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Y25" i="1"/>
  <c r="Z25"/>
  <c r="AA25"/>
  <c r="AB25"/>
  <c r="AF25"/>
  <c r="AJ25"/>
  <c r="Y26"/>
  <c r="Z26"/>
  <c r="AA26"/>
  <c r="AB26"/>
  <c r="AF26"/>
  <c r="AJ26"/>
  <c r="Y27"/>
  <c r="Z27"/>
  <c r="AA27"/>
  <c r="AB27"/>
  <c r="AF27"/>
  <c r="AJ27"/>
  <c r="Y28"/>
  <c r="Z28"/>
  <c r="AA28"/>
  <c r="AB28"/>
  <c r="AF28"/>
  <c r="AJ28"/>
  <c r="Y29"/>
  <c r="Z29"/>
  <c r="AA29"/>
  <c r="AB29"/>
  <c r="AF29"/>
  <c r="AJ29"/>
  <c r="Y30"/>
  <c r="Z30"/>
  <c r="AA30"/>
  <c r="AB30"/>
  <c r="AF30"/>
  <c r="AJ30"/>
  <c r="Y31"/>
  <c r="Z31"/>
  <c r="AA31"/>
  <c r="AB31"/>
  <c r="AF31"/>
  <c r="AJ31"/>
  <c r="Y32"/>
  <c r="Z32"/>
  <c r="AA32"/>
  <c r="AB32"/>
  <c r="AF32"/>
  <c r="AJ32"/>
  <c r="Y33"/>
  <c r="Z33"/>
  <c r="AA33"/>
  <c r="AB33"/>
  <c r="AF33"/>
  <c r="AJ33"/>
  <c r="Y34"/>
  <c r="Z34"/>
  <c r="AA34"/>
  <c r="AB34"/>
  <c r="AF34"/>
  <c r="AJ34"/>
  <c r="Y35"/>
  <c r="Z35"/>
  <c r="AA35"/>
  <c r="AB35"/>
  <c r="AF35"/>
  <c r="AJ35"/>
  <c r="Y36"/>
  <c r="Z36"/>
  <c r="AA36"/>
  <c r="AB36"/>
  <c r="AF36"/>
  <c r="AJ36"/>
  <c r="Y37"/>
  <c r="Z37"/>
  <c r="AA37"/>
  <c r="AB37"/>
  <c r="AF37"/>
  <c r="AJ37"/>
  <c r="Y38"/>
  <c r="Z38"/>
  <c r="AC38" s="1"/>
  <c r="AD38" s="1"/>
  <c r="AH38" s="1"/>
  <c r="AG38" s="1"/>
  <c r="AA38"/>
  <c r="AB38"/>
  <c r="AF38"/>
  <c r="AJ38"/>
  <c r="Y39"/>
  <c r="Z39"/>
  <c r="AA39"/>
  <c r="AB39"/>
  <c r="AF39"/>
  <c r="AJ39"/>
  <c r="Y40"/>
  <c r="Z40"/>
  <c r="AA40"/>
  <c r="AB40"/>
  <c r="AF40"/>
  <c r="AJ40"/>
  <c r="Y41"/>
  <c r="Z41"/>
  <c r="AA41"/>
  <c r="AB41"/>
  <c r="AF41"/>
  <c r="AJ41"/>
  <c r="Y42"/>
  <c r="Z42"/>
  <c r="AA42"/>
  <c r="AB42"/>
  <c r="AF42"/>
  <c r="AJ42"/>
  <c r="Y43"/>
  <c r="Z43"/>
  <c r="AA43"/>
  <c r="AB43"/>
  <c r="AF43"/>
  <c r="AJ43"/>
  <c r="Y44"/>
  <c r="Z44"/>
  <c r="AA44"/>
  <c r="AB44"/>
  <c r="AF44"/>
  <c r="AJ44"/>
  <c r="Y45"/>
  <c r="Z45"/>
  <c r="AA45"/>
  <c r="AB45"/>
  <c r="AF45"/>
  <c r="AJ45"/>
  <c r="Y46"/>
  <c r="Z46"/>
  <c r="AA46"/>
  <c r="AB46"/>
  <c r="AF46"/>
  <c r="AJ46"/>
  <c r="Y47"/>
  <c r="Z47"/>
  <c r="AA47"/>
  <c r="AB47"/>
  <c r="AF47"/>
  <c r="AJ47"/>
  <c r="Y48"/>
  <c r="Z48"/>
  <c r="AA48"/>
  <c r="AB48"/>
  <c r="AF48"/>
  <c r="AJ48"/>
  <c r="Y49"/>
  <c r="Z49"/>
  <c r="AA49"/>
  <c r="AB49"/>
  <c r="AF49"/>
  <c r="AJ49"/>
  <c r="Y50"/>
  <c r="Z50"/>
  <c r="AA50"/>
  <c r="AB50"/>
  <c r="AF50"/>
  <c r="AJ50"/>
  <c r="Y51"/>
  <c r="Z51"/>
  <c r="AA51"/>
  <c r="AB51"/>
  <c r="AF51"/>
  <c r="AJ51"/>
  <c r="Y52"/>
  <c r="Z52"/>
  <c r="AA52"/>
  <c r="AB52"/>
  <c r="AF52"/>
  <c r="AJ52"/>
  <c r="Y53"/>
  <c r="Z53"/>
  <c r="AA53"/>
  <c r="AB53"/>
  <c r="AF53"/>
  <c r="AJ53"/>
  <c r="Y54"/>
  <c r="Z54"/>
  <c r="AA54"/>
  <c r="AB54"/>
  <c r="AF54"/>
  <c r="AJ54"/>
  <c r="Y55"/>
  <c r="Z55"/>
  <c r="AA55"/>
  <c r="AB55"/>
  <c r="AF55"/>
  <c r="AJ55"/>
  <c r="Y56"/>
  <c r="Z56"/>
  <c r="AA56"/>
  <c r="AB56"/>
  <c r="AF56"/>
  <c r="AJ56"/>
  <c r="Y57"/>
  <c r="Z57"/>
  <c r="AA57"/>
  <c r="AB57"/>
  <c r="AF57"/>
  <c r="AJ57"/>
  <c r="Y58"/>
  <c r="Z58"/>
  <c r="AA58"/>
  <c r="AB58"/>
  <c r="AF58"/>
  <c r="AJ58"/>
  <c r="Y59"/>
  <c r="Z59"/>
  <c r="AA59"/>
  <c r="AB59"/>
  <c r="AF59"/>
  <c r="AJ59"/>
  <c r="Y60"/>
  <c r="Z60"/>
  <c r="AA60"/>
  <c r="AB60"/>
  <c r="AF60"/>
  <c r="AJ60"/>
  <c r="Y61"/>
  <c r="Z61"/>
  <c r="AA61"/>
  <c r="AB61"/>
  <c r="AF61"/>
  <c r="AJ61"/>
  <c r="Y62"/>
  <c r="Z62"/>
  <c r="AA62"/>
  <c r="AB62"/>
  <c r="AF62"/>
  <c r="AJ62"/>
  <c r="Y63"/>
  <c r="Z63"/>
  <c r="AA63"/>
  <c r="AB63"/>
  <c r="AF63"/>
  <c r="AJ63"/>
  <c r="Y64"/>
  <c r="Z64"/>
  <c r="AA64"/>
  <c r="AB64"/>
  <c r="AF64"/>
  <c r="AJ64"/>
  <c r="Y65"/>
  <c r="Z65"/>
  <c r="AA65"/>
  <c r="AB65"/>
  <c r="AF65"/>
  <c r="AJ65"/>
  <c r="Y66"/>
  <c r="Z66"/>
  <c r="AA66"/>
  <c r="AB66"/>
  <c r="AF66"/>
  <c r="AJ66"/>
  <c r="Y67"/>
  <c r="Z67"/>
  <c r="AA67"/>
  <c r="AB67"/>
  <c r="AF67"/>
  <c r="AJ67"/>
  <c r="Y68"/>
  <c r="Z68"/>
  <c r="AA68"/>
  <c r="AB68"/>
  <c r="AF68"/>
  <c r="AJ68"/>
  <c r="Y69"/>
  <c r="Z69"/>
  <c r="AA69"/>
  <c r="AB69"/>
  <c r="AF69"/>
  <c r="AJ69"/>
  <c r="Y70"/>
  <c r="Z70"/>
  <c r="AC70" s="1"/>
  <c r="AD70" s="1"/>
  <c r="AH70" s="1"/>
  <c r="AG70" s="1"/>
  <c r="AA70"/>
  <c r="AB70"/>
  <c r="AF70"/>
  <c r="AJ70"/>
  <c r="Y71"/>
  <c r="Z71"/>
  <c r="AA71"/>
  <c r="AB71"/>
  <c r="AF71"/>
  <c r="AJ71"/>
  <c r="Y72"/>
  <c r="Z72"/>
  <c r="AA72"/>
  <c r="AB72"/>
  <c r="AF72"/>
  <c r="AJ72"/>
  <c r="Y73"/>
  <c r="Z73"/>
  <c r="AA73"/>
  <c r="AB73"/>
  <c r="AF73"/>
  <c r="AJ73"/>
  <c r="Y74"/>
  <c r="Z74"/>
  <c r="AA74"/>
  <c r="AB74"/>
  <c r="AF74"/>
  <c r="AJ74"/>
  <c r="Y75"/>
  <c r="Z75"/>
  <c r="AA75"/>
  <c r="AB75"/>
  <c r="AF75"/>
  <c r="AJ75"/>
  <c r="Y76"/>
  <c r="Z76"/>
  <c r="AA76"/>
  <c r="AB76"/>
  <c r="AF76"/>
  <c r="AJ76"/>
  <c r="Y77"/>
  <c r="Z77"/>
  <c r="AA77"/>
  <c r="AB77"/>
  <c r="AF77"/>
  <c r="AJ77"/>
  <c r="Y78"/>
  <c r="Z78"/>
  <c r="AA78"/>
  <c r="AB78"/>
  <c r="AF78"/>
  <c r="AJ78"/>
  <c r="Y79"/>
  <c r="Z79"/>
  <c r="AA79"/>
  <c r="AB79"/>
  <c r="AF79"/>
  <c r="AJ79"/>
  <c r="Y80"/>
  <c r="Z80"/>
  <c r="AA80"/>
  <c r="AB80"/>
  <c r="AF80"/>
  <c r="AJ80"/>
  <c r="Y81"/>
  <c r="Z81"/>
  <c r="AA81"/>
  <c r="AB81"/>
  <c r="AF81"/>
  <c r="AG81"/>
  <c r="AJ81"/>
  <c r="Y82"/>
  <c r="Z82"/>
  <c r="AC82" s="1"/>
  <c r="AD82" s="1"/>
  <c r="AH82" s="1"/>
  <c r="AG82" s="1"/>
  <c r="AA82"/>
  <c r="AB82"/>
  <c r="AF82"/>
  <c r="AJ82"/>
  <c r="Y83"/>
  <c r="Z83"/>
  <c r="AA83"/>
  <c r="AB83"/>
  <c r="AF83"/>
  <c r="AJ83"/>
  <c r="Y84"/>
  <c r="Z84"/>
  <c r="AA84"/>
  <c r="AB84"/>
  <c r="AF84"/>
  <c r="AJ84"/>
  <c r="Y85"/>
  <c r="Z85"/>
  <c r="AA85"/>
  <c r="AB85"/>
  <c r="AF85"/>
  <c r="AJ85"/>
  <c r="Y86"/>
  <c r="Z86"/>
  <c r="AA86"/>
  <c r="AB86"/>
  <c r="AF86"/>
  <c r="AJ86"/>
  <c r="Y87"/>
  <c r="Z87"/>
  <c r="AA87"/>
  <c r="AB87"/>
  <c r="AF87"/>
  <c r="AJ87"/>
  <c r="Y88"/>
  <c r="Z88"/>
  <c r="AA88"/>
  <c r="AB88"/>
  <c r="AF88"/>
  <c r="AJ88"/>
  <c r="Y89"/>
  <c r="Z89"/>
  <c r="AA89"/>
  <c r="AB89"/>
  <c r="AF89"/>
  <c r="AJ89"/>
  <c r="Y90"/>
  <c r="Z90"/>
  <c r="AA90"/>
  <c r="AB90"/>
  <c r="AF90"/>
  <c r="AJ90"/>
  <c r="Y91"/>
  <c r="Z91"/>
  <c r="AA91"/>
  <c r="AB91"/>
  <c r="AF91"/>
  <c r="AJ91"/>
  <c r="Y92"/>
  <c r="Z92"/>
  <c r="AC92" s="1"/>
  <c r="AD92" s="1"/>
  <c r="AH92" s="1"/>
  <c r="AG92" s="1"/>
  <c r="AA92"/>
  <c r="AB92"/>
  <c r="AF92"/>
  <c r="AJ92"/>
  <c r="Y93"/>
  <c r="Z93"/>
  <c r="AA93"/>
  <c r="AB93"/>
  <c r="AF93"/>
  <c r="AJ93"/>
  <c r="Y94"/>
  <c r="Z94"/>
  <c r="AA94"/>
  <c r="AB94"/>
  <c r="AF94"/>
  <c r="AJ94"/>
  <c r="Y95"/>
  <c r="Z95"/>
  <c r="AA95"/>
  <c r="AB95"/>
  <c r="AF95"/>
  <c r="AJ95"/>
  <c r="Y96"/>
  <c r="Z96"/>
  <c r="AA96"/>
  <c r="AB96"/>
  <c r="AF96"/>
  <c r="AJ96"/>
  <c r="Y97"/>
  <c r="Z97"/>
  <c r="AA97"/>
  <c r="AB97"/>
  <c r="AF97"/>
  <c r="AJ97"/>
  <c r="Y98"/>
  <c r="Z98"/>
  <c r="AC98" s="1"/>
  <c r="AD98" s="1"/>
  <c r="AH98" s="1"/>
  <c r="AG98" s="1"/>
  <c r="AA98"/>
  <c r="AB98"/>
  <c r="AF98"/>
  <c r="AJ98"/>
  <c r="Y99"/>
  <c r="Z99"/>
  <c r="AA99"/>
  <c r="AB99"/>
  <c r="AF99"/>
  <c r="AJ99"/>
  <c r="Y100"/>
  <c r="Z100"/>
  <c r="AA100"/>
  <c r="AB100"/>
  <c r="AF100"/>
  <c r="AJ100"/>
  <c r="Y101"/>
  <c r="Z101"/>
  <c r="AA101"/>
  <c r="AB101"/>
  <c r="AF101"/>
  <c r="AJ101"/>
  <c r="Y102"/>
  <c r="Z102"/>
  <c r="AA102"/>
  <c r="AB102"/>
  <c r="AF102"/>
  <c r="AJ102"/>
  <c r="Y103"/>
  <c r="Z103"/>
  <c r="AA103"/>
  <c r="AB103"/>
  <c r="AF103"/>
  <c r="AJ103"/>
  <c r="Y104"/>
  <c r="Z104"/>
  <c r="AA104"/>
  <c r="AB104"/>
  <c r="AF104"/>
  <c r="AJ104"/>
  <c r="Y105"/>
  <c r="Z105"/>
  <c r="AA105"/>
  <c r="AB105"/>
  <c r="AF105"/>
  <c r="AJ105"/>
  <c r="Y106"/>
  <c r="Z106"/>
  <c r="AA106"/>
  <c r="AB106"/>
  <c r="AF106"/>
  <c r="AJ106"/>
  <c r="Y107"/>
  <c r="Z107"/>
  <c r="AA107"/>
  <c r="AB107"/>
  <c r="AF107"/>
  <c r="AJ107"/>
  <c r="Y108"/>
  <c r="Z108"/>
  <c r="AA108"/>
  <c r="AB108"/>
  <c r="AF108"/>
  <c r="AJ108"/>
  <c r="Y109"/>
  <c r="Z109"/>
  <c r="AA109"/>
  <c r="AB109"/>
  <c r="AF109"/>
  <c r="AJ109"/>
  <c r="Y110"/>
  <c r="Z110"/>
  <c r="AA110"/>
  <c r="AB110"/>
  <c r="AF110"/>
  <c r="AJ110"/>
  <c r="Y111"/>
  <c r="Z111"/>
  <c r="AA111"/>
  <c r="AB111"/>
  <c r="AF111"/>
  <c r="AJ111"/>
  <c r="Y112"/>
  <c r="Z112"/>
  <c r="AA112"/>
  <c r="AB112"/>
  <c r="AF112"/>
  <c r="AJ112"/>
  <c r="Y113"/>
  <c r="Z113"/>
  <c r="AA113"/>
  <c r="AB113"/>
  <c r="AF113"/>
  <c r="AJ113"/>
  <c r="Y114"/>
  <c r="Z114"/>
  <c r="AA114"/>
  <c r="AB114"/>
  <c r="AF114"/>
  <c r="AJ114"/>
  <c r="Y115"/>
  <c r="Z115"/>
  <c r="AA115"/>
  <c r="AB115"/>
  <c r="AF115"/>
  <c r="AJ115"/>
  <c r="Y116"/>
  <c r="Z116"/>
  <c r="AA116"/>
  <c r="AB116"/>
  <c r="AF116"/>
  <c r="AJ116"/>
  <c r="Y117"/>
  <c r="Z117"/>
  <c r="AA117"/>
  <c r="AB117"/>
  <c r="AF117"/>
  <c r="AJ117"/>
  <c r="Y118"/>
  <c r="Z118"/>
  <c r="AA118"/>
  <c r="AB118"/>
  <c r="AF118"/>
  <c r="AJ118"/>
  <c r="Y119"/>
  <c r="Z119"/>
  <c r="AA119"/>
  <c r="AB119"/>
  <c r="AF119"/>
  <c r="AJ119"/>
  <c r="Y120"/>
  <c r="Z120"/>
  <c r="AA120"/>
  <c r="AB120"/>
  <c r="AF120"/>
  <c r="AJ120"/>
  <c r="Y121"/>
  <c r="Z121"/>
  <c r="AA121"/>
  <c r="AB121"/>
  <c r="AF121"/>
  <c r="AJ121"/>
  <c r="Y122"/>
  <c r="Z122"/>
  <c r="AC122" s="1"/>
  <c r="AD122" s="1"/>
  <c r="AH122" s="1"/>
  <c r="AG122" s="1"/>
  <c r="AA122"/>
  <c r="AB122"/>
  <c r="AF122"/>
  <c r="AJ122"/>
  <c r="Y123"/>
  <c r="Z123"/>
  <c r="AA123"/>
  <c r="AB123"/>
  <c r="AF123"/>
  <c r="AJ123"/>
  <c r="Y124"/>
  <c r="Z124"/>
  <c r="AA124"/>
  <c r="AB124"/>
  <c r="AF124"/>
  <c r="AJ124"/>
  <c r="Y125"/>
  <c r="Z125"/>
  <c r="AA125"/>
  <c r="AB125"/>
  <c r="AF125"/>
  <c r="AJ125"/>
  <c r="Y126"/>
  <c r="Z126"/>
  <c r="AA126"/>
  <c r="AB126"/>
  <c r="AF126"/>
  <c r="AJ126"/>
  <c r="Y127"/>
  <c r="Z127"/>
  <c r="AA127"/>
  <c r="AB127"/>
  <c r="AF127"/>
  <c r="AJ127"/>
  <c r="Y128"/>
  <c r="Z128"/>
  <c r="AA128"/>
  <c r="AB128"/>
  <c r="AF128"/>
  <c r="AJ128"/>
  <c r="Y129"/>
  <c r="Z129"/>
  <c r="AA129"/>
  <c r="AB129"/>
  <c r="AF129"/>
  <c r="AJ129"/>
  <c r="Y130"/>
  <c r="Z130"/>
  <c r="AA130"/>
  <c r="AB130"/>
  <c r="AF130"/>
  <c r="AJ130"/>
  <c r="Y131"/>
  <c r="Z131"/>
  <c r="AA131"/>
  <c r="AB131"/>
  <c r="AF131"/>
  <c r="AJ131"/>
  <c r="Y132"/>
  <c r="Z132"/>
  <c r="AA132"/>
  <c r="AB132"/>
  <c r="AF132"/>
  <c r="AJ132"/>
  <c r="Y133"/>
  <c r="Z133"/>
  <c r="AA133"/>
  <c r="AB133"/>
  <c r="AF133"/>
  <c r="AJ133"/>
  <c r="Y134"/>
  <c r="Z134"/>
  <c r="AA134"/>
  <c r="AB134"/>
  <c r="AF134"/>
  <c r="AJ134"/>
  <c r="Y135"/>
  <c r="Z135"/>
  <c r="AA135"/>
  <c r="AB135"/>
  <c r="AF135"/>
  <c r="AJ135"/>
  <c r="Y136"/>
  <c r="Z136"/>
  <c r="AA136"/>
  <c r="AB136"/>
  <c r="AF136"/>
  <c r="AJ136"/>
  <c r="Y137"/>
  <c r="Z137"/>
  <c r="AA137"/>
  <c r="AB137"/>
  <c r="AF137"/>
  <c r="AJ137"/>
  <c r="Y138"/>
  <c r="Z138"/>
  <c r="AA138"/>
  <c r="AB138"/>
  <c r="AF138"/>
  <c r="AJ138"/>
  <c r="Y139"/>
  <c r="Z139"/>
  <c r="AA139"/>
  <c r="AB139"/>
  <c r="AF139"/>
  <c r="AJ139"/>
  <c r="Y140"/>
  <c r="Z140"/>
  <c r="AA140"/>
  <c r="AB140"/>
  <c r="AF140"/>
  <c r="AJ140"/>
  <c r="Y141"/>
  <c r="Z141"/>
  <c r="AA141"/>
  <c r="AB141"/>
  <c r="AF141"/>
  <c r="AJ141"/>
  <c r="Y142"/>
  <c r="Z142"/>
  <c r="AA142"/>
  <c r="AB142"/>
  <c r="AF142"/>
  <c r="AJ142"/>
  <c r="Y143"/>
  <c r="Z143"/>
  <c r="AA143"/>
  <c r="AB143"/>
  <c r="AF143"/>
  <c r="AJ143"/>
  <c r="Y144"/>
  <c r="Z144"/>
  <c r="AA144"/>
  <c r="AB144"/>
  <c r="AF144"/>
  <c r="AJ144"/>
  <c r="Y145"/>
  <c r="Z145"/>
  <c r="AA145"/>
  <c r="AB145"/>
  <c r="AF145"/>
  <c r="AJ145"/>
  <c r="Y146"/>
  <c r="Z146"/>
  <c r="AA146"/>
  <c r="AB146"/>
  <c r="AF146"/>
  <c r="AJ146"/>
  <c r="Y147"/>
  <c r="Z147"/>
  <c r="AA147"/>
  <c r="AB147"/>
  <c r="AF147"/>
  <c r="AJ147"/>
  <c r="Y148"/>
  <c r="Z148"/>
  <c r="AA148"/>
  <c r="AB148"/>
  <c r="AF148"/>
  <c r="AJ148"/>
  <c r="Y149"/>
  <c r="Z149"/>
  <c r="AA149"/>
  <c r="AB149"/>
  <c r="AF149"/>
  <c r="AJ149"/>
  <c r="Y150"/>
  <c r="Z150"/>
  <c r="AA150"/>
  <c r="AB150"/>
  <c r="AF150"/>
  <c r="AJ150"/>
  <c r="Y151"/>
  <c r="Z151"/>
  <c r="AA151"/>
  <c r="AB151"/>
  <c r="AF151"/>
  <c r="AJ151"/>
  <c r="Y152"/>
  <c r="Z152"/>
  <c r="AA152"/>
  <c r="AB152"/>
  <c r="AF152"/>
  <c r="AJ152"/>
  <c r="Y153"/>
  <c r="Z153"/>
  <c r="AA153"/>
  <c r="AB153"/>
  <c r="AF153"/>
  <c r="AJ153"/>
  <c r="Y154"/>
  <c r="Z154"/>
  <c r="AA154"/>
  <c r="AB154"/>
  <c r="AF154"/>
  <c r="AJ154"/>
  <c r="Y155"/>
  <c r="Z155"/>
  <c r="AA155"/>
  <c r="AB155"/>
  <c r="AF155"/>
  <c r="AJ155"/>
  <c r="Y156"/>
  <c r="Z156"/>
  <c r="AA156"/>
  <c r="AB156"/>
  <c r="AF156"/>
  <c r="AJ156"/>
  <c r="Y157"/>
  <c r="Z157"/>
  <c r="AA157"/>
  <c r="AB157"/>
  <c r="AF157"/>
  <c r="AJ157"/>
  <c r="Y158"/>
  <c r="Z158"/>
  <c r="AA158"/>
  <c r="AB158"/>
  <c r="AF158"/>
  <c r="AJ158"/>
  <c r="Y159"/>
  <c r="Z159"/>
  <c r="AA159"/>
  <c r="AB159"/>
  <c r="AF159"/>
  <c r="AJ159"/>
  <c r="Y160"/>
  <c r="Z160"/>
  <c r="AA160"/>
  <c r="AB160"/>
  <c r="AF160"/>
  <c r="AJ160"/>
  <c r="Y161"/>
  <c r="Z161"/>
  <c r="AA161"/>
  <c r="AB161"/>
  <c r="AF161"/>
  <c r="AJ161"/>
  <c r="Y162"/>
  <c r="Z162"/>
  <c r="AA162"/>
  <c r="AB162"/>
  <c r="AF162"/>
  <c r="AJ162"/>
  <c r="Y163"/>
  <c r="Z163"/>
  <c r="AA163"/>
  <c r="AB163"/>
  <c r="AF163"/>
  <c r="AJ163"/>
  <c r="Y164"/>
  <c r="Z164"/>
  <c r="AA164"/>
  <c r="AB164"/>
  <c r="AF164"/>
  <c r="AJ164"/>
  <c r="Y165"/>
  <c r="Z165"/>
  <c r="AA165"/>
  <c r="AB165"/>
  <c r="AF165"/>
  <c r="AJ165"/>
  <c r="Y166"/>
  <c r="Z166"/>
  <c r="AA166"/>
  <c r="AB166"/>
  <c r="AF166"/>
  <c r="AJ166"/>
  <c r="Y167"/>
  <c r="Z167"/>
  <c r="AA167"/>
  <c r="AB167"/>
  <c r="AF167"/>
  <c r="AJ167"/>
  <c r="Y168"/>
  <c r="Z168"/>
  <c r="AA168"/>
  <c r="AB168"/>
  <c r="AF168"/>
  <c r="AJ168"/>
  <c r="Y169"/>
  <c r="Z169"/>
  <c r="AA169"/>
  <c r="AB169"/>
  <c r="AF169"/>
  <c r="AJ169"/>
  <c r="Y170"/>
  <c r="Z170"/>
  <c r="AA170"/>
  <c r="AB170"/>
  <c r="AF170"/>
  <c r="AJ170"/>
  <c r="Y171"/>
  <c r="Z171"/>
  <c r="AA171"/>
  <c r="AB171"/>
  <c r="AF171"/>
  <c r="AJ171"/>
  <c r="Y172"/>
  <c r="Z172"/>
  <c r="AA172"/>
  <c r="AB172"/>
  <c r="AF172"/>
  <c r="AJ172"/>
  <c r="Y173"/>
  <c r="Z173"/>
  <c r="AA173"/>
  <c r="AB173"/>
  <c r="AF173"/>
  <c r="AJ173"/>
  <c r="Y174"/>
  <c r="Z174"/>
  <c r="AA174"/>
  <c r="AB174"/>
  <c r="AF174"/>
  <c r="AJ174"/>
  <c r="Y175"/>
  <c r="Z175"/>
  <c r="AA175"/>
  <c r="AB175"/>
  <c r="AF175"/>
  <c r="AJ175"/>
  <c r="Y176"/>
  <c r="Z176"/>
  <c r="AA176"/>
  <c r="AB176"/>
  <c r="AF176"/>
  <c r="AJ176"/>
  <c r="Y177"/>
  <c r="Z177"/>
  <c r="AA177"/>
  <c r="AB177"/>
  <c r="AF177"/>
  <c r="AJ177"/>
  <c r="Y178"/>
  <c r="Z178"/>
  <c r="AA178"/>
  <c r="AB178"/>
  <c r="AF178"/>
  <c r="AJ178"/>
  <c r="Y179"/>
  <c r="Z179"/>
  <c r="AA179"/>
  <c r="AB179"/>
  <c r="AF179"/>
  <c r="AJ179"/>
  <c r="Y180"/>
  <c r="Z180"/>
  <c r="AA180"/>
  <c r="AB180"/>
  <c r="AF180"/>
  <c r="AJ180"/>
  <c r="Y181"/>
  <c r="Z181"/>
  <c r="AA181"/>
  <c r="AB181"/>
  <c r="AF181"/>
  <c r="AJ181"/>
  <c r="Y182"/>
  <c r="Z182"/>
  <c r="AA182"/>
  <c r="AB182"/>
  <c r="AF182"/>
  <c r="AJ182"/>
  <c r="Y183"/>
  <c r="Z183"/>
  <c r="AA183"/>
  <c r="AB183"/>
  <c r="AF183"/>
  <c r="AJ183"/>
  <c r="Y184"/>
  <c r="Z184"/>
  <c r="AA184"/>
  <c r="AB184"/>
  <c r="AF184"/>
  <c r="AJ184"/>
  <c r="Y185"/>
  <c r="Z185"/>
  <c r="AA185"/>
  <c r="AB185"/>
  <c r="AF185"/>
  <c r="AJ185"/>
  <c r="Y186"/>
  <c r="Z186"/>
  <c r="AA186"/>
  <c r="AB186"/>
  <c r="AF186"/>
  <c r="AJ186"/>
  <c r="Y187"/>
  <c r="Z187"/>
  <c r="AA187"/>
  <c r="AB187"/>
  <c r="AF187"/>
  <c r="AJ187"/>
  <c r="Y188"/>
  <c r="Z188"/>
  <c r="AA188"/>
  <c r="AB188"/>
  <c r="AF188"/>
  <c r="AJ188"/>
  <c r="Y189"/>
  <c r="Z189"/>
  <c r="AA189"/>
  <c r="AB189"/>
  <c r="AF189"/>
  <c r="AJ189"/>
  <c r="Y190"/>
  <c r="Z190"/>
  <c r="AA190"/>
  <c r="AB190"/>
  <c r="AF190"/>
  <c r="AJ190"/>
  <c r="Y191"/>
  <c r="Z191"/>
  <c r="AA191"/>
  <c r="AB191"/>
  <c r="AF191"/>
  <c r="AJ191"/>
  <c r="Y192"/>
  <c r="Z192"/>
  <c r="AA192"/>
  <c r="AB192"/>
  <c r="AF192"/>
  <c r="AJ192"/>
  <c r="Y193"/>
  <c r="Z193"/>
  <c r="AA193"/>
  <c r="AB193"/>
  <c r="AF193"/>
  <c r="AJ193"/>
  <c r="Y194"/>
  <c r="Z194"/>
  <c r="AA194"/>
  <c r="AB194"/>
  <c r="AF194"/>
  <c r="AJ194"/>
  <c r="Y195"/>
  <c r="Z195"/>
  <c r="AA195"/>
  <c r="AB195"/>
  <c r="AF195"/>
  <c r="AJ195"/>
  <c r="Y196"/>
  <c r="Z196"/>
  <c r="AA196"/>
  <c r="AB196"/>
  <c r="AF196"/>
  <c r="AJ196"/>
  <c r="Y197"/>
  <c r="Z197"/>
  <c r="AA197"/>
  <c r="AB197"/>
  <c r="AF197"/>
  <c r="AJ197"/>
  <c r="Y198"/>
  <c r="Z198"/>
  <c r="AA198"/>
  <c r="AB198"/>
  <c r="AF198"/>
  <c r="AJ198"/>
  <c r="Y199"/>
  <c r="Z199"/>
  <c r="AA199"/>
  <c r="AB199"/>
  <c r="AF199"/>
  <c r="AJ199"/>
  <c r="Y200"/>
  <c r="Z200"/>
  <c r="AA200"/>
  <c r="AB200"/>
  <c r="AF200"/>
  <c r="AJ200"/>
  <c r="Y201"/>
  <c r="Z201"/>
  <c r="AA201"/>
  <c r="AB201"/>
  <c r="AF201"/>
  <c r="AJ201"/>
  <c r="Y202"/>
  <c r="Z202"/>
  <c r="AA202"/>
  <c r="AB202"/>
  <c r="AF202"/>
  <c r="AJ202"/>
  <c r="Y203"/>
  <c r="Z203"/>
  <c r="AA203"/>
  <c r="AB203"/>
  <c r="AF203"/>
  <c r="AJ203"/>
  <c r="Y204"/>
  <c r="Z204"/>
  <c r="AA204"/>
  <c r="AB204"/>
  <c r="AF204"/>
  <c r="AJ204"/>
  <c r="Y205"/>
  <c r="Z205"/>
  <c r="AA205"/>
  <c r="AB205"/>
  <c r="AF205"/>
  <c r="AJ205"/>
  <c r="Y206"/>
  <c r="Z206"/>
  <c r="AA206"/>
  <c r="AB206"/>
  <c r="AF206"/>
  <c r="AJ206"/>
  <c r="Y207"/>
  <c r="Z207"/>
  <c r="AA207"/>
  <c r="AB207"/>
  <c r="AF207"/>
  <c r="AJ207"/>
  <c r="Y208"/>
  <c r="Z208"/>
  <c r="AA208"/>
  <c r="AB208"/>
  <c r="AF208"/>
  <c r="AJ208"/>
  <c r="Y209"/>
  <c r="Z209"/>
  <c r="AA209"/>
  <c r="AB209"/>
  <c r="AF209"/>
  <c r="AJ209"/>
  <c r="Y210"/>
  <c r="Z210"/>
  <c r="AA210"/>
  <c r="AB210"/>
  <c r="AF210"/>
  <c r="AJ210"/>
  <c r="Y211"/>
  <c r="Z211"/>
  <c r="AA211"/>
  <c r="AB211"/>
  <c r="AF211"/>
  <c r="AJ211"/>
  <c r="Y212"/>
  <c r="Z212"/>
  <c r="AA212"/>
  <c r="AB212"/>
  <c r="AF212"/>
  <c r="AJ212"/>
  <c r="Y213"/>
  <c r="Z213"/>
  <c r="AA213"/>
  <c r="AB213"/>
  <c r="AF213"/>
  <c r="AJ213"/>
  <c r="Y214"/>
  <c r="Z214"/>
  <c r="AA214"/>
  <c r="AB214"/>
  <c r="AF214"/>
  <c r="AJ214"/>
  <c r="Y215"/>
  <c r="Z215"/>
  <c r="AA215"/>
  <c r="AB215"/>
  <c r="AF215"/>
  <c r="AJ215"/>
  <c r="Y216"/>
  <c r="Z216"/>
  <c r="AA216"/>
  <c r="AB216"/>
  <c r="AF216"/>
  <c r="AJ216"/>
  <c r="Y217"/>
  <c r="Z217"/>
  <c r="AA217"/>
  <c r="AB217"/>
  <c r="AF217"/>
  <c r="AJ217"/>
  <c r="Y218"/>
  <c r="Z218"/>
  <c r="AA218"/>
  <c r="AB218"/>
  <c r="AF218"/>
  <c r="AJ218"/>
  <c r="Y219"/>
  <c r="Z219"/>
  <c r="AA219"/>
  <c r="AB219"/>
  <c r="AF219"/>
  <c r="AJ219"/>
  <c r="Y220"/>
  <c r="Z220"/>
  <c r="AA220"/>
  <c r="AB220"/>
  <c r="AF220"/>
  <c r="AJ220"/>
  <c r="Y221"/>
  <c r="Z221"/>
  <c r="AA221"/>
  <c r="AB221"/>
  <c r="AF221"/>
  <c r="AJ221"/>
  <c r="Y222"/>
  <c r="Z222"/>
  <c r="AA222"/>
  <c r="AB222"/>
  <c r="AF222"/>
  <c r="AJ222"/>
  <c r="Y223"/>
  <c r="Z223"/>
  <c r="AA223"/>
  <c r="AB223"/>
  <c r="AF223"/>
  <c r="AJ223"/>
  <c r="Y224"/>
  <c r="Z224"/>
  <c r="AA224"/>
  <c r="AB224"/>
  <c r="AF224"/>
  <c r="AJ224"/>
  <c r="Y225"/>
  <c r="Z225"/>
  <c r="AA225"/>
  <c r="AB225"/>
  <c r="AF225"/>
  <c r="AJ225"/>
  <c r="Y226"/>
  <c r="Z226"/>
  <c r="AA226"/>
  <c r="AB226"/>
  <c r="AF226"/>
  <c r="AJ226"/>
  <c r="Y227"/>
  <c r="Z227"/>
  <c r="AA227"/>
  <c r="AB227"/>
  <c r="AF227"/>
  <c r="AJ227"/>
  <c r="Y228"/>
  <c r="Z228"/>
  <c r="AA228"/>
  <c r="AB228"/>
  <c r="AF228"/>
  <c r="AJ228"/>
  <c r="Y229"/>
  <c r="Z229"/>
  <c r="AA229"/>
  <c r="AB229"/>
  <c r="AF229"/>
  <c r="AJ229"/>
  <c r="Y230"/>
  <c r="Z230"/>
  <c r="AA230"/>
  <c r="AB230"/>
  <c r="AF230"/>
  <c r="AJ230"/>
  <c r="Y231"/>
  <c r="Z231"/>
  <c r="AA231"/>
  <c r="AB231"/>
  <c r="AF231"/>
  <c r="AJ231"/>
  <c r="Y232"/>
  <c r="Z232"/>
  <c r="AA232"/>
  <c r="AB232"/>
  <c r="AF232"/>
  <c r="AJ232"/>
  <c r="Y233"/>
  <c r="Z233"/>
  <c r="AA233"/>
  <c r="AB233"/>
  <c r="AF233"/>
  <c r="AJ233"/>
  <c r="Y234"/>
  <c r="Z234"/>
  <c r="AA234"/>
  <c r="AB234"/>
  <c r="AF234"/>
  <c r="AJ234"/>
  <c r="Y235"/>
  <c r="Z235"/>
  <c r="AA235"/>
  <c r="AB235"/>
  <c r="AF235"/>
  <c r="AJ235"/>
  <c r="Y236"/>
  <c r="Z236"/>
  <c r="AA236"/>
  <c r="AB236"/>
  <c r="AF236"/>
  <c r="AJ236"/>
  <c r="Y237"/>
  <c r="Z237"/>
  <c r="AA237"/>
  <c r="AB237"/>
  <c r="AF237"/>
  <c r="AJ237"/>
  <c r="Y238"/>
  <c r="Z238"/>
  <c r="AA238"/>
  <c r="AB238"/>
  <c r="AF238"/>
  <c r="AJ238"/>
  <c r="Y239"/>
  <c r="Z239"/>
  <c r="AA239"/>
  <c r="AB239"/>
  <c r="AF239"/>
  <c r="AJ239"/>
  <c r="Y240"/>
  <c r="Z240"/>
  <c r="AA240"/>
  <c r="AB240"/>
  <c r="AF240"/>
  <c r="AJ240"/>
  <c r="Y241"/>
  <c r="Z241"/>
  <c r="AA241"/>
  <c r="AB241"/>
  <c r="AF241"/>
  <c r="AJ241"/>
  <c r="Y242"/>
  <c r="Z242"/>
  <c r="AA242"/>
  <c r="AB242"/>
  <c r="AF242"/>
  <c r="AJ242"/>
  <c r="Y243"/>
  <c r="Z243"/>
  <c r="AA243"/>
  <c r="AB243"/>
  <c r="AF243"/>
  <c r="AJ243"/>
  <c r="Y244"/>
  <c r="Z244"/>
  <c r="AA244"/>
  <c r="AB244"/>
  <c r="AF244"/>
  <c r="AJ244"/>
  <c r="Y245"/>
  <c r="Z245"/>
  <c r="AA245"/>
  <c r="AB245"/>
  <c r="AF245"/>
  <c r="AJ245"/>
  <c r="Y246"/>
  <c r="Z246"/>
  <c r="AA246"/>
  <c r="AB246"/>
  <c r="AF246"/>
  <c r="AJ246"/>
  <c r="Y247"/>
  <c r="Z247"/>
  <c r="AA247"/>
  <c r="AB247"/>
  <c r="AF247"/>
  <c r="AJ247"/>
  <c r="Y248"/>
  <c r="Z248"/>
  <c r="AA248"/>
  <c r="AB248"/>
  <c r="AF248"/>
  <c r="AJ248"/>
  <c r="Y249"/>
  <c r="Z249"/>
  <c r="AA249"/>
  <c r="AB249"/>
  <c r="AF249"/>
  <c r="AJ249"/>
  <c r="Y250"/>
  <c r="Z250"/>
  <c r="AA250"/>
  <c r="AB250"/>
  <c r="AF250"/>
  <c r="AJ250"/>
  <c r="Y251"/>
  <c r="Z251"/>
  <c r="AA251"/>
  <c r="AB251"/>
  <c r="AF251"/>
  <c r="AJ251"/>
  <c r="Y252"/>
  <c r="Z252"/>
  <c r="AA252"/>
  <c r="AB252"/>
  <c r="AF252"/>
  <c r="AJ252"/>
  <c r="Y253"/>
  <c r="Z253"/>
  <c r="AA253"/>
  <c r="AB253"/>
  <c r="AF253"/>
  <c r="AJ253"/>
  <c r="Y254"/>
  <c r="Z254"/>
  <c r="AA254"/>
  <c r="AB254"/>
  <c r="AF254"/>
  <c r="AJ254"/>
  <c r="Y255"/>
  <c r="Z255"/>
  <c r="AA255"/>
  <c r="AB255"/>
  <c r="AF255"/>
  <c r="AJ255"/>
  <c r="Y256"/>
  <c r="Z256"/>
  <c r="AA256"/>
  <c r="AB256"/>
  <c r="AF256"/>
  <c r="AJ256"/>
  <c r="Y257"/>
  <c r="Z257"/>
  <c r="AA257"/>
  <c r="AB257"/>
  <c r="AF257"/>
  <c r="AJ257"/>
  <c r="Y258"/>
  <c r="Z258"/>
  <c r="AA258"/>
  <c r="AB258"/>
  <c r="AF258"/>
  <c r="AJ258"/>
  <c r="Y259"/>
  <c r="Z259"/>
  <c r="AA259"/>
  <c r="AB259"/>
  <c r="AF259"/>
  <c r="AJ259"/>
  <c r="Y260"/>
  <c r="Z260"/>
  <c r="AA260"/>
  <c r="AB260"/>
  <c r="AF260"/>
  <c r="AJ260"/>
  <c r="Y261"/>
  <c r="Z261"/>
  <c r="AA261"/>
  <c r="AB261"/>
  <c r="AF261"/>
  <c r="AJ261"/>
  <c r="Y262"/>
  <c r="Z262"/>
  <c r="AA262"/>
  <c r="AB262"/>
  <c r="AF262"/>
  <c r="AJ262"/>
  <c r="Y263"/>
  <c r="Z263"/>
  <c r="AA263"/>
  <c r="AB263"/>
  <c r="AF263"/>
  <c r="AJ263"/>
  <c r="Y264"/>
  <c r="Z264"/>
  <c r="AA264"/>
  <c r="AB264"/>
  <c r="AF264"/>
  <c r="AJ264"/>
  <c r="Y265"/>
  <c r="Z265"/>
  <c r="AA265"/>
  <c r="AB265"/>
  <c r="AF265"/>
  <c r="AJ265"/>
  <c r="Y266"/>
  <c r="Z266"/>
  <c r="AA266"/>
  <c r="AB266"/>
  <c r="AF266"/>
  <c r="AJ266"/>
  <c r="Y267"/>
  <c r="Z267"/>
  <c r="AA267"/>
  <c r="AB267"/>
  <c r="AF267"/>
  <c r="AJ267"/>
  <c r="Y268"/>
  <c r="Z268"/>
  <c r="AA268"/>
  <c r="AB268"/>
  <c r="AF268"/>
  <c r="AJ268"/>
  <c r="Y269"/>
  <c r="Z269"/>
  <c r="AA269"/>
  <c r="AB269"/>
  <c r="AF269"/>
  <c r="AJ269"/>
  <c r="Y270"/>
  <c r="Z270"/>
  <c r="AA270"/>
  <c r="AB270"/>
  <c r="AF270"/>
  <c r="AJ270"/>
  <c r="Y271"/>
  <c r="Z271"/>
  <c r="AA271"/>
  <c r="AB271"/>
  <c r="AF271"/>
  <c r="AJ271"/>
  <c r="Y272"/>
  <c r="Z272"/>
  <c r="AA272"/>
  <c r="AB272"/>
  <c r="AF272"/>
  <c r="AJ272"/>
  <c r="Y273"/>
  <c r="Z273"/>
  <c r="AA273"/>
  <c r="AB273"/>
  <c r="AF273"/>
  <c r="AJ273"/>
  <c r="Y274"/>
  <c r="Z274"/>
  <c r="AA274"/>
  <c r="AB274"/>
  <c r="AF274"/>
  <c r="AJ274"/>
  <c r="Y275"/>
  <c r="Z275"/>
  <c r="AA275"/>
  <c r="AB275"/>
  <c r="AF275"/>
  <c r="AJ275"/>
  <c r="Y276"/>
  <c r="Z276"/>
  <c r="AA276"/>
  <c r="AB276"/>
  <c r="AF276"/>
  <c r="AJ276"/>
  <c r="Y277"/>
  <c r="Z277"/>
  <c r="AA277"/>
  <c r="AB277"/>
  <c r="AF277"/>
  <c r="AJ277"/>
  <c r="Y278"/>
  <c r="Z278"/>
  <c r="AA278"/>
  <c r="AB278"/>
  <c r="AF278"/>
  <c r="AJ278"/>
  <c r="Y279"/>
  <c r="Z279"/>
  <c r="AA279"/>
  <c r="AB279"/>
  <c r="AF279"/>
  <c r="AJ279"/>
  <c r="Y280"/>
  <c r="Z280"/>
  <c r="AC280" s="1"/>
  <c r="AD280" s="1"/>
  <c r="AH280" s="1"/>
  <c r="AG280" s="1"/>
  <c r="AA280"/>
  <c r="AB280"/>
  <c r="AF280"/>
  <c r="AJ280"/>
  <c r="Y281"/>
  <c r="Z281"/>
  <c r="AA281"/>
  <c r="AB281"/>
  <c r="AF281"/>
  <c r="AJ281"/>
  <c r="Y282"/>
  <c r="Z282"/>
  <c r="AA282"/>
  <c r="AC282" s="1"/>
  <c r="AD282" s="1"/>
  <c r="AH282" s="1"/>
  <c r="AG282" s="1"/>
  <c r="AB282"/>
  <c r="AF282"/>
  <c r="AJ282"/>
  <c r="Y283"/>
  <c r="Z283"/>
  <c r="AA283"/>
  <c r="AB283"/>
  <c r="AF283"/>
  <c r="AJ283"/>
  <c r="Y284"/>
  <c r="Z284"/>
  <c r="AC284" s="1"/>
  <c r="AD284" s="1"/>
  <c r="AH284" s="1"/>
  <c r="AG284" s="1"/>
  <c r="AA284"/>
  <c r="AB284"/>
  <c r="AF284"/>
  <c r="AJ284"/>
  <c r="Y285"/>
  <c r="Z285"/>
  <c r="AA285"/>
  <c r="AB285"/>
  <c r="AF285"/>
  <c r="AJ285"/>
  <c r="Y286"/>
  <c r="Z286"/>
  <c r="AC286" s="1"/>
  <c r="AD286" s="1"/>
  <c r="AH286" s="1"/>
  <c r="AG286" s="1"/>
  <c r="AA286"/>
  <c r="AB286"/>
  <c r="AF286"/>
  <c r="AJ286"/>
  <c r="Y287"/>
  <c r="Z287"/>
  <c r="AA287"/>
  <c r="AB287"/>
  <c r="AF287"/>
  <c r="AJ287"/>
  <c r="Y288"/>
  <c r="Z288"/>
  <c r="AA288"/>
  <c r="AC288" s="1"/>
  <c r="AD288" s="1"/>
  <c r="AH288" s="1"/>
  <c r="AG288" s="1"/>
  <c r="AB288"/>
  <c r="AF288"/>
  <c r="AJ288"/>
  <c r="Y289"/>
  <c r="Z289"/>
  <c r="AA289"/>
  <c r="AC289" s="1"/>
  <c r="AD289" s="1"/>
  <c r="AH289" s="1"/>
  <c r="AG289" s="1"/>
  <c r="AB289"/>
  <c r="AF289"/>
  <c r="AJ289"/>
  <c r="Y290"/>
  <c r="Z290"/>
  <c r="AA290"/>
  <c r="AB290"/>
  <c r="AC290"/>
  <c r="AD290" s="1"/>
  <c r="AH290" s="1"/>
  <c r="AG290" s="1"/>
  <c r="AF290"/>
  <c r="AJ290"/>
  <c r="Y291"/>
  <c r="Z291"/>
  <c r="AA291"/>
  <c r="AB291"/>
  <c r="AF291"/>
  <c r="AJ291"/>
  <c r="Y292"/>
  <c r="Z292"/>
  <c r="AC292" s="1"/>
  <c r="AD292" s="1"/>
  <c r="AH292" s="1"/>
  <c r="AG292" s="1"/>
  <c r="AA292"/>
  <c r="AB292"/>
  <c r="AF292"/>
  <c r="AJ292"/>
  <c r="Y293"/>
  <c r="Z293"/>
  <c r="AA293"/>
  <c r="AB293"/>
  <c r="AF293"/>
  <c r="AJ293"/>
  <c r="Y294"/>
  <c r="Z294"/>
  <c r="AC294" s="1"/>
  <c r="AD294" s="1"/>
  <c r="AH294" s="1"/>
  <c r="AG294" s="1"/>
  <c r="AA294"/>
  <c r="AB294"/>
  <c r="AF294"/>
  <c r="AJ294"/>
  <c r="Y295"/>
  <c r="Z295"/>
  <c r="AA295"/>
  <c r="AC295" s="1"/>
  <c r="AD295" s="1"/>
  <c r="AB295"/>
  <c r="AF295"/>
  <c r="AJ295"/>
  <c r="Y296"/>
  <c r="Z296"/>
  <c r="AA296"/>
  <c r="AB296"/>
  <c r="AC296"/>
  <c r="AD296" s="1"/>
  <c r="AH296" s="1"/>
  <c r="AG296" s="1"/>
  <c r="AF296"/>
  <c r="AJ296"/>
  <c r="Y297"/>
  <c r="Z297"/>
  <c r="AA297"/>
  <c r="AB297"/>
  <c r="AF297"/>
  <c r="AJ297"/>
  <c r="Y298"/>
  <c r="Z298"/>
  <c r="AA298"/>
  <c r="AC298" s="1"/>
  <c r="AD298" s="1"/>
  <c r="AH298" s="1"/>
  <c r="AG298" s="1"/>
  <c r="AB298"/>
  <c r="AF298"/>
  <c r="AJ298"/>
  <c r="Y299"/>
  <c r="Z299"/>
  <c r="AA299"/>
  <c r="AB299"/>
  <c r="AF299"/>
  <c r="AJ299"/>
  <c r="Y300"/>
  <c r="Z300"/>
  <c r="AC300" s="1"/>
  <c r="AD300" s="1"/>
  <c r="AH300" s="1"/>
  <c r="AG300" s="1"/>
  <c r="AA300"/>
  <c r="AB300"/>
  <c r="AF300"/>
  <c r="AJ300"/>
  <c r="Y301"/>
  <c r="Z301"/>
  <c r="AA301"/>
  <c r="AB301"/>
  <c r="AF301"/>
  <c r="AJ301"/>
  <c r="Y302"/>
  <c r="Z302"/>
  <c r="AC302" s="1"/>
  <c r="AD302" s="1"/>
  <c r="AH302" s="1"/>
  <c r="AG302" s="1"/>
  <c r="AA302"/>
  <c r="AB302"/>
  <c r="AF302"/>
  <c r="AJ302"/>
  <c r="Y303"/>
  <c r="Z303"/>
  <c r="AA303"/>
  <c r="AB303"/>
  <c r="AF303"/>
  <c r="AJ303"/>
  <c r="Y304"/>
  <c r="Z304"/>
  <c r="AA304"/>
  <c r="AC304" s="1"/>
  <c r="AD304" s="1"/>
  <c r="AH304" s="1"/>
  <c r="AG304" s="1"/>
  <c r="AB304"/>
  <c r="AF304"/>
  <c r="AJ304"/>
  <c r="Y305"/>
  <c r="Z305"/>
  <c r="AA305"/>
  <c r="AC305" s="1"/>
  <c r="AD305" s="1"/>
  <c r="AH305" s="1"/>
  <c r="AG305" s="1"/>
  <c r="AB305"/>
  <c r="AF305"/>
  <c r="AJ305"/>
  <c r="Y306"/>
  <c r="Z306"/>
  <c r="AA306"/>
  <c r="AB306"/>
  <c r="AC306"/>
  <c r="AD306" s="1"/>
  <c r="AH306" s="1"/>
  <c r="AG306" s="1"/>
  <c r="AF306"/>
  <c r="AJ306"/>
  <c r="Y307"/>
  <c r="Z307"/>
  <c r="AA307"/>
  <c r="AB307"/>
  <c r="AF307"/>
  <c r="AJ307"/>
  <c r="Y308"/>
  <c r="Z308"/>
  <c r="AC308" s="1"/>
  <c r="AD308" s="1"/>
  <c r="AH308" s="1"/>
  <c r="AG308" s="1"/>
  <c r="AA308"/>
  <c r="AB308"/>
  <c r="AF308"/>
  <c r="AJ308"/>
  <c r="Y309"/>
  <c r="Z309"/>
  <c r="AA309"/>
  <c r="AB309"/>
  <c r="AF309"/>
  <c r="AJ309"/>
  <c r="Y310"/>
  <c r="Z310"/>
  <c r="AC310" s="1"/>
  <c r="AD310" s="1"/>
  <c r="AH310" s="1"/>
  <c r="AG310" s="1"/>
  <c r="AA310"/>
  <c r="AB310"/>
  <c r="AF310"/>
  <c r="AJ310"/>
  <c r="Y311"/>
  <c r="Z311"/>
  <c r="AA311"/>
  <c r="AC311" s="1"/>
  <c r="AD311" s="1"/>
  <c r="AB311"/>
  <c r="AF311"/>
  <c r="AJ311"/>
  <c r="Y312"/>
  <c r="Z312"/>
  <c r="AA312"/>
  <c r="AB312"/>
  <c r="AC312"/>
  <c r="AD312" s="1"/>
  <c r="AH312" s="1"/>
  <c r="AG312" s="1"/>
  <c r="AF312"/>
  <c r="AJ312"/>
  <c r="Y313"/>
  <c r="Z313"/>
  <c r="AA313"/>
  <c r="AB313"/>
  <c r="AF313"/>
  <c r="AJ313"/>
  <c r="Y314"/>
  <c r="Z314"/>
  <c r="AA314"/>
  <c r="AC314" s="1"/>
  <c r="AD314" s="1"/>
  <c r="AH314" s="1"/>
  <c r="AG314" s="1"/>
  <c r="AB314"/>
  <c r="AF314"/>
  <c r="AJ314"/>
  <c r="Y315"/>
  <c r="Z315"/>
  <c r="AA315"/>
  <c r="AB315"/>
  <c r="AF315"/>
  <c r="AJ315"/>
  <c r="Y316"/>
  <c r="Z316"/>
  <c r="AC316" s="1"/>
  <c r="AD316" s="1"/>
  <c r="AH316" s="1"/>
  <c r="AG316" s="1"/>
  <c r="AA316"/>
  <c r="AB316"/>
  <c r="AF316"/>
  <c r="AJ316"/>
  <c r="Y317"/>
  <c r="Z317"/>
  <c r="AA317"/>
  <c r="AB317"/>
  <c r="AF317"/>
  <c r="AJ317"/>
  <c r="Y318"/>
  <c r="Z318"/>
  <c r="AC318" s="1"/>
  <c r="AD318" s="1"/>
  <c r="AH318" s="1"/>
  <c r="AG318" s="1"/>
  <c r="AA318"/>
  <c r="AB318"/>
  <c r="AF318"/>
  <c r="AJ318"/>
  <c r="Y319"/>
  <c r="Z319"/>
  <c r="AA319"/>
  <c r="AB319"/>
  <c r="AF319"/>
  <c r="AJ319"/>
  <c r="Y320"/>
  <c r="Z320"/>
  <c r="AA320"/>
  <c r="AC320" s="1"/>
  <c r="AD320" s="1"/>
  <c r="AH320" s="1"/>
  <c r="AG320" s="1"/>
  <c r="AB320"/>
  <c r="AF320"/>
  <c r="AJ320"/>
  <c r="Y321"/>
  <c r="Z321"/>
  <c r="AA321"/>
  <c r="AC321" s="1"/>
  <c r="AD321" s="1"/>
  <c r="AH321" s="1"/>
  <c r="AG321" s="1"/>
  <c r="AB321"/>
  <c r="AF321"/>
  <c r="AJ321"/>
  <c r="Y322"/>
  <c r="Z322"/>
  <c r="AA322"/>
  <c r="AB322"/>
  <c r="AC322"/>
  <c r="AD322" s="1"/>
  <c r="AH322" s="1"/>
  <c r="AG322" s="1"/>
  <c r="AF322"/>
  <c r="AJ322"/>
  <c r="Y323"/>
  <c r="Z323"/>
  <c r="AA323"/>
  <c r="AB323"/>
  <c r="AF323"/>
  <c r="AJ323"/>
  <c r="Y324"/>
  <c r="Z324"/>
  <c r="AC324" s="1"/>
  <c r="AD324" s="1"/>
  <c r="AH324" s="1"/>
  <c r="AG324" s="1"/>
  <c r="AA324"/>
  <c r="AB324"/>
  <c r="AF324"/>
  <c r="AJ324"/>
  <c r="Y325"/>
  <c r="Z325"/>
  <c r="AA325"/>
  <c r="AB325"/>
  <c r="AF325"/>
  <c r="AJ325"/>
  <c r="Y326"/>
  <c r="Z326"/>
  <c r="AC326" s="1"/>
  <c r="AD326" s="1"/>
  <c r="AH326" s="1"/>
  <c r="AG326" s="1"/>
  <c r="AA326"/>
  <c r="AB326"/>
  <c r="AF326"/>
  <c r="AJ326"/>
  <c r="Y327"/>
  <c r="Z327"/>
  <c r="AA327"/>
  <c r="AC327" s="1"/>
  <c r="AD327" s="1"/>
  <c r="AB327"/>
  <c r="AF327"/>
  <c r="AJ327"/>
  <c r="Y328"/>
  <c r="Z328"/>
  <c r="AA328"/>
  <c r="AB328"/>
  <c r="AC328"/>
  <c r="AD328" s="1"/>
  <c r="AH328" s="1"/>
  <c r="AG328" s="1"/>
  <c r="AF328"/>
  <c r="AJ328"/>
  <c r="Y329"/>
  <c r="Z329"/>
  <c r="AA329"/>
  <c r="AB329"/>
  <c r="AF329"/>
  <c r="AJ329"/>
  <c r="Y330"/>
  <c r="Z330"/>
  <c r="AA330"/>
  <c r="AC330" s="1"/>
  <c r="AD330" s="1"/>
  <c r="AH330" s="1"/>
  <c r="AG330" s="1"/>
  <c r="AB330"/>
  <c r="AF330"/>
  <c r="AJ330"/>
  <c r="Y331"/>
  <c r="Z331"/>
  <c r="AA331"/>
  <c r="AB331"/>
  <c r="AF331"/>
  <c r="AJ331"/>
  <c r="Y332"/>
  <c r="Z332"/>
  <c r="AC332" s="1"/>
  <c r="AD332" s="1"/>
  <c r="AH332" s="1"/>
  <c r="AG332" s="1"/>
  <c r="AA332"/>
  <c r="AB332"/>
  <c r="AF332"/>
  <c r="AJ332"/>
  <c r="Y333"/>
  <c r="Z333"/>
  <c r="AA333"/>
  <c r="AB333"/>
  <c r="AF333"/>
  <c r="AJ333"/>
  <c r="Y334"/>
  <c r="Z334"/>
  <c r="AC334" s="1"/>
  <c r="AD334" s="1"/>
  <c r="AH334" s="1"/>
  <c r="AG334" s="1"/>
  <c r="AA334"/>
  <c r="AB334"/>
  <c r="AF334"/>
  <c r="AJ334"/>
  <c r="Y335"/>
  <c r="Z335"/>
  <c r="AA335"/>
  <c r="AB335"/>
  <c r="AF335"/>
  <c r="AJ335"/>
  <c r="Y336"/>
  <c r="Z336"/>
  <c r="AA336"/>
  <c r="AC336" s="1"/>
  <c r="AD336" s="1"/>
  <c r="AH336" s="1"/>
  <c r="AG336" s="1"/>
  <c r="AB336"/>
  <c r="AF336"/>
  <c r="AJ336"/>
  <c r="Y337"/>
  <c r="Z337"/>
  <c r="AA337"/>
  <c r="AC337" s="1"/>
  <c r="AD337" s="1"/>
  <c r="AH337" s="1"/>
  <c r="AG337" s="1"/>
  <c r="AB337"/>
  <c r="AF337"/>
  <c r="AJ337"/>
  <c r="Y338"/>
  <c r="Z338"/>
  <c r="AA338"/>
  <c r="AB338"/>
  <c r="AC338"/>
  <c r="AD338" s="1"/>
  <c r="AH338" s="1"/>
  <c r="AG338" s="1"/>
  <c r="AF338"/>
  <c r="AJ338"/>
  <c r="Y339"/>
  <c r="Z339"/>
  <c r="AA339"/>
  <c r="AB339"/>
  <c r="AF339"/>
  <c r="AJ339"/>
  <c r="Y340"/>
  <c r="Z340"/>
  <c r="AC340" s="1"/>
  <c r="AD340" s="1"/>
  <c r="AH340" s="1"/>
  <c r="AG340" s="1"/>
  <c r="AA340"/>
  <c r="AB340"/>
  <c r="AF340"/>
  <c r="AJ340"/>
  <c r="Y341"/>
  <c r="Z341"/>
  <c r="AA341"/>
  <c r="AB341"/>
  <c r="AF341"/>
  <c r="AJ341"/>
  <c r="Y342"/>
  <c r="Z342"/>
  <c r="AC342" s="1"/>
  <c r="AD342" s="1"/>
  <c r="AH342" s="1"/>
  <c r="AG342" s="1"/>
  <c r="AA342"/>
  <c r="AB342"/>
  <c r="AF342"/>
  <c r="AJ342"/>
  <c r="Y343"/>
  <c r="Z343"/>
  <c r="AA343"/>
  <c r="AC343" s="1"/>
  <c r="AD343" s="1"/>
  <c r="AB343"/>
  <c r="AF343"/>
  <c r="AJ343"/>
  <c r="Y344"/>
  <c r="Z344"/>
  <c r="AA344"/>
  <c r="AB344"/>
  <c r="AC344"/>
  <c r="AD344" s="1"/>
  <c r="AH344" s="1"/>
  <c r="AG344" s="1"/>
  <c r="AF344"/>
  <c r="AJ344"/>
  <c r="Y345"/>
  <c r="Z345"/>
  <c r="AA345"/>
  <c r="AB345"/>
  <c r="AF345"/>
  <c r="AJ345"/>
  <c r="Y346"/>
  <c r="Z346"/>
  <c r="AA346"/>
  <c r="AC346" s="1"/>
  <c r="AD346" s="1"/>
  <c r="AH346" s="1"/>
  <c r="AG346" s="1"/>
  <c r="AB346"/>
  <c r="AF346"/>
  <c r="AJ346"/>
  <c r="Y347"/>
  <c r="Z347"/>
  <c r="AA347"/>
  <c r="AB347"/>
  <c r="AF347"/>
  <c r="AJ347"/>
  <c r="Y348"/>
  <c r="Z348"/>
  <c r="AC348" s="1"/>
  <c r="AD348" s="1"/>
  <c r="AH348" s="1"/>
  <c r="AG348" s="1"/>
  <c r="AA348"/>
  <c r="AB348"/>
  <c r="AF348"/>
  <c r="AJ348"/>
  <c r="Y349"/>
  <c r="Z349"/>
  <c r="AA349"/>
  <c r="AB349"/>
  <c r="AF349"/>
  <c r="AJ349"/>
  <c r="Y350"/>
  <c r="Z350"/>
  <c r="AC350" s="1"/>
  <c r="AD350" s="1"/>
  <c r="AH350" s="1"/>
  <c r="AG350" s="1"/>
  <c r="AA350"/>
  <c r="AB350"/>
  <c r="AF350"/>
  <c r="AJ350"/>
  <c r="Y351"/>
  <c r="Z351"/>
  <c r="AA351"/>
  <c r="AB351"/>
  <c r="AF351"/>
  <c r="AJ351"/>
  <c r="Y352"/>
  <c r="Z352"/>
  <c r="AA352"/>
  <c r="AC352" s="1"/>
  <c r="AD352" s="1"/>
  <c r="AH352" s="1"/>
  <c r="AG352" s="1"/>
  <c r="AB352"/>
  <c r="AF352"/>
  <c r="AJ352"/>
  <c r="Y353"/>
  <c r="Z353"/>
  <c r="AA353"/>
  <c r="AC353" s="1"/>
  <c r="AD353" s="1"/>
  <c r="AH353" s="1"/>
  <c r="AG353" s="1"/>
  <c r="AB353"/>
  <c r="AF353"/>
  <c r="AJ353"/>
  <c r="Y354"/>
  <c r="Z354"/>
  <c r="AA354"/>
  <c r="AB354"/>
  <c r="AC354"/>
  <c r="AD354" s="1"/>
  <c r="AH354" s="1"/>
  <c r="AG354" s="1"/>
  <c r="AF354"/>
  <c r="AJ354"/>
  <c r="Y355"/>
  <c r="Z355"/>
  <c r="AA355"/>
  <c r="AB355"/>
  <c r="AF355"/>
  <c r="AJ355"/>
  <c r="Y356"/>
  <c r="Z356"/>
  <c r="AC356" s="1"/>
  <c r="AD356" s="1"/>
  <c r="AH356" s="1"/>
  <c r="AG356" s="1"/>
  <c r="AA356"/>
  <c r="AB356"/>
  <c r="AF356"/>
  <c r="AJ356"/>
  <c r="Y357"/>
  <c r="Z357"/>
  <c r="AA357"/>
  <c r="AB357"/>
  <c r="AF357"/>
  <c r="AJ357"/>
  <c r="Y358"/>
  <c r="Z358"/>
  <c r="AC358" s="1"/>
  <c r="AD358" s="1"/>
  <c r="AH358" s="1"/>
  <c r="AG358" s="1"/>
  <c r="AA358"/>
  <c r="AB358"/>
  <c r="AF358"/>
  <c r="AJ358"/>
  <c r="Y359"/>
  <c r="Z359"/>
  <c r="AA359"/>
  <c r="AC359" s="1"/>
  <c r="AD359" s="1"/>
  <c r="AB359"/>
  <c r="AF359"/>
  <c r="AJ359"/>
  <c r="Y360"/>
  <c r="Z360"/>
  <c r="AA360"/>
  <c r="AB360"/>
  <c r="AC360"/>
  <c r="AD360" s="1"/>
  <c r="AH360" s="1"/>
  <c r="AG360" s="1"/>
  <c r="AF360"/>
  <c r="AJ360"/>
  <c r="Y361"/>
  <c r="Z361"/>
  <c r="AA361"/>
  <c r="AB361"/>
  <c r="AF361"/>
  <c r="AJ361"/>
  <c r="Y362"/>
  <c r="Z362"/>
  <c r="AA362"/>
  <c r="AC362" s="1"/>
  <c r="AD362" s="1"/>
  <c r="AH362" s="1"/>
  <c r="AG362" s="1"/>
  <c r="AB362"/>
  <c r="AF362"/>
  <c r="AJ362"/>
  <c r="Y363"/>
  <c r="Z363"/>
  <c r="AA363"/>
  <c r="AB363"/>
  <c r="AF363"/>
  <c r="AJ363"/>
  <c r="Y364"/>
  <c r="Z364"/>
  <c r="AC364" s="1"/>
  <c r="AD364" s="1"/>
  <c r="AH364" s="1"/>
  <c r="AG364" s="1"/>
  <c r="AA364"/>
  <c r="AB364"/>
  <c r="AF364"/>
  <c r="AJ364"/>
  <c r="Y365"/>
  <c r="Z365"/>
  <c r="AA365"/>
  <c r="AB365"/>
  <c r="AF365"/>
  <c r="AJ365"/>
  <c r="Y366"/>
  <c r="Z366"/>
  <c r="AC366" s="1"/>
  <c r="AD366" s="1"/>
  <c r="AH366" s="1"/>
  <c r="AG366" s="1"/>
  <c r="AA366"/>
  <c r="AB366"/>
  <c r="AF366"/>
  <c r="AJ366"/>
  <c r="Y367"/>
  <c r="Z367"/>
  <c r="AA367"/>
  <c r="AB367"/>
  <c r="AF367"/>
  <c r="AJ367"/>
  <c r="Y368"/>
  <c r="Z368"/>
  <c r="AA368"/>
  <c r="AC368" s="1"/>
  <c r="AD368" s="1"/>
  <c r="AH368" s="1"/>
  <c r="AG368" s="1"/>
  <c r="AB368"/>
  <c r="AF368"/>
  <c r="AJ368"/>
  <c r="Y369"/>
  <c r="Z369"/>
  <c r="AA369"/>
  <c r="AC369" s="1"/>
  <c r="AD369" s="1"/>
  <c r="AH369" s="1"/>
  <c r="AG369" s="1"/>
  <c r="AB369"/>
  <c r="AF369"/>
  <c r="AJ369"/>
  <c r="Y370"/>
  <c r="Z370"/>
  <c r="AA370"/>
  <c r="AB370"/>
  <c r="AC370"/>
  <c r="AD370" s="1"/>
  <c r="AH370" s="1"/>
  <c r="AG370" s="1"/>
  <c r="AF370"/>
  <c r="AJ370"/>
  <c r="Y371"/>
  <c r="Z371"/>
  <c r="AA371"/>
  <c r="AB371"/>
  <c r="AF371"/>
  <c r="AJ371"/>
  <c r="Y372"/>
  <c r="Z372"/>
  <c r="AC372" s="1"/>
  <c r="AD372" s="1"/>
  <c r="AH372" s="1"/>
  <c r="AG372" s="1"/>
  <c r="AA372"/>
  <c r="AB372"/>
  <c r="AF372"/>
  <c r="AJ372"/>
  <c r="Y373"/>
  <c r="Z373"/>
  <c r="AA373"/>
  <c r="AB373"/>
  <c r="AF373"/>
  <c r="AJ373"/>
  <c r="Y374"/>
  <c r="Z374"/>
  <c r="AC374" s="1"/>
  <c r="AD374" s="1"/>
  <c r="AH374" s="1"/>
  <c r="AG374" s="1"/>
  <c r="AA374"/>
  <c r="AB374"/>
  <c r="AF374"/>
  <c r="AJ374"/>
  <c r="Y375"/>
  <c r="Z375"/>
  <c r="AA375"/>
  <c r="AC375" s="1"/>
  <c r="AD375" s="1"/>
  <c r="AB375"/>
  <c r="AF375"/>
  <c r="AJ375"/>
  <c r="Y376"/>
  <c r="Z376"/>
  <c r="AA376"/>
  <c r="AB376"/>
  <c r="AF376"/>
  <c r="AJ376"/>
  <c r="Y377"/>
  <c r="Z377"/>
  <c r="AA377"/>
  <c r="AC377" s="1"/>
  <c r="AD377" s="1"/>
  <c r="AH377" s="1"/>
  <c r="AG377" s="1"/>
  <c r="AB377"/>
  <c r="AF377"/>
  <c r="AJ377"/>
  <c r="Y378"/>
  <c r="Z378"/>
  <c r="AA378"/>
  <c r="AB378"/>
  <c r="AF378"/>
  <c r="AJ378"/>
  <c r="Y379"/>
  <c r="Z379"/>
  <c r="AA379"/>
  <c r="AC379" s="1"/>
  <c r="AD379" s="1"/>
  <c r="AH379" s="1"/>
  <c r="AG379" s="1"/>
  <c r="AB379"/>
  <c r="AF379"/>
  <c r="AJ379"/>
  <c r="Y380"/>
  <c r="Z380"/>
  <c r="AA380"/>
  <c r="AB380"/>
  <c r="AF380"/>
  <c r="AJ380"/>
  <c r="Y381"/>
  <c r="Z381"/>
  <c r="AA381"/>
  <c r="AC381" s="1"/>
  <c r="AD381" s="1"/>
  <c r="AH381" s="1"/>
  <c r="AG381" s="1"/>
  <c r="AB381"/>
  <c r="AF381"/>
  <c r="AJ381"/>
  <c r="Y382"/>
  <c r="Z382"/>
  <c r="AA382"/>
  <c r="AB382"/>
  <c r="AF382"/>
  <c r="AJ382"/>
  <c r="Y383"/>
  <c r="Z383"/>
  <c r="AA383"/>
  <c r="AC383" s="1"/>
  <c r="AD383" s="1"/>
  <c r="AH383" s="1"/>
  <c r="AG383" s="1"/>
  <c r="AB383"/>
  <c r="AF383"/>
  <c r="AJ383"/>
  <c r="Y384"/>
  <c r="Z384"/>
  <c r="AA384"/>
  <c r="AB384"/>
  <c r="AF384"/>
  <c r="AJ384"/>
  <c r="Y385"/>
  <c r="Z385"/>
  <c r="AA385"/>
  <c r="AC385" s="1"/>
  <c r="AD385" s="1"/>
  <c r="AH385" s="1"/>
  <c r="AG385" s="1"/>
  <c r="AB385"/>
  <c r="AF385"/>
  <c r="AJ385"/>
  <c r="Y386"/>
  <c r="Z386"/>
  <c r="AA386"/>
  <c r="AB386"/>
  <c r="AF386"/>
  <c r="AJ386"/>
  <c r="Y387"/>
  <c r="Z387"/>
  <c r="AA387"/>
  <c r="AC387" s="1"/>
  <c r="AD387" s="1"/>
  <c r="AH387" s="1"/>
  <c r="AG387" s="1"/>
  <c r="AB387"/>
  <c r="AF387"/>
  <c r="AJ387"/>
  <c r="Y388"/>
  <c r="Z388"/>
  <c r="AA388"/>
  <c r="AB388"/>
  <c r="AF388"/>
  <c r="AJ388"/>
  <c r="Y389"/>
  <c r="Z389"/>
  <c r="AA389"/>
  <c r="AC389" s="1"/>
  <c r="AD389" s="1"/>
  <c r="AH389" s="1"/>
  <c r="AG389" s="1"/>
  <c r="AB389"/>
  <c r="AF389"/>
  <c r="AJ389"/>
  <c r="Y390"/>
  <c r="Z390"/>
  <c r="AA390"/>
  <c r="AB390"/>
  <c r="AF390"/>
  <c r="AJ390"/>
  <c r="Y391"/>
  <c r="Z391"/>
  <c r="AA391"/>
  <c r="AC391" s="1"/>
  <c r="AD391" s="1"/>
  <c r="AH391" s="1"/>
  <c r="AG391" s="1"/>
  <c r="AB391"/>
  <c r="AF391"/>
  <c r="AJ391"/>
  <c r="Y392"/>
  <c r="Z392"/>
  <c r="AA392"/>
  <c r="AB392"/>
  <c r="AF392"/>
  <c r="AJ392"/>
  <c r="Y393"/>
  <c r="Z393"/>
  <c r="AA393"/>
  <c r="AC393" s="1"/>
  <c r="AD393" s="1"/>
  <c r="AH393" s="1"/>
  <c r="AG393" s="1"/>
  <c r="AB393"/>
  <c r="AF393"/>
  <c r="AJ393"/>
  <c r="Y394"/>
  <c r="Z394"/>
  <c r="AA394"/>
  <c r="AB394"/>
  <c r="AF394"/>
  <c r="AJ394"/>
  <c r="Y395"/>
  <c r="Z395"/>
  <c r="AA395"/>
  <c r="AC395" s="1"/>
  <c r="AD395" s="1"/>
  <c r="AH395" s="1"/>
  <c r="AG395" s="1"/>
  <c r="AB395"/>
  <c r="AF395"/>
  <c r="AJ395"/>
  <c r="Y396"/>
  <c r="Z396"/>
  <c r="AA396"/>
  <c r="AB396"/>
  <c r="AF396"/>
  <c r="AJ396"/>
  <c r="Y397"/>
  <c r="Z397"/>
  <c r="AA397"/>
  <c r="AC397" s="1"/>
  <c r="AD397" s="1"/>
  <c r="AH397" s="1"/>
  <c r="AG397" s="1"/>
  <c r="AB397"/>
  <c r="AF397"/>
  <c r="AJ397"/>
  <c r="Y398"/>
  <c r="Z398"/>
  <c r="AA398"/>
  <c r="AB398"/>
  <c r="AF398"/>
  <c r="AJ398"/>
  <c r="Y399"/>
  <c r="Z399"/>
  <c r="AA399"/>
  <c r="AC399" s="1"/>
  <c r="AD399" s="1"/>
  <c r="AH399" s="1"/>
  <c r="AG399" s="1"/>
  <c r="AB399"/>
  <c r="AF399"/>
  <c r="AJ399"/>
  <c r="Y400"/>
  <c r="Z400"/>
  <c r="AA400"/>
  <c r="AB400"/>
  <c r="AF400"/>
  <c r="AJ400"/>
  <c r="Y401"/>
  <c r="Z401"/>
  <c r="AA401"/>
  <c r="AC401" s="1"/>
  <c r="AD401" s="1"/>
  <c r="AH401" s="1"/>
  <c r="AG401" s="1"/>
  <c r="AB401"/>
  <c r="AF401"/>
  <c r="AJ401"/>
  <c r="Y402"/>
  <c r="Z402"/>
  <c r="AA402"/>
  <c r="AB402"/>
  <c r="AF402"/>
  <c r="AJ402"/>
  <c r="Y403"/>
  <c r="Z403"/>
  <c r="AA403"/>
  <c r="AC403" s="1"/>
  <c r="AD403" s="1"/>
  <c r="AH403" s="1"/>
  <c r="AG403" s="1"/>
  <c r="AB403"/>
  <c r="AF403"/>
  <c r="AJ403"/>
  <c r="Y404"/>
  <c r="Z404"/>
  <c r="AA404"/>
  <c r="AB404"/>
  <c r="AF404"/>
  <c r="AJ404"/>
  <c r="Y405"/>
  <c r="Z405"/>
  <c r="AA405"/>
  <c r="AC405" s="1"/>
  <c r="AD405" s="1"/>
  <c r="AH405" s="1"/>
  <c r="AG405" s="1"/>
  <c r="AB405"/>
  <c r="AF405"/>
  <c r="AJ405"/>
  <c r="Y406"/>
  <c r="Z406"/>
  <c r="AA406"/>
  <c r="AB406"/>
  <c r="AF406"/>
  <c r="AJ406"/>
  <c r="Y407"/>
  <c r="Z407"/>
  <c r="AA407"/>
  <c r="AC407" s="1"/>
  <c r="AD407" s="1"/>
  <c r="AH407" s="1"/>
  <c r="AG407" s="1"/>
  <c r="AB407"/>
  <c r="AF407"/>
  <c r="AJ407"/>
  <c r="Y408"/>
  <c r="Z408"/>
  <c r="AA408"/>
  <c r="AB408"/>
  <c r="AF408"/>
  <c r="AJ408"/>
  <c r="Y409"/>
  <c r="Z409"/>
  <c r="AA409"/>
  <c r="AC409" s="1"/>
  <c r="AD409" s="1"/>
  <c r="AH409" s="1"/>
  <c r="AG409" s="1"/>
  <c r="AB409"/>
  <c r="AF409"/>
  <c r="AJ409"/>
  <c r="Y410"/>
  <c r="Z410"/>
  <c r="AA410"/>
  <c r="AB410"/>
  <c r="AF410"/>
  <c r="AJ410"/>
  <c r="Y411"/>
  <c r="Z411"/>
  <c r="AA411"/>
  <c r="AC411" s="1"/>
  <c r="AD411" s="1"/>
  <c r="AH411" s="1"/>
  <c r="AG411" s="1"/>
  <c r="AB411"/>
  <c r="AF411"/>
  <c r="AJ411"/>
  <c r="Y412"/>
  <c r="Z412"/>
  <c r="AA412"/>
  <c r="AB412"/>
  <c r="AF412"/>
  <c r="AJ412"/>
  <c r="Y413"/>
  <c r="Z413"/>
  <c r="AA413"/>
  <c r="AC413" s="1"/>
  <c r="AD413" s="1"/>
  <c r="AH413" s="1"/>
  <c r="AG413" s="1"/>
  <c r="AB413"/>
  <c r="AF413"/>
  <c r="AJ413"/>
  <c r="Y414"/>
  <c r="Z414"/>
  <c r="AA414"/>
  <c r="AB414"/>
  <c r="AF414"/>
  <c r="AJ414"/>
  <c r="Y415"/>
  <c r="Z415"/>
  <c r="AA415"/>
  <c r="AC415" s="1"/>
  <c r="AD415" s="1"/>
  <c r="AH415" s="1"/>
  <c r="AG415" s="1"/>
  <c r="AB415"/>
  <c r="AF415"/>
  <c r="AJ415"/>
  <c r="Y416"/>
  <c r="Z416"/>
  <c r="AA416"/>
  <c r="AB416"/>
  <c r="AF416"/>
  <c r="AJ416"/>
  <c r="Y417"/>
  <c r="Z417"/>
  <c r="AA417"/>
  <c r="AC417" s="1"/>
  <c r="AD417" s="1"/>
  <c r="AH417" s="1"/>
  <c r="AG417" s="1"/>
  <c r="AB417"/>
  <c r="AF417"/>
  <c r="AJ417"/>
  <c r="Y418"/>
  <c r="Z418"/>
  <c r="AA418"/>
  <c r="AB418"/>
  <c r="AF418"/>
  <c r="AJ418"/>
  <c r="Y419"/>
  <c r="Z419"/>
  <c r="AA419"/>
  <c r="AC419" s="1"/>
  <c r="AD419" s="1"/>
  <c r="AH419" s="1"/>
  <c r="AG419" s="1"/>
  <c r="AB419"/>
  <c r="AF419"/>
  <c r="AJ419"/>
  <c r="Y420"/>
  <c r="Z420"/>
  <c r="AA420"/>
  <c r="AB420"/>
  <c r="AF420"/>
  <c r="AJ420"/>
  <c r="Y421"/>
  <c r="Z421"/>
  <c r="AA421"/>
  <c r="AC421" s="1"/>
  <c r="AD421" s="1"/>
  <c r="AH421" s="1"/>
  <c r="AG421" s="1"/>
  <c r="AB421"/>
  <c r="AF421"/>
  <c r="AJ421"/>
  <c r="Y422"/>
  <c r="Z422"/>
  <c r="AA422"/>
  <c r="AB422"/>
  <c r="AF422"/>
  <c r="AJ422"/>
  <c r="Y423"/>
  <c r="Z423"/>
  <c r="AA423"/>
  <c r="AC423" s="1"/>
  <c r="AD423" s="1"/>
  <c r="AH423" s="1"/>
  <c r="AG423" s="1"/>
  <c r="AB423"/>
  <c r="AF423"/>
  <c r="AJ423"/>
  <c r="Y424"/>
  <c r="Z424"/>
  <c r="AA424"/>
  <c r="AB424"/>
  <c r="AF424"/>
  <c r="AJ424"/>
  <c r="Y425"/>
  <c r="Z425"/>
  <c r="AA425"/>
  <c r="AC425" s="1"/>
  <c r="AD425" s="1"/>
  <c r="AH425" s="1"/>
  <c r="AG425" s="1"/>
  <c r="AB425"/>
  <c r="AF425"/>
  <c r="AJ425"/>
  <c r="Y426"/>
  <c r="Z426"/>
  <c r="AA426"/>
  <c r="AB426"/>
  <c r="AF426"/>
  <c r="AJ426"/>
  <c r="Y427"/>
  <c r="Z427"/>
  <c r="AA427"/>
  <c r="AC427" s="1"/>
  <c r="AD427" s="1"/>
  <c r="AH427" s="1"/>
  <c r="AG427" s="1"/>
  <c r="AB427"/>
  <c r="AF427"/>
  <c r="AJ427"/>
  <c r="Y428"/>
  <c r="Z428"/>
  <c r="AA428"/>
  <c r="AB428"/>
  <c r="AF428"/>
  <c r="AJ428"/>
  <c r="Y429"/>
  <c r="Z429"/>
  <c r="AA429"/>
  <c r="AC429" s="1"/>
  <c r="AD429" s="1"/>
  <c r="AH429" s="1"/>
  <c r="AG429" s="1"/>
  <c r="AB429"/>
  <c r="AF429"/>
  <c r="AJ429"/>
  <c r="Y430"/>
  <c r="Z430"/>
  <c r="AA430"/>
  <c r="AB430"/>
  <c r="AF430"/>
  <c r="AJ430"/>
  <c r="Y431"/>
  <c r="Z431"/>
  <c r="AA431"/>
  <c r="AC431" s="1"/>
  <c r="AD431" s="1"/>
  <c r="AH431" s="1"/>
  <c r="AG431" s="1"/>
  <c r="AB431"/>
  <c r="AF431"/>
  <c r="AJ431"/>
  <c r="Y432"/>
  <c r="Z432"/>
  <c r="AA432"/>
  <c r="AB432"/>
  <c r="AF432"/>
  <c r="AJ432"/>
  <c r="Y433"/>
  <c r="Z433"/>
  <c r="AA433"/>
  <c r="AC433" s="1"/>
  <c r="AD433" s="1"/>
  <c r="AH433" s="1"/>
  <c r="AG433" s="1"/>
  <c r="AB433"/>
  <c r="AF433"/>
  <c r="AJ433"/>
  <c r="Y434"/>
  <c r="Z434"/>
  <c r="AA434"/>
  <c r="AB434"/>
  <c r="AF434"/>
  <c r="AJ434"/>
  <c r="Y435"/>
  <c r="Z435"/>
  <c r="AA435"/>
  <c r="AC435" s="1"/>
  <c r="AD435" s="1"/>
  <c r="AH435" s="1"/>
  <c r="AG435" s="1"/>
  <c r="AB435"/>
  <c r="AF435"/>
  <c r="AJ435"/>
  <c r="Y436"/>
  <c r="Z436"/>
  <c r="AA436"/>
  <c r="AB436"/>
  <c r="AF436"/>
  <c r="AJ436"/>
  <c r="Y437"/>
  <c r="Z437"/>
  <c r="AA437"/>
  <c r="AC437" s="1"/>
  <c r="AD437" s="1"/>
  <c r="AH437" s="1"/>
  <c r="AG437" s="1"/>
  <c r="AB437"/>
  <c r="AF437"/>
  <c r="AJ437"/>
  <c r="Y438"/>
  <c r="Z438"/>
  <c r="AA438"/>
  <c r="AB438"/>
  <c r="AF438"/>
  <c r="AJ438"/>
  <c r="Y439"/>
  <c r="Z439"/>
  <c r="AA439"/>
  <c r="AC439" s="1"/>
  <c r="AD439" s="1"/>
  <c r="AH439" s="1"/>
  <c r="AG439" s="1"/>
  <c r="AB439"/>
  <c r="AF439"/>
  <c r="AJ439"/>
  <c r="Y440"/>
  <c r="Z440"/>
  <c r="AA440"/>
  <c r="AB440"/>
  <c r="AF440"/>
  <c r="AJ440"/>
  <c r="Y441"/>
  <c r="Z441"/>
  <c r="AA441"/>
  <c r="AC441" s="1"/>
  <c r="AD441" s="1"/>
  <c r="AH441" s="1"/>
  <c r="AG441" s="1"/>
  <c r="AB441"/>
  <c r="AF441"/>
  <c r="AJ441"/>
  <c r="Y442"/>
  <c r="Z442"/>
  <c r="AA442"/>
  <c r="AB442"/>
  <c r="AF442"/>
  <c r="AJ442"/>
  <c r="Y443"/>
  <c r="Z443"/>
  <c r="AA443"/>
  <c r="AC443" s="1"/>
  <c r="AD443" s="1"/>
  <c r="AH443" s="1"/>
  <c r="AG443" s="1"/>
  <c r="AB443"/>
  <c r="AF443"/>
  <c r="AJ443"/>
  <c r="Y444"/>
  <c r="Z444"/>
  <c r="AA444"/>
  <c r="AB444"/>
  <c r="AF444"/>
  <c r="AJ444"/>
  <c r="Y445"/>
  <c r="Z445"/>
  <c r="AA445"/>
  <c r="AC445" s="1"/>
  <c r="AD445" s="1"/>
  <c r="AH445" s="1"/>
  <c r="AG445" s="1"/>
  <c r="AB445"/>
  <c r="AF445"/>
  <c r="AJ445"/>
  <c r="Y446"/>
  <c r="Z446"/>
  <c r="AA446"/>
  <c r="AB446"/>
  <c r="AF446"/>
  <c r="AJ446"/>
  <c r="Y447"/>
  <c r="Z447"/>
  <c r="AA447"/>
  <c r="AC447" s="1"/>
  <c r="AD447" s="1"/>
  <c r="AH447" s="1"/>
  <c r="AG447" s="1"/>
  <c r="AB447"/>
  <c r="AF447"/>
  <c r="AJ447"/>
  <c r="Y448"/>
  <c r="Z448"/>
  <c r="AA448"/>
  <c r="AB448"/>
  <c r="AF448"/>
  <c r="AJ448"/>
  <c r="Y449"/>
  <c r="Z449"/>
  <c r="AA449"/>
  <c r="AC449" s="1"/>
  <c r="AD449" s="1"/>
  <c r="AH449" s="1"/>
  <c r="AG449" s="1"/>
  <c r="AB449"/>
  <c r="AF449"/>
  <c r="AJ449"/>
  <c r="Y450"/>
  <c r="Z450"/>
  <c r="AA450"/>
  <c r="AB450"/>
  <c r="AF450"/>
  <c r="AJ450"/>
  <c r="Y451"/>
  <c r="Z451"/>
  <c r="AA451"/>
  <c r="AC451" s="1"/>
  <c r="AD451" s="1"/>
  <c r="AH451" s="1"/>
  <c r="AG451" s="1"/>
  <c r="AB451"/>
  <c r="AF451"/>
  <c r="AJ451"/>
  <c r="Y452"/>
  <c r="Z452"/>
  <c r="AA452"/>
  <c r="AB452"/>
  <c r="AF452"/>
  <c r="AJ452"/>
  <c r="Y453"/>
  <c r="Z453"/>
  <c r="AA453"/>
  <c r="AC453" s="1"/>
  <c r="AD453" s="1"/>
  <c r="AH453" s="1"/>
  <c r="AG453" s="1"/>
  <c r="AB453"/>
  <c r="AF453"/>
  <c r="AJ453"/>
  <c r="Y454"/>
  <c r="Z454"/>
  <c r="AA454"/>
  <c r="AB454"/>
  <c r="AF454"/>
  <c r="AJ454"/>
  <c r="Y455"/>
  <c r="Z455"/>
  <c r="AA455"/>
  <c r="AC455" s="1"/>
  <c r="AD455" s="1"/>
  <c r="AH455" s="1"/>
  <c r="AG455" s="1"/>
  <c r="AB455"/>
  <c r="AF455"/>
  <c r="AJ455"/>
  <c r="Y456"/>
  <c r="Z456"/>
  <c r="AA456"/>
  <c r="AB456"/>
  <c r="AF456"/>
  <c r="AJ456"/>
  <c r="Y457"/>
  <c r="Z457"/>
  <c r="AA457"/>
  <c r="AC457" s="1"/>
  <c r="AD457" s="1"/>
  <c r="AH457" s="1"/>
  <c r="AG457" s="1"/>
  <c r="AB457"/>
  <c r="AF457"/>
  <c r="AJ457"/>
  <c r="Y458"/>
  <c r="Z458"/>
  <c r="AA458"/>
  <c r="AB458"/>
  <c r="AF458"/>
  <c r="AJ458"/>
  <c r="Y459"/>
  <c r="Z459"/>
  <c r="AA459"/>
  <c r="AC459" s="1"/>
  <c r="AD459" s="1"/>
  <c r="AH459" s="1"/>
  <c r="AG459" s="1"/>
  <c r="AB459"/>
  <c r="AF459"/>
  <c r="AJ459"/>
  <c r="Y460"/>
  <c r="Z460"/>
  <c r="AA460"/>
  <c r="AB460"/>
  <c r="AF460"/>
  <c r="AJ460"/>
  <c r="Y461"/>
  <c r="Z461"/>
  <c r="AA461"/>
  <c r="AC461" s="1"/>
  <c r="AD461" s="1"/>
  <c r="AH461" s="1"/>
  <c r="AG461" s="1"/>
  <c r="AB461"/>
  <c r="AF461"/>
  <c r="AJ461"/>
  <c r="Y462"/>
  <c r="Z462"/>
  <c r="AA462"/>
  <c r="AB462"/>
  <c r="AF462"/>
  <c r="AJ462"/>
  <c r="Y463"/>
  <c r="Z463"/>
  <c r="AA463"/>
  <c r="AC463" s="1"/>
  <c r="AD463" s="1"/>
  <c r="AH463" s="1"/>
  <c r="AG463" s="1"/>
  <c r="AB463"/>
  <c r="AF463"/>
  <c r="AJ463"/>
  <c r="Y464"/>
  <c r="Z464"/>
  <c r="AA464"/>
  <c r="AB464"/>
  <c r="AF464"/>
  <c r="AJ464"/>
  <c r="Y465"/>
  <c r="Z465"/>
  <c r="AA465"/>
  <c r="AC465" s="1"/>
  <c r="AD465" s="1"/>
  <c r="AH465" s="1"/>
  <c r="AG465" s="1"/>
  <c r="AB465"/>
  <c r="AF465"/>
  <c r="AJ465"/>
  <c r="Y466"/>
  <c r="Z466"/>
  <c r="AA466"/>
  <c r="AB466"/>
  <c r="AF466"/>
  <c r="AJ466"/>
  <c r="Y467"/>
  <c r="Z467"/>
  <c r="AA467"/>
  <c r="AC467" s="1"/>
  <c r="AD467" s="1"/>
  <c r="AH467" s="1"/>
  <c r="AG467" s="1"/>
  <c r="AB467"/>
  <c r="AF467"/>
  <c r="AJ467"/>
  <c r="Y468"/>
  <c r="Z468"/>
  <c r="AA468"/>
  <c r="AB468"/>
  <c r="AF468"/>
  <c r="AJ468"/>
  <c r="Y469"/>
  <c r="Z469"/>
  <c r="AA469"/>
  <c r="AC469" s="1"/>
  <c r="AD469" s="1"/>
  <c r="AH469" s="1"/>
  <c r="AG469" s="1"/>
  <c r="AB469"/>
  <c r="AF469"/>
  <c r="AJ469"/>
  <c r="Y470"/>
  <c r="Z470"/>
  <c r="AA470"/>
  <c r="AB470"/>
  <c r="AF470"/>
  <c r="AJ470"/>
  <c r="Y471"/>
  <c r="Z471"/>
  <c r="AA471"/>
  <c r="AC471" s="1"/>
  <c r="AD471" s="1"/>
  <c r="AH471" s="1"/>
  <c r="AG471" s="1"/>
  <c r="AB471"/>
  <c r="AF471"/>
  <c r="AJ471"/>
  <c r="Y472"/>
  <c r="Z472"/>
  <c r="AA472"/>
  <c r="AB472"/>
  <c r="AF472"/>
  <c r="AJ472"/>
  <c r="Y473"/>
  <c r="Z473"/>
  <c r="AA473"/>
  <c r="AC473" s="1"/>
  <c r="AD473" s="1"/>
  <c r="AH473" s="1"/>
  <c r="AG473" s="1"/>
  <c r="AB473"/>
  <c r="AF473"/>
  <c r="AJ473"/>
  <c r="Y474"/>
  <c r="Z474"/>
  <c r="AA474"/>
  <c r="AB474"/>
  <c r="AF474"/>
  <c r="AJ474"/>
  <c r="Y475"/>
  <c r="Z475"/>
  <c r="AA475"/>
  <c r="AC475" s="1"/>
  <c r="AD475" s="1"/>
  <c r="AH475" s="1"/>
  <c r="AG475" s="1"/>
  <c r="AB475"/>
  <c r="AF475"/>
  <c r="AJ475"/>
  <c r="Y476"/>
  <c r="Z476"/>
  <c r="AA476"/>
  <c r="AB476"/>
  <c r="AF476"/>
  <c r="AJ476"/>
  <c r="Y477"/>
  <c r="Z477"/>
  <c r="AA477"/>
  <c r="AC477" s="1"/>
  <c r="AD477" s="1"/>
  <c r="AH477" s="1"/>
  <c r="AG477" s="1"/>
  <c r="AB477"/>
  <c r="AF477"/>
  <c r="AJ477"/>
  <c r="Y478"/>
  <c r="Z478"/>
  <c r="AA478"/>
  <c r="AB478"/>
  <c r="AF478"/>
  <c r="AJ478"/>
  <c r="Y479"/>
  <c r="Z479"/>
  <c r="AA479"/>
  <c r="AC479" s="1"/>
  <c r="AD479" s="1"/>
  <c r="AH479" s="1"/>
  <c r="AG479" s="1"/>
  <c r="AB479"/>
  <c r="AF479"/>
  <c r="AJ479"/>
  <c r="Y480"/>
  <c r="Z480"/>
  <c r="AA480"/>
  <c r="AB480"/>
  <c r="AF480"/>
  <c r="AJ480"/>
  <c r="Y481"/>
  <c r="Z481"/>
  <c r="AA481"/>
  <c r="AC481" s="1"/>
  <c r="AD481" s="1"/>
  <c r="AH481" s="1"/>
  <c r="AG481" s="1"/>
  <c r="AB481"/>
  <c r="AF481"/>
  <c r="AJ481"/>
  <c r="Y482"/>
  <c r="Z482"/>
  <c r="AA482"/>
  <c r="AB482"/>
  <c r="AF482"/>
  <c r="AJ482"/>
  <c r="Y483"/>
  <c r="Z483"/>
  <c r="AA483"/>
  <c r="AC483" s="1"/>
  <c r="AD483" s="1"/>
  <c r="AH483" s="1"/>
  <c r="AG483" s="1"/>
  <c r="AB483"/>
  <c r="AF483"/>
  <c r="AJ483"/>
  <c r="Y484"/>
  <c r="Z484"/>
  <c r="AA484"/>
  <c r="AB484"/>
  <c r="AF484"/>
  <c r="AJ484"/>
  <c r="Y485"/>
  <c r="Z485"/>
  <c r="AA485"/>
  <c r="AC485" s="1"/>
  <c r="AD485" s="1"/>
  <c r="AH485" s="1"/>
  <c r="AG485" s="1"/>
  <c r="AB485"/>
  <c r="AF485"/>
  <c r="AJ485"/>
  <c r="Y486"/>
  <c r="Z486"/>
  <c r="AA486"/>
  <c r="AB486"/>
  <c r="AF486"/>
  <c r="AJ486"/>
  <c r="Y487"/>
  <c r="Z487"/>
  <c r="AA487"/>
  <c r="AC487" s="1"/>
  <c r="AD487" s="1"/>
  <c r="AH487" s="1"/>
  <c r="AG487" s="1"/>
  <c r="AB487"/>
  <c r="AF487"/>
  <c r="AJ487"/>
  <c r="Y488"/>
  <c r="Z488"/>
  <c r="AA488"/>
  <c r="AB488"/>
  <c r="AF488"/>
  <c r="AJ488"/>
  <c r="Y489"/>
  <c r="Z489"/>
  <c r="AA489"/>
  <c r="AC489" s="1"/>
  <c r="AD489" s="1"/>
  <c r="AH489" s="1"/>
  <c r="AG489" s="1"/>
  <c r="AB489"/>
  <c r="AF489"/>
  <c r="AJ489"/>
  <c r="Y490"/>
  <c r="Z490"/>
  <c r="AA490"/>
  <c r="AB490"/>
  <c r="AF490"/>
  <c r="AJ490"/>
  <c r="Y491"/>
  <c r="Z491"/>
  <c r="AA491"/>
  <c r="AC491" s="1"/>
  <c r="AD491" s="1"/>
  <c r="AH491" s="1"/>
  <c r="AG491" s="1"/>
  <c r="AB491"/>
  <c r="AF491"/>
  <c r="AJ491"/>
  <c r="Y492"/>
  <c r="Z492"/>
  <c r="AA492"/>
  <c r="AB492"/>
  <c r="AF492"/>
  <c r="AJ492"/>
  <c r="Y493"/>
  <c r="Z493"/>
  <c r="AA493"/>
  <c r="AC493" s="1"/>
  <c r="AD493" s="1"/>
  <c r="AH493" s="1"/>
  <c r="AG493" s="1"/>
  <c r="AB493"/>
  <c r="AF493"/>
  <c r="AJ493"/>
  <c r="Y494"/>
  <c r="Z494"/>
  <c r="AA494"/>
  <c r="AB494"/>
  <c r="AF494"/>
  <c r="AJ494"/>
  <c r="Y495"/>
  <c r="Z495"/>
  <c r="AA495"/>
  <c r="AB495"/>
  <c r="AF495"/>
  <c r="AJ495"/>
  <c r="Y496"/>
  <c r="Z496"/>
  <c r="AA496"/>
  <c r="AB496"/>
  <c r="AC496"/>
  <c r="AD496" s="1"/>
  <c r="AH496" s="1"/>
  <c r="AG496" s="1"/>
  <c r="AF496"/>
  <c r="AJ496"/>
  <c r="Y497"/>
  <c r="Z497"/>
  <c r="AC497" s="1"/>
  <c r="AD497" s="1"/>
  <c r="AA497"/>
  <c r="AB497"/>
  <c r="AF497"/>
  <c r="AH497"/>
  <c r="AG497" s="1"/>
  <c r="AJ497"/>
  <c r="Y498"/>
  <c r="Z498"/>
  <c r="AA498"/>
  <c r="AC498" s="1"/>
  <c r="AD498" s="1"/>
  <c r="AH498" s="1"/>
  <c r="AG498" s="1"/>
  <c r="AB498"/>
  <c r="AF498"/>
  <c r="AJ498"/>
  <c r="Y499"/>
  <c r="Z499"/>
  <c r="AA499"/>
  <c r="AB499"/>
  <c r="AF499"/>
  <c r="AJ499"/>
  <c r="Y500"/>
  <c r="Z500"/>
  <c r="AA500"/>
  <c r="AC500" s="1"/>
  <c r="AD500" s="1"/>
  <c r="AH500" s="1"/>
  <c r="AG500" s="1"/>
  <c r="AB500"/>
  <c r="AF500"/>
  <c r="AJ500"/>
  <c r="Y501"/>
  <c r="Z501"/>
  <c r="AA501"/>
  <c r="AB501"/>
  <c r="AF501"/>
  <c r="AJ501"/>
  <c r="Y502"/>
  <c r="Z502"/>
  <c r="AA502"/>
  <c r="AB502"/>
  <c r="AF502"/>
  <c r="AJ502"/>
  <c r="Y503"/>
  <c r="Z503"/>
  <c r="AA503"/>
  <c r="AB503"/>
  <c r="AF503"/>
  <c r="AJ503"/>
  <c r="Y504"/>
  <c r="Z504"/>
  <c r="AA504"/>
  <c r="AB504"/>
  <c r="AC504"/>
  <c r="AD504" s="1"/>
  <c r="AH504" s="1"/>
  <c r="AG504" s="1"/>
  <c r="AF504"/>
  <c r="AJ504"/>
  <c r="Y505"/>
  <c r="Z505"/>
  <c r="AC505" s="1"/>
  <c r="AD505" s="1"/>
  <c r="AA505"/>
  <c r="AB505"/>
  <c r="AF505"/>
  <c r="AH505"/>
  <c r="AG505" s="1"/>
  <c r="AJ505"/>
  <c r="Y506"/>
  <c r="Z506"/>
  <c r="AA506"/>
  <c r="AC506" s="1"/>
  <c r="AD506" s="1"/>
  <c r="AH506" s="1"/>
  <c r="AG506" s="1"/>
  <c r="AB506"/>
  <c r="AF506"/>
  <c r="AJ506"/>
  <c r="Y507"/>
  <c r="Z507"/>
  <c r="AA507"/>
  <c r="AB507"/>
  <c r="AF507"/>
  <c r="AJ507"/>
  <c r="Y508"/>
  <c r="Z508"/>
  <c r="AA508"/>
  <c r="AC508" s="1"/>
  <c r="AD508" s="1"/>
  <c r="AH508" s="1"/>
  <c r="AG508" s="1"/>
  <c r="AB508"/>
  <c r="AF508"/>
  <c r="AJ508"/>
  <c r="Y509"/>
  <c r="Z509"/>
  <c r="AA509"/>
  <c r="AB509"/>
  <c r="AF509"/>
  <c r="AJ509"/>
  <c r="Y510"/>
  <c r="Z510"/>
  <c r="AA510"/>
  <c r="AB510"/>
  <c r="AF510"/>
  <c r="AJ510"/>
  <c r="Y511"/>
  <c r="Z511"/>
  <c r="AA511"/>
  <c r="AB511"/>
  <c r="AF511"/>
  <c r="AJ511"/>
  <c r="Y512"/>
  <c r="Z512"/>
  <c r="AA512"/>
  <c r="AB512"/>
  <c r="AC512"/>
  <c r="AD512" s="1"/>
  <c r="AH512" s="1"/>
  <c r="AG512" s="1"/>
  <c r="AF512"/>
  <c r="AJ512"/>
  <c r="Y513"/>
  <c r="Z513"/>
  <c r="AC513" s="1"/>
  <c r="AD513" s="1"/>
  <c r="AA513"/>
  <c r="AB513"/>
  <c r="AF513"/>
  <c r="AH513"/>
  <c r="AG513" s="1"/>
  <c r="AJ513"/>
  <c r="Y514"/>
  <c r="Z514"/>
  <c r="AA514"/>
  <c r="AC514" s="1"/>
  <c r="AD514" s="1"/>
  <c r="AH514" s="1"/>
  <c r="AG514" s="1"/>
  <c r="AB514"/>
  <c r="AF514"/>
  <c r="AJ514"/>
  <c r="Y515"/>
  <c r="Z515"/>
  <c r="AA515"/>
  <c r="AB515"/>
  <c r="AF515"/>
  <c r="AJ515"/>
  <c r="Y516"/>
  <c r="Z516"/>
  <c r="AA516"/>
  <c r="AC516" s="1"/>
  <c r="AD516" s="1"/>
  <c r="AH516" s="1"/>
  <c r="AG516" s="1"/>
  <c r="AB516"/>
  <c r="AF516"/>
  <c r="AJ516"/>
  <c r="Y517"/>
  <c r="Z517"/>
  <c r="AA517"/>
  <c r="AB517"/>
  <c r="AF517"/>
  <c r="AJ517"/>
  <c r="Y518"/>
  <c r="Z518"/>
  <c r="AA518"/>
  <c r="AB518"/>
  <c r="AF518"/>
  <c r="AJ518"/>
  <c r="Y519"/>
  <c r="Z519"/>
  <c r="AA519"/>
  <c r="AB519"/>
  <c r="AF519"/>
  <c r="AJ519"/>
  <c r="Y520"/>
  <c r="Z520"/>
  <c r="AA520"/>
  <c r="AB520"/>
  <c r="AC520"/>
  <c r="AD520" s="1"/>
  <c r="AH520" s="1"/>
  <c r="AG520" s="1"/>
  <c r="AF520"/>
  <c r="AJ520"/>
  <c r="Y521"/>
  <c r="Z521"/>
  <c r="AA521"/>
  <c r="AB521"/>
  <c r="AF521"/>
  <c r="AJ521"/>
  <c r="Y522"/>
  <c r="Z522"/>
  <c r="AA522"/>
  <c r="AB522"/>
  <c r="AF522"/>
  <c r="AJ522"/>
  <c r="Y523"/>
  <c r="Z523"/>
  <c r="AA523"/>
  <c r="AB523"/>
  <c r="AF523"/>
  <c r="AJ523"/>
  <c r="Y524"/>
  <c r="Z524"/>
  <c r="AC524" s="1"/>
  <c r="AD524" s="1"/>
  <c r="AH524" s="1"/>
  <c r="AG524" s="1"/>
  <c r="AA524"/>
  <c r="AB524"/>
  <c r="AF524"/>
  <c r="AJ524"/>
  <c r="Y525"/>
  <c r="Z525"/>
  <c r="AA525"/>
  <c r="AB525"/>
  <c r="AF525"/>
  <c r="AJ525"/>
  <c r="Y526"/>
  <c r="Z526"/>
  <c r="AA526"/>
  <c r="AB526"/>
  <c r="AF526"/>
  <c r="AJ526"/>
  <c r="Y527"/>
  <c r="Z527"/>
  <c r="AC527" s="1"/>
  <c r="AD527" s="1"/>
  <c r="AH527" s="1"/>
  <c r="AA527"/>
  <c r="AB527"/>
  <c r="AF527"/>
  <c r="AG527"/>
  <c r="AJ527"/>
  <c r="Y528"/>
  <c r="Z528"/>
  <c r="AA528"/>
  <c r="AB528"/>
  <c r="AF528"/>
  <c r="AJ528"/>
  <c r="Y529"/>
  <c r="Z529"/>
  <c r="AA529"/>
  <c r="AB529"/>
  <c r="AF529"/>
  <c r="AJ529"/>
  <c r="Y530"/>
  <c r="Z530"/>
  <c r="AC530" s="1"/>
  <c r="AD530" s="1"/>
  <c r="AH530" s="1"/>
  <c r="AG530" s="1"/>
  <c r="AA530"/>
  <c r="AB530"/>
  <c r="AF530"/>
  <c r="AJ530"/>
  <c r="Y531"/>
  <c r="Z531"/>
  <c r="AA531"/>
  <c r="AB531"/>
  <c r="AF531"/>
  <c r="AJ531"/>
  <c r="Y532"/>
  <c r="Z532"/>
  <c r="AA532"/>
  <c r="AB532"/>
  <c r="AF532"/>
  <c r="AJ532"/>
  <c r="Y533"/>
  <c r="Z533"/>
  <c r="AA533"/>
  <c r="AB533"/>
  <c r="AF533"/>
  <c r="AJ533"/>
  <c r="Y534"/>
  <c r="Z534"/>
  <c r="AA534"/>
  <c r="AB534"/>
  <c r="AF534"/>
  <c r="AJ534"/>
  <c r="Y535"/>
  <c r="Z535"/>
  <c r="AA535"/>
  <c r="AB535"/>
  <c r="AF535"/>
  <c r="AJ535"/>
  <c r="Y536"/>
  <c r="Z536"/>
  <c r="AA536"/>
  <c r="AB536"/>
  <c r="AF536"/>
  <c r="AJ536"/>
  <c r="Y537"/>
  <c r="Z537"/>
  <c r="AA537"/>
  <c r="AB537"/>
  <c r="AF537"/>
  <c r="AJ537"/>
  <c r="Y538"/>
  <c r="Z538"/>
  <c r="AA538"/>
  <c r="AB538"/>
  <c r="AF538"/>
  <c r="AJ538"/>
  <c r="Y539"/>
  <c r="Z539"/>
  <c r="AA539"/>
  <c r="AB539"/>
  <c r="AF539"/>
  <c r="AJ539"/>
  <c r="Y540"/>
  <c r="Z540"/>
  <c r="AC540" s="1"/>
  <c r="AD540" s="1"/>
  <c r="AH540" s="1"/>
  <c r="AG540" s="1"/>
  <c r="AA540"/>
  <c r="AB540"/>
  <c r="AF540"/>
  <c r="AJ540"/>
  <c r="Y541"/>
  <c r="Z541"/>
  <c r="AA541"/>
  <c r="AB541"/>
  <c r="AF541"/>
  <c r="AJ541"/>
  <c r="Y542"/>
  <c r="Z542"/>
  <c r="AA542"/>
  <c r="AB542"/>
  <c r="AF542"/>
  <c r="AJ542"/>
  <c r="Y543"/>
  <c r="Z543"/>
  <c r="AC543" s="1"/>
  <c r="AD543" s="1"/>
  <c r="AH543" s="1"/>
  <c r="AA543"/>
  <c r="AB543"/>
  <c r="AF543"/>
  <c r="AG543"/>
  <c r="AJ543"/>
  <c r="Y544"/>
  <c r="Z544"/>
  <c r="AA544"/>
  <c r="AB544"/>
  <c r="AF544"/>
  <c r="AJ544"/>
  <c r="Y545"/>
  <c r="Z545"/>
  <c r="AA545"/>
  <c r="AB545"/>
  <c r="AF545"/>
  <c r="AJ545"/>
  <c r="Y546"/>
  <c r="Z546"/>
  <c r="AC546" s="1"/>
  <c r="AD546" s="1"/>
  <c r="AH546" s="1"/>
  <c r="AG546" s="1"/>
  <c r="AA546"/>
  <c r="AB546"/>
  <c r="AF546"/>
  <c r="AJ546"/>
  <c r="Y547"/>
  <c r="Z547"/>
  <c r="AA547"/>
  <c r="AB547"/>
  <c r="AF547"/>
  <c r="AJ547"/>
  <c r="Y548"/>
  <c r="Z548"/>
  <c r="AA548"/>
  <c r="AB548"/>
  <c r="AF548"/>
  <c r="AJ548"/>
  <c r="Y549"/>
  <c r="Z549"/>
  <c r="AA549"/>
  <c r="AB549"/>
  <c r="AF549"/>
  <c r="AJ549"/>
  <c r="Y550"/>
  <c r="Z550"/>
  <c r="AA550"/>
  <c r="AB550"/>
  <c r="AF550"/>
  <c r="AJ550"/>
  <c r="Y551"/>
  <c r="Z551"/>
  <c r="AA551"/>
  <c r="AB551"/>
  <c r="AF551"/>
  <c r="AJ551"/>
  <c r="Y552"/>
  <c r="Z552"/>
  <c r="AA552"/>
  <c r="AB552"/>
  <c r="AF552"/>
  <c r="AJ552"/>
  <c r="Y553"/>
  <c r="Z553"/>
  <c r="AA553"/>
  <c r="AB553"/>
  <c r="AF553"/>
  <c r="AJ553"/>
  <c r="Y554"/>
  <c r="Z554"/>
  <c r="AA554"/>
  <c r="AB554"/>
  <c r="AF554"/>
  <c r="AJ554"/>
  <c r="Y555"/>
  <c r="Z555"/>
  <c r="AA555"/>
  <c r="AB555"/>
  <c r="AF555"/>
  <c r="AJ555"/>
  <c r="Y556"/>
  <c r="Z556"/>
  <c r="AC556" s="1"/>
  <c r="AD556" s="1"/>
  <c r="AH556" s="1"/>
  <c r="AG556" s="1"/>
  <c r="AA556"/>
  <c r="AB556"/>
  <c r="AF556"/>
  <c r="AJ556"/>
  <c r="Y557"/>
  <c r="Z557"/>
  <c r="AA557"/>
  <c r="AB557"/>
  <c r="AF557"/>
  <c r="AJ557"/>
  <c r="Y558"/>
  <c r="Z558"/>
  <c r="AA558"/>
  <c r="AB558"/>
  <c r="AF558"/>
  <c r="AJ558"/>
  <c r="Y559"/>
  <c r="Z559"/>
  <c r="AC559" s="1"/>
  <c r="AD559" s="1"/>
  <c r="AH559" s="1"/>
  <c r="AA559"/>
  <c r="AB559"/>
  <c r="AF559"/>
  <c r="AG559"/>
  <c r="AJ559"/>
  <c r="Y560"/>
  <c r="Z560"/>
  <c r="AA560"/>
  <c r="AB560"/>
  <c r="AF560"/>
  <c r="AJ560"/>
  <c r="Y561"/>
  <c r="Z561"/>
  <c r="AA561"/>
  <c r="AB561"/>
  <c r="AF561"/>
  <c r="AJ561"/>
  <c r="Y562"/>
  <c r="Z562"/>
  <c r="AC562" s="1"/>
  <c r="AD562" s="1"/>
  <c r="AH562" s="1"/>
  <c r="AG562" s="1"/>
  <c r="AA562"/>
  <c r="AB562"/>
  <c r="AF562"/>
  <c r="AJ562"/>
  <c r="Y563"/>
  <c r="Z563"/>
  <c r="AA563"/>
  <c r="AB563"/>
  <c r="AF563"/>
  <c r="AJ563"/>
  <c r="Y564"/>
  <c r="Z564"/>
  <c r="AA564"/>
  <c r="AB564"/>
  <c r="AF564"/>
  <c r="AJ564"/>
  <c r="Y565"/>
  <c r="Z565"/>
  <c r="AA565"/>
  <c r="AB565"/>
  <c r="AF565"/>
  <c r="AJ565"/>
  <c r="Y566"/>
  <c r="Z566"/>
  <c r="AA566"/>
  <c r="AB566"/>
  <c r="AF566"/>
  <c r="AJ566"/>
  <c r="Y567"/>
  <c r="Z567"/>
  <c r="AA567"/>
  <c r="AB567"/>
  <c r="AF567"/>
  <c r="AJ567"/>
  <c r="Y568"/>
  <c r="Z568"/>
  <c r="AA568"/>
  <c r="AB568"/>
  <c r="AF568"/>
  <c r="AJ568"/>
  <c r="Y569"/>
  <c r="Z569"/>
  <c r="AA569"/>
  <c r="AB569"/>
  <c r="AF569"/>
  <c r="AJ569"/>
  <c r="Y570"/>
  <c r="Z570"/>
  <c r="AA570"/>
  <c r="AB570"/>
  <c r="AF570"/>
  <c r="AJ570"/>
  <c r="Y571"/>
  <c r="Z571"/>
  <c r="AA571"/>
  <c r="AB571"/>
  <c r="AF571"/>
  <c r="AJ571"/>
  <c r="Y572"/>
  <c r="Z572"/>
  <c r="AA572"/>
  <c r="AB572"/>
  <c r="AF572"/>
  <c r="AJ572"/>
  <c r="Y573"/>
  <c r="Z573"/>
  <c r="AA573"/>
  <c r="AB573"/>
  <c r="AF573"/>
  <c r="AJ573"/>
  <c r="Y574"/>
  <c r="Z574"/>
  <c r="AA574"/>
  <c r="AB574"/>
  <c r="AF574"/>
  <c r="AJ574"/>
  <c r="Y575"/>
  <c r="Z575"/>
  <c r="AA575"/>
  <c r="AB575"/>
  <c r="AF575"/>
  <c r="AJ575"/>
  <c r="Y576"/>
  <c r="Z576"/>
  <c r="AA576"/>
  <c r="AB576"/>
  <c r="AF576"/>
  <c r="AJ576"/>
  <c r="Y577"/>
  <c r="Z577"/>
  <c r="AA577"/>
  <c r="AB577"/>
  <c r="AF577"/>
  <c r="AJ577"/>
  <c r="Y578"/>
  <c r="Z578"/>
  <c r="AA578"/>
  <c r="AB578"/>
  <c r="AF578"/>
  <c r="AJ578"/>
  <c r="Y579"/>
  <c r="Z579"/>
  <c r="AA579"/>
  <c r="AB579"/>
  <c r="AF579"/>
  <c r="AJ579"/>
  <c r="Y580"/>
  <c r="Z580"/>
  <c r="AA580"/>
  <c r="AB580"/>
  <c r="AC580"/>
  <c r="AD580" s="1"/>
  <c r="AH580" s="1"/>
  <c r="AG580" s="1"/>
  <c r="AF580"/>
  <c r="AJ580"/>
  <c r="Y581"/>
  <c r="Z581"/>
  <c r="AA581"/>
  <c r="AB581"/>
  <c r="AF581"/>
  <c r="AJ581"/>
  <c r="Y582"/>
  <c r="Z582"/>
  <c r="AA582"/>
  <c r="AB582"/>
  <c r="AC582" s="1"/>
  <c r="AD582" s="1"/>
  <c r="AH582" s="1"/>
  <c r="AG582" s="1"/>
  <c r="AF582"/>
  <c r="AJ582"/>
  <c r="Y583"/>
  <c r="Z583"/>
  <c r="AA583"/>
  <c r="AB583"/>
  <c r="AF583"/>
  <c r="AJ583"/>
  <c r="Y584"/>
  <c r="Z584"/>
  <c r="AC584" s="1"/>
  <c r="AD584" s="1"/>
  <c r="AH584" s="1"/>
  <c r="AG584" s="1"/>
  <c r="AA584"/>
  <c r="AB584"/>
  <c r="AF584"/>
  <c r="AJ584"/>
  <c r="Y585"/>
  <c r="Z585"/>
  <c r="AA585"/>
  <c r="AB585"/>
  <c r="AF585"/>
  <c r="AJ585"/>
  <c r="Y586"/>
  <c r="Z586"/>
  <c r="AC586" s="1"/>
  <c r="AD586" s="1"/>
  <c r="AH586" s="1"/>
  <c r="AG586" s="1"/>
  <c r="AA586"/>
  <c r="AB586"/>
  <c r="AF586"/>
  <c r="AJ586"/>
  <c r="Y587"/>
  <c r="Z587"/>
  <c r="AA587"/>
  <c r="AB587"/>
  <c r="AF587"/>
  <c r="AJ587"/>
  <c r="Y588"/>
  <c r="Z588"/>
  <c r="AA588"/>
  <c r="AB588"/>
  <c r="AC588"/>
  <c r="AD588" s="1"/>
  <c r="AH588" s="1"/>
  <c r="AG588" s="1"/>
  <c r="AF588"/>
  <c r="AJ588"/>
  <c r="Y589"/>
  <c r="Z589"/>
  <c r="AA589"/>
  <c r="AB589"/>
  <c r="AF589"/>
  <c r="AJ589"/>
  <c r="Y590"/>
  <c r="Z590"/>
  <c r="AA590"/>
  <c r="AB590"/>
  <c r="AC590" s="1"/>
  <c r="AD590" s="1"/>
  <c r="AH590" s="1"/>
  <c r="AG590" s="1"/>
  <c r="AF590"/>
  <c r="AJ590"/>
  <c r="Y591"/>
  <c r="Z591"/>
  <c r="AA591"/>
  <c r="AB591"/>
  <c r="AF591"/>
  <c r="AJ591"/>
  <c r="Y592"/>
  <c r="Z592"/>
  <c r="AC592" s="1"/>
  <c r="AD592" s="1"/>
  <c r="AH592" s="1"/>
  <c r="AG592" s="1"/>
  <c r="AA592"/>
  <c r="AB592"/>
  <c r="AF592"/>
  <c r="AJ592"/>
  <c r="Y593"/>
  <c r="Z593"/>
  <c r="AA593"/>
  <c r="AB593"/>
  <c r="AF593"/>
  <c r="AJ593"/>
  <c r="Y594"/>
  <c r="Z594"/>
  <c r="AC594" s="1"/>
  <c r="AD594" s="1"/>
  <c r="AH594" s="1"/>
  <c r="AG594" s="1"/>
  <c r="AA594"/>
  <c r="AB594"/>
  <c r="AF594"/>
  <c r="AJ594"/>
  <c r="Y595"/>
  <c r="Z595"/>
  <c r="AA595"/>
  <c r="AB595"/>
  <c r="AF595"/>
  <c r="AJ595"/>
  <c r="Y596"/>
  <c r="Z596"/>
  <c r="AA596"/>
  <c r="AB596"/>
  <c r="AC596"/>
  <c r="AD596" s="1"/>
  <c r="AH596" s="1"/>
  <c r="AG596" s="1"/>
  <c r="AF596"/>
  <c r="AJ596"/>
  <c r="Y597"/>
  <c r="Z597"/>
  <c r="AA597"/>
  <c r="AB597"/>
  <c r="AF597"/>
  <c r="AJ597"/>
  <c r="Y598"/>
  <c r="Z598"/>
  <c r="AA598"/>
  <c r="AB598"/>
  <c r="AC598" s="1"/>
  <c r="AD598" s="1"/>
  <c r="AH598" s="1"/>
  <c r="AG598" s="1"/>
  <c r="AF598"/>
  <c r="AJ598"/>
  <c r="Y599"/>
  <c r="Z599"/>
  <c r="AA599"/>
  <c r="AB599"/>
  <c r="AF599"/>
  <c r="AJ599"/>
  <c r="Y600"/>
  <c r="Z600"/>
  <c r="AC600" s="1"/>
  <c r="AD600" s="1"/>
  <c r="AH600" s="1"/>
  <c r="AG600" s="1"/>
  <c r="AA600"/>
  <c r="AB600"/>
  <c r="AF600"/>
  <c r="AJ600"/>
  <c r="Y601"/>
  <c r="Z601"/>
  <c r="AA601"/>
  <c r="AB601"/>
  <c r="AF601"/>
  <c r="AJ601"/>
  <c r="Y602"/>
  <c r="Z602"/>
  <c r="AC602" s="1"/>
  <c r="AD602" s="1"/>
  <c r="AH602" s="1"/>
  <c r="AG602" s="1"/>
  <c r="AA602"/>
  <c r="AB602"/>
  <c r="AF602"/>
  <c r="AJ602"/>
  <c r="Y603"/>
  <c r="Z603"/>
  <c r="AA603"/>
  <c r="AB603"/>
  <c r="AF603"/>
  <c r="AJ603"/>
  <c r="Y604"/>
  <c r="Z604"/>
  <c r="AA604"/>
  <c r="AB604"/>
  <c r="AC604"/>
  <c r="AD604" s="1"/>
  <c r="AH604" s="1"/>
  <c r="AG604" s="1"/>
  <c r="AF604"/>
  <c r="AJ604"/>
  <c r="Y605"/>
  <c r="Z605"/>
  <c r="AA605"/>
  <c r="AB605"/>
  <c r="AF605"/>
  <c r="AJ605"/>
  <c r="Y606"/>
  <c r="Z606"/>
  <c r="AA606"/>
  <c r="AB606"/>
  <c r="AC606" s="1"/>
  <c r="AD606" s="1"/>
  <c r="AH606" s="1"/>
  <c r="AG606" s="1"/>
  <c r="AF606"/>
  <c r="AJ606"/>
  <c r="Y607"/>
  <c r="Z607"/>
  <c r="AA607"/>
  <c r="AB607"/>
  <c r="AF607"/>
  <c r="AJ607"/>
  <c r="Y608"/>
  <c r="Z608"/>
  <c r="AC608" s="1"/>
  <c r="AD608" s="1"/>
  <c r="AH608" s="1"/>
  <c r="AG608" s="1"/>
  <c r="AA608"/>
  <c r="AB608"/>
  <c r="AF608"/>
  <c r="AJ608"/>
  <c r="Y609"/>
  <c r="Z609"/>
  <c r="AA609"/>
  <c r="AB609"/>
  <c r="AF609"/>
  <c r="AJ609"/>
  <c r="Y610"/>
  <c r="Z610"/>
  <c r="AC610" s="1"/>
  <c r="AD610" s="1"/>
  <c r="AH610" s="1"/>
  <c r="AG610" s="1"/>
  <c r="AA610"/>
  <c r="AB610"/>
  <c r="AF610"/>
  <c r="AJ610"/>
  <c r="Y611"/>
  <c r="Z611"/>
  <c r="AA611"/>
  <c r="AB611"/>
  <c r="AF611"/>
  <c r="AJ611"/>
  <c r="Y612"/>
  <c r="Z612"/>
  <c r="AA612"/>
  <c r="AB612"/>
  <c r="AC612"/>
  <c r="AD612" s="1"/>
  <c r="AH612" s="1"/>
  <c r="AG612" s="1"/>
  <c r="AF612"/>
  <c r="AJ612"/>
  <c r="Y613"/>
  <c r="Z613"/>
  <c r="AA613"/>
  <c r="AB613"/>
  <c r="AF613"/>
  <c r="AJ613"/>
  <c r="Y614"/>
  <c r="Z614"/>
  <c r="AA614"/>
  <c r="AB614"/>
  <c r="AC614" s="1"/>
  <c r="AD614" s="1"/>
  <c r="AH614" s="1"/>
  <c r="AG614" s="1"/>
  <c r="AF614"/>
  <c r="AJ614"/>
  <c r="Y615"/>
  <c r="Z615"/>
  <c r="AA615"/>
  <c r="AB615"/>
  <c r="AF615"/>
  <c r="AJ615"/>
  <c r="Y616"/>
  <c r="Z616"/>
  <c r="AC616" s="1"/>
  <c r="AD616" s="1"/>
  <c r="AH616" s="1"/>
  <c r="AG616" s="1"/>
  <c r="AA616"/>
  <c r="AB616"/>
  <c r="AF616"/>
  <c r="AJ616"/>
  <c r="Y617"/>
  <c r="Z617"/>
  <c r="AA617"/>
  <c r="AB617"/>
  <c r="AF617"/>
  <c r="AJ617"/>
  <c r="Y618"/>
  <c r="Z618"/>
  <c r="AC618" s="1"/>
  <c r="AD618" s="1"/>
  <c r="AH618" s="1"/>
  <c r="AG618" s="1"/>
  <c r="AA618"/>
  <c r="AB618"/>
  <c r="AF618"/>
  <c r="AJ618"/>
  <c r="Y619"/>
  <c r="Z619"/>
  <c r="AA619"/>
  <c r="AB619"/>
  <c r="AF619"/>
  <c r="AJ619"/>
  <c r="Y620"/>
  <c r="Z620"/>
  <c r="AA620"/>
  <c r="AB620"/>
  <c r="AC620"/>
  <c r="AD620" s="1"/>
  <c r="AH620" s="1"/>
  <c r="AG620" s="1"/>
  <c r="AF620"/>
  <c r="AJ620"/>
  <c r="Y621"/>
  <c r="Z621"/>
  <c r="AA621"/>
  <c r="AB621"/>
  <c r="AF621"/>
  <c r="AJ621"/>
  <c r="Y622"/>
  <c r="Z622"/>
  <c r="AC622" s="1"/>
  <c r="AD622" s="1"/>
  <c r="AH622" s="1"/>
  <c r="AG622" s="1"/>
  <c r="AA622"/>
  <c r="AB622"/>
  <c r="AF622"/>
  <c r="AJ622"/>
  <c r="Y623"/>
  <c r="Z623"/>
  <c r="AA623"/>
  <c r="AB623"/>
  <c r="AF623"/>
  <c r="AJ623"/>
  <c r="Y624"/>
  <c r="Z624"/>
  <c r="AA624"/>
  <c r="AC624" s="1"/>
  <c r="AD624" s="1"/>
  <c r="AH624" s="1"/>
  <c r="AG624" s="1"/>
  <c r="AB624"/>
  <c r="AF624"/>
  <c r="AJ624"/>
  <c r="Y625"/>
  <c r="Z625"/>
  <c r="AA625"/>
  <c r="AB625"/>
  <c r="AF625"/>
  <c r="AJ625"/>
  <c r="Y626"/>
  <c r="Z626"/>
  <c r="AC626" s="1"/>
  <c r="AD626" s="1"/>
  <c r="AH626" s="1"/>
  <c r="AG626" s="1"/>
  <c r="AA626"/>
  <c r="AB626"/>
  <c r="AF626"/>
  <c r="AJ626"/>
  <c r="Y627"/>
  <c r="Z627"/>
  <c r="AA627"/>
  <c r="AB627"/>
  <c r="AF627"/>
  <c r="AJ627"/>
  <c r="Y628"/>
  <c r="Z628"/>
  <c r="AA628"/>
  <c r="AB628"/>
  <c r="AC628"/>
  <c r="AD628" s="1"/>
  <c r="AH628" s="1"/>
  <c r="AG628" s="1"/>
  <c r="AF628"/>
  <c r="AJ628"/>
  <c r="Y629"/>
  <c r="Z629"/>
  <c r="AA629"/>
  <c r="AB629"/>
  <c r="AF629"/>
  <c r="AJ629"/>
  <c r="Y630"/>
  <c r="Z630"/>
  <c r="AC630" s="1"/>
  <c r="AD630" s="1"/>
  <c r="AH630" s="1"/>
  <c r="AG630" s="1"/>
  <c r="AA630"/>
  <c r="AB630"/>
  <c r="AF630"/>
  <c r="AJ630"/>
  <c r="Y631"/>
  <c r="Z631"/>
  <c r="AA631"/>
  <c r="AB631"/>
  <c r="AF631"/>
  <c r="AJ631"/>
  <c r="Y632"/>
  <c r="Z632"/>
  <c r="AA632"/>
  <c r="AC632" s="1"/>
  <c r="AD632" s="1"/>
  <c r="AH632" s="1"/>
  <c r="AG632" s="1"/>
  <c r="AB632"/>
  <c r="AF632"/>
  <c r="AJ632"/>
  <c r="Y633"/>
  <c r="Z633"/>
  <c r="AA633"/>
  <c r="AB633"/>
  <c r="AF633"/>
  <c r="AJ633"/>
  <c r="Y634"/>
  <c r="Z634"/>
  <c r="AC634" s="1"/>
  <c r="AD634" s="1"/>
  <c r="AH634" s="1"/>
  <c r="AG634" s="1"/>
  <c r="AA634"/>
  <c r="AB634"/>
  <c r="AF634"/>
  <c r="AJ634"/>
  <c r="Y635"/>
  <c r="Z635"/>
  <c r="AA635"/>
  <c r="AB635"/>
  <c r="AF635"/>
  <c r="AJ635"/>
  <c r="Y636"/>
  <c r="Z636"/>
  <c r="AA636"/>
  <c r="AB636"/>
  <c r="AC636"/>
  <c r="AD636" s="1"/>
  <c r="AH636" s="1"/>
  <c r="AG636" s="1"/>
  <c r="AF636"/>
  <c r="AJ636"/>
  <c r="Y637"/>
  <c r="Z637"/>
  <c r="AA637"/>
  <c r="AB637"/>
  <c r="AF637"/>
  <c r="AJ637"/>
  <c r="Y638"/>
  <c r="Z638"/>
  <c r="AC638" s="1"/>
  <c r="AD638" s="1"/>
  <c r="AH638" s="1"/>
  <c r="AG638" s="1"/>
  <c r="AA638"/>
  <c r="AB638"/>
  <c r="AF638"/>
  <c r="AJ638"/>
  <c r="Y639"/>
  <c r="Z639"/>
  <c r="AA639"/>
  <c r="AB639"/>
  <c r="AF639"/>
  <c r="AJ639"/>
  <c r="Y640"/>
  <c r="Z640"/>
  <c r="AA640"/>
  <c r="AC640" s="1"/>
  <c r="AD640" s="1"/>
  <c r="AH640" s="1"/>
  <c r="AG640" s="1"/>
  <c r="AB640"/>
  <c r="AF640"/>
  <c r="AJ640"/>
  <c r="Y641"/>
  <c r="Z641"/>
  <c r="AA641"/>
  <c r="AB641"/>
  <c r="AF641"/>
  <c r="AJ641"/>
  <c r="Y642"/>
  <c r="Z642"/>
  <c r="AC642" s="1"/>
  <c r="AD642" s="1"/>
  <c r="AH642" s="1"/>
  <c r="AG642" s="1"/>
  <c r="AA642"/>
  <c r="AB642"/>
  <c r="AF642"/>
  <c r="AJ642"/>
  <c r="Y643"/>
  <c r="Z643"/>
  <c r="AA643"/>
  <c r="AB643"/>
  <c r="AF643"/>
  <c r="AJ643"/>
  <c r="Y644"/>
  <c r="Z644"/>
  <c r="AA644"/>
  <c r="AB644"/>
  <c r="AC644"/>
  <c r="AD644" s="1"/>
  <c r="AH644" s="1"/>
  <c r="AG644" s="1"/>
  <c r="AF644"/>
  <c r="AJ644"/>
  <c r="Y645"/>
  <c r="Z645"/>
  <c r="AA645"/>
  <c r="AB645"/>
  <c r="AF645"/>
  <c r="AJ645"/>
  <c r="Y646"/>
  <c r="Z646"/>
  <c r="AC646" s="1"/>
  <c r="AD646" s="1"/>
  <c r="AH646" s="1"/>
  <c r="AG646" s="1"/>
  <c r="AA646"/>
  <c r="AB646"/>
  <c r="AF646"/>
  <c r="AJ646"/>
  <c r="Y647"/>
  <c r="Z647"/>
  <c r="AA647"/>
  <c r="AB647"/>
  <c r="AF647"/>
  <c r="AJ647"/>
  <c r="Y648"/>
  <c r="Z648"/>
  <c r="AA648"/>
  <c r="AC648" s="1"/>
  <c r="AD648" s="1"/>
  <c r="AH648" s="1"/>
  <c r="AG648" s="1"/>
  <c r="AB648"/>
  <c r="AF648"/>
  <c r="AJ648"/>
  <c r="Y649"/>
  <c r="Z649"/>
  <c r="AA649"/>
  <c r="AB649"/>
  <c r="AF649"/>
  <c r="AJ649"/>
  <c r="Y650"/>
  <c r="Z650"/>
  <c r="AC650" s="1"/>
  <c r="AD650" s="1"/>
  <c r="AH650" s="1"/>
  <c r="AG650" s="1"/>
  <c r="AA650"/>
  <c r="AB650"/>
  <c r="AF650"/>
  <c r="AJ650"/>
  <c r="Y651"/>
  <c r="Z651"/>
  <c r="AA651"/>
  <c r="AB651"/>
  <c r="AF651"/>
  <c r="AJ651"/>
  <c r="Y652"/>
  <c r="Z652"/>
  <c r="AA652"/>
  <c r="AB652"/>
  <c r="AC652"/>
  <c r="AD652" s="1"/>
  <c r="AH652" s="1"/>
  <c r="AG652" s="1"/>
  <c r="AF652"/>
  <c r="AJ652"/>
  <c r="Y653"/>
  <c r="Z653"/>
  <c r="AA653"/>
  <c r="AB653"/>
  <c r="AF653"/>
  <c r="AJ653"/>
  <c r="Y654"/>
  <c r="Z654"/>
  <c r="AC654" s="1"/>
  <c r="AD654" s="1"/>
  <c r="AH654" s="1"/>
  <c r="AG654" s="1"/>
  <c r="AA654"/>
  <c r="AB654"/>
  <c r="AF654"/>
  <c r="AJ654"/>
  <c r="Y655"/>
  <c r="Z655"/>
  <c r="AA655"/>
  <c r="AB655"/>
  <c r="AF655"/>
  <c r="AJ655"/>
  <c r="Y656"/>
  <c r="Z656"/>
  <c r="AA656"/>
  <c r="AC656" s="1"/>
  <c r="AD656" s="1"/>
  <c r="AH656" s="1"/>
  <c r="AG656" s="1"/>
  <c r="AB656"/>
  <c r="AF656"/>
  <c r="AJ656"/>
  <c r="Y657"/>
  <c r="Z657"/>
  <c r="AA657"/>
  <c r="AB657"/>
  <c r="AF657"/>
  <c r="AJ657"/>
  <c r="Y658"/>
  <c r="Z658"/>
  <c r="AC658" s="1"/>
  <c r="AD658" s="1"/>
  <c r="AH658" s="1"/>
  <c r="AG658" s="1"/>
  <c r="AA658"/>
  <c r="AB658"/>
  <c r="AF658"/>
  <c r="AJ658"/>
  <c r="Y659"/>
  <c r="Z659"/>
  <c r="AA659"/>
  <c r="AB659"/>
  <c r="AF659"/>
  <c r="AJ659"/>
  <c r="Y660"/>
  <c r="Z660"/>
  <c r="AA660"/>
  <c r="AB660"/>
  <c r="AC660"/>
  <c r="AD660" s="1"/>
  <c r="AH660" s="1"/>
  <c r="AG660" s="1"/>
  <c r="AF660"/>
  <c r="AJ660"/>
  <c r="Y661"/>
  <c r="Z661"/>
  <c r="AA661"/>
  <c r="AB661"/>
  <c r="AF661"/>
  <c r="AJ661"/>
  <c r="Y662"/>
  <c r="Z662"/>
  <c r="AC662" s="1"/>
  <c r="AD662" s="1"/>
  <c r="AH662" s="1"/>
  <c r="AG662" s="1"/>
  <c r="AA662"/>
  <c r="AB662"/>
  <c r="AF662"/>
  <c r="AJ662"/>
  <c r="Y663"/>
  <c r="Z663"/>
  <c r="AA663"/>
  <c r="AB663"/>
  <c r="AF663"/>
  <c r="AJ663"/>
  <c r="Y664"/>
  <c r="Z664"/>
  <c r="AA664"/>
  <c r="AC664" s="1"/>
  <c r="AD664" s="1"/>
  <c r="AH664" s="1"/>
  <c r="AG664" s="1"/>
  <c r="AB664"/>
  <c r="AF664"/>
  <c r="AJ664"/>
  <c r="Y665"/>
  <c r="Z665"/>
  <c r="AA665"/>
  <c r="AB665"/>
  <c r="AF665"/>
  <c r="AJ665"/>
  <c r="Y666"/>
  <c r="Z666"/>
  <c r="AC666" s="1"/>
  <c r="AD666" s="1"/>
  <c r="AH666" s="1"/>
  <c r="AG666" s="1"/>
  <c r="AA666"/>
  <c r="AB666"/>
  <c r="AF666"/>
  <c r="AJ666"/>
  <c r="Y667"/>
  <c r="Z667"/>
  <c r="AA667"/>
  <c r="AB667"/>
  <c r="AF667"/>
  <c r="AJ667"/>
  <c r="Y668"/>
  <c r="Z668"/>
  <c r="AA668"/>
  <c r="AB668"/>
  <c r="AC668"/>
  <c r="AD668" s="1"/>
  <c r="AH668" s="1"/>
  <c r="AG668" s="1"/>
  <c r="AF668"/>
  <c r="AJ668"/>
  <c r="Y669"/>
  <c r="Z669"/>
  <c r="AA669"/>
  <c r="AB669"/>
  <c r="AF669"/>
  <c r="AJ669"/>
  <c r="Y670"/>
  <c r="Z670"/>
  <c r="AC670" s="1"/>
  <c r="AD670" s="1"/>
  <c r="AH670" s="1"/>
  <c r="AG670" s="1"/>
  <c r="AA670"/>
  <c r="AB670"/>
  <c r="AF670"/>
  <c r="AJ670"/>
  <c r="Y671"/>
  <c r="Z671"/>
  <c r="AA671"/>
  <c r="AB671"/>
  <c r="AF671"/>
  <c r="AJ671"/>
  <c r="Y672"/>
  <c r="Z672"/>
  <c r="AA672"/>
  <c r="AC672" s="1"/>
  <c r="AD672" s="1"/>
  <c r="AH672" s="1"/>
  <c r="AG672" s="1"/>
  <c r="AB672"/>
  <c r="AF672"/>
  <c r="AJ672"/>
  <c r="Y673"/>
  <c r="Z673"/>
  <c r="AA673"/>
  <c r="AB673"/>
  <c r="AF673"/>
  <c r="AJ673"/>
  <c r="Y674"/>
  <c r="Z674"/>
  <c r="AC674" s="1"/>
  <c r="AD674" s="1"/>
  <c r="AH674" s="1"/>
  <c r="AG674" s="1"/>
  <c r="AA674"/>
  <c r="AB674"/>
  <c r="AF674"/>
  <c r="AJ674"/>
  <c r="Y675"/>
  <c r="Z675"/>
  <c r="AA675"/>
  <c r="AB675"/>
  <c r="AF675"/>
  <c r="AJ675"/>
  <c r="Y676"/>
  <c r="Z676"/>
  <c r="AA676"/>
  <c r="AB676"/>
  <c r="AC676"/>
  <c r="AD676" s="1"/>
  <c r="AH676" s="1"/>
  <c r="AG676" s="1"/>
  <c r="AF676"/>
  <c r="AJ676"/>
  <c r="Y677"/>
  <c r="Z677"/>
  <c r="AA677"/>
  <c r="AB677"/>
  <c r="AF677"/>
  <c r="AJ677"/>
  <c r="Y678"/>
  <c r="Z678"/>
  <c r="AC678" s="1"/>
  <c r="AD678" s="1"/>
  <c r="AH678" s="1"/>
  <c r="AG678" s="1"/>
  <c r="AA678"/>
  <c r="AB678"/>
  <c r="AF678"/>
  <c r="AJ678"/>
  <c r="Y679"/>
  <c r="Z679"/>
  <c r="AA679"/>
  <c r="AB679"/>
  <c r="AF679"/>
  <c r="AJ679"/>
  <c r="Y680"/>
  <c r="Z680"/>
  <c r="AA680"/>
  <c r="AC680" s="1"/>
  <c r="AD680" s="1"/>
  <c r="AH680" s="1"/>
  <c r="AG680" s="1"/>
  <c r="AB680"/>
  <c r="AF680"/>
  <c r="AJ680"/>
  <c r="Y681"/>
  <c r="Z681"/>
  <c r="AC681" s="1"/>
  <c r="AD681" s="1"/>
  <c r="AH681" s="1"/>
  <c r="AG681" s="1"/>
  <c r="AA681"/>
  <c r="AB681"/>
  <c r="AF681"/>
  <c r="AJ681"/>
  <c r="Y682"/>
  <c r="Z682"/>
  <c r="AA682"/>
  <c r="AB682"/>
  <c r="AF682"/>
  <c r="AJ682"/>
  <c r="Y683"/>
  <c r="Z683"/>
  <c r="AA683"/>
  <c r="AC683" s="1"/>
  <c r="AD683" s="1"/>
  <c r="AH683" s="1"/>
  <c r="AG683" s="1"/>
  <c r="AB683"/>
  <c r="AF683"/>
  <c r="AJ683"/>
  <c r="Y684"/>
  <c r="Z684"/>
  <c r="AA684"/>
  <c r="AB684"/>
  <c r="AF684"/>
  <c r="AJ684"/>
  <c r="Y685"/>
  <c r="Z685"/>
  <c r="AC685" s="1"/>
  <c r="AD685" s="1"/>
  <c r="AH685" s="1"/>
  <c r="AG685" s="1"/>
  <c r="AA685"/>
  <c r="AB685"/>
  <c r="AF685"/>
  <c r="AJ685"/>
  <c r="Y686"/>
  <c r="Z686"/>
  <c r="AA686"/>
  <c r="AC686" s="1"/>
  <c r="AD686" s="1"/>
  <c r="AH686" s="1"/>
  <c r="AG686" s="1"/>
  <c r="AB686"/>
  <c r="AF686"/>
  <c r="AJ686"/>
  <c r="Y687"/>
  <c r="Z687"/>
  <c r="AA687"/>
  <c r="AB687"/>
  <c r="AC687"/>
  <c r="AD687" s="1"/>
  <c r="AH687" s="1"/>
  <c r="AG687" s="1"/>
  <c r="AF687"/>
  <c r="AJ687"/>
  <c r="Y688"/>
  <c r="Z688"/>
  <c r="AA688"/>
  <c r="AB688"/>
  <c r="AF688"/>
  <c r="AJ688"/>
  <c r="Y689"/>
  <c r="Z689"/>
  <c r="AC689" s="1"/>
  <c r="AD689" s="1"/>
  <c r="AH689" s="1"/>
  <c r="AG689" s="1"/>
  <c r="AA689"/>
  <c r="AB689"/>
  <c r="AF689"/>
  <c r="AJ689"/>
  <c r="Y690"/>
  <c r="Z690"/>
  <c r="AA690"/>
  <c r="AB690"/>
  <c r="AF690"/>
  <c r="AJ690"/>
  <c r="Y691"/>
  <c r="Z691"/>
  <c r="AA691"/>
  <c r="AC691" s="1"/>
  <c r="AD691" s="1"/>
  <c r="AH691" s="1"/>
  <c r="AG691" s="1"/>
  <c r="AB691"/>
  <c r="AF691"/>
  <c r="AJ691"/>
  <c r="Y692"/>
  <c r="Z692"/>
  <c r="AA692"/>
  <c r="AB692"/>
  <c r="AF692"/>
  <c r="AJ692"/>
  <c r="Y693"/>
  <c r="Z693"/>
  <c r="AC693" s="1"/>
  <c r="AD693" s="1"/>
  <c r="AH693" s="1"/>
  <c r="AG693" s="1"/>
  <c r="AA693"/>
  <c r="AB693"/>
  <c r="AF693"/>
  <c r="AJ693"/>
  <c r="Y694"/>
  <c r="Z694"/>
  <c r="AA694"/>
  <c r="AC694" s="1"/>
  <c r="AD694" s="1"/>
  <c r="AH694" s="1"/>
  <c r="AG694" s="1"/>
  <c r="AB694"/>
  <c r="AF694"/>
  <c r="AJ694"/>
  <c r="Y695"/>
  <c r="Z695"/>
  <c r="AA695"/>
  <c r="AB695"/>
  <c r="AC695"/>
  <c r="AD695" s="1"/>
  <c r="AH695" s="1"/>
  <c r="AG695" s="1"/>
  <c r="AF695"/>
  <c r="AJ695"/>
  <c r="Y696"/>
  <c r="Z696"/>
  <c r="AA696"/>
  <c r="AB696"/>
  <c r="AF696"/>
  <c r="AJ696"/>
  <c r="Y697"/>
  <c r="Z697"/>
  <c r="AC697" s="1"/>
  <c r="AD697" s="1"/>
  <c r="AH697" s="1"/>
  <c r="AG697" s="1"/>
  <c r="AA697"/>
  <c r="AB697"/>
  <c r="AF697"/>
  <c r="AJ697"/>
  <c r="Y698"/>
  <c r="Z698"/>
  <c r="AA698"/>
  <c r="AB698"/>
  <c r="AF698"/>
  <c r="AJ698"/>
  <c r="Y699"/>
  <c r="Z699"/>
  <c r="AA699"/>
  <c r="AC699" s="1"/>
  <c r="AD699" s="1"/>
  <c r="AH699" s="1"/>
  <c r="AG699" s="1"/>
  <c r="AB699"/>
  <c r="AF699"/>
  <c r="AJ699"/>
  <c r="Y700"/>
  <c r="Z700"/>
  <c r="AA700"/>
  <c r="AB700"/>
  <c r="AF700"/>
  <c r="AJ700"/>
  <c r="Y701"/>
  <c r="Z701"/>
  <c r="AC701" s="1"/>
  <c r="AD701" s="1"/>
  <c r="AH701" s="1"/>
  <c r="AG701" s="1"/>
  <c r="AA701"/>
  <c r="AB701"/>
  <c r="AF701"/>
  <c r="AJ701"/>
  <c r="Y702"/>
  <c r="Z702"/>
  <c r="AA702"/>
  <c r="AC702" s="1"/>
  <c r="AD702" s="1"/>
  <c r="AH702" s="1"/>
  <c r="AG702" s="1"/>
  <c r="AB702"/>
  <c r="AF702"/>
  <c r="AJ702"/>
  <c r="Y703"/>
  <c r="Z703"/>
  <c r="AA703"/>
  <c r="AB703"/>
  <c r="AC703"/>
  <c r="AD703" s="1"/>
  <c r="AH703" s="1"/>
  <c r="AG703" s="1"/>
  <c r="AF703"/>
  <c r="AJ703"/>
  <c r="Y704"/>
  <c r="Z704"/>
  <c r="AA704"/>
  <c r="AB704"/>
  <c r="AF704"/>
  <c r="AJ704"/>
  <c r="Y705"/>
  <c r="Z705"/>
  <c r="AC705" s="1"/>
  <c r="AD705" s="1"/>
  <c r="AH705" s="1"/>
  <c r="AG705" s="1"/>
  <c r="AA705"/>
  <c r="AB705"/>
  <c r="AF705"/>
  <c r="AJ705"/>
  <c r="Y706"/>
  <c r="Z706"/>
  <c r="AA706"/>
  <c r="AB706"/>
  <c r="AF706"/>
  <c r="AJ706"/>
  <c r="Y707"/>
  <c r="Z707"/>
  <c r="AA707"/>
  <c r="AC707" s="1"/>
  <c r="AD707" s="1"/>
  <c r="AH707" s="1"/>
  <c r="AG707" s="1"/>
  <c r="AB707"/>
  <c r="AF707"/>
  <c r="AJ707"/>
  <c r="Y708"/>
  <c r="Z708"/>
  <c r="AA708"/>
  <c r="AB708"/>
  <c r="AF708"/>
  <c r="AJ708"/>
  <c r="Y709"/>
  <c r="Z709"/>
  <c r="AC709" s="1"/>
  <c r="AD709" s="1"/>
  <c r="AH709" s="1"/>
  <c r="AG709" s="1"/>
  <c r="AA709"/>
  <c r="AB709"/>
  <c r="AF709"/>
  <c r="AJ709"/>
  <c r="Y710"/>
  <c r="Z710"/>
  <c r="AA710"/>
  <c r="AC710" s="1"/>
  <c r="AD710" s="1"/>
  <c r="AH710" s="1"/>
  <c r="AG710" s="1"/>
  <c r="AB710"/>
  <c r="AF710"/>
  <c r="AJ710"/>
  <c r="Y711"/>
  <c r="Z711"/>
  <c r="AA711"/>
  <c r="AB711"/>
  <c r="AC711"/>
  <c r="AD711" s="1"/>
  <c r="AH711" s="1"/>
  <c r="AG711" s="1"/>
  <c r="AF711"/>
  <c r="AJ711"/>
  <c r="Y712"/>
  <c r="Z712"/>
  <c r="AA712"/>
  <c r="AB712"/>
  <c r="AF712"/>
  <c r="AJ712"/>
  <c r="Y713"/>
  <c r="Z713"/>
  <c r="AA713"/>
  <c r="AB713"/>
  <c r="AF713"/>
  <c r="AJ713"/>
  <c r="Y714"/>
  <c r="Z714"/>
  <c r="AA714"/>
  <c r="AB714"/>
  <c r="AF714"/>
  <c r="AJ714"/>
  <c r="Y715"/>
  <c r="Z715"/>
  <c r="AA715"/>
  <c r="AC715" s="1"/>
  <c r="AD715" s="1"/>
  <c r="AH715" s="1"/>
  <c r="AG715" s="1"/>
  <c r="AB715"/>
  <c r="AF715"/>
  <c r="AJ715"/>
  <c r="Y716"/>
  <c r="Z716"/>
  <c r="AA716"/>
  <c r="AB716"/>
  <c r="AF716"/>
  <c r="AJ716"/>
  <c r="Y717"/>
  <c r="Z717"/>
  <c r="AC717" s="1"/>
  <c r="AD717" s="1"/>
  <c r="AA717"/>
  <c r="AB717"/>
  <c r="AF717"/>
  <c r="AJ717"/>
  <c r="Y718"/>
  <c r="Z718"/>
  <c r="AA718"/>
  <c r="AC718" s="1"/>
  <c r="AD718" s="1"/>
  <c r="AH718" s="1"/>
  <c r="AG718" s="1"/>
  <c r="AB718"/>
  <c r="AF718"/>
  <c r="AJ718"/>
  <c r="Y719"/>
  <c r="Z719"/>
  <c r="AA719"/>
  <c r="AB719"/>
  <c r="AC719"/>
  <c r="AD719" s="1"/>
  <c r="AH719" s="1"/>
  <c r="AG719" s="1"/>
  <c r="AF719"/>
  <c r="AJ719"/>
  <c r="Y720"/>
  <c r="Z720"/>
  <c r="AA720"/>
  <c r="AB720"/>
  <c r="AF720"/>
  <c r="AJ720"/>
  <c r="Y721"/>
  <c r="Z721"/>
  <c r="AA721"/>
  <c r="AB721"/>
  <c r="AF721"/>
  <c r="AJ721"/>
  <c r="Y722"/>
  <c r="Z722"/>
  <c r="AA722"/>
  <c r="AB722"/>
  <c r="AF722"/>
  <c r="AJ722"/>
  <c r="Y723"/>
  <c r="Z723"/>
  <c r="AA723"/>
  <c r="AC723" s="1"/>
  <c r="AD723" s="1"/>
  <c r="AH723" s="1"/>
  <c r="AG723" s="1"/>
  <c r="AB723"/>
  <c r="AF723"/>
  <c r="AJ723"/>
  <c r="Y724"/>
  <c r="Z724"/>
  <c r="AA724"/>
  <c r="AB724"/>
  <c r="AF724"/>
  <c r="AJ724"/>
  <c r="Y725"/>
  <c r="Z725"/>
  <c r="AC725" s="1"/>
  <c r="AD725" s="1"/>
  <c r="AH725" s="1"/>
  <c r="AG725" s="1"/>
  <c r="AA725"/>
  <c r="AB725"/>
  <c r="AF725"/>
  <c r="AJ725"/>
  <c r="Y726"/>
  <c r="Z726"/>
  <c r="AA726"/>
  <c r="AC726" s="1"/>
  <c r="AD726" s="1"/>
  <c r="AH726" s="1"/>
  <c r="AG726" s="1"/>
  <c r="AB726"/>
  <c r="AF726"/>
  <c r="AJ726"/>
  <c r="Y727"/>
  <c r="Z727"/>
  <c r="AA727"/>
  <c r="AB727"/>
  <c r="AC727"/>
  <c r="AD727" s="1"/>
  <c r="AH727" s="1"/>
  <c r="AG727" s="1"/>
  <c r="AF727"/>
  <c r="AJ727"/>
  <c r="Y728"/>
  <c r="Z728"/>
  <c r="AA728"/>
  <c r="AB728"/>
  <c r="AF728"/>
  <c r="AJ728"/>
  <c r="Y729"/>
  <c r="Z729"/>
  <c r="AC729" s="1"/>
  <c r="AD729" s="1"/>
  <c r="AH729" s="1"/>
  <c r="AG729" s="1"/>
  <c r="AA729"/>
  <c r="AB729"/>
  <c r="AF729"/>
  <c r="AJ729"/>
  <c r="Y730"/>
  <c r="Z730"/>
  <c r="AA730"/>
  <c r="AB730"/>
  <c r="AF730"/>
  <c r="AJ730"/>
  <c r="Y731"/>
  <c r="Z731"/>
  <c r="AA731"/>
  <c r="AC731" s="1"/>
  <c r="AD731" s="1"/>
  <c r="AH731" s="1"/>
  <c r="AG731" s="1"/>
  <c r="AB731"/>
  <c r="AF731"/>
  <c r="AJ731"/>
  <c r="Y732"/>
  <c r="Z732"/>
  <c r="AA732"/>
  <c r="AB732"/>
  <c r="AF732"/>
  <c r="AJ732"/>
  <c r="Y733"/>
  <c r="Z733"/>
  <c r="AC733" s="1"/>
  <c r="AD733" s="1"/>
  <c r="AH733" s="1"/>
  <c r="AG733" s="1"/>
  <c r="AA733"/>
  <c r="AB733"/>
  <c r="AF733"/>
  <c r="AJ733"/>
  <c r="Y734"/>
  <c r="Z734"/>
  <c r="AA734"/>
  <c r="AC734" s="1"/>
  <c r="AD734" s="1"/>
  <c r="AH734" s="1"/>
  <c r="AG734" s="1"/>
  <c r="AB734"/>
  <c r="AF734"/>
  <c r="AJ734"/>
  <c r="Y735"/>
  <c r="Z735"/>
  <c r="AA735"/>
  <c r="AB735"/>
  <c r="AC735"/>
  <c r="AD735" s="1"/>
  <c r="AH735" s="1"/>
  <c r="AG735" s="1"/>
  <c r="AF735"/>
  <c r="AJ735"/>
  <c r="Y736"/>
  <c r="Z736"/>
  <c r="AA736"/>
  <c r="AB736"/>
  <c r="AF736"/>
  <c r="AJ736"/>
  <c r="Y737"/>
  <c r="Z737"/>
  <c r="AC737" s="1"/>
  <c r="AD737" s="1"/>
  <c r="AH737" s="1"/>
  <c r="AG737" s="1"/>
  <c r="AA737"/>
  <c r="AB737"/>
  <c r="AF737"/>
  <c r="AJ737"/>
  <c r="Y738"/>
  <c r="Z738"/>
  <c r="AA738"/>
  <c r="AB738"/>
  <c r="AF738"/>
  <c r="AJ738"/>
  <c r="Y739"/>
  <c r="Z739"/>
  <c r="AA739"/>
  <c r="AC739" s="1"/>
  <c r="AD739" s="1"/>
  <c r="AH739" s="1"/>
  <c r="AG739" s="1"/>
  <c r="AB739"/>
  <c r="AF739"/>
  <c r="AJ739"/>
  <c r="Y740"/>
  <c r="Z740"/>
  <c r="AA740"/>
  <c r="AB740"/>
  <c r="AF740"/>
  <c r="AJ740"/>
  <c r="Y741"/>
  <c r="Z741"/>
  <c r="AC741" s="1"/>
  <c r="AD741" s="1"/>
  <c r="AH741" s="1"/>
  <c r="AG741" s="1"/>
  <c r="AA741"/>
  <c r="AB741"/>
  <c r="AF741"/>
  <c r="AJ741"/>
  <c r="Y742"/>
  <c r="Z742"/>
  <c r="AA742"/>
  <c r="AC742" s="1"/>
  <c r="AD742" s="1"/>
  <c r="AH742" s="1"/>
  <c r="AG742" s="1"/>
  <c r="AB742"/>
  <c r="AF742"/>
  <c r="AJ742"/>
  <c r="Y743"/>
  <c r="Z743"/>
  <c r="AA743"/>
  <c r="AB743"/>
  <c r="AC743"/>
  <c r="AD743" s="1"/>
  <c r="AH743" s="1"/>
  <c r="AG743" s="1"/>
  <c r="AF743"/>
  <c r="AJ743"/>
  <c r="Y744"/>
  <c r="Z744"/>
  <c r="AA744"/>
  <c r="AB744"/>
  <c r="AF744"/>
  <c r="AJ744"/>
  <c r="Y745"/>
  <c r="Z745"/>
  <c r="AA745"/>
  <c r="AB745"/>
  <c r="AF745"/>
  <c r="AJ745"/>
  <c r="Y746"/>
  <c r="Z746"/>
  <c r="AA746"/>
  <c r="AB746"/>
  <c r="AF746"/>
  <c r="AJ746"/>
  <c r="Y747"/>
  <c r="Z747"/>
  <c r="AA747"/>
  <c r="AC747" s="1"/>
  <c r="AD747" s="1"/>
  <c r="AH747" s="1"/>
  <c r="AG747" s="1"/>
  <c r="AB747"/>
  <c r="AF747"/>
  <c r="AJ747"/>
  <c r="Y748"/>
  <c r="Z748"/>
  <c r="AA748"/>
  <c r="AB748"/>
  <c r="AF748"/>
  <c r="AJ748"/>
  <c r="Y749"/>
  <c r="Z749"/>
  <c r="AC749" s="1"/>
  <c r="AD749" s="1"/>
  <c r="AA749"/>
  <c r="AB749"/>
  <c r="AF749"/>
  <c r="AJ749"/>
  <c r="Y750"/>
  <c r="Z750"/>
  <c r="AA750"/>
  <c r="AC750" s="1"/>
  <c r="AD750" s="1"/>
  <c r="AH750" s="1"/>
  <c r="AG750" s="1"/>
  <c r="AB750"/>
  <c r="AF750"/>
  <c r="AJ750"/>
  <c r="Y751"/>
  <c r="Z751"/>
  <c r="AA751"/>
  <c r="AB751"/>
  <c r="AC751"/>
  <c r="AD751" s="1"/>
  <c r="AH751" s="1"/>
  <c r="AG751" s="1"/>
  <c r="AF751"/>
  <c r="AJ751"/>
  <c r="Y752"/>
  <c r="Z752"/>
  <c r="AA752"/>
  <c r="AB752"/>
  <c r="AF752"/>
  <c r="AJ752"/>
  <c r="Y753"/>
  <c r="Z753"/>
  <c r="AA753"/>
  <c r="AB753"/>
  <c r="AF753"/>
  <c r="AJ753"/>
  <c r="Y754"/>
  <c r="Z754"/>
  <c r="AA754"/>
  <c r="AB754"/>
  <c r="AF754"/>
  <c r="AJ754"/>
  <c r="Y755"/>
  <c r="Z755"/>
  <c r="AA755"/>
  <c r="AC755" s="1"/>
  <c r="AD755" s="1"/>
  <c r="AH755" s="1"/>
  <c r="AG755" s="1"/>
  <c r="AB755"/>
  <c r="AF755"/>
  <c r="AJ755"/>
  <c r="Y756"/>
  <c r="Z756"/>
  <c r="AA756"/>
  <c r="AB756"/>
  <c r="AF756"/>
  <c r="AJ756"/>
  <c r="Y757"/>
  <c r="Z757"/>
  <c r="AC757" s="1"/>
  <c r="AD757" s="1"/>
  <c r="AH757" s="1"/>
  <c r="AG757" s="1"/>
  <c r="AA757"/>
  <c r="AB757"/>
  <c r="AF757"/>
  <c r="AJ757"/>
  <c r="Y758"/>
  <c r="Z758"/>
  <c r="AA758"/>
  <c r="AC758" s="1"/>
  <c r="AD758" s="1"/>
  <c r="AH758" s="1"/>
  <c r="AG758" s="1"/>
  <c r="AB758"/>
  <c r="AF758"/>
  <c r="AJ758"/>
  <c r="Y759"/>
  <c r="Z759"/>
  <c r="AA759"/>
  <c r="AB759"/>
  <c r="AC759"/>
  <c r="AD759" s="1"/>
  <c r="AH759" s="1"/>
  <c r="AG759" s="1"/>
  <c r="AF759"/>
  <c r="AJ759"/>
  <c r="Y760"/>
  <c r="Z760"/>
  <c r="AA760"/>
  <c r="AB760"/>
  <c r="AF760"/>
  <c r="AJ760"/>
  <c r="Y761"/>
  <c r="Z761"/>
  <c r="AC761" s="1"/>
  <c r="AD761" s="1"/>
  <c r="AH761" s="1"/>
  <c r="AG761" s="1"/>
  <c r="AA761"/>
  <c r="AB761"/>
  <c r="AF761"/>
  <c r="AJ761"/>
  <c r="Y762"/>
  <c r="Z762"/>
  <c r="AA762"/>
  <c r="AB762"/>
  <c r="AF762"/>
  <c r="AJ762"/>
  <c r="Y763"/>
  <c r="Z763"/>
  <c r="AA763"/>
  <c r="AC763" s="1"/>
  <c r="AD763" s="1"/>
  <c r="AH763" s="1"/>
  <c r="AG763" s="1"/>
  <c r="AB763"/>
  <c r="AF763"/>
  <c r="AJ763"/>
  <c r="Y764"/>
  <c r="Z764"/>
  <c r="AA764"/>
  <c r="AB764"/>
  <c r="AF764"/>
  <c r="AJ764"/>
  <c r="Y765"/>
  <c r="Z765"/>
  <c r="AC765" s="1"/>
  <c r="AD765" s="1"/>
  <c r="AH765" s="1"/>
  <c r="AG765" s="1"/>
  <c r="AA765"/>
  <c r="AB765"/>
  <c r="AF765"/>
  <c r="AJ765"/>
  <c r="Y766"/>
  <c r="Z766"/>
  <c r="AA766"/>
  <c r="AC766" s="1"/>
  <c r="AD766" s="1"/>
  <c r="AH766" s="1"/>
  <c r="AG766" s="1"/>
  <c r="AB766"/>
  <c r="AF766"/>
  <c r="AJ766"/>
  <c r="Y767"/>
  <c r="Z767"/>
  <c r="AA767"/>
  <c r="AB767"/>
  <c r="AC767"/>
  <c r="AD767" s="1"/>
  <c r="AH767" s="1"/>
  <c r="AG767" s="1"/>
  <c r="AF767"/>
  <c r="AJ767"/>
  <c r="Y768"/>
  <c r="Z768"/>
  <c r="AA768"/>
  <c r="AB768"/>
  <c r="AF768"/>
  <c r="AJ768"/>
  <c r="Y769"/>
  <c r="Z769"/>
  <c r="AC769" s="1"/>
  <c r="AD769" s="1"/>
  <c r="AH769" s="1"/>
  <c r="AG769" s="1"/>
  <c r="AA769"/>
  <c r="AB769"/>
  <c r="AF769"/>
  <c r="AJ769"/>
  <c r="Y770"/>
  <c r="Z770"/>
  <c r="AA770"/>
  <c r="AB770"/>
  <c r="AF770"/>
  <c r="AJ770"/>
  <c r="Y771"/>
  <c r="Z771"/>
  <c r="AA771"/>
  <c r="AC771" s="1"/>
  <c r="AD771" s="1"/>
  <c r="AH771" s="1"/>
  <c r="AG771" s="1"/>
  <c r="AB771"/>
  <c r="AF771"/>
  <c r="AJ771"/>
  <c r="Y772"/>
  <c r="Z772"/>
  <c r="AA772"/>
  <c r="AB772"/>
  <c r="AF772"/>
  <c r="AJ772"/>
  <c r="Y773"/>
  <c r="Z773"/>
  <c r="AC773" s="1"/>
  <c r="AD773" s="1"/>
  <c r="AH773" s="1"/>
  <c r="AG773" s="1"/>
  <c r="AA773"/>
  <c r="AB773"/>
  <c r="AF773"/>
  <c r="AJ773"/>
  <c r="Y774"/>
  <c r="Z774"/>
  <c r="AA774"/>
  <c r="AC774" s="1"/>
  <c r="AD774" s="1"/>
  <c r="AH774" s="1"/>
  <c r="AG774" s="1"/>
  <c r="AB774"/>
  <c r="AF774"/>
  <c r="AJ774"/>
  <c r="Y775"/>
  <c r="Z775"/>
  <c r="AA775"/>
  <c r="AB775"/>
  <c r="AC775"/>
  <c r="AD775" s="1"/>
  <c r="AH775" s="1"/>
  <c r="AG775" s="1"/>
  <c r="AF775"/>
  <c r="AJ775"/>
  <c r="Y776"/>
  <c r="Z776"/>
  <c r="AA776"/>
  <c r="AB776"/>
  <c r="AF776"/>
  <c r="AJ776"/>
  <c r="Y777"/>
  <c r="Z777"/>
  <c r="AA777"/>
  <c r="AB777"/>
  <c r="AF777"/>
  <c r="AJ777"/>
  <c r="Y778"/>
  <c r="Z778"/>
  <c r="AA778"/>
  <c r="AB778"/>
  <c r="AF778"/>
  <c r="AJ778"/>
  <c r="Y779"/>
  <c r="Z779"/>
  <c r="AA779"/>
  <c r="AC779" s="1"/>
  <c r="AD779" s="1"/>
  <c r="AH779" s="1"/>
  <c r="AG779" s="1"/>
  <c r="AB779"/>
  <c r="AF779"/>
  <c r="AJ779"/>
  <c r="Y780"/>
  <c r="Z780"/>
  <c r="AA780"/>
  <c r="AB780"/>
  <c r="AF780"/>
  <c r="AJ780"/>
  <c r="Y781"/>
  <c r="Z781"/>
  <c r="AC781" s="1"/>
  <c r="AD781" s="1"/>
  <c r="AA781"/>
  <c r="AB781"/>
  <c r="AF781"/>
  <c r="AJ781"/>
  <c r="Y782"/>
  <c r="Z782"/>
  <c r="AA782"/>
  <c r="AC782" s="1"/>
  <c r="AD782" s="1"/>
  <c r="AH782" s="1"/>
  <c r="AG782" s="1"/>
  <c r="AB782"/>
  <c r="AF782"/>
  <c r="AJ782"/>
  <c r="Y783"/>
  <c r="Z783"/>
  <c r="AA783"/>
  <c r="AB783"/>
  <c r="AC783"/>
  <c r="AD783" s="1"/>
  <c r="AH783" s="1"/>
  <c r="AG783" s="1"/>
  <c r="AF783"/>
  <c r="AJ783"/>
  <c r="Y784"/>
  <c r="Z784"/>
  <c r="AA784"/>
  <c r="AB784"/>
  <c r="AF784"/>
  <c r="AJ784"/>
  <c r="Y785"/>
  <c r="Z785"/>
  <c r="AA785"/>
  <c r="AB785"/>
  <c r="AF785"/>
  <c r="AJ785"/>
  <c r="Y786"/>
  <c r="Z786"/>
  <c r="AA786"/>
  <c r="AB786"/>
  <c r="AF786"/>
  <c r="AJ786"/>
  <c r="Y787"/>
  <c r="Z787"/>
  <c r="AA787"/>
  <c r="AC787" s="1"/>
  <c r="AD787" s="1"/>
  <c r="AH787" s="1"/>
  <c r="AG787" s="1"/>
  <c r="AB787"/>
  <c r="AF787"/>
  <c r="AJ787"/>
  <c r="Y788"/>
  <c r="Z788"/>
  <c r="AA788"/>
  <c r="AB788"/>
  <c r="AF788"/>
  <c r="AJ788"/>
  <c r="Y789"/>
  <c r="Z789"/>
  <c r="AC789" s="1"/>
  <c r="AD789" s="1"/>
  <c r="AH789" s="1"/>
  <c r="AG789" s="1"/>
  <c r="AA789"/>
  <c r="AB789"/>
  <c r="AF789"/>
  <c r="AJ789"/>
  <c r="Y790"/>
  <c r="Z790"/>
  <c r="AA790"/>
  <c r="AC790" s="1"/>
  <c r="AD790" s="1"/>
  <c r="AH790" s="1"/>
  <c r="AG790" s="1"/>
  <c r="AB790"/>
  <c r="AF790"/>
  <c r="AJ790"/>
  <c r="Y791"/>
  <c r="Z791"/>
  <c r="AA791"/>
  <c r="AB791"/>
  <c r="AC791"/>
  <c r="AD791" s="1"/>
  <c r="AH791" s="1"/>
  <c r="AG791" s="1"/>
  <c r="AF791"/>
  <c r="AJ791"/>
  <c r="Y792"/>
  <c r="Z792"/>
  <c r="AA792"/>
  <c r="AB792"/>
  <c r="AF792"/>
  <c r="AJ792"/>
  <c r="Y793"/>
  <c r="Z793"/>
  <c r="AC793" s="1"/>
  <c r="AD793" s="1"/>
  <c r="AH793" s="1"/>
  <c r="AG793" s="1"/>
  <c r="AA793"/>
  <c r="AB793"/>
  <c r="AF793"/>
  <c r="AJ793"/>
  <c r="Y794"/>
  <c r="Z794"/>
  <c r="AA794"/>
  <c r="AB794"/>
  <c r="AF794"/>
  <c r="AJ794"/>
  <c r="Y795"/>
  <c r="Z795"/>
  <c r="AA795"/>
  <c r="AC795" s="1"/>
  <c r="AD795" s="1"/>
  <c r="AH795" s="1"/>
  <c r="AG795" s="1"/>
  <c r="AB795"/>
  <c r="AF795"/>
  <c r="AJ795"/>
  <c r="Y796"/>
  <c r="Z796"/>
  <c r="AA796"/>
  <c r="AB796"/>
  <c r="AF796"/>
  <c r="AJ796"/>
  <c r="Y797"/>
  <c r="Z797"/>
  <c r="AC797" s="1"/>
  <c r="AD797" s="1"/>
  <c r="AH797" s="1"/>
  <c r="AG797" s="1"/>
  <c r="AA797"/>
  <c r="AB797"/>
  <c r="AF797"/>
  <c r="AJ797"/>
  <c r="Y798"/>
  <c r="Z798"/>
  <c r="AA798"/>
  <c r="AC798" s="1"/>
  <c r="AD798" s="1"/>
  <c r="AH798" s="1"/>
  <c r="AG798" s="1"/>
  <c r="AB798"/>
  <c r="AF798"/>
  <c r="AJ798"/>
  <c r="Y799"/>
  <c r="Z799"/>
  <c r="AA799"/>
  <c r="AB799"/>
  <c r="AC799"/>
  <c r="AD799" s="1"/>
  <c r="AH799" s="1"/>
  <c r="AG799" s="1"/>
  <c r="AF799"/>
  <c r="AJ799"/>
  <c r="Y800"/>
  <c r="Z800"/>
  <c r="AA800"/>
  <c r="AB800"/>
  <c r="AF800"/>
  <c r="AJ800"/>
  <c r="Y801"/>
  <c r="Z801"/>
  <c r="AC801" s="1"/>
  <c r="AD801" s="1"/>
  <c r="AH801" s="1"/>
  <c r="AG801" s="1"/>
  <c r="AA801"/>
  <c r="AB801"/>
  <c r="AF801"/>
  <c r="AJ801"/>
  <c r="Y802"/>
  <c r="Z802"/>
  <c r="AA802"/>
  <c r="AB802"/>
  <c r="AF802"/>
  <c r="AJ802"/>
  <c r="Y803"/>
  <c r="Z803"/>
  <c r="AA803"/>
  <c r="AC803" s="1"/>
  <c r="AD803" s="1"/>
  <c r="AH803" s="1"/>
  <c r="AG803" s="1"/>
  <c r="AB803"/>
  <c r="AF803"/>
  <c r="AJ803"/>
  <c r="Y804"/>
  <c r="Z804"/>
  <c r="AA804"/>
  <c r="AB804"/>
  <c r="AF804"/>
  <c r="AJ804"/>
  <c r="Y805"/>
  <c r="Z805"/>
  <c r="AC805" s="1"/>
  <c r="AD805" s="1"/>
  <c r="AH805" s="1"/>
  <c r="AG805" s="1"/>
  <c r="AA805"/>
  <c r="AB805"/>
  <c r="AF805"/>
  <c r="AJ805"/>
  <c r="Y806"/>
  <c r="Z806"/>
  <c r="AA806"/>
  <c r="AC806" s="1"/>
  <c r="AD806" s="1"/>
  <c r="AH806" s="1"/>
  <c r="AG806" s="1"/>
  <c r="AB806"/>
  <c r="AF806"/>
  <c r="AJ806"/>
  <c r="Y807"/>
  <c r="Z807"/>
  <c r="AA807"/>
  <c r="AB807"/>
  <c r="AC807"/>
  <c r="AD807" s="1"/>
  <c r="AH807" s="1"/>
  <c r="AG807" s="1"/>
  <c r="AF807"/>
  <c r="AJ807"/>
  <c r="Y808"/>
  <c r="Z808"/>
  <c r="AA808"/>
  <c r="AB808"/>
  <c r="AF808"/>
  <c r="AJ808"/>
  <c r="Y809"/>
  <c r="Z809"/>
  <c r="AA809"/>
  <c r="AB809"/>
  <c r="AF809"/>
  <c r="AJ809"/>
  <c r="Y810"/>
  <c r="Z810"/>
  <c r="AA810"/>
  <c r="AB810"/>
  <c r="AF810"/>
  <c r="AJ810"/>
  <c r="Y811"/>
  <c r="Z811"/>
  <c r="AA811"/>
  <c r="AC811" s="1"/>
  <c r="AD811" s="1"/>
  <c r="AH811" s="1"/>
  <c r="AG811" s="1"/>
  <c r="AB811"/>
  <c r="AF811"/>
  <c r="AJ811"/>
  <c r="Y812"/>
  <c r="Z812"/>
  <c r="AA812"/>
  <c r="AB812"/>
  <c r="AF812"/>
  <c r="AJ812"/>
  <c r="Y813"/>
  <c r="Z813"/>
  <c r="AC813" s="1"/>
  <c r="AD813" s="1"/>
  <c r="AA813"/>
  <c r="AB813"/>
  <c r="AF813"/>
  <c r="AJ813"/>
  <c r="Y814"/>
  <c r="Z814"/>
  <c r="AA814"/>
  <c r="AC814" s="1"/>
  <c r="AD814" s="1"/>
  <c r="AH814" s="1"/>
  <c r="AG814" s="1"/>
  <c r="AB814"/>
  <c r="AF814"/>
  <c r="AJ814"/>
  <c r="Y815"/>
  <c r="Z815"/>
  <c r="AA815"/>
  <c r="AB815"/>
  <c r="AC815"/>
  <c r="AD815" s="1"/>
  <c r="AH815" s="1"/>
  <c r="AG815" s="1"/>
  <c r="AF815"/>
  <c r="AJ815"/>
  <c r="Y816"/>
  <c r="Z816"/>
  <c r="AA816"/>
  <c r="AB816"/>
  <c r="AF816"/>
  <c r="AJ816"/>
  <c r="Y817"/>
  <c r="Z817"/>
  <c r="AA817"/>
  <c r="AB817"/>
  <c r="AF817"/>
  <c r="AJ817"/>
  <c r="Y818"/>
  <c r="Z818"/>
  <c r="AA818"/>
  <c r="AB818"/>
  <c r="AF818"/>
  <c r="AJ818"/>
  <c r="Y819"/>
  <c r="Z819"/>
  <c r="AA819"/>
  <c r="AC819" s="1"/>
  <c r="AD819" s="1"/>
  <c r="AH819" s="1"/>
  <c r="AG819" s="1"/>
  <c r="AB819"/>
  <c r="AF819"/>
  <c r="AJ819"/>
  <c r="Y820"/>
  <c r="Z820"/>
  <c r="AA820"/>
  <c r="AB820"/>
  <c r="AF820"/>
  <c r="AJ820"/>
  <c r="Y821"/>
  <c r="Z821"/>
  <c r="AC821" s="1"/>
  <c r="AD821" s="1"/>
  <c r="AH821" s="1"/>
  <c r="AG821" s="1"/>
  <c r="AA821"/>
  <c r="AB821"/>
  <c r="AF821"/>
  <c r="AJ821"/>
  <c r="Y822"/>
  <c r="Z822"/>
  <c r="AA822"/>
  <c r="AC822" s="1"/>
  <c r="AD822" s="1"/>
  <c r="AH822" s="1"/>
  <c r="AG822" s="1"/>
  <c r="AB822"/>
  <c r="AF822"/>
  <c r="AJ822"/>
  <c r="Y823"/>
  <c r="Z823"/>
  <c r="AA823"/>
  <c r="AB823"/>
  <c r="AC823"/>
  <c r="AD823" s="1"/>
  <c r="AH823" s="1"/>
  <c r="AG823" s="1"/>
  <c r="AF823"/>
  <c r="AJ823"/>
  <c r="Y824"/>
  <c r="Z824"/>
  <c r="AA824"/>
  <c r="AB824"/>
  <c r="AF824"/>
  <c r="AJ824"/>
  <c r="Y825"/>
  <c r="Z825"/>
  <c r="AC825" s="1"/>
  <c r="AD825" s="1"/>
  <c r="AH825" s="1"/>
  <c r="AG825" s="1"/>
  <c r="AA825"/>
  <c r="AB825"/>
  <c r="AF825"/>
  <c r="AJ825"/>
  <c r="Y826"/>
  <c r="Z826"/>
  <c r="AA826"/>
  <c r="AB826"/>
  <c r="AF826"/>
  <c r="AJ826"/>
  <c r="Y827"/>
  <c r="Z827"/>
  <c r="AA827"/>
  <c r="AC827" s="1"/>
  <c r="AD827" s="1"/>
  <c r="AH827" s="1"/>
  <c r="AG827" s="1"/>
  <c r="AB827"/>
  <c r="AF827"/>
  <c r="AJ827"/>
  <c r="Y828"/>
  <c r="Z828"/>
  <c r="AA828"/>
  <c r="AB828"/>
  <c r="AF828"/>
  <c r="AJ828"/>
  <c r="Y829"/>
  <c r="Z829"/>
  <c r="AC829" s="1"/>
  <c r="AD829" s="1"/>
  <c r="AH829" s="1"/>
  <c r="AG829" s="1"/>
  <c r="AA829"/>
  <c r="AB829"/>
  <c r="AF829"/>
  <c r="AJ829"/>
  <c r="Y830"/>
  <c r="Z830"/>
  <c r="AA830"/>
  <c r="AC830" s="1"/>
  <c r="AD830" s="1"/>
  <c r="AH830" s="1"/>
  <c r="AG830" s="1"/>
  <c r="AB830"/>
  <c r="AF830"/>
  <c r="AJ830"/>
  <c r="Y831"/>
  <c r="Z831"/>
  <c r="AA831"/>
  <c r="AB831"/>
  <c r="AC831"/>
  <c r="AD831" s="1"/>
  <c r="AH831" s="1"/>
  <c r="AG831" s="1"/>
  <c r="AF831"/>
  <c r="AJ831"/>
  <c r="Y832"/>
  <c r="Z832"/>
  <c r="AA832"/>
  <c r="AB832"/>
  <c r="AF832"/>
  <c r="AJ832"/>
  <c r="Y833"/>
  <c r="Z833"/>
  <c r="AA833"/>
  <c r="AB833"/>
  <c r="AC833" s="1"/>
  <c r="AD833" s="1"/>
  <c r="AH833" s="1"/>
  <c r="AG833" s="1"/>
  <c r="AF833"/>
  <c r="AJ833"/>
  <c r="Y834"/>
  <c r="Z834"/>
  <c r="AA834"/>
  <c r="AB834"/>
  <c r="AF834"/>
  <c r="AJ834"/>
  <c r="Y835"/>
  <c r="Z835"/>
  <c r="AA835"/>
  <c r="AC835" s="1"/>
  <c r="AD835" s="1"/>
  <c r="AH835" s="1"/>
  <c r="AG835" s="1"/>
  <c r="AB835"/>
  <c r="AF835"/>
  <c r="AJ835"/>
  <c r="Y836"/>
  <c r="Z836"/>
  <c r="AA836"/>
  <c r="AB836"/>
  <c r="AF836"/>
  <c r="AJ836"/>
  <c r="Y837"/>
  <c r="Z837"/>
  <c r="AC837" s="1"/>
  <c r="AD837" s="1"/>
  <c r="AH837" s="1"/>
  <c r="AG837" s="1"/>
  <c r="AA837"/>
  <c r="AB837"/>
  <c r="AF837"/>
  <c r="AJ837"/>
  <c r="Y838"/>
  <c r="Z838"/>
  <c r="AA838"/>
  <c r="AC838" s="1"/>
  <c r="AD838" s="1"/>
  <c r="AH838" s="1"/>
  <c r="AG838" s="1"/>
  <c r="AB838"/>
  <c r="AF838"/>
  <c r="AJ838"/>
  <c r="Y839"/>
  <c r="Z839"/>
  <c r="AA839"/>
  <c r="AB839"/>
  <c r="AC839"/>
  <c r="AD839" s="1"/>
  <c r="AH839" s="1"/>
  <c r="AG839" s="1"/>
  <c r="AF839"/>
  <c r="AJ839"/>
  <c r="Y840"/>
  <c r="Z840"/>
  <c r="AA840"/>
  <c r="AB840"/>
  <c r="AF840"/>
  <c r="AJ840"/>
  <c r="Y841"/>
  <c r="Z841"/>
  <c r="AA841"/>
  <c r="AB841"/>
  <c r="AC841" s="1"/>
  <c r="AD841" s="1"/>
  <c r="AH841" s="1"/>
  <c r="AG841" s="1"/>
  <c r="AF841"/>
  <c r="AJ841"/>
  <c r="Y842"/>
  <c r="Z842"/>
  <c r="AA842"/>
  <c r="AB842"/>
  <c r="AF842"/>
  <c r="AJ842"/>
  <c r="Y843"/>
  <c r="Z843"/>
  <c r="AA843"/>
  <c r="AC843" s="1"/>
  <c r="AD843" s="1"/>
  <c r="AH843" s="1"/>
  <c r="AG843" s="1"/>
  <c r="AB843"/>
  <c r="AF843"/>
  <c r="AJ843"/>
  <c r="Y844"/>
  <c r="Z844"/>
  <c r="AA844"/>
  <c r="AB844"/>
  <c r="AF844"/>
  <c r="AJ844"/>
  <c r="Y845"/>
  <c r="Z845"/>
  <c r="AC845" s="1"/>
  <c r="AD845" s="1"/>
  <c r="AA845"/>
  <c r="AB845"/>
  <c r="AF845"/>
  <c r="AJ845"/>
  <c r="Y846"/>
  <c r="Z846"/>
  <c r="AA846"/>
  <c r="AC846" s="1"/>
  <c r="AD846" s="1"/>
  <c r="AH846" s="1"/>
  <c r="AG846" s="1"/>
  <c r="AB846"/>
  <c r="AF846"/>
  <c r="AJ846"/>
  <c r="Y847"/>
  <c r="Z847"/>
  <c r="AA847"/>
  <c r="AB847"/>
  <c r="AC847"/>
  <c r="AD847" s="1"/>
  <c r="AH847" s="1"/>
  <c r="AG847" s="1"/>
  <c r="AF847"/>
  <c r="AJ847"/>
  <c r="Y848"/>
  <c r="Z848"/>
  <c r="AA848"/>
  <c r="AB848"/>
  <c r="AF848"/>
  <c r="AJ848"/>
  <c r="Y849"/>
  <c r="Z849"/>
  <c r="AA849"/>
  <c r="AB849"/>
  <c r="AC849" s="1"/>
  <c r="AD849" s="1"/>
  <c r="AH849" s="1"/>
  <c r="AG849" s="1"/>
  <c r="AF849"/>
  <c r="AJ849"/>
  <c r="Y850"/>
  <c r="Z850"/>
  <c r="AA850"/>
  <c r="AB850"/>
  <c r="AF850"/>
  <c r="AJ850"/>
  <c r="Y851"/>
  <c r="Z851"/>
  <c r="AA851"/>
  <c r="AB851"/>
  <c r="AF851"/>
  <c r="AJ851"/>
  <c r="Y852"/>
  <c r="Z852"/>
  <c r="AA852"/>
  <c r="AB852"/>
  <c r="AF852"/>
  <c r="AJ852"/>
  <c r="Y853"/>
  <c r="Z853"/>
  <c r="AA853"/>
  <c r="AB853"/>
  <c r="AF853"/>
  <c r="AJ853"/>
  <c r="Y854"/>
  <c r="Z854"/>
  <c r="AA854"/>
  <c r="AB854"/>
  <c r="AF854"/>
  <c r="AJ854"/>
  <c r="Y855"/>
  <c r="Z855"/>
  <c r="AC855" s="1"/>
  <c r="AD855" s="1"/>
  <c r="AH855" s="1"/>
  <c r="AG855" s="1"/>
  <c r="AA855"/>
  <c r="AB855"/>
  <c r="AF855"/>
  <c r="AJ855"/>
  <c r="Y856"/>
  <c r="Z856"/>
  <c r="AA856"/>
  <c r="AC856" s="1"/>
  <c r="AD856" s="1"/>
  <c r="AH856" s="1"/>
  <c r="AG856" s="1"/>
  <c r="AB856"/>
  <c r="AF856"/>
  <c r="AJ856"/>
  <c r="Y857"/>
  <c r="Z857"/>
  <c r="AA857"/>
  <c r="AB857"/>
  <c r="AC857"/>
  <c r="AD857" s="1"/>
  <c r="AH857" s="1"/>
  <c r="AG857" s="1"/>
  <c r="AF857"/>
  <c r="AJ857"/>
  <c r="Y858"/>
  <c r="Z858"/>
  <c r="AA858"/>
  <c r="AB858"/>
  <c r="AF858"/>
  <c r="AJ858"/>
  <c r="Y859"/>
  <c r="Z859"/>
  <c r="AA859"/>
  <c r="AB859"/>
  <c r="AF859"/>
  <c r="AJ859"/>
  <c r="Y860"/>
  <c r="Z860"/>
  <c r="AA860"/>
  <c r="AB860"/>
  <c r="AF860"/>
  <c r="AJ860"/>
  <c r="Y861"/>
  <c r="Z861"/>
  <c r="AC861" s="1"/>
  <c r="AD861" s="1"/>
  <c r="AH861" s="1"/>
  <c r="AG861" s="1"/>
  <c r="AA861"/>
  <c r="AB861"/>
  <c r="AF861"/>
  <c r="AJ861"/>
  <c r="Y862"/>
  <c r="Z862"/>
  <c r="AA862"/>
  <c r="AB862"/>
  <c r="AF862"/>
  <c r="AJ862"/>
  <c r="Y863"/>
  <c r="Z863"/>
  <c r="AC863" s="1"/>
  <c r="AD863" s="1"/>
  <c r="AH863" s="1"/>
  <c r="AG863" s="1"/>
  <c r="AA863"/>
  <c r="AB863"/>
  <c r="AF863"/>
  <c r="AJ863"/>
  <c r="Y864"/>
  <c r="Z864"/>
  <c r="AA864"/>
  <c r="AC864" s="1"/>
  <c r="AD864" s="1"/>
  <c r="AH864" s="1"/>
  <c r="AG864" s="1"/>
  <c r="AB864"/>
  <c r="AF864"/>
  <c r="AJ864"/>
  <c r="Y865"/>
  <c r="Z865"/>
  <c r="AA865"/>
  <c r="AB865"/>
  <c r="AC865"/>
  <c r="AD865" s="1"/>
  <c r="AH865" s="1"/>
  <c r="AG865" s="1"/>
  <c r="AF865"/>
  <c r="AJ865"/>
  <c r="Y866"/>
  <c r="Z866"/>
  <c r="AA866"/>
  <c r="AB866"/>
  <c r="AF866"/>
  <c r="AJ866"/>
  <c r="Y867"/>
  <c r="Z867"/>
  <c r="AA867"/>
  <c r="AB867"/>
  <c r="AF867"/>
  <c r="AJ867"/>
  <c r="Y868"/>
  <c r="Z868"/>
  <c r="AA868"/>
  <c r="AB868"/>
  <c r="AF868"/>
  <c r="AJ868"/>
  <c r="Y869"/>
  <c r="Z869"/>
  <c r="AA869"/>
  <c r="AB869"/>
  <c r="AF869"/>
  <c r="AJ869"/>
  <c r="Y870"/>
  <c r="Z870"/>
  <c r="AA870"/>
  <c r="AB870"/>
  <c r="AF870"/>
  <c r="AJ870"/>
  <c r="Y871"/>
  <c r="Z871"/>
  <c r="AC871" s="1"/>
  <c r="AD871" s="1"/>
  <c r="AH871" s="1"/>
  <c r="AG871" s="1"/>
  <c r="AA871"/>
  <c r="AB871"/>
  <c r="AF871"/>
  <c r="AJ871"/>
  <c r="Y872"/>
  <c r="Z872"/>
  <c r="AA872"/>
  <c r="AC872" s="1"/>
  <c r="AD872" s="1"/>
  <c r="AH872" s="1"/>
  <c r="AG872" s="1"/>
  <c r="AB872"/>
  <c r="AF872"/>
  <c r="AJ872"/>
  <c r="Y873"/>
  <c r="Z873"/>
  <c r="AA873"/>
  <c r="AB873"/>
  <c r="AC873"/>
  <c r="AD873" s="1"/>
  <c r="AH873" s="1"/>
  <c r="AG873" s="1"/>
  <c r="AF873"/>
  <c r="AJ873"/>
  <c r="Y874"/>
  <c r="Z874"/>
  <c r="AA874"/>
  <c r="AB874"/>
  <c r="AF874"/>
  <c r="AJ874"/>
  <c r="Y875"/>
  <c r="Z875"/>
  <c r="AA875"/>
  <c r="AB875"/>
  <c r="AF875"/>
  <c r="AJ875"/>
  <c r="Y876"/>
  <c r="Z876"/>
  <c r="AA876"/>
  <c r="AB876"/>
  <c r="AF876"/>
  <c r="AJ876"/>
  <c r="Y877"/>
  <c r="Z877"/>
  <c r="AC877" s="1"/>
  <c r="AD877" s="1"/>
  <c r="AH877" s="1"/>
  <c r="AG877" s="1"/>
  <c r="AA877"/>
  <c r="AB877"/>
  <c r="AF877"/>
  <c r="AJ877"/>
  <c r="Y878"/>
  <c r="Z878"/>
  <c r="AA878"/>
  <c r="AB878"/>
  <c r="AF878"/>
  <c r="AJ878"/>
  <c r="Y879"/>
  <c r="Z879"/>
  <c r="AC879" s="1"/>
  <c r="AD879" s="1"/>
  <c r="AH879" s="1"/>
  <c r="AG879" s="1"/>
  <c r="AA879"/>
  <c r="AB879"/>
  <c r="AF879"/>
  <c r="AJ879"/>
  <c r="Y880"/>
  <c r="Z880"/>
  <c r="AA880"/>
  <c r="AC880" s="1"/>
  <c r="AD880" s="1"/>
  <c r="AH880" s="1"/>
  <c r="AG880" s="1"/>
  <c r="AB880"/>
  <c r="AF880"/>
  <c r="AJ880"/>
  <c r="Y881"/>
  <c r="Z881"/>
  <c r="AA881"/>
  <c r="AB881"/>
  <c r="AC881"/>
  <c r="AD881" s="1"/>
  <c r="AH881" s="1"/>
  <c r="AG881" s="1"/>
  <c r="AF881"/>
  <c r="AJ881"/>
  <c r="Y882"/>
  <c r="Z882"/>
  <c r="AA882"/>
  <c r="AB882"/>
  <c r="AF882"/>
  <c r="AJ882"/>
  <c r="Y883"/>
  <c r="Z883"/>
  <c r="AA883"/>
  <c r="AB883"/>
  <c r="AF883"/>
  <c r="AJ883"/>
  <c r="Y884"/>
  <c r="Z884"/>
  <c r="AA884"/>
  <c r="AB884"/>
  <c r="AF884"/>
  <c r="AJ884"/>
  <c r="Y885"/>
  <c r="Z885"/>
  <c r="AA885"/>
  <c r="AB885"/>
  <c r="AF885"/>
  <c r="AJ885"/>
  <c r="Y886"/>
  <c r="Z886"/>
  <c r="AA886"/>
  <c r="AB886"/>
  <c r="AF886"/>
  <c r="AJ886"/>
  <c r="Y887"/>
  <c r="Z887"/>
  <c r="AC887" s="1"/>
  <c r="AD887" s="1"/>
  <c r="AH887" s="1"/>
  <c r="AG887" s="1"/>
  <c r="AA887"/>
  <c r="AB887"/>
  <c r="AF887"/>
  <c r="AJ887"/>
  <c r="Y888"/>
  <c r="Z888"/>
  <c r="AA888"/>
  <c r="AC888" s="1"/>
  <c r="AD888" s="1"/>
  <c r="AH888" s="1"/>
  <c r="AG888" s="1"/>
  <c r="AB888"/>
  <c r="AF888"/>
  <c r="AJ888"/>
  <c r="Y889"/>
  <c r="Z889"/>
  <c r="AA889"/>
  <c r="AB889"/>
  <c r="AC889"/>
  <c r="AD889" s="1"/>
  <c r="AH889" s="1"/>
  <c r="AG889" s="1"/>
  <c r="AF889"/>
  <c r="AJ889"/>
  <c r="Y890"/>
  <c r="Z890"/>
  <c r="AA890"/>
  <c r="AB890"/>
  <c r="AF890"/>
  <c r="AJ890"/>
  <c r="Y891"/>
  <c r="Z891"/>
  <c r="AA891"/>
  <c r="AB891"/>
  <c r="AF891"/>
  <c r="AJ891"/>
  <c r="Y892"/>
  <c r="Z892"/>
  <c r="AA892"/>
  <c r="AB892"/>
  <c r="AF892"/>
  <c r="AJ892"/>
  <c r="Y893"/>
  <c r="Z893"/>
  <c r="AC893" s="1"/>
  <c r="AD893" s="1"/>
  <c r="AH893" s="1"/>
  <c r="AG893" s="1"/>
  <c r="AA893"/>
  <c r="AB893"/>
  <c r="AF893"/>
  <c r="AJ893"/>
  <c r="Y894"/>
  <c r="Z894"/>
  <c r="AA894"/>
  <c r="AB894"/>
  <c r="AF894"/>
  <c r="AJ894"/>
  <c r="Y895"/>
  <c r="Z895"/>
  <c r="AC895" s="1"/>
  <c r="AD895" s="1"/>
  <c r="AH895" s="1"/>
  <c r="AG895" s="1"/>
  <c r="AA895"/>
  <c r="AB895"/>
  <c r="AF895"/>
  <c r="AJ895"/>
  <c r="Y896"/>
  <c r="Z896"/>
  <c r="AA896"/>
  <c r="AC896" s="1"/>
  <c r="AD896" s="1"/>
  <c r="AH896" s="1"/>
  <c r="AG896" s="1"/>
  <c r="AB896"/>
  <c r="AF896"/>
  <c r="AJ896"/>
  <c r="Y897"/>
  <c r="Z897"/>
  <c r="AA897"/>
  <c r="AB897"/>
  <c r="AC897"/>
  <c r="AD897" s="1"/>
  <c r="AH897" s="1"/>
  <c r="AG897" s="1"/>
  <c r="AF897"/>
  <c r="AJ897"/>
  <c r="Y898"/>
  <c r="Z898"/>
  <c r="AA898"/>
  <c r="AB898"/>
  <c r="AF898"/>
  <c r="AJ898"/>
  <c r="Y899"/>
  <c r="Z899"/>
  <c r="AA899"/>
  <c r="AB899"/>
  <c r="AF899"/>
  <c r="AJ899"/>
  <c r="Y900"/>
  <c r="Z900"/>
  <c r="AA900"/>
  <c r="AB900"/>
  <c r="AF900"/>
  <c r="AJ900"/>
  <c r="Y901"/>
  <c r="Z901"/>
  <c r="AA901"/>
  <c r="AB901"/>
  <c r="AF901"/>
  <c r="AJ901"/>
  <c r="Y902"/>
  <c r="Z902"/>
  <c r="AA902"/>
  <c r="AB902"/>
  <c r="AF902"/>
  <c r="AJ902"/>
  <c r="Y903"/>
  <c r="Z903"/>
  <c r="AC903" s="1"/>
  <c r="AD903" s="1"/>
  <c r="AH903" s="1"/>
  <c r="AG903" s="1"/>
  <c r="AA903"/>
  <c r="AB903"/>
  <c r="AF903"/>
  <c r="AJ903"/>
  <c r="Y904"/>
  <c r="Z904"/>
  <c r="AA904"/>
  <c r="AC904" s="1"/>
  <c r="AD904" s="1"/>
  <c r="AH904" s="1"/>
  <c r="AG904" s="1"/>
  <c r="AB904"/>
  <c r="AF904"/>
  <c r="AJ904"/>
  <c r="Y905"/>
  <c r="Z905"/>
  <c r="AA905"/>
  <c r="AB905"/>
  <c r="AC905"/>
  <c r="AD905" s="1"/>
  <c r="AH905" s="1"/>
  <c r="AG905" s="1"/>
  <c r="AF905"/>
  <c r="AJ905"/>
  <c r="Y906"/>
  <c r="Z906"/>
  <c r="AA906"/>
  <c r="AB906"/>
  <c r="AF906"/>
  <c r="AJ906"/>
  <c r="Y907"/>
  <c r="Z907"/>
  <c r="AA907"/>
  <c r="AB907"/>
  <c r="AF907"/>
  <c r="AJ907"/>
  <c r="Y908"/>
  <c r="Z908"/>
  <c r="AA908"/>
  <c r="AB908"/>
  <c r="AF908"/>
  <c r="AJ908"/>
  <c r="Y909"/>
  <c r="Z909"/>
  <c r="AC909" s="1"/>
  <c r="AD909" s="1"/>
  <c r="AH909" s="1"/>
  <c r="AG909" s="1"/>
  <c r="AA909"/>
  <c r="AB909"/>
  <c r="AF909"/>
  <c r="AJ909"/>
  <c r="Y910"/>
  <c r="Z910"/>
  <c r="AA910"/>
  <c r="AB910"/>
  <c r="AF910"/>
  <c r="AJ910"/>
  <c r="Y911"/>
  <c r="Z911"/>
  <c r="AC911" s="1"/>
  <c r="AD911" s="1"/>
  <c r="AH911" s="1"/>
  <c r="AG911" s="1"/>
  <c r="AA911"/>
  <c r="AB911"/>
  <c r="AF911"/>
  <c r="AJ911"/>
  <c r="Y912"/>
  <c r="Z912"/>
  <c r="AA912"/>
  <c r="AC912" s="1"/>
  <c r="AD912" s="1"/>
  <c r="AH912" s="1"/>
  <c r="AG912" s="1"/>
  <c r="AB912"/>
  <c r="AF912"/>
  <c r="AJ912"/>
  <c r="Y913"/>
  <c r="Z913"/>
  <c r="AA913"/>
  <c r="AB913"/>
  <c r="AC913"/>
  <c r="AD913" s="1"/>
  <c r="AH913" s="1"/>
  <c r="AG913" s="1"/>
  <c r="AF913"/>
  <c r="AJ913"/>
  <c r="Y914"/>
  <c r="Z914"/>
  <c r="AA914"/>
  <c r="AB914"/>
  <c r="AF914"/>
  <c r="AJ914"/>
  <c r="Y915"/>
  <c r="Z915"/>
  <c r="AA915"/>
  <c r="AB915"/>
  <c r="AF915"/>
  <c r="AJ915"/>
  <c r="Y916"/>
  <c r="Z916"/>
  <c r="AA916"/>
  <c r="AB916"/>
  <c r="AF916"/>
  <c r="AJ916"/>
  <c r="Y917"/>
  <c r="Z917"/>
  <c r="AA917"/>
  <c r="AB917"/>
  <c r="AF917"/>
  <c r="AJ917"/>
  <c r="Y918"/>
  <c r="Z918"/>
  <c r="AA918"/>
  <c r="AB918"/>
  <c r="AF918"/>
  <c r="AJ918"/>
  <c r="Y919"/>
  <c r="Z919"/>
  <c r="AC919" s="1"/>
  <c r="AD919" s="1"/>
  <c r="AH919" s="1"/>
  <c r="AG919" s="1"/>
  <c r="AA919"/>
  <c r="AB919"/>
  <c r="AF919"/>
  <c r="AJ919"/>
  <c r="Y920"/>
  <c r="Z920"/>
  <c r="AA920"/>
  <c r="AC920" s="1"/>
  <c r="AD920" s="1"/>
  <c r="AH920" s="1"/>
  <c r="AG920" s="1"/>
  <c r="AB920"/>
  <c r="AF920"/>
  <c r="AJ920"/>
  <c r="Y921"/>
  <c r="Z921"/>
  <c r="AA921"/>
  <c r="AB921"/>
  <c r="AC921"/>
  <c r="AD921" s="1"/>
  <c r="AH921" s="1"/>
  <c r="AG921" s="1"/>
  <c r="AF921"/>
  <c r="AJ921"/>
  <c r="Y922"/>
  <c r="Z922"/>
  <c r="AA922"/>
  <c r="AB922"/>
  <c r="AF922"/>
  <c r="AJ922"/>
  <c r="Y923"/>
  <c r="Z923"/>
  <c r="AA923"/>
  <c r="AB923"/>
  <c r="AC923"/>
  <c r="AD923" s="1"/>
  <c r="AF923"/>
  <c r="AJ923"/>
  <c r="Y924"/>
  <c r="Z924"/>
  <c r="AA924"/>
  <c r="AC924" s="1"/>
  <c r="AD924" s="1"/>
  <c r="AH924" s="1"/>
  <c r="AG924" s="1"/>
  <c r="AB924"/>
  <c r="AF924"/>
  <c r="AJ924"/>
  <c r="Y925"/>
  <c r="Z925"/>
  <c r="AA925"/>
  <c r="AB925"/>
  <c r="AC925"/>
  <c r="AD925" s="1"/>
  <c r="AH925" s="1"/>
  <c r="AG925" s="1"/>
  <c r="AF925"/>
  <c r="AJ925"/>
  <c r="Y926"/>
  <c r="Z926"/>
  <c r="AA926"/>
  <c r="AB926"/>
  <c r="AF926"/>
  <c r="AJ926"/>
  <c r="Y927"/>
  <c r="Z927"/>
  <c r="AC927" s="1"/>
  <c r="AD927" s="1"/>
  <c r="AH927" s="1"/>
  <c r="AG927" s="1"/>
  <c r="AA927"/>
  <c r="AB927"/>
  <c r="AF927"/>
  <c r="AJ927"/>
  <c r="Y928"/>
  <c r="Z928"/>
  <c r="AA928"/>
  <c r="AB928"/>
  <c r="AF928"/>
  <c r="AJ928"/>
  <c r="Y929"/>
  <c r="Z929"/>
  <c r="AC929" s="1"/>
  <c r="AD929" s="1"/>
  <c r="AH929" s="1"/>
  <c r="AG929" s="1"/>
  <c r="AA929"/>
  <c r="AB929"/>
  <c r="AF929"/>
  <c r="AJ929"/>
  <c r="Y930"/>
  <c r="Z930"/>
  <c r="AA930"/>
  <c r="AB930"/>
  <c r="AF930"/>
  <c r="AJ930"/>
  <c r="Y931"/>
  <c r="Z931"/>
  <c r="AC931" s="1"/>
  <c r="AD931" s="1"/>
  <c r="AH931" s="1"/>
  <c r="AG931" s="1"/>
  <c r="AA931"/>
  <c r="AB931"/>
  <c r="AF931"/>
  <c r="AJ931"/>
  <c r="Y932"/>
  <c r="Z932"/>
  <c r="AA932"/>
  <c r="AC932" s="1"/>
  <c r="AD932" s="1"/>
  <c r="AH932" s="1"/>
  <c r="AG932" s="1"/>
  <c r="AB932"/>
  <c r="AF932"/>
  <c r="AJ932"/>
  <c r="Y933"/>
  <c r="Z933"/>
  <c r="AA933"/>
  <c r="AB933"/>
  <c r="AC933"/>
  <c r="AD933" s="1"/>
  <c r="AH933" s="1"/>
  <c r="AG933" s="1"/>
  <c r="AF933"/>
  <c r="AJ933"/>
  <c r="Y934"/>
  <c r="Z934"/>
  <c r="AA934"/>
  <c r="AB934"/>
  <c r="AF934"/>
  <c r="AJ934"/>
  <c r="Y935"/>
  <c r="Z935"/>
  <c r="AC935" s="1"/>
  <c r="AD935" s="1"/>
  <c r="AH935" s="1"/>
  <c r="AG935" s="1"/>
  <c r="AA935"/>
  <c r="AB935"/>
  <c r="AF935"/>
  <c r="AJ935"/>
  <c r="Y936"/>
  <c r="Z936"/>
  <c r="AA936"/>
  <c r="AB936"/>
  <c r="AF936"/>
  <c r="AJ936"/>
  <c r="Y937"/>
  <c r="Z937"/>
  <c r="AC937" s="1"/>
  <c r="AD937" s="1"/>
  <c r="AH937" s="1"/>
  <c r="AG937" s="1"/>
  <c r="AA937"/>
  <c r="AB937"/>
  <c r="AF937"/>
  <c r="AJ937"/>
  <c r="Y938"/>
  <c r="Z938"/>
  <c r="AA938"/>
  <c r="AB938"/>
  <c r="AF938"/>
  <c r="AJ938"/>
  <c r="Y939"/>
  <c r="Z939"/>
  <c r="AC939" s="1"/>
  <c r="AD939" s="1"/>
  <c r="AH939" s="1"/>
  <c r="AG939" s="1"/>
  <c r="AA939"/>
  <c r="AB939"/>
  <c r="AF939"/>
  <c r="AJ939"/>
  <c r="Y940"/>
  <c r="Z940"/>
  <c r="AA940"/>
  <c r="AC940" s="1"/>
  <c r="AD940" s="1"/>
  <c r="AH940" s="1"/>
  <c r="AG940" s="1"/>
  <c r="AB940"/>
  <c r="AF940"/>
  <c r="AJ940"/>
  <c r="Y941"/>
  <c r="Z941"/>
  <c r="AA941"/>
  <c r="AB941"/>
  <c r="AC941"/>
  <c r="AD941" s="1"/>
  <c r="AH941" s="1"/>
  <c r="AG941" s="1"/>
  <c r="AF941"/>
  <c r="AJ941"/>
  <c r="Y942"/>
  <c r="Z942"/>
  <c r="AA942"/>
  <c r="AB942"/>
  <c r="AF942"/>
  <c r="AJ942"/>
  <c r="Y943"/>
  <c r="Z943"/>
  <c r="AC943" s="1"/>
  <c r="AD943" s="1"/>
  <c r="AH943" s="1"/>
  <c r="AG943" s="1"/>
  <c r="AA943"/>
  <c r="AB943"/>
  <c r="AF943"/>
  <c r="AJ943"/>
  <c r="Y944"/>
  <c r="Z944"/>
  <c r="AA944"/>
  <c r="AB944"/>
  <c r="AF944"/>
  <c r="AJ944"/>
  <c r="Y945"/>
  <c r="Z945"/>
  <c r="AC945" s="1"/>
  <c r="AD945" s="1"/>
  <c r="AH945" s="1"/>
  <c r="AG945" s="1"/>
  <c r="AA945"/>
  <c r="AB945"/>
  <c r="AF945"/>
  <c r="AJ945"/>
  <c r="Y946"/>
  <c r="Z946"/>
  <c r="AA946"/>
  <c r="AB946"/>
  <c r="AF946"/>
  <c r="AJ946"/>
  <c r="Y947"/>
  <c r="Z947"/>
  <c r="AC947" s="1"/>
  <c r="AD947" s="1"/>
  <c r="AH947" s="1"/>
  <c r="AG947" s="1"/>
  <c r="AA947"/>
  <c r="AB947"/>
  <c r="AF947"/>
  <c r="AJ947"/>
  <c r="Y948"/>
  <c r="Z948"/>
  <c r="AA948"/>
  <c r="AC948" s="1"/>
  <c r="AD948" s="1"/>
  <c r="AH948" s="1"/>
  <c r="AG948" s="1"/>
  <c r="AB948"/>
  <c r="AF948"/>
  <c r="AJ948"/>
  <c r="Y949"/>
  <c r="Z949"/>
  <c r="AA949"/>
  <c r="AB949"/>
  <c r="AC949"/>
  <c r="AD949" s="1"/>
  <c r="AH949" s="1"/>
  <c r="AG949" s="1"/>
  <c r="AF949"/>
  <c r="AJ949"/>
  <c r="Y950"/>
  <c r="Z950"/>
  <c r="AA950"/>
  <c r="AB950"/>
  <c r="AF950"/>
  <c r="AJ950"/>
  <c r="Y951"/>
  <c r="Z951"/>
  <c r="AC951" s="1"/>
  <c r="AD951" s="1"/>
  <c r="AH951" s="1"/>
  <c r="AG951" s="1"/>
  <c r="AA951"/>
  <c r="AB951"/>
  <c r="AF951"/>
  <c r="AJ951"/>
  <c r="Y952"/>
  <c r="Z952"/>
  <c r="AA952"/>
  <c r="AB952"/>
  <c r="AF952"/>
  <c r="AJ952"/>
  <c r="Y953"/>
  <c r="Z953"/>
  <c r="AC953" s="1"/>
  <c r="AD953" s="1"/>
  <c r="AH953" s="1"/>
  <c r="AG953" s="1"/>
  <c r="AA953"/>
  <c r="AB953"/>
  <c r="AF953"/>
  <c r="AJ953"/>
  <c r="Y954"/>
  <c r="Z954"/>
  <c r="AA954"/>
  <c r="AB954"/>
  <c r="AF954"/>
  <c r="AJ954"/>
  <c r="Y955"/>
  <c r="Z955"/>
  <c r="AC955" s="1"/>
  <c r="AD955" s="1"/>
  <c r="AH955" s="1"/>
  <c r="AG955" s="1"/>
  <c r="AA955"/>
  <c r="AB955"/>
  <c r="AF955"/>
  <c r="AJ955"/>
  <c r="Y956"/>
  <c r="Z956"/>
  <c r="AA956"/>
  <c r="AC956" s="1"/>
  <c r="AD956" s="1"/>
  <c r="AH956" s="1"/>
  <c r="AG956" s="1"/>
  <c r="AB956"/>
  <c r="AF956"/>
  <c r="AJ956"/>
  <c r="Y957"/>
  <c r="Z957"/>
  <c r="AA957"/>
  <c r="AB957"/>
  <c r="AC957"/>
  <c r="AD957" s="1"/>
  <c r="AH957" s="1"/>
  <c r="AG957" s="1"/>
  <c r="AF957"/>
  <c r="AJ957"/>
  <c r="Y958"/>
  <c r="Z958"/>
  <c r="AA958"/>
  <c r="AB958"/>
  <c r="AF958"/>
  <c r="AJ958"/>
  <c r="Y959"/>
  <c r="Z959"/>
  <c r="AC959" s="1"/>
  <c r="AD959" s="1"/>
  <c r="AH959" s="1"/>
  <c r="AG959" s="1"/>
  <c r="AA959"/>
  <c r="AB959"/>
  <c r="AF959"/>
  <c r="AJ959"/>
  <c r="Y960"/>
  <c r="Z960"/>
  <c r="AA960"/>
  <c r="AB960"/>
  <c r="AF960"/>
  <c r="AJ960"/>
  <c r="Y961"/>
  <c r="Z961"/>
  <c r="AC961" s="1"/>
  <c r="AD961" s="1"/>
  <c r="AH961" s="1"/>
  <c r="AG961" s="1"/>
  <c r="AA961"/>
  <c r="AB961"/>
  <c r="AF961"/>
  <c r="AJ961"/>
  <c r="Y962"/>
  <c r="Z962"/>
  <c r="AA962"/>
  <c r="AB962"/>
  <c r="AF962"/>
  <c r="AJ962"/>
  <c r="Y963"/>
  <c r="Z963"/>
  <c r="AC963" s="1"/>
  <c r="AD963" s="1"/>
  <c r="AH963" s="1"/>
  <c r="AG963" s="1"/>
  <c r="AA963"/>
  <c r="AB963"/>
  <c r="AF963"/>
  <c r="AJ963"/>
  <c r="Y964"/>
  <c r="Z964"/>
  <c r="AA964"/>
  <c r="AC964" s="1"/>
  <c r="AD964" s="1"/>
  <c r="AH964" s="1"/>
  <c r="AG964" s="1"/>
  <c r="AB964"/>
  <c r="AF964"/>
  <c r="AJ964"/>
  <c r="Y965"/>
  <c r="Z965"/>
  <c r="AA965"/>
  <c r="AB965"/>
  <c r="AC965"/>
  <c r="AD965" s="1"/>
  <c r="AH965" s="1"/>
  <c r="AG965" s="1"/>
  <c r="AF965"/>
  <c r="AJ965"/>
  <c r="Y966"/>
  <c r="Z966"/>
  <c r="AA966"/>
  <c r="AB966"/>
  <c r="AF966"/>
  <c r="AJ966"/>
  <c r="Y967"/>
  <c r="Z967"/>
  <c r="AC967" s="1"/>
  <c r="AD967" s="1"/>
  <c r="AH967" s="1"/>
  <c r="AG967" s="1"/>
  <c r="AA967"/>
  <c r="AB967"/>
  <c r="AF967"/>
  <c r="AJ967"/>
  <c r="Y968"/>
  <c r="Z968"/>
  <c r="AA968"/>
  <c r="AB968"/>
  <c r="AF968"/>
  <c r="AJ968"/>
  <c r="Y969"/>
  <c r="Z969"/>
  <c r="AC969" s="1"/>
  <c r="AD969" s="1"/>
  <c r="AH969" s="1"/>
  <c r="AG969" s="1"/>
  <c r="AA969"/>
  <c r="AB969"/>
  <c r="AF969"/>
  <c r="AJ969"/>
  <c r="Y970"/>
  <c r="Z970"/>
  <c r="AA970"/>
  <c r="AB970"/>
  <c r="AF970"/>
  <c r="AJ970"/>
  <c r="Y971"/>
  <c r="Z971"/>
  <c r="AC971" s="1"/>
  <c r="AD971" s="1"/>
  <c r="AH971" s="1"/>
  <c r="AG971" s="1"/>
  <c r="AA971"/>
  <c r="AB971"/>
  <c r="AF971"/>
  <c r="AJ971"/>
  <c r="Y972"/>
  <c r="Z972"/>
  <c r="AA972"/>
  <c r="AC972" s="1"/>
  <c r="AD972" s="1"/>
  <c r="AH972" s="1"/>
  <c r="AG972" s="1"/>
  <c r="AB972"/>
  <c r="AF972"/>
  <c r="AJ972"/>
  <c r="Y973"/>
  <c r="Z973"/>
  <c r="AA973"/>
  <c r="AB973"/>
  <c r="AC973"/>
  <c r="AD973" s="1"/>
  <c r="AH973" s="1"/>
  <c r="AG973" s="1"/>
  <c r="AF973"/>
  <c r="AJ973"/>
  <c r="Y974"/>
  <c r="Z974"/>
  <c r="AA974"/>
  <c r="AB974"/>
  <c r="AF974"/>
  <c r="AJ974"/>
  <c r="Y975"/>
  <c r="Z975"/>
  <c r="AC975" s="1"/>
  <c r="AD975" s="1"/>
  <c r="AH975" s="1"/>
  <c r="AG975" s="1"/>
  <c r="AA975"/>
  <c r="AB975"/>
  <c r="AF975"/>
  <c r="AJ975"/>
  <c r="Y976"/>
  <c r="Z976"/>
  <c r="AA976"/>
  <c r="AB976"/>
  <c r="AF976"/>
  <c r="AJ976"/>
  <c r="Y977"/>
  <c r="Z977"/>
  <c r="AC977" s="1"/>
  <c r="AD977" s="1"/>
  <c r="AH977" s="1"/>
  <c r="AG977" s="1"/>
  <c r="AA977"/>
  <c r="AB977"/>
  <c r="AF977"/>
  <c r="AJ977"/>
  <c r="Y978"/>
  <c r="Z978"/>
  <c r="AA978"/>
  <c r="AB978"/>
  <c r="AF978"/>
  <c r="AJ978"/>
  <c r="Y979"/>
  <c r="Z979"/>
  <c r="AC979" s="1"/>
  <c r="AD979" s="1"/>
  <c r="AH979" s="1"/>
  <c r="AG979" s="1"/>
  <c r="AA979"/>
  <c r="AB979"/>
  <c r="AF979"/>
  <c r="AJ979"/>
  <c r="Y980"/>
  <c r="Z980"/>
  <c r="AA980"/>
  <c r="AC980" s="1"/>
  <c r="AD980" s="1"/>
  <c r="AH980" s="1"/>
  <c r="AG980" s="1"/>
  <c r="AB980"/>
  <c r="AF980"/>
  <c r="AJ980"/>
  <c r="Y981"/>
  <c r="Z981"/>
  <c r="AA981"/>
  <c r="AB981"/>
  <c r="AC981"/>
  <c r="AD981" s="1"/>
  <c r="AH981" s="1"/>
  <c r="AG981" s="1"/>
  <c r="AF981"/>
  <c r="AJ981"/>
  <c r="Y982"/>
  <c r="Z982"/>
  <c r="AA982"/>
  <c r="AB982"/>
  <c r="AF982"/>
  <c r="AJ982"/>
  <c r="Y983"/>
  <c r="Z983"/>
  <c r="AC983" s="1"/>
  <c r="AD983" s="1"/>
  <c r="AH983" s="1"/>
  <c r="AG983" s="1"/>
  <c r="AA983"/>
  <c r="AB983"/>
  <c r="AF983"/>
  <c r="AJ983"/>
  <c r="Y984"/>
  <c r="Z984"/>
  <c r="AA984"/>
  <c r="AB984"/>
  <c r="AF984"/>
  <c r="AJ984"/>
  <c r="Y985"/>
  <c r="Z985"/>
  <c r="AC985" s="1"/>
  <c r="AD985" s="1"/>
  <c r="AH985" s="1"/>
  <c r="AG985" s="1"/>
  <c r="AA985"/>
  <c r="AB985"/>
  <c r="AF985"/>
  <c r="AJ985"/>
  <c r="Y986"/>
  <c r="Z986"/>
  <c r="AA986"/>
  <c r="AB986"/>
  <c r="AF986"/>
  <c r="AJ986"/>
  <c r="Y987"/>
  <c r="Z987"/>
  <c r="AC987" s="1"/>
  <c r="AD987" s="1"/>
  <c r="AH987" s="1"/>
  <c r="AG987" s="1"/>
  <c r="AA987"/>
  <c r="AB987"/>
  <c r="AF987"/>
  <c r="AJ987"/>
  <c r="Y988"/>
  <c r="Z988"/>
  <c r="AA988"/>
  <c r="AC988" s="1"/>
  <c r="AD988" s="1"/>
  <c r="AH988" s="1"/>
  <c r="AG988" s="1"/>
  <c r="AB988"/>
  <c r="AF988"/>
  <c r="AJ988"/>
  <c r="Y989"/>
  <c r="Z989"/>
  <c r="AA989"/>
  <c r="AB989"/>
  <c r="AC989"/>
  <c r="AD989" s="1"/>
  <c r="AH989" s="1"/>
  <c r="AG989" s="1"/>
  <c r="AF989"/>
  <c r="AJ989"/>
  <c r="Y990"/>
  <c r="Z990"/>
  <c r="AA990"/>
  <c r="AB990"/>
  <c r="AF990"/>
  <c r="AJ990"/>
  <c r="Y991"/>
  <c r="Z991"/>
  <c r="AC991" s="1"/>
  <c r="AD991" s="1"/>
  <c r="AH991" s="1"/>
  <c r="AG991" s="1"/>
  <c r="AA991"/>
  <c r="AB991"/>
  <c r="AF991"/>
  <c r="AJ991"/>
  <c r="Y992"/>
  <c r="Z992"/>
  <c r="AA992"/>
  <c r="AB992"/>
  <c r="AF992"/>
  <c r="AJ992"/>
  <c r="Y993"/>
  <c r="Z993"/>
  <c r="AC993" s="1"/>
  <c r="AD993" s="1"/>
  <c r="AH993" s="1"/>
  <c r="AG993" s="1"/>
  <c r="AA993"/>
  <c r="AB993"/>
  <c r="AF993"/>
  <c r="AJ993"/>
  <c r="Y994"/>
  <c r="Z994"/>
  <c r="AA994"/>
  <c r="AB994"/>
  <c r="AF994"/>
  <c r="AJ994"/>
  <c r="Y995"/>
  <c r="Z995"/>
  <c r="AC995" s="1"/>
  <c r="AD995" s="1"/>
  <c r="AH995" s="1"/>
  <c r="AG995" s="1"/>
  <c r="AA995"/>
  <c r="AB995"/>
  <c r="AF995"/>
  <c r="AJ995"/>
  <c r="Y996"/>
  <c r="Z996"/>
  <c r="AA996"/>
  <c r="AC996" s="1"/>
  <c r="AD996" s="1"/>
  <c r="AH996" s="1"/>
  <c r="AG996" s="1"/>
  <c r="AB996"/>
  <c r="AF996"/>
  <c r="AJ996"/>
  <c r="Y997"/>
  <c r="Z997"/>
  <c r="AA997"/>
  <c r="AB997"/>
  <c r="AC997"/>
  <c r="AD997" s="1"/>
  <c r="AH997" s="1"/>
  <c r="AG997" s="1"/>
  <c r="AF997"/>
  <c r="AJ997"/>
  <c r="Y998"/>
  <c r="Z998"/>
  <c r="AA998"/>
  <c r="AB998"/>
  <c r="AF998"/>
  <c r="AJ998"/>
  <c r="Y999"/>
  <c r="Z999"/>
  <c r="AC999" s="1"/>
  <c r="AD999" s="1"/>
  <c r="AH999" s="1"/>
  <c r="AG999" s="1"/>
  <c r="AA999"/>
  <c r="AB999"/>
  <c r="AF999"/>
  <c r="AJ999"/>
  <c r="Y1000"/>
  <c r="Z1000"/>
  <c r="AA1000"/>
  <c r="AB1000"/>
  <c r="AF1000"/>
  <c r="AJ1000"/>
  <c r="Y1001"/>
  <c r="Z1001"/>
  <c r="AC1001" s="1"/>
  <c r="AD1001" s="1"/>
  <c r="AH1001" s="1"/>
  <c r="AG1001" s="1"/>
  <c r="AA1001"/>
  <c r="AB1001"/>
  <c r="AF1001"/>
  <c r="AJ1001"/>
  <c r="Y1002"/>
  <c r="Z1002"/>
  <c r="AA1002"/>
  <c r="AB1002"/>
  <c r="AF1002"/>
  <c r="AJ1002"/>
  <c r="Y1003"/>
  <c r="Z1003"/>
  <c r="AC1003" s="1"/>
  <c r="AD1003" s="1"/>
  <c r="AH1003" s="1"/>
  <c r="AG1003" s="1"/>
  <c r="AA1003"/>
  <c r="AB1003"/>
  <c r="AF1003"/>
  <c r="AJ1003"/>
  <c r="Y1004"/>
  <c r="Z1004"/>
  <c r="AA1004"/>
  <c r="AC1004" s="1"/>
  <c r="AD1004" s="1"/>
  <c r="AH1004" s="1"/>
  <c r="AG1004" s="1"/>
  <c r="AB1004"/>
  <c r="AF1004"/>
  <c r="AJ1004"/>
  <c r="Y1005"/>
  <c r="Z1005"/>
  <c r="AA1005"/>
  <c r="AB1005"/>
  <c r="AC1005"/>
  <c r="AD1005" s="1"/>
  <c r="AH1005" s="1"/>
  <c r="AG1005" s="1"/>
  <c r="AF1005"/>
  <c r="AJ1005"/>
  <c r="Y1006"/>
  <c r="Z1006"/>
  <c r="AA1006"/>
  <c r="AB1006"/>
  <c r="AF1006"/>
  <c r="AJ1006"/>
  <c r="Y1007"/>
  <c r="Z1007"/>
  <c r="AC1007" s="1"/>
  <c r="AD1007" s="1"/>
  <c r="AH1007" s="1"/>
  <c r="AG1007" s="1"/>
  <c r="AA1007"/>
  <c r="AB1007"/>
  <c r="AF1007"/>
  <c r="AJ1007"/>
  <c r="Y1008"/>
  <c r="Z1008"/>
  <c r="AA1008"/>
  <c r="AB1008"/>
  <c r="AF1008"/>
  <c r="AJ1008"/>
  <c r="Y1009"/>
  <c r="Z1009"/>
  <c r="AC1009" s="1"/>
  <c r="AD1009" s="1"/>
  <c r="AH1009" s="1"/>
  <c r="AG1009" s="1"/>
  <c r="AA1009"/>
  <c r="AB1009"/>
  <c r="AF1009"/>
  <c r="AJ1009"/>
  <c r="Y1010"/>
  <c r="Z1010"/>
  <c r="AA1010"/>
  <c r="AB1010"/>
  <c r="AF1010"/>
  <c r="AJ1010"/>
  <c r="Y1011"/>
  <c r="Z1011"/>
  <c r="AC1011" s="1"/>
  <c r="AD1011" s="1"/>
  <c r="AH1011" s="1"/>
  <c r="AG1011" s="1"/>
  <c r="AA1011"/>
  <c r="AB1011"/>
  <c r="AF1011"/>
  <c r="AJ1011"/>
  <c r="Y1012"/>
  <c r="Z1012"/>
  <c r="AA1012"/>
  <c r="AC1012" s="1"/>
  <c r="AD1012" s="1"/>
  <c r="AH1012" s="1"/>
  <c r="AG1012" s="1"/>
  <c r="AB1012"/>
  <c r="AF1012"/>
  <c r="AJ1012"/>
  <c r="Y1013"/>
  <c r="Z1013"/>
  <c r="AA1013"/>
  <c r="AB1013"/>
  <c r="AC1013"/>
  <c r="AD1013" s="1"/>
  <c r="AH1013" s="1"/>
  <c r="AG1013" s="1"/>
  <c r="AF1013"/>
  <c r="AJ1013"/>
  <c r="Y1014"/>
  <c r="Z1014"/>
  <c r="AA1014"/>
  <c r="AB1014"/>
  <c r="AF1014"/>
  <c r="AJ1014"/>
  <c r="Y1015"/>
  <c r="Z1015"/>
  <c r="AC1015" s="1"/>
  <c r="AD1015" s="1"/>
  <c r="AH1015" s="1"/>
  <c r="AG1015" s="1"/>
  <c r="AA1015"/>
  <c r="AB1015"/>
  <c r="AF1015"/>
  <c r="AJ1015"/>
  <c r="Y1016"/>
  <c r="Z1016"/>
  <c r="AA1016"/>
  <c r="AB1016"/>
  <c r="AF1016"/>
  <c r="AJ1016"/>
  <c r="Y1017"/>
  <c r="Z1017"/>
  <c r="AC1017" s="1"/>
  <c r="AD1017" s="1"/>
  <c r="AH1017" s="1"/>
  <c r="AG1017" s="1"/>
  <c r="AA1017"/>
  <c r="AB1017"/>
  <c r="AF1017"/>
  <c r="AJ1017"/>
  <c r="Y1018"/>
  <c r="Z1018"/>
  <c r="AA1018"/>
  <c r="AB1018"/>
  <c r="AF1018"/>
  <c r="AJ1018"/>
  <c r="Y1019"/>
  <c r="Z1019"/>
  <c r="AC1019" s="1"/>
  <c r="AD1019" s="1"/>
  <c r="AH1019" s="1"/>
  <c r="AG1019" s="1"/>
  <c r="AA1019"/>
  <c r="AB1019"/>
  <c r="AF1019"/>
  <c r="AJ1019"/>
  <c r="Y1020"/>
  <c r="Z1020"/>
  <c r="AA1020"/>
  <c r="AC1020" s="1"/>
  <c r="AD1020" s="1"/>
  <c r="AH1020" s="1"/>
  <c r="AG1020" s="1"/>
  <c r="AB1020"/>
  <c r="AF1020"/>
  <c r="AJ1020"/>
  <c r="Y1021"/>
  <c r="Z1021"/>
  <c r="AA1021"/>
  <c r="AB1021"/>
  <c r="AC1021"/>
  <c r="AD1021" s="1"/>
  <c r="AH1021" s="1"/>
  <c r="AG1021" s="1"/>
  <c r="AF1021"/>
  <c r="AJ1021"/>
  <c r="Y1022"/>
  <c r="Z1022"/>
  <c r="AA1022"/>
  <c r="AB1022"/>
  <c r="AF1022"/>
  <c r="AJ1022"/>
  <c r="Y1023"/>
  <c r="Z1023"/>
  <c r="AC1023" s="1"/>
  <c r="AD1023" s="1"/>
  <c r="AH1023" s="1"/>
  <c r="AG1023" s="1"/>
  <c r="AA1023"/>
  <c r="AB1023"/>
  <c r="AF1023"/>
  <c r="AJ1023"/>
  <c r="Y1024"/>
  <c r="Z1024"/>
  <c r="AA1024"/>
  <c r="AB1024"/>
  <c r="AF1024"/>
  <c r="AJ1024"/>
  <c r="Y1025"/>
  <c r="Z1025"/>
  <c r="AC1025" s="1"/>
  <c r="AD1025" s="1"/>
  <c r="AH1025" s="1"/>
  <c r="AG1025" s="1"/>
  <c r="AA1025"/>
  <c r="AB1025"/>
  <c r="AF1025"/>
  <c r="AJ1025"/>
  <c r="Y1026"/>
  <c r="Z1026"/>
  <c r="AA1026"/>
  <c r="AB1026"/>
  <c r="AF1026"/>
  <c r="AJ1026"/>
  <c r="Y1027"/>
  <c r="Z1027"/>
  <c r="AC1027" s="1"/>
  <c r="AD1027" s="1"/>
  <c r="AH1027" s="1"/>
  <c r="AG1027" s="1"/>
  <c r="AA1027"/>
  <c r="AB1027"/>
  <c r="AF1027"/>
  <c r="AJ1027"/>
  <c r="Y1028"/>
  <c r="Z1028"/>
  <c r="AA1028"/>
  <c r="AC1028" s="1"/>
  <c r="AD1028" s="1"/>
  <c r="AH1028" s="1"/>
  <c r="AG1028" s="1"/>
  <c r="AB1028"/>
  <c r="AF1028"/>
  <c r="AJ1028"/>
  <c r="Y1029"/>
  <c r="Z1029"/>
  <c r="AA1029"/>
  <c r="AB1029"/>
  <c r="AC1029"/>
  <c r="AD1029" s="1"/>
  <c r="AH1029" s="1"/>
  <c r="AG1029" s="1"/>
  <c r="AF1029"/>
  <c r="AJ1029"/>
  <c r="Y1030"/>
  <c r="Z1030"/>
  <c r="AA1030"/>
  <c r="AB1030"/>
  <c r="AF1030"/>
  <c r="AJ1030"/>
  <c r="Y1031"/>
  <c r="Z1031"/>
  <c r="AC1031" s="1"/>
  <c r="AD1031" s="1"/>
  <c r="AH1031" s="1"/>
  <c r="AG1031" s="1"/>
  <c r="AA1031"/>
  <c r="AB1031"/>
  <c r="AF1031"/>
  <c r="AJ1031"/>
  <c r="Y1032"/>
  <c r="Z1032"/>
  <c r="AA1032"/>
  <c r="AB1032"/>
  <c r="AF1032"/>
  <c r="AJ1032"/>
  <c r="Y1033"/>
  <c r="Z1033"/>
  <c r="AC1033" s="1"/>
  <c r="AD1033" s="1"/>
  <c r="AH1033" s="1"/>
  <c r="AG1033" s="1"/>
  <c r="AA1033"/>
  <c r="AB1033"/>
  <c r="AF1033"/>
  <c r="AJ1033"/>
  <c r="Y1034"/>
  <c r="Z1034"/>
  <c r="AA1034"/>
  <c r="AB1034"/>
  <c r="AF1034"/>
  <c r="AJ1034"/>
  <c r="Y1035"/>
  <c r="Z1035"/>
  <c r="AC1035" s="1"/>
  <c r="AD1035" s="1"/>
  <c r="AH1035" s="1"/>
  <c r="AG1035" s="1"/>
  <c r="AA1035"/>
  <c r="AB1035"/>
  <c r="AF1035"/>
  <c r="AJ1035"/>
  <c r="Y1036"/>
  <c r="Z1036"/>
  <c r="AA1036"/>
  <c r="AC1036" s="1"/>
  <c r="AD1036" s="1"/>
  <c r="AH1036" s="1"/>
  <c r="AG1036" s="1"/>
  <c r="AB1036"/>
  <c r="AF1036"/>
  <c r="AJ1036"/>
  <c r="Y1037"/>
  <c r="Z1037"/>
  <c r="AA1037"/>
  <c r="AB1037"/>
  <c r="AC1037"/>
  <c r="AD1037" s="1"/>
  <c r="AH1037" s="1"/>
  <c r="AG1037" s="1"/>
  <c r="AF1037"/>
  <c r="AJ1037"/>
  <c r="Y1038"/>
  <c r="Z1038"/>
  <c r="AA1038"/>
  <c r="AB1038"/>
  <c r="AF1038"/>
  <c r="AJ1038"/>
  <c r="Y1039"/>
  <c r="Z1039"/>
  <c r="AC1039" s="1"/>
  <c r="AD1039" s="1"/>
  <c r="AH1039" s="1"/>
  <c r="AG1039" s="1"/>
  <c r="AA1039"/>
  <c r="AB1039"/>
  <c r="AF1039"/>
  <c r="AJ1039"/>
  <c r="Y1040"/>
  <c r="Z1040"/>
  <c r="AA1040"/>
  <c r="AB1040"/>
  <c r="AF1040"/>
  <c r="AJ1040"/>
  <c r="Y1041"/>
  <c r="Z1041"/>
  <c r="AC1041" s="1"/>
  <c r="AD1041" s="1"/>
  <c r="AH1041" s="1"/>
  <c r="AG1041" s="1"/>
  <c r="AA1041"/>
  <c r="AB1041"/>
  <c r="AF1041"/>
  <c r="AJ1041"/>
  <c r="Y1042"/>
  <c r="Z1042"/>
  <c r="AA1042"/>
  <c r="AB1042"/>
  <c r="AF1042"/>
  <c r="AJ1042"/>
  <c r="Y1043"/>
  <c r="Z1043"/>
  <c r="AC1043" s="1"/>
  <c r="AD1043" s="1"/>
  <c r="AH1043" s="1"/>
  <c r="AG1043" s="1"/>
  <c r="AA1043"/>
  <c r="AB1043"/>
  <c r="AF1043"/>
  <c r="AJ1043"/>
  <c r="Y1044"/>
  <c r="Z1044"/>
  <c r="AA1044"/>
  <c r="AB1044"/>
  <c r="AF1044"/>
  <c r="AJ1044"/>
  <c r="Y1045"/>
  <c r="Z1045"/>
  <c r="AC1045" s="1"/>
  <c r="AD1045" s="1"/>
  <c r="AH1045" s="1"/>
  <c r="AG1045" s="1"/>
  <c r="AA1045"/>
  <c r="AB1045"/>
  <c r="AF1045"/>
  <c r="AJ1045"/>
  <c r="Y1046"/>
  <c r="Z1046"/>
  <c r="AA1046"/>
  <c r="AB1046"/>
  <c r="AF1046"/>
  <c r="AJ1046"/>
  <c r="Y1047"/>
  <c r="Z1047"/>
  <c r="AC1047" s="1"/>
  <c r="AD1047" s="1"/>
  <c r="AH1047" s="1"/>
  <c r="AG1047" s="1"/>
  <c r="AA1047"/>
  <c r="AB1047"/>
  <c r="AF1047"/>
  <c r="AJ1047"/>
  <c r="Y1048"/>
  <c r="Z1048"/>
  <c r="AA1048"/>
  <c r="AC1048" s="1"/>
  <c r="AD1048" s="1"/>
  <c r="AH1048" s="1"/>
  <c r="AG1048" s="1"/>
  <c r="AB1048"/>
  <c r="AF1048"/>
  <c r="AJ1048"/>
  <c r="Y1049"/>
  <c r="Z1049"/>
  <c r="AA1049"/>
  <c r="AB1049"/>
  <c r="AC1049"/>
  <c r="AD1049" s="1"/>
  <c r="AH1049" s="1"/>
  <c r="AG1049" s="1"/>
  <c r="AF1049"/>
  <c r="AJ1049"/>
  <c r="Y1050"/>
  <c r="Z1050"/>
  <c r="AA1050"/>
  <c r="AB1050"/>
  <c r="AF1050"/>
  <c r="AJ1050"/>
  <c r="Y1051"/>
  <c r="Z1051"/>
  <c r="AC1051" s="1"/>
  <c r="AD1051" s="1"/>
  <c r="AH1051" s="1"/>
  <c r="AG1051" s="1"/>
  <c r="AA1051"/>
  <c r="AB1051"/>
  <c r="AF1051"/>
  <c r="AJ1051"/>
  <c r="Y1052"/>
  <c r="Z1052"/>
  <c r="AA1052"/>
  <c r="AB1052"/>
  <c r="AF1052"/>
  <c r="AJ1052"/>
  <c r="Y1053"/>
  <c r="Z1053"/>
  <c r="AC1053" s="1"/>
  <c r="AD1053" s="1"/>
  <c r="AH1053" s="1"/>
  <c r="AG1053" s="1"/>
  <c r="AA1053"/>
  <c r="AB1053"/>
  <c r="AF1053"/>
  <c r="AJ1053"/>
  <c r="Y1054"/>
  <c r="Z1054"/>
  <c r="AA1054"/>
  <c r="AC1054" s="1"/>
  <c r="AD1054" s="1"/>
  <c r="AB1054"/>
  <c r="AF1054"/>
  <c r="AJ1054"/>
  <c r="Y1055"/>
  <c r="Z1055"/>
  <c r="AA1055"/>
  <c r="AB1055"/>
  <c r="AC1055"/>
  <c r="AD1055" s="1"/>
  <c r="AH1055" s="1"/>
  <c r="AG1055" s="1"/>
  <c r="AF1055"/>
  <c r="AJ1055"/>
  <c r="Y1056"/>
  <c r="Z1056"/>
  <c r="AA1056"/>
  <c r="AB1056"/>
  <c r="AF1056"/>
  <c r="AJ1056"/>
  <c r="Y1057"/>
  <c r="Z1057"/>
  <c r="AC1057" s="1"/>
  <c r="AD1057" s="1"/>
  <c r="AH1057" s="1"/>
  <c r="AG1057" s="1"/>
  <c r="AA1057"/>
  <c r="AB1057"/>
  <c r="AF1057"/>
  <c r="AJ1057"/>
  <c r="Y1058"/>
  <c r="Z1058"/>
  <c r="AA1058"/>
  <c r="AB1058"/>
  <c r="AF1058"/>
  <c r="AJ1058"/>
  <c r="Y1059"/>
  <c r="Z1059"/>
  <c r="AC1059" s="1"/>
  <c r="AD1059" s="1"/>
  <c r="AH1059" s="1"/>
  <c r="AG1059" s="1"/>
  <c r="AA1059"/>
  <c r="AB1059"/>
  <c r="AF1059"/>
  <c r="AJ1059"/>
  <c r="Y1060"/>
  <c r="Z1060"/>
  <c r="AA1060"/>
  <c r="AB1060"/>
  <c r="AF1060"/>
  <c r="AJ1060"/>
  <c r="Y1061"/>
  <c r="Z1061"/>
  <c r="AC1061" s="1"/>
  <c r="AD1061" s="1"/>
  <c r="AH1061" s="1"/>
  <c r="AG1061" s="1"/>
  <c r="AA1061"/>
  <c r="AB1061"/>
  <c r="AF1061"/>
  <c r="AJ1061"/>
  <c r="Y1062"/>
  <c r="Z1062"/>
  <c r="AA1062"/>
  <c r="AB1062"/>
  <c r="AF1062"/>
  <c r="AJ1062"/>
  <c r="Y1063"/>
  <c r="Z1063"/>
  <c r="AC1063" s="1"/>
  <c r="AD1063" s="1"/>
  <c r="AH1063" s="1"/>
  <c r="AG1063" s="1"/>
  <c r="AA1063"/>
  <c r="AB1063"/>
  <c r="AF1063"/>
  <c r="AJ1063"/>
  <c r="Y1064"/>
  <c r="Z1064"/>
  <c r="AA1064"/>
  <c r="AC1064" s="1"/>
  <c r="AD1064" s="1"/>
  <c r="AH1064" s="1"/>
  <c r="AG1064" s="1"/>
  <c r="AB1064"/>
  <c r="AF1064"/>
  <c r="AJ1064"/>
  <c r="Y1065"/>
  <c r="Z1065"/>
  <c r="AA1065"/>
  <c r="AB1065"/>
  <c r="AC1065"/>
  <c r="AD1065" s="1"/>
  <c r="AH1065" s="1"/>
  <c r="AG1065" s="1"/>
  <c r="AF1065"/>
  <c r="AJ1065"/>
  <c r="Y1066"/>
  <c r="Z1066"/>
  <c r="AA1066"/>
  <c r="AB1066"/>
  <c r="AF1066"/>
  <c r="AJ1066"/>
  <c r="Y1067"/>
  <c r="Z1067"/>
  <c r="AC1067" s="1"/>
  <c r="AD1067" s="1"/>
  <c r="AH1067" s="1"/>
  <c r="AG1067" s="1"/>
  <c r="AA1067"/>
  <c r="AB1067"/>
  <c r="AF1067"/>
  <c r="AJ1067"/>
  <c r="Y1068"/>
  <c r="Z1068"/>
  <c r="AA1068"/>
  <c r="AB1068"/>
  <c r="AF1068"/>
  <c r="AJ1068"/>
  <c r="Y1069"/>
  <c r="Z1069"/>
  <c r="AC1069" s="1"/>
  <c r="AD1069" s="1"/>
  <c r="AH1069" s="1"/>
  <c r="AG1069" s="1"/>
  <c r="AA1069"/>
  <c r="AB1069"/>
  <c r="AF1069"/>
  <c r="AJ1069"/>
  <c r="Y1070"/>
  <c r="Z1070"/>
  <c r="AA1070"/>
  <c r="AC1070" s="1"/>
  <c r="AD1070" s="1"/>
  <c r="AB1070"/>
  <c r="AF1070"/>
  <c r="AJ1070"/>
  <c r="Y1071"/>
  <c r="Z1071"/>
  <c r="AA1071"/>
  <c r="AB1071"/>
  <c r="AC1071"/>
  <c r="AD1071" s="1"/>
  <c r="AH1071" s="1"/>
  <c r="AG1071" s="1"/>
  <c r="AF1071"/>
  <c r="AJ1071"/>
  <c r="Y1072"/>
  <c r="Z1072"/>
  <c r="AA1072"/>
  <c r="AB1072"/>
  <c r="AF1072"/>
  <c r="AJ1072"/>
  <c r="Y1073"/>
  <c r="Z1073"/>
  <c r="AC1073" s="1"/>
  <c r="AD1073" s="1"/>
  <c r="AH1073" s="1"/>
  <c r="AG1073" s="1"/>
  <c r="AA1073"/>
  <c r="AB1073"/>
  <c r="AF1073"/>
  <c r="AJ1073"/>
  <c r="Y1074"/>
  <c r="Z1074"/>
  <c r="AA1074"/>
  <c r="AB1074"/>
  <c r="AF1074"/>
  <c r="AJ1074"/>
  <c r="Y1075"/>
  <c r="Z1075"/>
  <c r="AC1075" s="1"/>
  <c r="AD1075" s="1"/>
  <c r="AH1075" s="1"/>
  <c r="AG1075" s="1"/>
  <c r="AA1075"/>
  <c r="AB1075"/>
  <c r="AF1075"/>
  <c r="AJ1075"/>
  <c r="Y1076"/>
  <c r="Z1076"/>
  <c r="AA1076"/>
  <c r="AB1076"/>
  <c r="AF1076"/>
  <c r="AJ1076"/>
  <c r="Y1077"/>
  <c r="Z1077"/>
  <c r="AC1077" s="1"/>
  <c r="AD1077" s="1"/>
  <c r="AH1077" s="1"/>
  <c r="AG1077" s="1"/>
  <c r="AA1077"/>
  <c r="AB1077"/>
  <c r="AF1077"/>
  <c r="AJ1077"/>
  <c r="Y1078"/>
  <c r="Z1078"/>
  <c r="AA1078"/>
  <c r="AB1078"/>
  <c r="AF1078"/>
  <c r="AJ1078"/>
  <c r="Y1079"/>
  <c r="Z1079"/>
  <c r="AC1079" s="1"/>
  <c r="AD1079" s="1"/>
  <c r="AH1079" s="1"/>
  <c r="AG1079" s="1"/>
  <c r="AA1079"/>
  <c r="AB1079"/>
  <c r="AF1079"/>
  <c r="AJ1079"/>
  <c r="Y1080"/>
  <c r="Z1080"/>
  <c r="AA1080"/>
  <c r="AC1080" s="1"/>
  <c r="AD1080" s="1"/>
  <c r="AH1080" s="1"/>
  <c r="AG1080" s="1"/>
  <c r="AB1080"/>
  <c r="AF1080"/>
  <c r="AJ1080"/>
  <c r="Y1081"/>
  <c r="Z1081"/>
  <c r="AA1081"/>
  <c r="AB1081"/>
  <c r="AF1081"/>
  <c r="AJ1081"/>
  <c r="Y1082"/>
  <c r="Z1082"/>
  <c r="AA1082"/>
  <c r="AC1082" s="1"/>
  <c r="AD1082" s="1"/>
  <c r="AH1082" s="1"/>
  <c r="AG1082" s="1"/>
  <c r="AB1082"/>
  <c r="AF1082"/>
  <c r="AJ1082"/>
  <c r="Y1083"/>
  <c r="Z1083"/>
  <c r="AA1083"/>
  <c r="AB1083"/>
  <c r="AF1083"/>
  <c r="AJ1083"/>
  <c r="Y1084"/>
  <c r="Z1084"/>
  <c r="AA1084"/>
  <c r="AC1084" s="1"/>
  <c r="AD1084" s="1"/>
  <c r="AH1084" s="1"/>
  <c r="AG1084" s="1"/>
  <c r="AB1084"/>
  <c r="AF1084"/>
  <c r="AJ1084"/>
  <c r="Y1085"/>
  <c r="Z1085"/>
  <c r="AA1085"/>
  <c r="AB1085"/>
  <c r="AF1085"/>
  <c r="AJ1085"/>
  <c r="Y1086"/>
  <c r="Z1086"/>
  <c r="AA1086"/>
  <c r="AB1086"/>
  <c r="AF1086"/>
  <c r="AJ1086"/>
  <c r="Y1087"/>
  <c r="Z1087"/>
  <c r="AA1087"/>
  <c r="AB1087"/>
  <c r="AF1087"/>
  <c r="AJ1087"/>
  <c r="Y1088"/>
  <c r="Z1088"/>
  <c r="AA1088"/>
  <c r="AB1088"/>
  <c r="AF1088"/>
  <c r="AJ1088"/>
  <c r="Y1089"/>
  <c r="Z1089"/>
  <c r="AA1089"/>
  <c r="AB1089"/>
  <c r="AF1089"/>
  <c r="AJ1089"/>
  <c r="Y1090"/>
  <c r="Z1090"/>
  <c r="AA1090"/>
  <c r="AB1090"/>
  <c r="AF1090"/>
  <c r="AJ1090"/>
  <c r="Y1091"/>
  <c r="Z1091"/>
  <c r="AA1091"/>
  <c r="AB1091"/>
  <c r="AF1091"/>
  <c r="AJ1091"/>
  <c r="Y1092"/>
  <c r="Z1092"/>
  <c r="AA1092"/>
  <c r="AB1092"/>
  <c r="AF1092"/>
  <c r="AJ1092"/>
  <c r="Y1093"/>
  <c r="Z1093"/>
  <c r="AA1093"/>
  <c r="AB1093"/>
  <c r="AF1093"/>
  <c r="AJ1093"/>
  <c r="Y1094"/>
  <c r="Z1094"/>
  <c r="AA1094"/>
  <c r="AB1094"/>
  <c r="AF1094"/>
  <c r="AJ1094"/>
  <c r="Y1095"/>
  <c r="Z1095"/>
  <c r="AA1095"/>
  <c r="AB1095"/>
  <c r="AF1095"/>
  <c r="AJ1095"/>
  <c r="Y1096"/>
  <c r="Z1096"/>
  <c r="AA1096"/>
  <c r="AB1096"/>
  <c r="AF1096"/>
  <c r="AJ1096"/>
  <c r="Y1097"/>
  <c r="Z1097"/>
  <c r="AA1097"/>
  <c r="AB1097"/>
  <c r="AF1097"/>
  <c r="AJ1097"/>
  <c r="Y1098"/>
  <c r="Z1098"/>
  <c r="AA1098"/>
  <c r="AB1098"/>
  <c r="AF1098"/>
  <c r="AJ1098"/>
  <c r="Y1099"/>
  <c r="Z1099"/>
  <c r="AA1099"/>
  <c r="AB1099"/>
  <c r="AF1099"/>
  <c r="AJ1099"/>
  <c r="Y1100"/>
  <c r="Z1100"/>
  <c r="AA1100"/>
  <c r="AB1100"/>
  <c r="AF1100"/>
  <c r="AJ1100"/>
  <c r="Y1101"/>
  <c r="Z1101"/>
  <c r="AA1101"/>
  <c r="AB1101"/>
  <c r="AF1101"/>
  <c r="AJ1101"/>
  <c r="Y1102"/>
  <c r="Z1102"/>
  <c r="AA1102"/>
  <c r="AB1102"/>
  <c r="AF1102"/>
  <c r="AJ1102"/>
  <c r="Y1103"/>
  <c r="Z1103"/>
  <c r="AA1103"/>
  <c r="AB1103"/>
  <c r="AF1103"/>
  <c r="AJ1103"/>
  <c r="Y1104"/>
  <c r="Z1104"/>
  <c r="AA1104"/>
  <c r="AB1104"/>
  <c r="AF1104"/>
  <c r="AJ1104"/>
  <c r="Y1105"/>
  <c r="Z1105"/>
  <c r="AA1105"/>
  <c r="AB1105"/>
  <c r="AF1105"/>
  <c r="AJ1105"/>
  <c r="Y1106"/>
  <c r="Z1106"/>
  <c r="AA1106"/>
  <c r="AB1106"/>
  <c r="AF1106"/>
  <c r="AJ1106"/>
  <c r="Y1107"/>
  <c r="Z1107"/>
  <c r="AA1107"/>
  <c r="AB1107"/>
  <c r="AF1107"/>
  <c r="AJ1107"/>
  <c r="Y1108"/>
  <c r="Z1108"/>
  <c r="AA1108"/>
  <c r="AB1108"/>
  <c r="AF1108"/>
  <c r="AJ1108"/>
  <c r="Y1109"/>
  <c r="Z1109"/>
  <c r="AA1109"/>
  <c r="AB1109"/>
  <c r="AF1109"/>
  <c r="AJ1109"/>
  <c r="Y1110"/>
  <c r="Z1110"/>
  <c r="AA1110"/>
  <c r="AB1110"/>
  <c r="AF1110"/>
  <c r="AJ1110"/>
  <c r="Y1111"/>
  <c r="Z1111"/>
  <c r="AA1111"/>
  <c r="AB1111"/>
  <c r="AF1111"/>
  <c r="AJ1111"/>
  <c r="Y1112"/>
  <c r="Z1112"/>
  <c r="AA1112"/>
  <c r="AB1112"/>
  <c r="AF1112"/>
  <c r="AJ1112"/>
  <c r="Y1113"/>
  <c r="Z1113"/>
  <c r="AA1113"/>
  <c r="AB1113"/>
  <c r="AF1113"/>
  <c r="AJ1113"/>
  <c r="Y1114"/>
  <c r="Z1114"/>
  <c r="AA1114"/>
  <c r="AB1114"/>
  <c r="AF1114"/>
  <c r="AJ1114"/>
  <c r="Y1115"/>
  <c r="Z1115"/>
  <c r="AA1115"/>
  <c r="AB1115"/>
  <c r="AF1115"/>
  <c r="AJ1115"/>
  <c r="Y1116"/>
  <c r="Z1116"/>
  <c r="AA1116"/>
  <c r="AB1116"/>
  <c r="AF1116"/>
  <c r="AJ1116"/>
  <c r="Y1117"/>
  <c r="Z1117"/>
  <c r="AA1117"/>
  <c r="AB1117"/>
  <c r="AF1117"/>
  <c r="AJ1117"/>
  <c r="Y1118"/>
  <c r="Z1118"/>
  <c r="AA1118"/>
  <c r="AB1118"/>
  <c r="AF1118"/>
  <c r="AJ1118"/>
  <c r="Y1119"/>
  <c r="Z1119"/>
  <c r="AA1119"/>
  <c r="AB1119"/>
  <c r="AF1119"/>
  <c r="AJ1119"/>
  <c r="Y1120"/>
  <c r="Z1120"/>
  <c r="AA1120"/>
  <c r="AB1120"/>
  <c r="AF1120"/>
  <c r="AJ1120"/>
  <c r="Y1121"/>
  <c r="Z1121"/>
  <c r="AA1121"/>
  <c r="AB1121"/>
  <c r="AF1121"/>
  <c r="AJ1121"/>
  <c r="Y1122"/>
  <c r="Z1122"/>
  <c r="AA1122"/>
  <c r="AB1122"/>
  <c r="AF1122"/>
  <c r="AJ1122"/>
  <c r="Y1123"/>
  <c r="Z1123"/>
  <c r="AA1123"/>
  <c r="AB1123"/>
  <c r="AF1123"/>
  <c r="AJ1123"/>
  <c r="Y1124"/>
  <c r="Z1124"/>
  <c r="AA1124"/>
  <c r="AB1124"/>
  <c r="AF1124"/>
  <c r="AJ1124"/>
  <c r="Y1125"/>
  <c r="Z1125"/>
  <c r="AA1125"/>
  <c r="AB1125"/>
  <c r="AF1125"/>
  <c r="AJ1125"/>
  <c r="Y1126"/>
  <c r="Z1126"/>
  <c r="AA1126"/>
  <c r="AB1126"/>
  <c r="AF1126"/>
  <c r="AJ1126"/>
  <c r="Y1127"/>
  <c r="Z1127"/>
  <c r="AA1127"/>
  <c r="AB1127"/>
  <c r="AF1127"/>
  <c r="AJ1127"/>
  <c r="Y1128"/>
  <c r="Z1128"/>
  <c r="AA1128"/>
  <c r="AB1128"/>
  <c r="AF1128"/>
  <c r="AJ1128"/>
  <c r="Y1129"/>
  <c r="Z1129"/>
  <c r="AA1129"/>
  <c r="AB1129"/>
  <c r="AF1129"/>
  <c r="AJ1129"/>
  <c r="Y1130"/>
  <c r="Z1130"/>
  <c r="AA1130"/>
  <c r="AB1130"/>
  <c r="AF1130"/>
  <c r="AJ1130"/>
  <c r="Y1131"/>
  <c r="Z1131"/>
  <c r="AA1131"/>
  <c r="AB1131"/>
  <c r="AF1131"/>
  <c r="AJ1131"/>
  <c r="Y1132"/>
  <c r="Z1132"/>
  <c r="AA1132"/>
  <c r="AB1132"/>
  <c r="AF1132"/>
  <c r="AJ1132"/>
  <c r="Y1133"/>
  <c r="Z1133"/>
  <c r="AA1133"/>
  <c r="AB1133"/>
  <c r="AF1133"/>
  <c r="AJ1133"/>
  <c r="Y1134"/>
  <c r="Z1134"/>
  <c r="AA1134"/>
  <c r="AB1134"/>
  <c r="AF1134"/>
  <c r="AJ1134"/>
  <c r="Y1135"/>
  <c r="Z1135"/>
  <c r="AA1135"/>
  <c r="AB1135"/>
  <c r="AF1135"/>
  <c r="AJ1135"/>
  <c r="Y1136"/>
  <c r="Z1136"/>
  <c r="AA1136"/>
  <c r="AB1136"/>
  <c r="AF1136"/>
  <c r="AJ1136"/>
  <c r="Y1137"/>
  <c r="Z1137"/>
  <c r="AA1137"/>
  <c r="AB1137"/>
  <c r="AF1137"/>
  <c r="AJ1137"/>
  <c r="Y1138"/>
  <c r="Z1138"/>
  <c r="AA1138"/>
  <c r="AB1138"/>
  <c r="AF1138"/>
  <c r="AJ1138"/>
  <c r="Y1139"/>
  <c r="Z1139"/>
  <c r="AA1139"/>
  <c r="AB1139"/>
  <c r="AF1139"/>
  <c r="AJ1139"/>
  <c r="Y1140"/>
  <c r="Z1140"/>
  <c r="AA1140"/>
  <c r="AB1140"/>
  <c r="AF1140"/>
  <c r="AJ1140"/>
  <c r="Y1141"/>
  <c r="Z1141"/>
  <c r="AA1141"/>
  <c r="AB1141"/>
  <c r="AF1141"/>
  <c r="AJ1141"/>
  <c r="Y1142"/>
  <c r="Z1142"/>
  <c r="AA1142"/>
  <c r="AB1142"/>
  <c r="AF1142"/>
  <c r="AJ1142"/>
  <c r="Y1143"/>
  <c r="Z1143"/>
  <c r="AA1143"/>
  <c r="AB1143"/>
  <c r="AF1143"/>
  <c r="AJ1143"/>
  <c r="Y1144"/>
  <c r="Z1144"/>
  <c r="AA1144"/>
  <c r="AB1144"/>
  <c r="AF1144"/>
  <c r="AJ1144"/>
  <c r="Y1145"/>
  <c r="Z1145"/>
  <c r="AA1145"/>
  <c r="AB1145"/>
  <c r="AF1145"/>
  <c r="AJ1145"/>
  <c r="Y1146"/>
  <c r="Z1146"/>
  <c r="AA1146"/>
  <c r="AB1146"/>
  <c r="AF1146"/>
  <c r="AJ1146"/>
  <c r="Y1147"/>
  <c r="Z1147"/>
  <c r="AA1147"/>
  <c r="AB1147"/>
  <c r="AF1147"/>
  <c r="AJ1147"/>
  <c r="Y1148"/>
  <c r="Z1148"/>
  <c r="AA1148"/>
  <c r="AB1148"/>
  <c r="AF1148"/>
  <c r="AJ1148"/>
  <c r="Y1149"/>
  <c r="Z1149"/>
  <c r="AA1149"/>
  <c r="AB1149"/>
  <c r="AF1149"/>
  <c r="AJ1149"/>
  <c r="Y1150"/>
  <c r="Z1150"/>
  <c r="AA1150"/>
  <c r="AB1150"/>
  <c r="AF1150"/>
  <c r="AJ1150"/>
  <c r="Y1151"/>
  <c r="Z1151"/>
  <c r="AA1151"/>
  <c r="AB1151"/>
  <c r="AF1151"/>
  <c r="AJ1151"/>
  <c r="Y1152"/>
  <c r="Z1152"/>
  <c r="AA1152"/>
  <c r="AB1152"/>
  <c r="AF1152"/>
  <c r="AJ1152"/>
  <c r="Y1153"/>
  <c r="Z1153"/>
  <c r="AA1153"/>
  <c r="AB1153"/>
  <c r="AF1153"/>
  <c r="AJ1153"/>
  <c r="Y1154"/>
  <c r="Z1154"/>
  <c r="AA1154"/>
  <c r="AB1154"/>
  <c r="AF1154"/>
  <c r="AJ1154"/>
  <c r="Y1155"/>
  <c r="Z1155"/>
  <c r="AA1155"/>
  <c r="AB1155"/>
  <c r="AF1155"/>
  <c r="AJ1155"/>
  <c r="Y1156"/>
  <c r="Z1156"/>
  <c r="AA1156"/>
  <c r="AB1156"/>
  <c r="AF1156"/>
  <c r="AJ1156"/>
  <c r="Y1157"/>
  <c r="Z1157"/>
  <c r="AA1157"/>
  <c r="AB1157"/>
  <c r="AF1157"/>
  <c r="AJ1157"/>
  <c r="Y1158"/>
  <c r="Z1158"/>
  <c r="AA1158"/>
  <c r="AB1158"/>
  <c r="AF1158"/>
  <c r="AJ1158"/>
  <c r="Y1159"/>
  <c r="Z1159"/>
  <c r="AA1159"/>
  <c r="AB1159"/>
  <c r="AF1159"/>
  <c r="AJ1159"/>
  <c r="Y1160"/>
  <c r="Z1160"/>
  <c r="AA1160"/>
  <c r="AB1160"/>
  <c r="AF1160"/>
  <c r="AJ1160"/>
  <c r="Y1161"/>
  <c r="Z1161"/>
  <c r="AA1161"/>
  <c r="AB1161"/>
  <c r="AF1161"/>
  <c r="AJ1161"/>
  <c r="Y1162"/>
  <c r="Z1162"/>
  <c r="AA1162"/>
  <c r="AB1162"/>
  <c r="AF1162"/>
  <c r="AJ1162"/>
  <c r="Y1163"/>
  <c r="Z1163"/>
  <c r="AA1163"/>
  <c r="AB1163"/>
  <c r="AF1163"/>
  <c r="AJ1163"/>
  <c r="Y1164"/>
  <c r="Z1164"/>
  <c r="AA1164"/>
  <c r="AB1164"/>
  <c r="AF1164"/>
  <c r="AJ1164"/>
  <c r="Y1165"/>
  <c r="Z1165"/>
  <c r="AA1165"/>
  <c r="AB1165"/>
  <c r="AF1165"/>
  <c r="AJ1165"/>
  <c r="Y1166"/>
  <c r="Z1166"/>
  <c r="AA1166"/>
  <c r="AB1166"/>
  <c r="AF1166"/>
  <c r="AJ1166"/>
  <c r="Y1167"/>
  <c r="Z1167"/>
  <c r="AA1167"/>
  <c r="AB1167"/>
  <c r="AF1167"/>
  <c r="AJ1167"/>
  <c r="Y1168"/>
  <c r="Z1168"/>
  <c r="AA1168"/>
  <c r="AB1168"/>
  <c r="AF1168"/>
  <c r="AJ1168"/>
  <c r="Y1169"/>
  <c r="Z1169"/>
  <c r="AA1169"/>
  <c r="AB1169"/>
  <c r="AF1169"/>
  <c r="AJ1169"/>
  <c r="Y1170"/>
  <c r="Z1170"/>
  <c r="AA1170"/>
  <c r="AB1170"/>
  <c r="AF1170"/>
  <c r="AJ1170"/>
  <c r="Y1171"/>
  <c r="Z1171"/>
  <c r="AA1171"/>
  <c r="AB1171"/>
  <c r="AF1171"/>
  <c r="AJ1171"/>
  <c r="Y1172"/>
  <c r="Z1172"/>
  <c r="AA1172"/>
  <c r="AB1172"/>
  <c r="AF1172"/>
  <c r="AJ1172"/>
  <c r="Y1173"/>
  <c r="Z1173"/>
  <c r="AA1173"/>
  <c r="AB1173"/>
  <c r="AF1173"/>
  <c r="AJ1173"/>
  <c r="Y1174"/>
  <c r="Z1174"/>
  <c r="AA1174"/>
  <c r="AB1174"/>
  <c r="AF1174"/>
  <c r="AJ1174"/>
  <c r="Y1175"/>
  <c r="Z1175"/>
  <c r="AA1175"/>
  <c r="AB1175"/>
  <c r="AF1175"/>
  <c r="AJ1175"/>
  <c r="Y1176"/>
  <c r="Z1176"/>
  <c r="AA1176"/>
  <c r="AB1176"/>
  <c r="AF1176"/>
  <c r="AJ1176"/>
  <c r="Y1177"/>
  <c r="Z1177"/>
  <c r="AA1177"/>
  <c r="AB1177"/>
  <c r="AF1177"/>
  <c r="AJ1177"/>
  <c r="Y1178"/>
  <c r="Z1178"/>
  <c r="AA1178"/>
  <c r="AB1178"/>
  <c r="AF1178"/>
  <c r="AJ1178"/>
  <c r="Y1179"/>
  <c r="Z1179"/>
  <c r="AA1179"/>
  <c r="AB1179"/>
  <c r="AF1179"/>
  <c r="AJ1179"/>
  <c r="Y1180"/>
  <c r="Z1180"/>
  <c r="AA1180"/>
  <c r="AB1180"/>
  <c r="AF1180"/>
  <c r="AJ1180"/>
  <c r="Y1181"/>
  <c r="Z1181"/>
  <c r="AA1181"/>
  <c r="AB1181"/>
  <c r="AF1181"/>
  <c r="AJ1181"/>
  <c r="Y1182"/>
  <c r="Z1182"/>
  <c r="AA1182"/>
  <c r="AB1182"/>
  <c r="AF1182"/>
  <c r="AJ1182"/>
  <c r="Y1183"/>
  <c r="Z1183"/>
  <c r="AA1183"/>
  <c r="AB1183"/>
  <c r="AF1183"/>
  <c r="AJ1183"/>
  <c r="Y1184"/>
  <c r="Z1184"/>
  <c r="AA1184"/>
  <c r="AB1184"/>
  <c r="AF1184"/>
  <c r="AJ1184"/>
  <c r="Y1185"/>
  <c r="Z1185"/>
  <c r="AA1185"/>
  <c r="AB1185"/>
  <c r="AF1185"/>
  <c r="AJ1185"/>
  <c r="Y1186"/>
  <c r="Z1186"/>
  <c r="AA1186"/>
  <c r="AB1186"/>
  <c r="AF1186"/>
  <c r="AJ1186"/>
  <c r="Y1187"/>
  <c r="Z1187"/>
  <c r="AA1187"/>
  <c r="AB1187"/>
  <c r="AF1187"/>
  <c r="AJ1187"/>
  <c r="Y1188"/>
  <c r="Z1188"/>
  <c r="AA1188"/>
  <c r="AB1188"/>
  <c r="AF1188"/>
  <c r="AJ1188"/>
  <c r="Y1189"/>
  <c r="Z1189"/>
  <c r="AA1189"/>
  <c r="AB1189"/>
  <c r="AF1189"/>
  <c r="AJ1189"/>
  <c r="Y1190"/>
  <c r="Z1190"/>
  <c r="AA1190"/>
  <c r="AB1190"/>
  <c r="AF1190"/>
  <c r="AJ1190"/>
  <c r="Y1191"/>
  <c r="Z1191"/>
  <c r="AA1191"/>
  <c r="AB1191"/>
  <c r="AF1191"/>
  <c r="AJ1191"/>
  <c r="Y1192"/>
  <c r="Z1192"/>
  <c r="AA1192"/>
  <c r="AB1192"/>
  <c r="AF1192"/>
  <c r="AJ1192"/>
  <c r="Y1193"/>
  <c r="Z1193"/>
  <c r="AA1193"/>
  <c r="AB1193"/>
  <c r="AF1193"/>
  <c r="AJ1193"/>
  <c r="Y1194"/>
  <c r="Z1194"/>
  <c r="AA1194"/>
  <c r="AB1194"/>
  <c r="AF1194"/>
  <c r="AJ1194"/>
  <c r="Y1195"/>
  <c r="Z1195"/>
  <c r="AA1195"/>
  <c r="AB1195"/>
  <c r="AF1195"/>
  <c r="AJ1195"/>
  <c r="Y1196"/>
  <c r="Z1196"/>
  <c r="AA1196"/>
  <c r="AB1196"/>
  <c r="AF1196"/>
  <c r="AJ1196"/>
  <c r="Y1197"/>
  <c r="Z1197"/>
  <c r="AA1197"/>
  <c r="AB1197"/>
  <c r="AF1197"/>
  <c r="AJ1197"/>
  <c r="Y1198"/>
  <c r="Z1198"/>
  <c r="AA1198"/>
  <c r="AB1198"/>
  <c r="AF1198"/>
  <c r="AJ1198"/>
  <c r="Y1199"/>
  <c r="Z1199"/>
  <c r="AA1199"/>
  <c r="AB1199"/>
  <c r="AF1199"/>
  <c r="AJ1199"/>
  <c r="Y1200"/>
  <c r="Z1200"/>
  <c r="AA1200"/>
  <c r="AB1200"/>
  <c r="AF1200"/>
  <c r="AJ1200"/>
  <c r="Y1201"/>
  <c r="Z1201"/>
  <c r="AA1201"/>
  <c r="AB1201"/>
  <c r="AF1201"/>
  <c r="AJ1201"/>
  <c r="Y1202"/>
  <c r="Z1202"/>
  <c r="AA1202"/>
  <c r="AB1202"/>
  <c r="AF1202"/>
  <c r="AJ1202"/>
  <c r="Y1203"/>
  <c r="Z1203"/>
  <c r="AA1203"/>
  <c r="AB1203"/>
  <c r="AF1203"/>
  <c r="AJ1203"/>
  <c r="Y1204"/>
  <c r="Z1204"/>
  <c r="AA1204"/>
  <c r="AB1204"/>
  <c r="AF1204"/>
  <c r="AJ1204"/>
  <c r="Y1205"/>
  <c r="Z1205"/>
  <c r="AA1205"/>
  <c r="AB1205"/>
  <c r="AF1205"/>
  <c r="AJ1205"/>
  <c r="Y1206"/>
  <c r="Z1206"/>
  <c r="AA1206"/>
  <c r="AB1206"/>
  <c r="AF1206"/>
  <c r="AJ1206"/>
  <c r="Y1207"/>
  <c r="Z1207"/>
  <c r="AA1207"/>
  <c r="AB1207"/>
  <c r="AF1207"/>
  <c r="AJ1207"/>
  <c r="Y1208"/>
  <c r="Z1208"/>
  <c r="AA1208"/>
  <c r="AB1208"/>
  <c r="AF1208"/>
  <c r="AJ1208"/>
  <c r="Y1209"/>
  <c r="Z1209"/>
  <c r="AA1209"/>
  <c r="AB1209"/>
  <c r="AF1209"/>
  <c r="AJ1209"/>
  <c r="Y1210"/>
  <c r="Z1210"/>
  <c r="AA1210"/>
  <c r="AB1210"/>
  <c r="AF1210"/>
  <c r="AJ1210"/>
  <c r="Y1211"/>
  <c r="Z1211"/>
  <c r="AA1211"/>
  <c r="AB1211"/>
  <c r="AF1211"/>
  <c r="AJ1211"/>
  <c r="Y1212"/>
  <c r="Z1212"/>
  <c r="AA1212"/>
  <c r="AB1212"/>
  <c r="AF1212"/>
  <c r="AJ1212"/>
  <c r="Y1213"/>
  <c r="Z1213"/>
  <c r="AA1213"/>
  <c r="AB1213"/>
  <c r="AF1213"/>
  <c r="AJ1213"/>
  <c r="Y1214"/>
  <c r="Z1214"/>
  <c r="AA1214"/>
  <c r="AB1214"/>
  <c r="AF1214"/>
  <c r="AJ1214"/>
  <c r="Y1215"/>
  <c r="Z1215"/>
  <c r="AA1215"/>
  <c r="AB1215"/>
  <c r="AF1215"/>
  <c r="AJ1215"/>
  <c r="Y1216"/>
  <c r="Z1216"/>
  <c r="AA1216"/>
  <c r="AB1216"/>
  <c r="AF1216"/>
  <c r="AJ1216"/>
  <c r="Y1217"/>
  <c r="Z1217"/>
  <c r="AA1217"/>
  <c r="AB1217"/>
  <c r="AF1217"/>
  <c r="AJ1217"/>
  <c r="Y1218"/>
  <c r="Z1218"/>
  <c r="AA1218"/>
  <c r="AB1218"/>
  <c r="AF1218"/>
  <c r="AJ1218"/>
  <c r="Y1219"/>
  <c r="Z1219"/>
  <c r="AA1219"/>
  <c r="AB1219"/>
  <c r="AF1219"/>
  <c r="AJ1219"/>
  <c r="Y1220"/>
  <c r="Z1220"/>
  <c r="AA1220"/>
  <c r="AB1220"/>
  <c r="AF1220"/>
  <c r="AJ1220"/>
  <c r="Y1221"/>
  <c r="Z1221"/>
  <c r="AA1221"/>
  <c r="AB1221"/>
  <c r="AF1221"/>
  <c r="AJ1221"/>
  <c r="Y1222"/>
  <c r="Z1222"/>
  <c r="AA1222"/>
  <c r="AB1222"/>
  <c r="AF1222"/>
  <c r="AJ1222"/>
  <c r="Y1223"/>
  <c r="Z1223"/>
  <c r="AA1223"/>
  <c r="AB1223"/>
  <c r="AF1223"/>
  <c r="AJ1223"/>
  <c r="Y1224"/>
  <c r="Z1224"/>
  <c r="AA1224"/>
  <c r="AB1224"/>
  <c r="AF1224"/>
  <c r="AJ1224"/>
  <c r="Y1225"/>
  <c r="Z1225"/>
  <c r="AA1225"/>
  <c r="AB1225"/>
  <c r="AF1225"/>
  <c r="AJ1225"/>
  <c r="Y1226"/>
  <c r="Z1226"/>
  <c r="AA1226"/>
  <c r="AB1226"/>
  <c r="AF1226"/>
  <c r="AJ1226"/>
  <c r="Y1227"/>
  <c r="Z1227"/>
  <c r="AA1227"/>
  <c r="AB1227"/>
  <c r="AF1227"/>
  <c r="AJ1227"/>
  <c r="Y1228"/>
  <c r="Z1228"/>
  <c r="AA1228"/>
  <c r="AB1228"/>
  <c r="AF1228"/>
  <c r="AJ1228"/>
  <c r="Y1229"/>
  <c r="Z1229"/>
  <c r="AA1229"/>
  <c r="AB1229"/>
  <c r="AF1229"/>
  <c r="AJ1229"/>
  <c r="Y1230"/>
  <c r="Z1230"/>
  <c r="AA1230"/>
  <c r="AB1230"/>
  <c r="AF1230"/>
  <c r="AJ1230"/>
  <c r="Y1231"/>
  <c r="Z1231"/>
  <c r="AA1231"/>
  <c r="AB1231"/>
  <c r="AF1231"/>
  <c r="AJ1231"/>
  <c r="Y1232"/>
  <c r="Z1232"/>
  <c r="AA1232"/>
  <c r="AB1232"/>
  <c r="AF1232"/>
  <c r="AJ1232"/>
  <c r="Y1233"/>
  <c r="Z1233"/>
  <c r="AA1233"/>
  <c r="AB1233"/>
  <c r="AF1233"/>
  <c r="AJ1233"/>
  <c r="Y1234"/>
  <c r="Z1234"/>
  <c r="AA1234"/>
  <c r="AB1234"/>
  <c r="AF1234"/>
  <c r="AJ1234"/>
  <c r="Y1235"/>
  <c r="Z1235"/>
  <c r="AA1235"/>
  <c r="AB1235"/>
  <c r="AF1235"/>
  <c r="AJ1235"/>
  <c r="Y1236"/>
  <c r="Z1236"/>
  <c r="AA1236"/>
  <c r="AB1236"/>
  <c r="AF1236"/>
  <c r="AJ1236"/>
  <c r="Y1237"/>
  <c r="Z1237"/>
  <c r="AA1237"/>
  <c r="AB1237"/>
  <c r="AF1237"/>
  <c r="AJ1237"/>
  <c r="Y1238"/>
  <c r="Z1238"/>
  <c r="AA1238"/>
  <c r="AB1238"/>
  <c r="AF1238"/>
  <c r="AJ1238"/>
  <c r="Y1239"/>
  <c r="Z1239"/>
  <c r="AA1239"/>
  <c r="AB1239"/>
  <c r="AF1239"/>
  <c r="AJ1239"/>
  <c r="Y1240"/>
  <c r="Z1240"/>
  <c r="AA1240"/>
  <c r="AB1240"/>
  <c r="AF1240"/>
  <c r="AJ1240"/>
  <c r="Y1241"/>
  <c r="Z1241"/>
  <c r="AA1241"/>
  <c r="AB1241"/>
  <c r="AF1241"/>
  <c r="AJ1241"/>
  <c r="Y1242"/>
  <c r="Z1242"/>
  <c r="AA1242"/>
  <c r="AB1242"/>
  <c r="AF1242"/>
  <c r="AJ1242"/>
  <c r="Y1243"/>
  <c r="Z1243"/>
  <c r="AA1243"/>
  <c r="AB1243"/>
  <c r="AF1243"/>
  <c r="AJ1243"/>
  <c r="Y1244"/>
  <c r="Z1244"/>
  <c r="AA1244"/>
  <c r="AB1244"/>
  <c r="AF1244"/>
  <c r="AJ1244"/>
  <c r="Y1245"/>
  <c r="Z1245"/>
  <c r="AA1245"/>
  <c r="AB1245"/>
  <c r="AF1245"/>
  <c r="AJ1245"/>
  <c r="Y1246"/>
  <c r="Z1246"/>
  <c r="AA1246"/>
  <c r="AB1246"/>
  <c r="AF1246"/>
  <c r="AJ1246"/>
  <c r="Y1247"/>
  <c r="Z1247"/>
  <c r="AA1247"/>
  <c r="AB1247"/>
  <c r="AF1247"/>
  <c r="AJ1247"/>
  <c r="Y1248"/>
  <c r="Z1248"/>
  <c r="AA1248"/>
  <c r="AB1248"/>
  <c r="AF1248"/>
  <c r="AJ1248"/>
  <c r="Y1249"/>
  <c r="Z1249"/>
  <c r="AA1249"/>
  <c r="AB1249"/>
  <c r="AF1249"/>
  <c r="AJ1249"/>
  <c r="Y1250"/>
  <c r="Z1250"/>
  <c r="AA1250"/>
  <c r="AB1250"/>
  <c r="AF1250"/>
  <c r="AJ1250"/>
  <c r="Y1251"/>
  <c r="Z1251"/>
  <c r="AA1251"/>
  <c r="AB1251"/>
  <c r="AF1251"/>
  <c r="AJ1251"/>
  <c r="Y1252"/>
  <c r="Z1252"/>
  <c r="AA1252"/>
  <c r="AB1252"/>
  <c r="AF1252"/>
  <c r="AJ1252"/>
  <c r="Y1253"/>
  <c r="Z1253"/>
  <c r="AA1253"/>
  <c r="AB1253"/>
  <c r="AF1253"/>
  <c r="AJ1253"/>
  <c r="Y1254"/>
  <c r="Z1254"/>
  <c r="AA1254"/>
  <c r="AB1254"/>
  <c r="AF1254"/>
  <c r="AJ1254"/>
  <c r="Y1255"/>
  <c r="Z1255"/>
  <c r="AA1255"/>
  <c r="AB1255"/>
  <c r="AF1255"/>
  <c r="AJ1255"/>
  <c r="Y1256"/>
  <c r="Z1256"/>
  <c r="AA1256"/>
  <c r="AB1256"/>
  <c r="AF1256"/>
  <c r="AJ1256"/>
  <c r="Y1257"/>
  <c r="Z1257"/>
  <c r="AA1257"/>
  <c r="AB1257"/>
  <c r="AF1257"/>
  <c r="AJ1257"/>
  <c r="Y1258"/>
  <c r="Z1258"/>
  <c r="AA1258"/>
  <c r="AB1258"/>
  <c r="AF1258"/>
  <c r="AJ1258"/>
  <c r="Y1259"/>
  <c r="Z1259"/>
  <c r="AA1259"/>
  <c r="AB1259"/>
  <c r="AF1259"/>
  <c r="AJ1259"/>
  <c r="Y1260"/>
  <c r="Z1260"/>
  <c r="AA1260"/>
  <c r="AB1260"/>
  <c r="AF1260"/>
  <c r="AJ1260"/>
  <c r="Y1261"/>
  <c r="Z1261"/>
  <c r="AA1261"/>
  <c r="AB1261"/>
  <c r="AF1261"/>
  <c r="AJ1261"/>
  <c r="Y1262"/>
  <c r="Z1262"/>
  <c r="AA1262"/>
  <c r="AB1262"/>
  <c r="AF1262"/>
  <c r="AJ1262"/>
  <c r="Y1263"/>
  <c r="Z1263"/>
  <c r="AA1263"/>
  <c r="AB1263"/>
  <c r="AF1263"/>
  <c r="AJ1263"/>
  <c r="Y1264"/>
  <c r="Z1264"/>
  <c r="AA1264"/>
  <c r="AB1264"/>
  <c r="AF1264"/>
  <c r="AJ1264"/>
  <c r="Y1265"/>
  <c r="Z1265"/>
  <c r="AA1265"/>
  <c r="AB1265"/>
  <c r="AF1265"/>
  <c r="AJ1265"/>
  <c r="Y1266"/>
  <c r="Z1266"/>
  <c r="AA1266"/>
  <c r="AB1266"/>
  <c r="AF1266"/>
  <c r="AJ1266"/>
  <c r="Y1267"/>
  <c r="Z1267"/>
  <c r="AA1267"/>
  <c r="AB1267"/>
  <c r="AF1267"/>
  <c r="AJ1267"/>
  <c r="Y1268"/>
  <c r="Z1268"/>
  <c r="AA1268"/>
  <c r="AB1268"/>
  <c r="AF1268"/>
  <c r="AJ1268"/>
  <c r="Y1269"/>
  <c r="Z1269"/>
  <c r="AA1269"/>
  <c r="AB1269"/>
  <c r="AF1269"/>
  <c r="AJ1269"/>
  <c r="Y1270"/>
  <c r="Z1270"/>
  <c r="AA1270"/>
  <c r="AB1270"/>
  <c r="AF1270"/>
  <c r="AJ1270"/>
  <c r="Y1271"/>
  <c r="Z1271"/>
  <c r="AA1271"/>
  <c r="AB1271"/>
  <c r="AF1271"/>
  <c r="AJ1271"/>
  <c r="Y1272"/>
  <c r="Z1272"/>
  <c r="AA1272"/>
  <c r="AB1272"/>
  <c r="AF1272"/>
  <c r="AJ1272"/>
  <c r="Y1273"/>
  <c r="Z1273"/>
  <c r="AA1273"/>
  <c r="AB1273"/>
  <c r="AF1273"/>
  <c r="AJ1273"/>
  <c r="Y1274"/>
  <c r="Z1274"/>
  <c r="AA1274"/>
  <c r="AB1274"/>
  <c r="AF1274"/>
  <c r="AJ1274"/>
  <c r="Y1275"/>
  <c r="Z1275"/>
  <c r="AA1275"/>
  <c r="AB1275"/>
  <c r="AF1275"/>
  <c r="AJ1275"/>
  <c r="Y1276"/>
  <c r="Z1276"/>
  <c r="AA1276"/>
  <c r="AB1276"/>
  <c r="AF1276"/>
  <c r="AJ1276"/>
  <c r="Y1277"/>
  <c r="Z1277"/>
  <c r="AA1277"/>
  <c r="AB1277"/>
  <c r="AF1277"/>
  <c r="AJ1277"/>
  <c r="Y1278"/>
  <c r="Z1278"/>
  <c r="AA1278"/>
  <c r="AB1278"/>
  <c r="AF1278"/>
  <c r="AJ1278"/>
  <c r="Y1279"/>
  <c r="Z1279"/>
  <c r="AA1279"/>
  <c r="AB1279"/>
  <c r="AF1279"/>
  <c r="AJ1279"/>
  <c r="Y1280"/>
  <c r="Z1280"/>
  <c r="AA1280"/>
  <c r="AB1280"/>
  <c r="AF1280"/>
  <c r="AJ1280"/>
  <c r="Y1281"/>
  <c r="Z1281"/>
  <c r="AA1281"/>
  <c r="AB1281"/>
  <c r="AF1281"/>
  <c r="AJ1281"/>
  <c r="Y1282"/>
  <c r="Z1282"/>
  <c r="AA1282"/>
  <c r="AB1282"/>
  <c r="AF1282"/>
  <c r="AJ1282"/>
  <c r="Y1283"/>
  <c r="Z1283"/>
  <c r="AA1283"/>
  <c r="AB1283"/>
  <c r="AF1283"/>
  <c r="AJ1283"/>
  <c r="Y1284"/>
  <c r="Z1284"/>
  <c r="AA1284"/>
  <c r="AB1284"/>
  <c r="AF1284"/>
  <c r="AJ1284"/>
  <c r="Y1285"/>
  <c r="Z1285"/>
  <c r="AA1285"/>
  <c r="AB1285"/>
  <c r="AF1285"/>
  <c r="AJ1285"/>
  <c r="Y1286"/>
  <c r="Z1286"/>
  <c r="AA1286"/>
  <c r="AB1286"/>
  <c r="AF1286"/>
  <c r="AJ1286"/>
  <c r="Y1287"/>
  <c r="Z1287"/>
  <c r="AA1287"/>
  <c r="AB1287"/>
  <c r="AF1287"/>
  <c r="AJ1287"/>
  <c r="Y1288"/>
  <c r="Z1288"/>
  <c r="AA1288"/>
  <c r="AB1288"/>
  <c r="AF1288"/>
  <c r="AJ1288"/>
  <c r="Y1289"/>
  <c r="Z1289"/>
  <c r="AA1289"/>
  <c r="AB1289"/>
  <c r="AF1289"/>
  <c r="AJ1289"/>
  <c r="Y1290"/>
  <c r="Z1290"/>
  <c r="AA1290"/>
  <c r="AB1290"/>
  <c r="AF1290"/>
  <c r="AJ1290"/>
  <c r="Y1291"/>
  <c r="Z1291"/>
  <c r="AA1291"/>
  <c r="AB1291"/>
  <c r="AF1291"/>
  <c r="AJ1291"/>
  <c r="Y1292"/>
  <c r="Z1292"/>
  <c r="AA1292"/>
  <c r="AB1292"/>
  <c r="AF1292"/>
  <c r="AJ1292"/>
  <c r="Y1293"/>
  <c r="Z1293"/>
  <c r="AA1293"/>
  <c r="AB1293"/>
  <c r="AF1293"/>
  <c r="AJ1293"/>
  <c r="Y1294"/>
  <c r="Z1294"/>
  <c r="AA1294"/>
  <c r="AB1294"/>
  <c r="AF1294"/>
  <c r="AJ1294"/>
  <c r="Y1295"/>
  <c r="Z1295"/>
  <c r="AA1295"/>
  <c r="AB1295"/>
  <c r="AF1295"/>
  <c r="AJ1295"/>
  <c r="Y1296"/>
  <c r="Z1296"/>
  <c r="AA1296"/>
  <c r="AB1296"/>
  <c r="AF1296"/>
  <c r="AJ1296"/>
  <c r="Y1297"/>
  <c r="Z1297"/>
  <c r="AA1297"/>
  <c r="AB1297"/>
  <c r="AF1297"/>
  <c r="AJ1297"/>
  <c r="Y1298"/>
  <c r="Z1298"/>
  <c r="AA1298"/>
  <c r="AB1298"/>
  <c r="AF1298"/>
  <c r="AJ1298"/>
  <c r="Y1299"/>
  <c r="Z1299"/>
  <c r="AA1299"/>
  <c r="AB1299"/>
  <c r="AF1299"/>
  <c r="AJ1299"/>
  <c r="Y1300"/>
  <c r="Z1300"/>
  <c r="AA1300"/>
  <c r="AB1300"/>
  <c r="AF1300"/>
  <c r="AJ1300"/>
  <c r="Y1301"/>
  <c r="Z1301"/>
  <c r="AA1301"/>
  <c r="AB1301"/>
  <c r="AF1301"/>
  <c r="AJ1301"/>
  <c r="Y1302"/>
  <c r="Z1302"/>
  <c r="AA1302"/>
  <c r="AB1302"/>
  <c r="AF1302"/>
  <c r="AJ1302"/>
  <c r="Y1303"/>
  <c r="Z1303"/>
  <c r="AA1303"/>
  <c r="AB1303"/>
  <c r="AF1303"/>
  <c r="AJ1303"/>
  <c r="Y1304"/>
  <c r="Z1304"/>
  <c r="AA1304"/>
  <c r="AB1304"/>
  <c r="AF1304"/>
  <c r="AJ1304"/>
  <c r="Y1305"/>
  <c r="Z1305"/>
  <c r="AA1305"/>
  <c r="AB1305"/>
  <c r="AF1305"/>
  <c r="AJ1305"/>
  <c r="Y1306"/>
  <c r="Z1306"/>
  <c r="AA1306"/>
  <c r="AB1306"/>
  <c r="AF1306"/>
  <c r="AJ1306"/>
  <c r="Y1307"/>
  <c r="Z1307"/>
  <c r="AA1307"/>
  <c r="AB1307"/>
  <c r="AF1307"/>
  <c r="AJ1307"/>
  <c r="Y1308"/>
  <c r="Z1308"/>
  <c r="AA1308"/>
  <c r="AB1308"/>
  <c r="AF1308"/>
  <c r="AJ1308"/>
  <c r="Y1309"/>
  <c r="Z1309"/>
  <c r="AA1309"/>
  <c r="AB1309"/>
  <c r="AF1309"/>
  <c r="AJ1309"/>
  <c r="Y1310"/>
  <c r="Z1310"/>
  <c r="AA1310"/>
  <c r="AB1310"/>
  <c r="AF1310"/>
  <c r="AJ1310"/>
  <c r="Y1311"/>
  <c r="Z1311"/>
  <c r="AA1311"/>
  <c r="AB1311"/>
  <c r="AF1311"/>
  <c r="AJ1311"/>
  <c r="Y1312"/>
  <c r="Z1312"/>
  <c r="AA1312"/>
  <c r="AB1312"/>
  <c r="AF1312"/>
  <c r="AJ1312"/>
  <c r="Y1313"/>
  <c r="Z1313"/>
  <c r="AA1313"/>
  <c r="AB1313"/>
  <c r="AF1313"/>
  <c r="AJ1313"/>
  <c r="Y1314"/>
  <c r="Z1314"/>
  <c r="AA1314"/>
  <c r="AB1314"/>
  <c r="AF1314"/>
  <c r="AJ1314"/>
  <c r="Y1315"/>
  <c r="Z1315"/>
  <c r="AA1315"/>
  <c r="AB1315"/>
  <c r="AF1315"/>
  <c r="AJ1315"/>
  <c r="Y1316"/>
  <c r="Z1316"/>
  <c r="AA1316"/>
  <c r="AB1316"/>
  <c r="AF1316"/>
  <c r="AJ1316"/>
  <c r="Y1317"/>
  <c r="Z1317"/>
  <c r="AA1317"/>
  <c r="AB1317"/>
  <c r="AF1317"/>
  <c r="AJ1317"/>
  <c r="Y1318"/>
  <c r="Z1318"/>
  <c r="AA1318"/>
  <c r="AB1318"/>
  <c r="AF1318"/>
  <c r="AJ1318"/>
  <c r="Y1319"/>
  <c r="Z1319"/>
  <c r="AA1319"/>
  <c r="AB1319"/>
  <c r="AF1319"/>
  <c r="AJ1319"/>
  <c r="Y1320"/>
  <c r="Z1320"/>
  <c r="AA1320"/>
  <c r="AB1320"/>
  <c r="AF1320"/>
  <c r="AJ1320"/>
  <c r="Y1321"/>
  <c r="Z1321"/>
  <c r="AA1321"/>
  <c r="AB1321"/>
  <c r="AF1321"/>
  <c r="AJ1321"/>
  <c r="Y1322"/>
  <c r="Z1322"/>
  <c r="AA1322"/>
  <c r="AB1322"/>
  <c r="AF1322"/>
  <c r="AJ1322"/>
  <c r="Y1323"/>
  <c r="Z1323"/>
  <c r="AA1323"/>
  <c r="AB1323"/>
  <c r="AF1323"/>
  <c r="AJ1323"/>
  <c r="Y1324"/>
  <c r="Z1324"/>
  <c r="AA1324"/>
  <c r="AB1324"/>
  <c r="AF1324"/>
  <c r="AJ1324"/>
  <c r="Y1325"/>
  <c r="Z1325"/>
  <c r="AA1325"/>
  <c r="AB1325"/>
  <c r="AF1325"/>
  <c r="AJ1325"/>
  <c r="Y1326"/>
  <c r="Z1326"/>
  <c r="AA1326"/>
  <c r="AB1326"/>
  <c r="AF1326"/>
  <c r="AJ1326"/>
  <c r="Y1327"/>
  <c r="Z1327"/>
  <c r="AA1327"/>
  <c r="AB1327"/>
  <c r="AF1327"/>
  <c r="AJ1327"/>
  <c r="Y1328"/>
  <c r="Z1328"/>
  <c r="AA1328"/>
  <c r="AB1328"/>
  <c r="AF1328"/>
  <c r="AJ1328"/>
  <c r="Y1329"/>
  <c r="Z1329"/>
  <c r="AA1329"/>
  <c r="AB1329"/>
  <c r="AF1329"/>
  <c r="AJ1329"/>
  <c r="Y1330"/>
  <c r="Z1330"/>
  <c r="AA1330"/>
  <c r="AB1330"/>
  <c r="AF1330"/>
  <c r="AJ1330"/>
  <c r="Y1331"/>
  <c r="Z1331"/>
  <c r="AA1331"/>
  <c r="AB1331"/>
  <c r="AF1331"/>
  <c r="AJ1331"/>
  <c r="Y1332"/>
  <c r="Z1332"/>
  <c r="AA1332"/>
  <c r="AB1332"/>
  <c r="AF1332"/>
  <c r="AJ1332"/>
  <c r="Y1333"/>
  <c r="Z1333"/>
  <c r="AA1333"/>
  <c r="AB1333"/>
  <c r="AF1333"/>
  <c r="AJ1333"/>
  <c r="Y1334"/>
  <c r="Z1334"/>
  <c r="AA1334"/>
  <c r="AB1334"/>
  <c r="AF1334"/>
  <c r="AJ1334"/>
  <c r="Y1335"/>
  <c r="Z1335"/>
  <c r="AA1335"/>
  <c r="AB1335"/>
  <c r="AF1335"/>
  <c r="AJ1335"/>
  <c r="Y1336"/>
  <c r="Z1336"/>
  <c r="AA1336"/>
  <c r="AB1336"/>
  <c r="AF1336"/>
  <c r="AJ1336"/>
  <c r="Y1337"/>
  <c r="Z1337"/>
  <c r="AA1337"/>
  <c r="AB1337"/>
  <c r="AF1337"/>
  <c r="AJ1337"/>
  <c r="Y1338"/>
  <c r="Z1338"/>
  <c r="AA1338"/>
  <c r="AB1338"/>
  <c r="AF1338"/>
  <c r="AJ1338"/>
  <c r="Y1339"/>
  <c r="Z1339"/>
  <c r="AA1339"/>
  <c r="AB1339"/>
  <c r="AF1339"/>
  <c r="AJ1339"/>
  <c r="Y1340"/>
  <c r="Z1340"/>
  <c r="AA1340"/>
  <c r="AB1340"/>
  <c r="AF1340"/>
  <c r="AJ1340"/>
  <c r="Y1341"/>
  <c r="Z1341"/>
  <c r="AA1341"/>
  <c r="AB1341"/>
  <c r="AF1341"/>
  <c r="AJ1341"/>
  <c r="Y1342"/>
  <c r="Z1342"/>
  <c r="AA1342"/>
  <c r="AB1342"/>
  <c r="AF1342"/>
  <c r="AJ1342"/>
  <c r="Y1343"/>
  <c r="Z1343"/>
  <c r="AA1343"/>
  <c r="AB1343"/>
  <c r="AF1343"/>
  <c r="AJ1343"/>
  <c r="Y1344"/>
  <c r="Z1344"/>
  <c r="AA1344"/>
  <c r="AB1344"/>
  <c r="AF1344"/>
  <c r="AJ1344"/>
  <c r="Y1345"/>
  <c r="Z1345"/>
  <c r="AA1345"/>
  <c r="AB1345"/>
  <c r="AF1345"/>
  <c r="AJ1345"/>
  <c r="Y1346"/>
  <c r="Z1346"/>
  <c r="AA1346"/>
  <c r="AB1346"/>
  <c r="AF1346"/>
  <c r="AJ1346"/>
  <c r="Y1347"/>
  <c r="Z1347"/>
  <c r="AA1347"/>
  <c r="AB1347"/>
  <c r="AF1347"/>
  <c r="AJ1347"/>
  <c r="Y1348"/>
  <c r="Z1348"/>
  <c r="AA1348"/>
  <c r="AB1348"/>
  <c r="AF1348"/>
  <c r="AJ1348"/>
  <c r="Y1349"/>
  <c r="Z1349"/>
  <c r="AA1349"/>
  <c r="AB1349"/>
  <c r="AF1349"/>
  <c r="AJ1349"/>
  <c r="Y1350"/>
  <c r="Z1350"/>
  <c r="AA1350"/>
  <c r="AB1350"/>
  <c r="AF1350"/>
  <c r="AJ1350"/>
  <c r="Y1351"/>
  <c r="Z1351"/>
  <c r="AA1351"/>
  <c r="AB1351"/>
  <c r="AF1351"/>
  <c r="AJ1351"/>
  <c r="Y1352"/>
  <c r="Z1352"/>
  <c r="AA1352"/>
  <c r="AB1352"/>
  <c r="AF1352"/>
  <c r="AJ1352"/>
  <c r="Y1353"/>
  <c r="Z1353"/>
  <c r="AA1353"/>
  <c r="AB1353"/>
  <c r="AF1353"/>
  <c r="AJ1353"/>
  <c r="Y1354"/>
  <c r="Z1354"/>
  <c r="AA1354"/>
  <c r="AB1354"/>
  <c r="AF1354"/>
  <c r="AJ1354"/>
  <c r="Y1355"/>
  <c r="Z1355"/>
  <c r="AA1355"/>
  <c r="AB1355"/>
  <c r="AF1355"/>
  <c r="AJ1355"/>
  <c r="Y1356"/>
  <c r="Z1356"/>
  <c r="AA1356"/>
  <c r="AB1356"/>
  <c r="AF1356"/>
  <c r="AJ1356"/>
  <c r="Y1357"/>
  <c r="Z1357"/>
  <c r="AA1357"/>
  <c r="AB1357"/>
  <c r="AF1357"/>
  <c r="AJ1357"/>
  <c r="Y1358"/>
  <c r="Z1358"/>
  <c r="AA1358"/>
  <c r="AB1358"/>
  <c r="AF1358"/>
  <c r="AJ1358"/>
  <c r="Y1359"/>
  <c r="Z1359"/>
  <c r="AA1359"/>
  <c r="AB1359"/>
  <c r="AF1359"/>
  <c r="AJ1359"/>
  <c r="Y1360"/>
  <c r="Z1360"/>
  <c r="AA1360"/>
  <c r="AB1360"/>
  <c r="AF1360"/>
  <c r="AJ1360"/>
  <c r="Y1361"/>
  <c r="Z1361"/>
  <c r="AA1361"/>
  <c r="AB1361"/>
  <c r="AF1361"/>
  <c r="AJ1361"/>
  <c r="Y1362"/>
  <c r="Z1362"/>
  <c r="AA1362"/>
  <c r="AB1362"/>
  <c r="AF1362"/>
  <c r="AJ1362"/>
  <c r="Y1363"/>
  <c r="Z1363"/>
  <c r="AA1363"/>
  <c r="AB1363"/>
  <c r="AF1363"/>
  <c r="AJ1363"/>
  <c r="Y1364"/>
  <c r="Z1364"/>
  <c r="AA1364"/>
  <c r="AB1364"/>
  <c r="AF1364"/>
  <c r="AJ1364"/>
  <c r="Y1365"/>
  <c r="Z1365"/>
  <c r="AA1365"/>
  <c r="AB1365"/>
  <c r="AF1365"/>
  <c r="AJ1365"/>
  <c r="Y1366"/>
  <c r="Z1366"/>
  <c r="AA1366"/>
  <c r="AB1366"/>
  <c r="AF1366"/>
  <c r="AJ1366"/>
  <c r="Y1367"/>
  <c r="Z1367"/>
  <c r="AA1367"/>
  <c r="AB1367"/>
  <c r="AF1367"/>
  <c r="AJ1367"/>
  <c r="Y1368"/>
  <c r="Z1368"/>
  <c r="AA1368"/>
  <c r="AB1368"/>
  <c r="AF1368"/>
  <c r="AJ1368"/>
  <c r="Y1369"/>
  <c r="Z1369"/>
  <c r="AA1369"/>
  <c r="AB1369"/>
  <c r="AF1369"/>
  <c r="AJ1369"/>
  <c r="Y1370"/>
  <c r="Z1370"/>
  <c r="AA1370"/>
  <c r="AB1370"/>
  <c r="AF1370"/>
  <c r="AJ1370"/>
  <c r="Y1371"/>
  <c r="Z1371"/>
  <c r="AA1371"/>
  <c r="AB1371"/>
  <c r="AF1371"/>
  <c r="AJ1371"/>
  <c r="Y1372"/>
  <c r="Z1372"/>
  <c r="AA1372"/>
  <c r="AB1372"/>
  <c r="AF1372"/>
  <c r="AJ1372"/>
  <c r="Y1373"/>
  <c r="Z1373"/>
  <c r="AA1373"/>
  <c r="AB1373"/>
  <c r="AF1373"/>
  <c r="AJ1373"/>
  <c r="Y1374"/>
  <c r="Z1374"/>
  <c r="AA1374"/>
  <c r="AB1374"/>
  <c r="AF1374"/>
  <c r="AJ1374"/>
  <c r="Y1375"/>
  <c r="Z1375"/>
  <c r="AA1375"/>
  <c r="AB1375"/>
  <c r="AF1375"/>
  <c r="AJ1375"/>
  <c r="Y1376"/>
  <c r="Z1376"/>
  <c r="AA1376"/>
  <c r="AB1376"/>
  <c r="AF1376"/>
  <c r="AJ1376"/>
  <c r="Y1377"/>
  <c r="Z1377"/>
  <c r="AA1377"/>
  <c r="AB1377"/>
  <c r="AF1377"/>
  <c r="AJ1377"/>
  <c r="Y1378"/>
  <c r="Z1378"/>
  <c r="AA1378"/>
  <c r="AB1378"/>
  <c r="AF1378"/>
  <c r="AJ1378"/>
  <c r="Y1379"/>
  <c r="Z1379"/>
  <c r="AA1379"/>
  <c r="AB1379"/>
  <c r="AF1379"/>
  <c r="AJ1379"/>
  <c r="Y1380"/>
  <c r="Z1380"/>
  <c r="AA1380"/>
  <c r="AB1380"/>
  <c r="AF1380"/>
  <c r="AJ1380"/>
  <c r="Y1381"/>
  <c r="Z1381"/>
  <c r="AA1381"/>
  <c r="AB1381"/>
  <c r="AF1381"/>
  <c r="AJ1381"/>
  <c r="Y1382"/>
  <c r="Z1382"/>
  <c r="AA1382"/>
  <c r="AB1382"/>
  <c r="AF1382"/>
  <c r="AJ1382"/>
  <c r="Y1383"/>
  <c r="Z1383"/>
  <c r="AA1383"/>
  <c r="AB1383"/>
  <c r="AF1383"/>
  <c r="AJ1383"/>
  <c r="Y1384"/>
  <c r="Z1384"/>
  <c r="AA1384"/>
  <c r="AB1384"/>
  <c r="AF1384"/>
  <c r="AJ1384"/>
  <c r="Y1385"/>
  <c r="Z1385"/>
  <c r="AA1385"/>
  <c r="AB1385"/>
  <c r="AF1385"/>
  <c r="AJ1385"/>
  <c r="Y1386"/>
  <c r="Z1386"/>
  <c r="AA1386"/>
  <c r="AB1386"/>
  <c r="AF1386"/>
  <c r="AJ1386"/>
  <c r="Y1387"/>
  <c r="Z1387"/>
  <c r="AA1387"/>
  <c r="AB1387"/>
  <c r="AF1387"/>
  <c r="AJ1387"/>
  <c r="Y1388"/>
  <c r="Z1388"/>
  <c r="AA1388"/>
  <c r="AB1388"/>
  <c r="AF1388"/>
  <c r="AJ1388"/>
  <c r="Y1389"/>
  <c r="Z1389"/>
  <c r="AA1389"/>
  <c r="AB1389"/>
  <c r="AF1389"/>
  <c r="AJ1389"/>
  <c r="Y1390"/>
  <c r="Z1390"/>
  <c r="AA1390"/>
  <c r="AB1390"/>
  <c r="AF1390"/>
  <c r="AJ1390"/>
  <c r="Y1391"/>
  <c r="Z1391"/>
  <c r="AA1391"/>
  <c r="AB1391"/>
  <c r="AF1391"/>
  <c r="AJ1391"/>
  <c r="Y1392"/>
  <c r="Z1392"/>
  <c r="AA1392"/>
  <c r="AB1392"/>
  <c r="AF1392"/>
  <c r="AJ1392"/>
  <c r="Y1393"/>
  <c r="Z1393"/>
  <c r="AA1393"/>
  <c r="AB1393"/>
  <c r="AF1393"/>
  <c r="AJ1393"/>
  <c r="Y1394"/>
  <c r="Z1394"/>
  <c r="AA1394"/>
  <c r="AB1394"/>
  <c r="AF1394"/>
  <c r="AJ1394"/>
  <c r="Y1395"/>
  <c r="Z1395"/>
  <c r="AA1395"/>
  <c r="AB1395"/>
  <c r="AF1395"/>
  <c r="AJ1395"/>
  <c r="Y1396"/>
  <c r="Z1396"/>
  <c r="AA1396"/>
  <c r="AB1396"/>
  <c r="AF1396"/>
  <c r="AJ1396"/>
  <c r="Y1397"/>
  <c r="Z1397"/>
  <c r="AA1397"/>
  <c r="AB1397"/>
  <c r="AF1397"/>
  <c r="AJ1397"/>
  <c r="Y1398"/>
  <c r="Z1398"/>
  <c r="AA1398"/>
  <c r="AB1398"/>
  <c r="AF1398"/>
  <c r="AJ1398"/>
  <c r="Y1399"/>
  <c r="Z1399"/>
  <c r="AA1399"/>
  <c r="AB1399"/>
  <c r="AF1399"/>
  <c r="AJ1399"/>
  <c r="Y1400"/>
  <c r="Z1400"/>
  <c r="AA1400"/>
  <c r="AB1400"/>
  <c r="AF1400"/>
  <c r="AJ1400"/>
  <c r="Y1401"/>
  <c r="Z1401"/>
  <c r="AA1401"/>
  <c r="AB1401"/>
  <c r="AF1401"/>
  <c r="AJ1401"/>
  <c r="Y1402"/>
  <c r="Z1402"/>
  <c r="AA1402"/>
  <c r="AB1402"/>
  <c r="AF1402"/>
  <c r="AJ1402"/>
  <c r="Y1403"/>
  <c r="Z1403"/>
  <c r="AA1403"/>
  <c r="AB1403"/>
  <c r="AF1403"/>
  <c r="AJ1403"/>
  <c r="Y1404"/>
  <c r="Z1404"/>
  <c r="AA1404"/>
  <c r="AB1404"/>
  <c r="AF1404"/>
  <c r="AJ1404"/>
  <c r="Y1405"/>
  <c r="Z1405"/>
  <c r="AA1405"/>
  <c r="AB1405"/>
  <c r="AF1405"/>
  <c r="AJ1405"/>
  <c r="Y1406"/>
  <c r="Z1406"/>
  <c r="AA1406"/>
  <c r="AB1406"/>
  <c r="AF1406"/>
  <c r="AJ1406"/>
  <c r="Y1407"/>
  <c r="Z1407"/>
  <c r="AA1407"/>
  <c r="AB1407"/>
  <c r="AF1407"/>
  <c r="AJ1407"/>
  <c r="Y1408"/>
  <c r="Z1408"/>
  <c r="AA1408"/>
  <c r="AB1408"/>
  <c r="AF1408"/>
  <c r="AJ1408"/>
  <c r="Y1409"/>
  <c r="Z1409"/>
  <c r="AA1409"/>
  <c r="AB1409"/>
  <c r="AF1409"/>
  <c r="AJ1409"/>
  <c r="Y1410"/>
  <c r="Z1410"/>
  <c r="AA1410"/>
  <c r="AB1410"/>
  <c r="AF1410"/>
  <c r="AJ1410"/>
  <c r="Y1411"/>
  <c r="Z1411"/>
  <c r="AA1411"/>
  <c r="AB1411"/>
  <c r="AF1411"/>
  <c r="AJ1411"/>
  <c r="Y1412"/>
  <c r="Z1412"/>
  <c r="AA1412"/>
  <c r="AB1412"/>
  <c r="AF1412"/>
  <c r="AJ1412"/>
  <c r="Y1413"/>
  <c r="Z1413"/>
  <c r="AA1413"/>
  <c r="AB1413"/>
  <c r="AF1413"/>
  <c r="AJ1413"/>
  <c r="Y1414"/>
  <c r="Z1414"/>
  <c r="AA1414"/>
  <c r="AB1414"/>
  <c r="AF1414"/>
  <c r="AJ1414"/>
  <c r="Y1415"/>
  <c r="Z1415"/>
  <c r="AA1415"/>
  <c r="AB1415"/>
  <c r="AF1415"/>
  <c r="AJ1415"/>
  <c r="Y1416"/>
  <c r="Z1416"/>
  <c r="AA1416"/>
  <c r="AB1416"/>
  <c r="AF1416"/>
  <c r="AJ1416"/>
  <c r="Y1417"/>
  <c r="Z1417"/>
  <c r="AA1417"/>
  <c r="AB1417"/>
  <c r="AF1417"/>
  <c r="AJ1417"/>
  <c r="Y1418"/>
  <c r="Z1418"/>
  <c r="AA1418"/>
  <c r="AB1418"/>
  <c r="AF1418"/>
  <c r="AJ1418"/>
  <c r="Y1419"/>
  <c r="Z1419"/>
  <c r="AA1419"/>
  <c r="AB1419"/>
  <c r="AF1419"/>
  <c r="AJ1419"/>
  <c r="Y1420"/>
  <c r="Z1420"/>
  <c r="AA1420"/>
  <c r="AB1420"/>
  <c r="AF1420"/>
  <c r="AJ1420"/>
  <c r="Y1421"/>
  <c r="Z1421"/>
  <c r="AA1421"/>
  <c r="AB1421"/>
  <c r="AF1421"/>
  <c r="AJ1421"/>
  <c r="Y1422"/>
  <c r="Z1422"/>
  <c r="AA1422"/>
  <c r="AB1422"/>
  <c r="AF1422"/>
  <c r="AJ1422"/>
  <c r="Y1423"/>
  <c r="Z1423"/>
  <c r="AA1423"/>
  <c r="AB1423"/>
  <c r="AF1423"/>
  <c r="AJ1423"/>
  <c r="Y1424"/>
  <c r="Z1424"/>
  <c r="AA1424"/>
  <c r="AB1424"/>
  <c r="AF1424"/>
  <c r="AJ1424"/>
  <c r="Y1425"/>
  <c r="Z1425"/>
  <c r="AA1425"/>
  <c r="AB1425"/>
  <c r="AF1425"/>
  <c r="AJ1425"/>
  <c r="Y1426"/>
  <c r="Z1426"/>
  <c r="AA1426"/>
  <c r="AB1426"/>
  <c r="AF1426"/>
  <c r="AJ1426"/>
  <c r="Y1427"/>
  <c r="Z1427"/>
  <c r="AA1427"/>
  <c r="AB1427"/>
  <c r="AF1427"/>
  <c r="AJ1427"/>
  <c r="Y1428"/>
  <c r="Z1428"/>
  <c r="AA1428"/>
  <c r="AB1428"/>
  <c r="AF1428"/>
  <c r="AJ1428"/>
  <c r="Y1429"/>
  <c r="Z1429"/>
  <c r="AA1429"/>
  <c r="AB1429"/>
  <c r="AF1429"/>
  <c r="AJ1429"/>
  <c r="Y1430"/>
  <c r="Z1430"/>
  <c r="AA1430"/>
  <c r="AB1430"/>
  <c r="AF1430"/>
  <c r="AJ1430"/>
  <c r="Y1431"/>
  <c r="Z1431"/>
  <c r="AA1431"/>
  <c r="AB1431"/>
  <c r="AF1431"/>
  <c r="AJ1431"/>
  <c r="Y1432"/>
  <c r="Z1432"/>
  <c r="AA1432"/>
  <c r="AB1432"/>
  <c r="AF1432"/>
  <c r="AJ1432"/>
  <c r="Y1433"/>
  <c r="Z1433"/>
  <c r="AA1433"/>
  <c r="AB1433"/>
  <c r="AF1433"/>
  <c r="AJ1433"/>
  <c r="Y1434"/>
  <c r="Z1434"/>
  <c r="AC1434" s="1"/>
  <c r="AD1434" s="1"/>
  <c r="AH1434" s="1"/>
  <c r="AG1434" s="1"/>
  <c r="AA1434"/>
  <c r="AB1434"/>
  <c r="AF1434"/>
  <c r="AJ1434"/>
  <c r="Y1435"/>
  <c r="Z1435"/>
  <c r="AA1435"/>
  <c r="AB1435"/>
  <c r="AF1435"/>
  <c r="AJ1435"/>
  <c r="Y1436"/>
  <c r="Z1436"/>
  <c r="AC1436" s="1"/>
  <c r="AD1436" s="1"/>
  <c r="AH1436" s="1"/>
  <c r="AG1436" s="1"/>
  <c r="AA1436"/>
  <c r="AB1436"/>
  <c r="AF1436"/>
  <c r="AJ1436"/>
  <c r="Y1437"/>
  <c r="Z1437"/>
  <c r="AA1437"/>
  <c r="AB1437"/>
  <c r="AF1437"/>
  <c r="AJ1437"/>
  <c r="Y1438"/>
  <c r="Z1438"/>
  <c r="AC1438" s="1"/>
  <c r="AD1438" s="1"/>
  <c r="AH1438" s="1"/>
  <c r="AG1438" s="1"/>
  <c r="AA1438"/>
  <c r="AB1438"/>
  <c r="AF1438"/>
  <c r="AJ1438"/>
  <c r="Y1439"/>
  <c r="Z1439"/>
  <c r="AA1439"/>
  <c r="AB1439"/>
  <c r="AF1439"/>
  <c r="AJ1439"/>
  <c r="Y1440"/>
  <c r="Z1440"/>
  <c r="AC1440" s="1"/>
  <c r="AD1440" s="1"/>
  <c r="AH1440" s="1"/>
  <c r="AG1440" s="1"/>
  <c r="AA1440"/>
  <c r="AB1440"/>
  <c r="AF1440"/>
  <c r="AJ1440"/>
  <c r="Y1441"/>
  <c r="Z1441"/>
  <c r="AA1441"/>
  <c r="AB1441"/>
  <c r="AF1441"/>
  <c r="AJ1441"/>
  <c r="Y1442"/>
  <c r="Z1442"/>
  <c r="AC1442" s="1"/>
  <c r="AD1442" s="1"/>
  <c r="AH1442" s="1"/>
  <c r="AG1442" s="1"/>
  <c r="AA1442"/>
  <c r="AB1442"/>
  <c r="AF1442"/>
  <c r="AJ1442"/>
  <c r="Y1443"/>
  <c r="Z1443"/>
  <c r="AA1443"/>
  <c r="AB1443"/>
  <c r="AF1443"/>
  <c r="AJ1443"/>
  <c r="Y1444"/>
  <c r="Z1444"/>
  <c r="AA1444"/>
  <c r="AB1444"/>
  <c r="AF1444"/>
  <c r="AJ1444"/>
  <c r="Y1445"/>
  <c r="Z1445"/>
  <c r="AA1445"/>
  <c r="AB1445"/>
  <c r="AF1445"/>
  <c r="AJ1445"/>
  <c r="Y1446"/>
  <c r="Z1446"/>
  <c r="AA1446"/>
  <c r="AB1446"/>
  <c r="AF1446"/>
  <c r="AJ1446"/>
  <c r="Y1447"/>
  <c r="Z1447"/>
  <c r="AC1447" s="1"/>
  <c r="AD1447" s="1"/>
  <c r="AH1447" s="1"/>
  <c r="AG1447" s="1"/>
  <c r="AA1447"/>
  <c r="AB1447"/>
  <c r="AF1447"/>
  <c r="AJ1447"/>
  <c r="Y1448"/>
  <c r="Z1448"/>
  <c r="AA1448"/>
  <c r="AB1448"/>
  <c r="AF1448"/>
  <c r="AJ1448"/>
  <c r="Y1449"/>
  <c r="Z1449"/>
  <c r="AC1449" s="1"/>
  <c r="AD1449" s="1"/>
  <c r="AH1449" s="1"/>
  <c r="AG1449" s="1"/>
  <c r="AA1449"/>
  <c r="AB1449"/>
  <c r="AF1449"/>
  <c r="AJ1449"/>
  <c r="Y1450"/>
  <c r="Z1450"/>
  <c r="AA1450"/>
  <c r="AB1450"/>
  <c r="AF1450"/>
  <c r="AJ1450"/>
  <c r="Y1451"/>
  <c r="Z1451"/>
  <c r="AA1451"/>
  <c r="AB1451"/>
  <c r="AF1451"/>
  <c r="AJ1451"/>
  <c r="Y1452"/>
  <c r="Z1452"/>
  <c r="AA1452"/>
  <c r="AB1452"/>
  <c r="AF1452"/>
  <c r="AJ1452"/>
  <c r="Y1453"/>
  <c r="Z1453"/>
  <c r="AC1453" s="1"/>
  <c r="AD1453" s="1"/>
  <c r="AA1453"/>
  <c r="AB1453"/>
  <c r="AF1453"/>
  <c r="AJ1453"/>
  <c r="Y1454"/>
  <c r="Z1454"/>
  <c r="AA1454"/>
  <c r="AB1454"/>
  <c r="AF1454"/>
  <c r="AJ1454"/>
  <c r="Y1455"/>
  <c r="Z1455"/>
  <c r="AA1455"/>
  <c r="AB1455"/>
  <c r="AF1455"/>
  <c r="AJ1455"/>
  <c r="Y1456"/>
  <c r="Z1456"/>
  <c r="AA1456"/>
  <c r="AB1456"/>
  <c r="AF1456"/>
  <c r="AJ1456"/>
  <c r="Y1457"/>
  <c r="Z1457"/>
  <c r="AA1457"/>
  <c r="AB1457"/>
  <c r="AF1457"/>
  <c r="AJ1457"/>
  <c r="Y1458"/>
  <c r="Z1458"/>
  <c r="AA1458"/>
  <c r="AB1458"/>
  <c r="AF1458"/>
  <c r="AJ1458"/>
  <c r="Y1459"/>
  <c r="Z1459"/>
  <c r="AA1459"/>
  <c r="AB1459"/>
  <c r="AF1459"/>
  <c r="AJ1459"/>
  <c r="Y1460"/>
  <c r="Z1460"/>
  <c r="AA1460"/>
  <c r="AB1460"/>
  <c r="AF1460"/>
  <c r="AJ1460"/>
  <c r="Y1461"/>
  <c r="Z1461"/>
  <c r="AA1461"/>
  <c r="AB1461"/>
  <c r="AF1461"/>
  <c r="AJ1461"/>
  <c r="Y1462"/>
  <c r="Z1462"/>
  <c r="AA1462"/>
  <c r="AB1462"/>
  <c r="AF1462"/>
  <c r="AJ1462"/>
  <c r="Y1463"/>
  <c r="Z1463"/>
  <c r="AC1463" s="1"/>
  <c r="AD1463" s="1"/>
  <c r="AA1463"/>
  <c r="AB1463"/>
  <c r="AF1463"/>
  <c r="AJ1463"/>
  <c r="Y1464"/>
  <c r="Z1464"/>
  <c r="AA1464"/>
  <c r="AB1464"/>
  <c r="AF1464"/>
  <c r="AJ1464"/>
  <c r="Y1465"/>
  <c r="Z1465"/>
  <c r="AA1465"/>
  <c r="AB1465"/>
  <c r="AF1465"/>
  <c r="AJ1465"/>
  <c r="Y1466"/>
  <c r="Z1466"/>
  <c r="AC1466" s="1"/>
  <c r="AD1466" s="1"/>
  <c r="AH1466" s="1"/>
  <c r="AA1466"/>
  <c r="AB1466"/>
  <c r="AF1466"/>
  <c r="AG1466"/>
  <c r="AJ1466"/>
  <c r="Y1467"/>
  <c r="Z1467"/>
  <c r="AA1467"/>
  <c r="AB1467"/>
  <c r="AF1467"/>
  <c r="AJ1467"/>
  <c r="Y1468"/>
  <c r="Z1468"/>
  <c r="AA1468"/>
  <c r="AB1468"/>
  <c r="AF1468"/>
  <c r="AJ1468"/>
  <c r="Y1469"/>
  <c r="Z1469"/>
  <c r="AC1469" s="1"/>
  <c r="AD1469" s="1"/>
  <c r="AH1469" s="1"/>
  <c r="AG1469" s="1"/>
  <c r="AA1469"/>
  <c r="AB1469"/>
  <c r="AF1469"/>
  <c r="AJ1469"/>
  <c r="Y1470"/>
  <c r="Z1470"/>
  <c r="AA1470"/>
  <c r="AB1470"/>
  <c r="AF1470"/>
  <c r="AJ1470"/>
  <c r="Y1471"/>
  <c r="Z1471"/>
  <c r="AA1471"/>
  <c r="AB1471"/>
  <c r="AF1471"/>
  <c r="AJ1471"/>
  <c r="Y1472"/>
  <c r="Z1472"/>
  <c r="AA1472"/>
  <c r="AB1472"/>
  <c r="AF1472"/>
  <c r="AJ1472"/>
  <c r="Y1473"/>
  <c r="Z1473"/>
  <c r="AA1473"/>
  <c r="AB1473"/>
  <c r="AF1473"/>
  <c r="AJ1473"/>
  <c r="Y1474"/>
  <c r="Z1474"/>
  <c r="AA1474"/>
  <c r="AB1474"/>
  <c r="AF1474"/>
  <c r="AJ1474"/>
  <c r="Y1475"/>
  <c r="Z1475"/>
  <c r="AA1475"/>
  <c r="AB1475"/>
  <c r="AF1475"/>
  <c r="AJ1475"/>
  <c r="Y1476"/>
  <c r="Z1476"/>
  <c r="AA1476"/>
  <c r="AB1476"/>
  <c r="AF1476"/>
  <c r="AJ1476"/>
  <c r="Y1477"/>
  <c r="Z1477"/>
  <c r="AA1477"/>
  <c r="AB1477"/>
  <c r="AF1477"/>
  <c r="AJ1477"/>
  <c r="Y1478"/>
  <c r="Z1478"/>
  <c r="AA1478"/>
  <c r="AB1478"/>
  <c r="AF1478"/>
  <c r="AJ1478"/>
  <c r="Y1479"/>
  <c r="Z1479"/>
  <c r="AC1479" s="1"/>
  <c r="AD1479" s="1"/>
  <c r="AA1479"/>
  <c r="AB1479"/>
  <c r="AF1479"/>
  <c r="AJ1479"/>
  <c r="Y1480"/>
  <c r="Z1480"/>
  <c r="AA1480"/>
  <c r="AB1480"/>
  <c r="AF1480"/>
  <c r="AJ1480"/>
  <c r="Y1481"/>
  <c r="Z1481"/>
  <c r="AA1481"/>
  <c r="AB1481"/>
  <c r="AF1481"/>
  <c r="AJ1481"/>
  <c r="Y1482"/>
  <c r="Z1482"/>
  <c r="AC1482" s="1"/>
  <c r="AD1482" s="1"/>
  <c r="AH1482" s="1"/>
  <c r="AA1482"/>
  <c r="AB1482"/>
  <c r="AF1482"/>
  <c r="AG1482"/>
  <c r="AJ1482"/>
  <c r="Y1483"/>
  <c r="Z1483"/>
  <c r="AA1483"/>
  <c r="AB1483"/>
  <c r="AF1483"/>
  <c r="AJ1483"/>
  <c r="Y1484"/>
  <c r="Z1484"/>
  <c r="AA1484"/>
  <c r="AB1484"/>
  <c r="AF1484"/>
  <c r="AJ1484"/>
  <c r="Y1485"/>
  <c r="Z1485"/>
  <c r="AC1485" s="1"/>
  <c r="AD1485" s="1"/>
  <c r="AH1485" s="1"/>
  <c r="AG1485" s="1"/>
  <c r="AA1485"/>
  <c r="AB1485"/>
  <c r="AF1485"/>
  <c r="AJ1485"/>
  <c r="Y1486"/>
  <c r="Z1486"/>
  <c r="AA1486"/>
  <c r="AB1486"/>
  <c r="AF1486"/>
  <c r="AJ1486"/>
  <c r="Y1487"/>
  <c r="Z1487"/>
  <c r="AC1487" s="1"/>
  <c r="AD1487" s="1"/>
  <c r="AH1487" s="1"/>
  <c r="AG1487" s="1"/>
  <c r="AA1487"/>
  <c r="AB1487"/>
  <c r="AF1487"/>
  <c r="AJ1487"/>
  <c r="Y1488"/>
  <c r="Z1488"/>
  <c r="AA1488"/>
  <c r="AB1488"/>
  <c r="AF1488"/>
  <c r="AJ1488"/>
  <c r="Y1489"/>
  <c r="Z1489"/>
  <c r="AA1489"/>
  <c r="AB1489"/>
  <c r="AF1489"/>
  <c r="AJ1489"/>
  <c r="Y1490"/>
  <c r="Z1490"/>
  <c r="AC1490" s="1"/>
  <c r="AD1490" s="1"/>
  <c r="AH1490" s="1"/>
  <c r="AA1490"/>
  <c r="AB1490"/>
  <c r="AF1490"/>
  <c r="AG1490"/>
  <c r="AJ1490"/>
  <c r="Y1491"/>
  <c r="Z1491"/>
  <c r="AA1491"/>
  <c r="AB1491"/>
  <c r="AF1491"/>
  <c r="AJ1491"/>
  <c r="Y1492"/>
  <c r="Z1492"/>
  <c r="AA1492"/>
  <c r="AB1492"/>
  <c r="AF1492"/>
  <c r="AJ1492"/>
  <c r="Y1493"/>
  <c r="Z1493"/>
  <c r="AA1493"/>
  <c r="AB1493"/>
  <c r="AF1493"/>
  <c r="AJ1493"/>
  <c r="Y1494"/>
  <c r="Z1494"/>
  <c r="AA1494"/>
  <c r="AB1494"/>
  <c r="AF1494"/>
  <c r="AJ1494"/>
  <c r="Y1495"/>
  <c r="Z1495"/>
  <c r="AA1495"/>
  <c r="AB1495"/>
  <c r="AF1495"/>
  <c r="AJ1495"/>
  <c r="Y1496"/>
  <c r="Z1496"/>
  <c r="AA1496"/>
  <c r="AB1496"/>
  <c r="AF1496"/>
  <c r="AJ1496"/>
  <c r="Y1497"/>
  <c r="Z1497"/>
  <c r="AA1497"/>
  <c r="AB1497"/>
  <c r="AF1497"/>
  <c r="AJ1497"/>
  <c r="Y1498"/>
  <c r="Z1498"/>
  <c r="AA1498"/>
  <c r="AB1498"/>
  <c r="AF1498"/>
  <c r="AJ1498"/>
  <c r="Y1499"/>
  <c r="Z1499"/>
  <c r="AA1499"/>
  <c r="AB1499"/>
  <c r="AF1499"/>
  <c r="AJ1499"/>
  <c r="Y1500"/>
  <c r="Z1500"/>
  <c r="AA1500"/>
  <c r="AB1500"/>
  <c r="AF1500"/>
  <c r="AJ1500"/>
  <c r="Y1501"/>
  <c r="Z1501"/>
  <c r="AA1501"/>
  <c r="AB1501"/>
  <c r="AF1501"/>
  <c r="AJ1501"/>
  <c r="Y1502"/>
  <c r="Z1502"/>
  <c r="AA1502"/>
  <c r="AB1502"/>
  <c r="AF1502"/>
  <c r="AJ1502"/>
  <c r="Y1503"/>
  <c r="Z1503"/>
  <c r="AA1503"/>
  <c r="AB1503"/>
  <c r="AF1503"/>
  <c r="AJ1503"/>
  <c r="Y1504"/>
  <c r="Z1504"/>
  <c r="AA1504"/>
  <c r="AB1504"/>
  <c r="AF1504"/>
  <c r="AJ1504"/>
  <c r="Y1505"/>
  <c r="Z1505"/>
  <c r="AA1505"/>
  <c r="AB1505"/>
  <c r="AF1505"/>
  <c r="AJ1505"/>
  <c r="Y1506"/>
  <c r="Z1506"/>
  <c r="AA1506"/>
  <c r="AB1506"/>
  <c r="AF1506"/>
  <c r="AJ1506"/>
  <c r="Y1507"/>
  <c r="Z1507"/>
  <c r="AA1507"/>
  <c r="AB1507"/>
  <c r="AF1507"/>
  <c r="AJ1507"/>
  <c r="Y1508"/>
  <c r="Z1508"/>
  <c r="AA1508"/>
  <c r="AB1508"/>
  <c r="AF1508"/>
  <c r="AJ1508"/>
  <c r="Y1509"/>
  <c r="Z1509"/>
  <c r="AA1509"/>
  <c r="AB1509"/>
  <c r="AF1509"/>
  <c r="AJ1509"/>
  <c r="Y1510"/>
  <c r="Z1510"/>
  <c r="AA1510"/>
  <c r="AB1510"/>
  <c r="AF1510"/>
  <c r="AJ1510"/>
  <c r="Y1511"/>
  <c r="Z1511"/>
  <c r="AA1511"/>
  <c r="AB1511"/>
  <c r="AF1511"/>
  <c r="AJ1511"/>
  <c r="Y1512"/>
  <c r="Z1512"/>
  <c r="AA1512"/>
  <c r="AB1512"/>
  <c r="AF1512"/>
  <c r="AJ1512"/>
  <c r="Y1513"/>
  <c r="Z1513"/>
  <c r="AA1513"/>
  <c r="AB1513"/>
  <c r="AF1513"/>
  <c r="AJ1513"/>
  <c r="Y1514"/>
  <c r="Z1514"/>
  <c r="AA1514"/>
  <c r="AB1514"/>
  <c r="AF1514"/>
  <c r="AJ1514"/>
  <c r="Y1515"/>
  <c r="Z1515"/>
  <c r="AA1515"/>
  <c r="AB1515"/>
  <c r="AF1515"/>
  <c r="AJ1515"/>
  <c r="Y1516"/>
  <c r="Z1516"/>
  <c r="AA1516"/>
  <c r="AB1516"/>
  <c r="AF1516"/>
  <c r="AJ1516"/>
  <c r="Y1517"/>
  <c r="Z1517"/>
  <c r="AA1517"/>
  <c r="AB1517"/>
  <c r="AF1517"/>
  <c r="AJ1517"/>
  <c r="Y1518"/>
  <c r="Z1518"/>
  <c r="AA1518"/>
  <c r="AB1518"/>
  <c r="AF1518"/>
  <c r="AJ1518"/>
  <c r="Y1519"/>
  <c r="Z1519"/>
  <c r="AA1519"/>
  <c r="AB1519"/>
  <c r="AF1519"/>
  <c r="AJ1519"/>
  <c r="Y1520"/>
  <c r="Z1520"/>
  <c r="AA1520"/>
  <c r="AB1520"/>
  <c r="AF1520"/>
  <c r="AJ1520"/>
  <c r="Y1521"/>
  <c r="Z1521"/>
  <c r="AA1521"/>
  <c r="AB1521"/>
  <c r="AF1521"/>
  <c r="AJ1521"/>
  <c r="Y1522"/>
  <c r="Z1522"/>
  <c r="AA1522"/>
  <c r="AB1522"/>
  <c r="AF1522"/>
  <c r="AJ1522"/>
  <c r="Y1523"/>
  <c r="Z1523"/>
  <c r="AA1523"/>
  <c r="AB1523"/>
  <c r="AF1523"/>
  <c r="AJ1523"/>
  <c r="Y1524"/>
  <c r="Z1524"/>
  <c r="AA1524"/>
  <c r="AB1524"/>
  <c r="AF1524"/>
  <c r="AJ1524"/>
  <c r="Y1525"/>
  <c r="Z1525"/>
  <c r="AA1525"/>
  <c r="AB1525"/>
  <c r="AF1525"/>
  <c r="AJ1525"/>
  <c r="Y1526"/>
  <c r="Z1526"/>
  <c r="AA1526"/>
  <c r="AB1526"/>
  <c r="AF1526"/>
  <c r="AJ1526"/>
  <c r="Y1527"/>
  <c r="Z1527"/>
  <c r="AA1527"/>
  <c r="AB1527"/>
  <c r="AF1527"/>
  <c r="AJ1527"/>
  <c r="Y1528"/>
  <c r="Z1528"/>
  <c r="AA1528"/>
  <c r="AB1528"/>
  <c r="AF1528"/>
  <c r="AJ1528"/>
  <c r="Y1529"/>
  <c r="Z1529"/>
  <c r="AA1529"/>
  <c r="AB1529"/>
  <c r="AF1529"/>
  <c r="AJ1529"/>
  <c r="Y1530"/>
  <c r="Z1530"/>
  <c r="AA1530"/>
  <c r="AB1530"/>
  <c r="AF1530"/>
  <c r="AJ1530"/>
  <c r="Y1531"/>
  <c r="Z1531"/>
  <c r="AA1531"/>
  <c r="AB1531"/>
  <c r="AF1531"/>
  <c r="AJ1531"/>
  <c r="Y1532"/>
  <c r="Z1532"/>
  <c r="AA1532"/>
  <c r="AB1532"/>
  <c r="AF1532"/>
  <c r="AJ1532"/>
  <c r="Y1533"/>
  <c r="Z1533"/>
  <c r="AA1533"/>
  <c r="AB1533"/>
  <c r="AF1533"/>
  <c r="AJ1533"/>
  <c r="Y1534"/>
  <c r="Z1534"/>
  <c r="AA1534"/>
  <c r="AB1534"/>
  <c r="AF1534"/>
  <c r="AJ1534"/>
  <c r="Y1535"/>
  <c r="Z1535"/>
  <c r="AA1535"/>
  <c r="AB1535"/>
  <c r="AF1535"/>
  <c r="AJ1535"/>
  <c r="Y1536"/>
  <c r="Z1536"/>
  <c r="AA1536"/>
  <c r="AB1536"/>
  <c r="AF1536"/>
  <c r="AJ1536"/>
  <c r="Y1537"/>
  <c r="Z1537"/>
  <c r="AA1537"/>
  <c r="AB1537"/>
  <c r="AF1537"/>
  <c r="AJ1537"/>
  <c r="Y1538"/>
  <c r="Z1538"/>
  <c r="AA1538"/>
  <c r="AB1538"/>
  <c r="AF1538"/>
  <c r="AJ1538"/>
  <c r="Y1539"/>
  <c r="Z1539"/>
  <c r="AA1539"/>
  <c r="AB1539"/>
  <c r="AF1539"/>
  <c r="AJ1539"/>
  <c r="Y1540"/>
  <c r="Z1540"/>
  <c r="AA1540"/>
  <c r="AB1540"/>
  <c r="AF1540"/>
  <c r="AJ1540"/>
  <c r="Y1541"/>
  <c r="Z1541"/>
  <c r="AA1541"/>
  <c r="AB1541"/>
  <c r="AF1541"/>
  <c r="AJ1541"/>
  <c r="Y1542"/>
  <c r="Z1542"/>
  <c r="AA1542"/>
  <c r="AB1542"/>
  <c r="AF1542"/>
  <c r="AJ1542"/>
  <c r="Y1543"/>
  <c r="Z1543"/>
  <c r="AA1543"/>
  <c r="AB1543"/>
  <c r="AF1543"/>
  <c r="AJ1543"/>
  <c r="Y1544"/>
  <c r="Z1544"/>
  <c r="AA1544"/>
  <c r="AB1544"/>
  <c r="AF1544"/>
  <c r="AJ1544"/>
  <c r="Y1545"/>
  <c r="Z1545"/>
  <c r="AA1545"/>
  <c r="AB1545"/>
  <c r="AF1545"/>
  <c r="AJ1545"/>
  <c r="Y1546"/>
  <c r="Z1546"/>
  <c r="AA1546"/>
  <c r="AB1546"/>
  <c r="AF1546"/>
  <c r="AJ1546"/>
  <c r="Y1547"/>
  <c r="Z1547"/>
  <c r="AA1547"/>
  <c r="AB1547"/>
  <c r="AF1547"/>
  <c r="AJ1547"/>
  <c r="Y1548"/>
  <c r="Z1548"/>
  <c r="AA1548"/>
  <c r="AB1548"/>
  <c r="AF1548"/>
  <c r="AJ1548"/>
  <c r="Y1549"/>
  <c r="Z1549"/>
  <c r="AA1549"/>
  <c r="AB1549"/>
  <c r="AF1549"/>
  <c r="AJ1549"/>
  <c r="Y1550"/>
  <c r="Z1550"/>
  <c r="AA1550"/>
  <c r="AB1550"/>
  <c r="AF1550"/>
  <c r="AJ1550"/>
  <c r="Y1551"/>
  <c r="Z1551"/>
  <c r="AA1551"/>
  <c r="AB1551"/>
  <c r="AF1551"/>
  <c r="AJ1551"/>
  <c r="Y1552"/>
  <c r="Z1552"/>
  <c r="AA1552"/>
  <c r="AB1552"/>
  <c r="AF1552"/>
  <c r="AJ1552"/>
  <c r="Y1553"/>
  <c r="Z1553"/>
  <c r="AA1553"/>
  <c r="AB1553"/>
  <c r="AF1553"/>
  <c r="AJ1553"/>
  <c r="Y1554"/>
  <c r="Z1554"/>
  <c r="AA1554"/>
  <c r="AB1554"/>
  <c r="AF1554"/>
  <c r="AJ1554"/>
  <c r="Y1555"/>
  <c r="Z1555"/>
  <c r="AA1555"/>
  <c r="AB1555"/>
  <c r="AF1555"/>
  <c r="AJ1555"/>
  <c r="Y1556"/>
  <c r="Z1556"/>
  <c r="AA1556"/>
  <c r="AB1556"/>
  <c r="AF1556"/>
  <c r="AJ1556"/>
  <c r="Y1557"/>
  <c r="Z1557"/>
  <c r="AA1557"/>
  <c r="AB1557"/>
  <c r="AF1557"/>
  <c r="AJ1557"/>
  <c r="Y1558"/>
  <c r="Z1558"/>
  <c r="AA1558"/>
  <c r="AB1558"/>
  <c r="AF1558"/>
  <c r="AJ1558"/>
  <c r="Y1559"/>
  <c r="Z1559"/>
  <c r="AA1559"/>
  <c r="AB1559"/>
  <c r="AF1559"/>
  <c r="AJ1559"/>
  <c r="Y1560"/>
  <c r="Z1560"/>
  <c r="AA1560"/>
  <c r="AB1560"/>
  <c r="AF1560"/>
  <c r="AJ1560"/>
  <c r="Y1561"/>
  <c r="Z1561"/>
  <c r="AA1561"/>
  <c r="AB1561"/>
  <c r="AF1561"/>
  <c r="AJ1561"/>
  <c r="Y1562"/>
  <c r="Z1562"/>
  <c r="AA1562"/>
  <c r="AB1562"/>
  <c r="AF1562"/>
  <c r="AJ1562"/>
  <c r="Y1563"/>
  <c r="Z1563"/>
  <c r="AA1563"/>
  <c r="AB1563"/>
  <c r="AF1563"/>
  <c r="AJ1563"/>
  <c r="Y1564"/>
  <c r="Z1564"/>
  <c r="AA1564"/>
  <c r="AB1564"/>
  <c r="AF1564"/>
  <c r="AJ1564"/>
  <c r="Y1565"/>
  <c r="Z1565"/>
  <c r="AA1565"/>
  <c r="AB1565"/>
  <c r="AF1565"/>
  <c r="AJ1565"/>
  <c r="Y1566"/>
  <c r="Z1566"/>
  <c r="AA1566"/>
  <c r="AB1566"/>
  <c r="AF1566"/>
  <c r="AJ1566"/>
  <c r="Y1567"/>
  <c r="Z1567"/>
  <c r="AA1567"/>
  <c r="AB1567"/>
  <c r="AF1567"/>
  <c r="AJ1567"/>
  <c r="Y1568"/>
  <c r="Z1568"/>
  <c r="AA1568"/>
  <c r="AB1568"/>
  <c r="AF1568"/>
  <c r="AJ1568"/>
  <c r="Y1569"/>
  <c r="Z1569"/>
  <c r="AA1569"/>
  <c r="AB1569"/>
  <c r="AF1569"/>
  <c r="AJ1569"/>
  <c r="Y1570"/>
  <c r="Z1570"/>
  <c r="AA1570"/>
  <c r="AB1570"/>
  <c r="AF1570"/>
  <c r="AJ1570"/>
  <c r="Y1571"/>
  <c r="Z1571"/>
  <c r="AA1571"/>
  <c r="AB1571"/>
  <c r="AF1571"/>
  <c r="AJ1571"/>
  <c r="Y1572"/>
  <c r="Z1572"/>
  <c r="AA1572"/>
  <c r="AB1572"/>
  <c r="AF1572"/>
  <c r="AJ1572"/>
  <c r="Y1573"/>
  <c r="Z1573"/>
  <c r="AA1573"/>
  <c r="AB1573"/>
  <c r="AF1573"/>
  <c r="AJ1573"/>
  <c r="Y1574"/>
  <c r="Z1574"/>
  <c r="AA1574"/>
  <c r="AB1574"/>
  <c r="AF1574"/>
  <c r="AJ1574"/>
  <c r="Y1575"/>
  <c r="Z1575"/>
  <c r="AA1575"/>
  <c r="AB1575"/>
  <c r="AF1575"/>
  <c r="AJ1575"/>
  <c r="Y1576"/>
  <c r="Z1576"/>
  <c r="AA1576"/>
  <c r="AB1576"/>
  <c r="AF1576"/>
  <c r="AJ1576"/>
  <c r="Y1577"/>
  <c r="Z1577"/>
  <c r="AA1577"/>
  <c r="AB1577"/>
  <c r="AF1577"/>
  <c r="AJ1577"/>
  <c r="Y1578"/>
  <c r="Z1578"/>
  <c r="AA1578"/>
  <c r="AB1578"/>
  <c r="AF1578"/>
  <c r="AJ1578"/>
  <c r="Y1579"/>
  <c r="Z1579"/>
  <c r="AA1579"/>
  <c r="AB1579"/>
  <c r="AF1579"/>
  <c r="AJ1579"/>
  <c r="Y1580"/>
  <c r="Z1580"/>
  <c r="AA1580"/>
  <c r="AB1580"/>
  <c r="AF1580"/>
  <c r="AJ1580"/>
  <c r="Y1581"/>
  <c r="Z1581"/>
  <c r="AA1581"/>
  <c r="AB1581"/>
  <c r="AF1581"/>
  <c r="AJ1581"/>
  <c r="Y1582"/>
  <c r="Z1582"/>
  <c r="AA1582"/>
  <c r="AB1582"/>
  <c r="AF1582"/>
  <c r="AJ1582"/>
  <c r="Y1583"/>
  <c r="Z1583"/>
  <c r="AA1583"/>
  <c r="AB1583"/>
  <c r="AC1583"/>
  <c r="AD1583" s="1"/>
  <c r="AH1583" s="1"/>
  <c r="AG1583" s="1"/>
  <c r="AF1583"/>
  <c r="AJ1583"/>
  <c r="Y1584"/>
  <c r="Z1584"/>
  <c r="AA1584"/>
  <c r="AB1584"/>
  <c r="AF1584"/>
  <c r="AJ1584"/>
  <c r="Y1585"/>
  <c r="Z1585"/>
  <c r="AC1585" s="1"/>
  <c r="AD1585" s="1"/>
  <c r="AH1585" s="1"/>
  <c r="AG1585" s="1"/>
  <c r="AA1585"/>
  <c r="AB1585"/>
  <c r="AF1585"/>
  <c r="AJ1585"/>
  <c r="Y1586"/>
  <c r="Z1586"/>
  <c r="AA1586"/>
  <c r="AB1586"/>
  <c r="AF1586"/>
  <c r="AJ1586"/>
  <c r="Y1587"/>
  <c r="Z1587"/>
  <c r="AC1587" s="1"/>
  <c r="AD1587" s="1"/>
  <c r="AH1587" s="1"/>
  <c r="AG1587" s="1"/>
  <c r="AA1587"/>
  <c r="AB1587"/>
  <c r="AF1587"/>
  <c r="AJ1587"/>
  <c r="Y1588"/>
  <c r="Z1588"/>
  <c r="AA1588"/>
  <c r="AB1588"/>
  <c r="AF1588"/>
  <c r="AJ1588"/>
  <c r="Y1589"/>
  <c r="Z1589"/>
  <c r="AA1589"/>
  <c r="AB1589"/>
  <c r="AC1589"/>
  <c r="AD1589" s="1"/>
  <c r="AH1589" s="1"/>
  <c r="AG1589" s="1"/>
  <c r="AF1589"/>
  <c r="AJ1589"/>
  <c r="Y1590"/>
  <c r="Z1590"/>
  <c r="AA1590"/>
  <c r="AB1590"/>
  <c r="AF1590"/>
  <c r="AJ1590"/>
  <c r="Y1591"/>
  <c r="Z1591"/>
  <c r="AC1591" s="1"/>
  <c r="AD1591" s="1"/>
  <c r="AH1591" s="1"/>
  <c r="AG1591" s="1"/>
  <c r="AA1591"/>
  <c r="AB1591"/>
  <c r="AF1591"/>
  <c r="AJ1591"/>
  <c r="Y1592"/>
  <c r="Z1592"/>
  <c r="AA1592"/>
  <c r="AB1592"/>
  <c r="AF1592"/>
  <c r="AJ1592"/>
  <c r="Y1593"/>
  <c r="Z1593"/>
  <c r="AC1593" s="1"/>
  <c r="AD1593" s="1"/>
  <c r="AH1593" s="1"/>
  <c r="AA1593"/>
  <c r="AB1593"/>
  <c r="AF1593"/>
  <c r="AG1593"/>
  <c r="AJ1593"/>
  <c r="Y1594"/>
  <c r="Z1594"/>
  <c r="AA1594"/>
  <c r="AB1594"/>
  <c r="AF1594"/>
  <c r="AJ1594"/>
  <c r="Y1595"/>
  <c r="Z1595"/>
  <c r="AA1595"/>
  <c r="AB1595"/>
  <c r="AF1595"/>
  <c r="AJ1595"/>
  <c r="Y1596"/>
  <c r="Z1596"/>
  <c r="AA1596"/>
  <c r="AB1596"/>
  <c r="AF1596"/>
  <c r="AJ1596"/>
  <c r="Y1597"/>
  <c r="Z1597"/>
  <c r="AA1597"/>
  <c r="AB1597"/>
  <c r="AF1597"/>
  <c r="AJ1597"/>
  <c r="Y1598"/>
  <c r="Z1598"/>
  <c r="AA1598"/>
  <c r="AB1598"/>
  <c r="AF1598"/>
  <c r="AJ1598"/>
  <c r="Y1599"/>
  <c r="Z1599"/>
  <c r="AA1599"/>
  <c r="AB1599"/>
  <c r="AF1599"/>
  <c r="AJ1599"/>
  <c r="Y1600"/>
  <c r="Z1600"/>
  <c r="AA1600"/>
  <c r="AB1600"/>
  <c r="AF1600"/>
  <c r="AJ1600"/>
  <c r="Y1601"/>
  <c r="Z1601"/>
  <c r="AC1601" s="1"/>
  <c r="AD1601" s="1"/>
  <c r="AH1601" s="1"/>
  <c r="AA1601"/>
  <c r="AB1601"/>
  <c r="AF1601"/>
  <c r="AG1601"/>
  <c r="AJ1601"/>
  <c r="Y1602"/>
  <c r="Z1602"/>
  <c r="AA1602"/>
  <c r="AB1602"/>
  <c r="AF1602"/>
  <c r="AJ1602"/>
  <c r="Y1603"/>
  <c r="Z1603"/>
  <c r="AA1603"/>
  <c r="AB1603"/>
  <c r="AF1603"/>
  <c r="AJ1603"/>
  <c r="Y1604"/>
  <c r="Z1604"/>
  <c r="AA1604"/>
  <c r="AB1604"/>
  <c r="AF1604"/>
  <c r="AJ1604"/>
  <c r="Y1605"/>
  <c r="Z1605"/>
  <c r="AA1605"/>
  <c r="AB1605"/>
  <c r="AF1605"/>
  <c r="AJ1605"/>
  <c r="Y1606"/>
  <c r="Z1606"/>
  <c r="AA1606"/>
  <c r="AB1606"/>
  <c r="AF1606"/>
  <c r="AJ1606"/>
  <c r="Y1607"/>
  <c r="Z1607"/>
  <c r="AA1607"/>
  <c r="AB1607"/>
  <c r="AF1607"/>
  <c r="AJ1607"/>
  <c r="Y1608"/>
  <c r="Z1608"/>
  <c r="AA1608"/>
  <c r="AB1608"/>
  <c r="AF1608"/>
  <c r="AJ1608"/>
  <c r="Y1609"/>
  <c r="Z1609"/>
  <c r="AC1609" s="1"/>
  <c r="AD1609" s="1"/>
  <c r="AH1609" s="1"/>
  <c r="AA1609"/>
  <c r="AB1609"/>
  <c r="AF1609"/>
  <c r="AG1609"/>
  <c r="AJ1609"/>
  <c r="Y1610"/>
  <c r="Z1610"/>
  <c r="AA1610"/>
  <c r="AB1610"/>
  <c r="AF1610"/>
  <c r="AJ1610"/>
  <c r="Y1611"/>
  <c r="Z1611"/>
  <c r="AA1611"/>
  <c r="AB1611"/>
  <c r="AF1611"/>
  <c r="AJ1611"/>
  <c r="Y1612"/>
  <c r="Z1612"/>
  <c r="AA1612"/>
  <c r="AB1612"/>
  <c r="AF1612"/>
  <c r="AJ1612"/>
  <c r="Y1613"/>
  <c r="Z1613"/>
  <c r="AA1613"/>
  <c r="AB1613"/>
  <c r="AF1613"/>
  <c r="AJ1613"/>
  <c r="Y1614"/>
  <c r="Z1614"/>
  <c r="AA1614"/>
  <c r="AB1614"/>
  <c r="AF1614"/>
  <c r="AJ1614"/>
  <c r="Y1615"/>
  <c r="Z1615"/>
  <c r="AA1615"/>
  <c r="AB1615"/>
  <c r="AF1615"/>
  <c r="AJ1615"/>
  <c r="Y1616"/>
  <c r="Z1616"/>
  <c r="AA1616"/>
  <c r="AB1616"/>
  <c r="AF1616"/>
  <c r="AJ1616"/>
  <c r="Y1617"/>
  <c r="Z1617"/>
  <c r="AC1617" s="1"/>
  <c r="AD1617" s="1"/>
  <c r="AH1617" s="1"/>
  <c r="AA1617"/>
  <c r="AB1617"/>
  <c r="AF1617"/>
  <c r="AG1617"/>
  <c r="AJ1617"/>
  <c r="Y1618"/>
  <c r="Z1618"/>
  <c r="AA1618"/>
  <c r="AB1618"/>
  <c r="AF1618"/>
  <c r="AJ1618"/>
  <c r="Y1619"/>
  <c r="Z1619"/>
  <c r="AA1619"/>
  <c r="AB1619"/>
  <c r="AF1619"/>
  <c r="AJ1619"/>
  <c r="Y1620"/>
  <c r="Z1620"/>
  <c r="AA1620"/>
  <c r="AB1620"/>
  <c r="AF1620"/>
  <c r="AJ1620"/>
  <c r="Y1621"/>
  <c r="Z1621"/>
  <c r="AA1621"/>
  <c r="AB1621"/>
  <c r="AF1621"/>
  <c r="AJ1621"/>
  <c r="Y1622"/>
  <c r="Z1622"/>
  <c r="AA1622"/>
  <c r="AB1622"/>
  <c r="AF1622"/>
  <c r="AJ1622"/>
  <c r="Y1623"/>
  <c r="Z1623"/>
  <c r="AA1623"/>
  <c r="AB1623"/>
  <c r="AF1623"/>
  <c r="AJ1623"/>
  <c r="Y1624"/>
  <c r="Z1624"/>
  <c r="AA1624"/>
  <c r="AB1624"/>
  <c r="AF1624"/>
  <c r="AJ1624"/>
  <c r="Y1625"/>
  <c r="Z1625"/>
  <c r="AC1625" s="1"/>
  <c r="AD1625" s="1"/>
  <c r="AH1625" s="1"/>
  <c r="AA1625"/>
  <c r="AB1625"/>
  <c r="AF1625"/>
  <c r="AG1625"/>
  <c r="AJ1625"/>
  <c r="Y1626"/>
  <c r="Z1626"/>
  <c r="AA1626"/>
  <c r="AB1626"/>
  <c r="AF1626"/>
  <c r="AJ1626"/>
  <c r="Y1627"/>
  <c r="Z1627"/>
  <c r="AA1627"/>
  <c r="AB1627"/>
  <c r="AF1627"/>
  <c r="AJ1627"/>
  <c r="Y1628"/>
  <c r="Z1628"/>
  <c r="AA1628"/>
  <c r="AB1628"/>
  <c r="AF1628"/>
  <c r="AJ1628"/>
  <c r="Y1629"/>
  <c r="Z1629"/>
  <c r="AA1629"/>
  <c r="AB1629"/>
  <c r="AF1629"/>
  <c r="AJ1629"/>
  <c r="Y1630"/>
  <c r="Z1630"/>
  <c r="AA1630"/>
  <c r="AB1630"/>
  <c r="AF1630"/>
  <c r="AJ1630"/>
  <c r="Y1631"/>
  <c r="Z1631"/>
  <c r="AA1631"/>
  <c r="AB1631"/>
  <c r="AF1631"/>
  <c r="AJ1631"/>
  <c r="Y1632"/>
  <c r="Z1632"/>
  <c r="AA1632"/>
  <c r="AB1632"/>
  <c r="AF1632"/>
  <c r="AJ1632"/>
  <c r="Y1633"/>
  <c r="Z1633"/>
  <c r="AA1633"/>
  <c r="AB1633"/>
  <c r="AF1633"/>
  <c r="AJ1633"/>
  <c r="Y1634"/>
  <c r="Z1634"/>
  <c r="AA1634"/>
  <c r="AB1634"/>
  <c r="AF1634"/>
  <c r="AJ1634"/>
  <c r="Y1635"/>
  <c r="Z1635"/>
  <c r="AA1635"/>
  <c r="AB1635"/>
  <c r="AF1635"/>
  <c r="AJ1635"/>
  <c r="Y1636"/>
  <c r="Z1636"/>
  <c r="AA1636"/>
  <c r="AB1636"/>
  <c r="AF1636"/>
  <c r="AJ1636"/>
  <c r="Y1637"/>
  <c r="Z1637"/>
  <c r="AA1637"/>
  <c r="AB1637"/>
  <c r="AF1637"/>
  <c r="AJ1637"/>
  <c r="Y1638"/>
  <c r="Z1638"/>
  <c r="AA1638"/>
  <c r="AB1638"/>
  <c r="AF1638"/>
  <c r="AJ1638"/>
  <c r="Y1639"/>
  <c r="Z1639"/>
  <c r="AA1639"/>
  <c r="AB1639"/>
  <c r="AF1639"/>
  <c r="AJ1639"/>
  <c r="Y1640"/>
  <c r="Z1640"/>
  <c r="AA1640"/>
  <c r="AB1640"/>
  <c r="AF1640"/>
  <c r="AJ1640"/>
  <c r="Y1641"/>
  <c r="Z1641"/>
  <c r="AA1641"/>
  <c r="AB1641"/>
  <c r="AF1641"/>
  <c r="AJ1641"/>
  <c r="Y1642"/>
  <c r="Z1642"/>
  <c r="AA1642"/>
  <c r="AB1642"/>
  <c r="AF1642"/>
  <c r="AJ1642"/>
  <c r="Y1643"/>
  <c r="Z1643"/>
  <c r="AA1643"/>
  <c r="AB1643"/>
  <c r="AF1643"/>
  <c r="AJ1643"/>
  <c r="Y1644"/>
  <c r="Z1644"/>
  <c r="AA1644"/>
  <c r="AB1644"/>
  <c r="AF1644"/>
  <c r="AJ1644"/>
  <c r="Y1645"/>
  <c r="Z1645"/>
  <c r="AA1645"/>
  <c r="AB1645"/>
  <c r="AF1645"/>
  <c r="AJ1645"/>
  <c r="Y1646"/>
  <c r="Z1646"/>
  <c r="AA1646"/>
  <c r="AB1646"/>
  <c r="AF1646"/>
  <c r="AJ1646"/>
  <c r="Y1647"/>
  <c r="Z1647"/>
  <c r="AA1647"/>
  <c r="AB1647"/>
  <c r="AF1647"/>
  <c r="AJ1647"/>
  <c r="Y1648"/>
  <c r="Z1648"/>
  <c r="AA1648"/>
  <c r="AB1648"/>
  <c r="AF1648"/>
  <c r="AJ1648"/>
  <c r="Y1649"/>
  <c r="Z1649"/>
  <c r="AA1649"/>
  <c r="AB1649"/>
  <c r="AF1649"/>
  <c r="AJ1649"/>
  <c r="Y1650"/>
  <c r="Z1650"/>
  <c r="AA1650"/>
  <c r="AB1650"/>
  <c r="AF1650"/>
  <c r="AJ1650"/>
  <c r="Y1651"/>
  <c r="Z1651"/>
  <c r="AA1651"/>
  <c r="AB1651"/>
  <c r="AF1651"/>
  <c r="AJ1651"/>
  <c r="Y1652"/>
  <c r="Z1652"/>
  <c r="AA1652"/>
  <c r="AB1652"/>
  <c r="AF1652"/>
  <c r="AJ1652"/>
  <c r="Y1653"/>
  <c r="Z1653"/>
  <c r="AA1653"/>
  <c r="AB1653"/>
  <c r="AF1653"/>
  <c r="AJ1653"/>
  <c r="Y1654"/>
  <c r="Z1654"/>
  <c r="AA1654"/>
  <c r="AB1654"/>
  <c r="AF1654"/>
  <c r="AJ1654"/>
  <c r="Y1655"/>
  <c r="Z1655"/>
  <c r="AA1655"/>
  <c r="AB1655"/>
  <c r="AF1655"/>
  <c r="AJ1655"/>
  <c r="Y1656"/>
  <c r="Z1656"/>
  <c r="AA1656"/>
  <c r="AB1656"/>
  <c r="AF1656"/>
  <c r="AJ1656"/>
  <c r="Y1657"/>
  <c r="Z1657"/>
  <c r="AA1657"/>
  <c r="AB1657"/>
  <c r="AF1657"/>
  <c r="AJ1657"/>
  <c r="Y1658"/>
  <c r="Z1658"/>
  <c r="AA1658"/>
  <c r="AB1658"/>
  <c r="AF1658"/>
  <c r="AJ1658"/>
  <c r="Y1659"/>
  <c r="Z1659"/>
  <c r="AA1659"/>
  <c r="AB1659"/>
  <c r="AF1659"/>
  <c r="AJ1659"/>
  <c r="Y1660"/>
  <c r="Z1660"/>
  <c r="AA1660"/>
  <c r="AB1660"/>
  <c r="AF1660"/>
  <c r="AJ1660"/>
  <c r="Y1661"/>
  <c r="Z1661"/>
  <c r="AA1661"/>
  <c r="AB1661"/>
  <c r="AF1661"/>
  <c r="AJ1661"/>
  <c r="Y1662"/>
  <c r="Z1662"/>
  <c r="AA1662"/>
  <c r="AB1662"/>
  <c r="AF1662"/>
  <c r="AJ1662"/>
  <c r="Y1663"/>
  <c r="Z1663"/>
  <c r="AA1663"/>
  <c r="AB1663"/>
  <c r="AF1663"/>
  <c r="AJ1663"/>
  <c r="Y1664"/>
  <c r="Z1664"/>
  <c r="AA1664"/>
  <c r="AB1664"/>
  <c r="AF1664"/>
  <c r="AJ1664"/>
  <c r="Y1665"/>
  <c r="Z1665"/>
  <c r="AA1665"/>
  <c r="AB1665"/>
  <c r="AF1665"/>
  <c r="AJ1665"/>
  <c r="Y1666"/>
  <c r="Z1666"/>
  <c r="AA1666"/>
  <c r="AB1666"/>
  <c r="AF1666"/>
  <c r="AJ1666"/>
  <c r="Y1667"/>
  <c r="Z1667"/>
  <c r="AA1667"/>
  <c r="AB1667"/>
  <c r="AF1667"/>
  <c r="AJ1667"/>
  <c r="Y1668"/>
  <c r="Z1668"/>
  <c r="AA1668"/>
  <c r="AB1668"/>
  <c r="AF1668"/>
  <c r="AJ1668"/>
  <c r="Y1669"/>
  <c r="Z1669"/>
  <c r="AA1669"/>
  <c r="AB1669"/>
  <c r="AF1669"/>
  <c r="AJ1669"/>
  <c r="Y1670"/>
  <c r="Z1670"/>
  <c r="AA1670"/>
  <c r="AB1670"/>
  <c r="AF1670"/>
  <c r="AJ1670"/>
  <c r="Y1671"/>
  <c r="Z1671"/>
  <c r="AA1671"/>
  <c r="AB1671"/>
  <c r="AF1671"/>
  <c r="AJ1671"/>
  <c r="Y1672"/>
  <c r="Z1672"/>
  <c r="AA1672"/>
  <c r="AB1672"/>
  <c r="AF1672"/>
  <c r="AJ1672"/>
  <c r="Y1673"/>
  <c r="Z1673"/>
  <c r="AA1673"/>
  <c r="AB1673"/>
  <c r="AF1673"/>
  <c r="AJ1673"/>
  <c r="Y1674"/>
  <c r="Z1674"/>
  <c r="AA1674"/>
  <c r="AB1674"/>
  <c r="AF1674"/>
  <c r="AJ1674"/>
  <c r="Y1675"/>
  <c r="Z1675"/>
  <c r="AA1675"/>
  <c r="AB1675"/>
  <c r="AF1675"/>
  <c r="AJ1675"/>
  <c r="Y1676"/>
  <c r="Z1676"/>
  <c r="AA1676"/>
  <c r="AB1676"/>
  <c r="AF1676"/>
  <c r="AJ1676"/>
  <c r="Y1677"/>
  <c r="Z1677"/>
  <c r="AA1677"/>
  <c r="AB1677"/>
  <c r="AF1677"/>
  <c r="AJ1677"/>
  <c r="Y1678"/>
  <c r="Z1678"/>
  <c r="AA1678"/>
  <c r="AB1678"/>
  <c r="AF1678"/>
  <c r="AJ1678"/>
  <c r="Y1679"/>
  <c r="Z1679"/>
  <c r="AA1679"/>
  <c r="AB1679"/>
  <c r="AF1679"/>
  <c r="AJ1679"/>
  <c r="Y1680"/>
  <c r="Z1680"/>
  <c r="AA1680"/>
  <c r="AB1680"/>
  <c r="AF1680"/>
  <c r="AJ1680"/>
  <c r="Y1681"/>
  <c r="Z1681"/>
  <c r="AA1681"/>
  <c r="AB1681"/>
  <c r="AF1681"/>
  <c r="AJ1681"/>
  <c r="Y1682"/>
  <c r="Z1682"/>
  <c r="AA1682"/>
  <c r="AB1682"/>
  <c r="AF1682"/>
  <c r="AJ1682"/>
  <c r="Y1683"/>
  <c r="Z1683"/>
  <c r="AA1683"/>
  <c r="AB1683"/>
  <c r="AF1683"/>
  <c r="AJ1683"/>
  <c r="Y1684"/>
  <c r="Z1684"/>
  <c r="AA1684"/>
  <c r="AB1684"/>
  <c r="AF1684"/>
  <c r="AJ1684"/>
  <c r="Y1685"/>
  <c r="Z1685"/>
  <c r="AA1685"/>
  <c r="AB1685"/>
  <c r="AF1685"/>
  <c r="AJ1685"/>
  <c r="Y1686"/>
  <c r="Z1686"/>
  <c r="AA1686"/>
  <c r="AB1686"/>
  <c r="AF1686"/>
  <c r="AJ1686"/>
  <c r="Y1687"/>
  <c r="Z1687"/>
  <c r="AA1687"/>
  <c r="AB1687"/>
  <c r="AF1687"/>
  <c r="AJ1687"/>
  <c r="Y1688"/>
  <c r="Z1688"/>
  <c r="AA1688"/>
  <c r="AB1688"/>
  <c r="AF1688"/>
  <c r="AJ1688"/>
  <c r="Y1689"/>
  <c r="Z1689"/>
  <c r="AA1689"/>
  <c r="AB1689"/>
  <c r="AF1689"/>
  <c r="AJ1689"/>
  <c r="Y1690"/>
  <c r="Z1690"/>
  <c r="AA1690"/>
  <c r="AB1690"/>
  <c r="AF1690"/>
  <c r="AJ1690"/>
  <c r="Y1691"/>
  <c r="Z1691"/>
  <c r="AA1691"/>
  <c r="AB1691"/>
  <c r="AF1691"/>
  <c r="AJ1691"/>
  <c r="Y1692"/>
  <c r="Z1692"/>
  <c r="AA1692"/>
  <c r="AB1692"/>
  <c r="AF1692"/>
  <c r="AJ1692"/>
  <c r="Y1693"/>
  <c r="Z1693"/>
  <c r="AA1693"/>
  <c r="AB1693"/>
  <c r="AF1693"/>
  <c r="AJ1693"/>
  <c r="Y1694"/>
  <c r="Z1694"/>
  <c r="AA1694"/>
  <c r="AB1694"/>
  <c r="AF1694"/>
  <c r="AJ1694"/>
  <c r="Y1695"/>
  <c r="Z1695"/>
  <c r="AA1695"/>
  <c r="AB1695"/>
  <c r="AF1695"/>
  <c r="AJ1695"/>
  <c r="Y1696"/>
  <c r="Z1696"/>
  <c r="AA1696"/>
  <c r="AB1696"/>
  <c r="AF1696"/>
  <c r="AJ1696"/>
  <c r="Y1697"/>
  <c r="Z1697"/>
  <c r="AA1697"/>
  <c r="AB1697"/>
  <c r="AF1697"/>
  <c r="AJ1697"/>
  <c r="Y1698"/>
  <c r="Z1698"/>
  <c r="AA1698"/>
  <c r="AB1698"/>
  <c r="AF1698"/>
  <c r="AJ1698"/>
  <c r="Y1699"/>
  <c r="Z1699"/>
  <c r="AA1699"/>
  <c r="AB1699"/>
  <c r="AF1699"/>
  <c r="AJ1699"/>
  <c r="Y1700"/>
  <c r="Z1700"/>
  <c r="AA1700"/>
  <c r="AB1700"/>
  <c r="AF1700"/>
  <c r="AJ1700"/>
  <c r="Y1701"/>
  <c r="Z1701"/>
  <c r="AA1701"/>
  <c r="AB1701"/>
  <c r="AF1701"/>
  <c r="AJ1701"/>
  <c r="Y1702"/>
  <c r="Z1702"/>
  <c r="AA1702"/>
  <c r="AB1702"/>
  <c r="AF1702"/>
  <c r="AJ1702"/>
  <c r="Y1703"/>
  <c r="Z1703"/>
  <c r="AA1703"/>
  <c r="AB1703"/>
  <c r="AF1703"/>
  <c r="AJ1703"/>
  <c r="Y1704"/>
  <c r="Z1704"/>
  <c r="AA1704"/>
  <c r="AB1704"/>
  <c r="AF1704"/>
  <c r="AJ1704"/>
  <c r="Y1705"/>
  <c r="Z1705"/>
  <c r="AA1705"/>
  <c r="AB1705"/>
  <c r="AF1705"/>
  <c r="AJ1705"/>
  <c r="Y1706"/>
  <c r="Z1706"/>
  <c r="AA1706"/>
  <c r="AB1706"/>
  <c r="AF1706"/>
  <c r="AJ1706"/>
  <c r="Y1707"/>
  <c r="Z1707"/>
  <c r="AA1707"/>
  <c r="AB1707"/>
  <c r="AF1707"/>
  <c r="AJ1707"/>
  <c r="Y1708"/>
  <c r="Z1708"/>
  <c r="AA1708"/>
  <c r="AB1708"/>
  <c r="AF1708"/>
  <c r="AJ1708"/>
  <c r="Y1709"/>
  <c r="Z1709"/>
  <c r="AA1709"/>
  <c r="AB1709"/>
  <c r="AF1709"/>
  <c r="AJ1709"/>
  <c r="Y1710"/>
  <c r="Z1710"/>
  <c r="AA1710"/>
  <c r="AB1710"/>
  <c r="AF1710"/>
  <c r="AJ1710"/>
  <c r="Y1711"/>
  <c r="Z1711"/>
  <c r="AA1711"/>
  <c r="AB1711"/>
  <c r="AF1711"/>
  <c r="AJ1711"/>
  <c r="Y1712"/>
  <c r="Z1712"/>
  <c r="AA1712"/>
  <c r="AB1712"/>
  <c r="AF1712"/>
  <c r="AJ1712"/>
  <c r="Y1713"/>
  <c r="Z1713"/>
  <c r="AA1713"/>
  <c r="AB1713"/>
  <c r="AF1713"/>
  <c r="AJ1713"/>
  <c r="Y1714"/>
  <c r="Z1714"/>
  <c r="AA1714"/>
  <c r="AB1714"/>
  <c r="AF1714"/>
  <c r="AJ1714"/>
  <c r="Y1715"/>
  <c r="Z1715"/>
  <c r="AA1715"/>
  <c r="AB1715"/>
  <c r="AF1715"/>
  <c r="AJ1715"/>
  <c r="Y1716"/>
  <c r="Z1716"/>
  <c r="AA1716"/>
  <c r="AB1716"/>
  <c r="AF1716"/>
  <c r="AJ1716"/>
  <c r="Y1717"/>
  <c r="Z1717"/>
  <c r="AA1717"/>
  <c r="AB1717"/>
  <c r="AF1717"/>
  <c r="AJ1717"/>
  <c r="Y1718"/>
  <c r="Z1718"/>
  <c r="AA1718"/>
  <c r="AB1718"/>
  <c r="AF1718"/>
  <c r="AJ1718"/>
  <c r="Y1719"/>
  <c r="Z1719"/>
  <c r="AA1719"/>
  <c r="AB1719"/>
  <c r="AF1719"/>
  <c r="AJ1719"/>
  <c r="Y1720"/>
  <c r="Z1720"/>
  <c r="AA1720"/>
  <c r="AB1720"/>
  <c r="AF1720"/>
  <c r="AJ1720"/>
  <c r="Y1721"/>
  <c r="Z1721"/>
  <c r="AA1721"/>
  <c r="AB1721"/>
  <c r="AF1721"/>
  <c r="AJ1721"/>
  <c r="Y1722"/>
  <c r="Z1722"/>
  <c r="AA1722"/>
  <c r="AB1722"/>
  <c r="AF1722"/>
  <c r="AJ1722"/>
  <c r="Y1723"/>
  <c r="Z1723"/>
  <c r="AA1723"/>
  <c r="AB1723"/>
  <c r="AF1723"/>
  <c r="AJ1723"/>
  <c r="Y1724"/>
  <c r="Z1724"/>
  <c r="AA1724"/>
  <c r="AB1724"/>
  <c r="AF1724"/>
  <c r="AJ1724"/>
  <c r="Y1725"/>
  <c r="Z1725"/>
  <c r="AA1725"/>
  <c r="AB1725"/>
  <c r="AF1725"/>
  <c r="AJ1725"/>
  <c r="Y1726"/>
  <c r="Z1726"/>
  <c r="AA1726"/>
  <c r="AB1726"/>
  <c r="AF1726"/>
  <c r="AJ1726"/>
  <c r="Y1727"/>
  <c r="Z1727"/>
  <c r="AA1727"/>
  <c r="AB1727"/>
  <c r="AF1727"/>
  <c r="AJ1727"/>
  <c r="Y1728"/>
  <c r="Z1728"/>
  <c r="AA1728"/>
  <c r="AB1728"/>
  <c r="AF1728"/>
  <c r="AJ1728"/>
  <c r="Y1729"/>
  <c r="Z1729"/>
  <c r="AA1729"/>
  <c r="AB1729"/>
  <c r="AF1729"/>
  <c r="AJ1729"/>
  <c r="Y1730"/>
  <c r="Z1730"/>
  <c r="AA1730"/>
  <c r="AB1730"/>
  <c r="AF1730"/>
  <c r="AJ1730"/>
  <c r="Y1731"/>
  <c r="Z1731"/>
  <c r="AA1731"/>
  <c r="AB1731"/>
  <c r="AF1731"/>
  <c r="AJ1731"/>
  <c r="Y1732"/>
  <c r="Z1732"/>
  <c r="AA1732"/>
  <c r="AB1732"/>
  <c r="AF1732"/>
  <c r="AJ1732"/>
  <c r="Y1733"/>
  <c r="Z1733"/>
  <c r="AA1733"/>
  <c r="AB1733"/>
  <c r="AF1733"/>
  <c r="AJ1733"/>
  <c r="Y1734"/>
  <c r="Z1734"/>
  <c r="AA1734"/>
  <c r="AB1734"/>
  <c r="AF1734"/>
  <c r="AJ1734"/>
  <c r="Y1735"/>
  <c r="Z1735"/>
  <c r="AA1735"/>
  <c r="AB1735"/>
  <c r="AF1735"/>
  <c r="AJ1735"/>
  <c r="Y1736"/>
  <c r="Z1736"/>
  <c r="AA1736"/>
  <c r="AB1736"/>
  <c r="AF1736"/>
  <c r="AJ1736"/>
  <c r="Y1737"/>
  <c r="Z1737"/>
  <c r="AA1737"/>
  <c r="AB1737"/>
  <c r="AF1737"/>
  <c r="AJ1737"/>
  <c r="Y1738"/>
  <c r="Z1738"/>
  <c r="AA1738"/>
  <c r="AB1738"/>
  <c r="AF1738"/>
  <c r="AJ1738"/>
  <c r="Y1739"/>
  <c r="Z1739"/>
  <c r="AA1739"/>
  <c r="AB1739"/>
  <c r="AF1739"/>
  <c r="AJ1739"/>
  <c r="Y1740"/>
  <c r="Z1740"/>
  <c r="AA1740"/>
  <c r="AB1740"/>
  <c r="AF1740"/>
  <c r="AJ1740"/>
  <c r="Y1741"/>
  <c r="Z1741"/>
  <c r="AA1741"/>
  <c r="AB1741"/>
  <c r="AF1741"/>
  <c r="AJ1741"/>
  <c r="Y1742"/>
  <c r="Z1742"/>
  <c r="AA1742"/>
  <c r="AB1742"/>
  <c r="AF1742"/>
  <c r="AJ1742"/>
  <c r="Y1743"/>
  <c r="Z1743"/>
  <c r="AA1743"/>
  <c r="AB1743"/>
  <c r="AF1743"/>
  <c r="AJ1743"/>
  <c r="Y1744"/>
  <c r="Z1744"/>
  <c r="AA1744"/>
  <c r="AB1744"/>
  <c r="AF1744"/>
  <c r="AJ1744"/>
  <c r="Y1745"/>
  <c r="Z1745"/>
  <c r="AA1745"/>
  <c r="AB1745"/>
  <c r="AF1745"/>
  <c r="AJ1745"/>
  <c r="Y1746"/>
  <c r="Z1746"/>
  <c r="AA1746"/>
  <c r="AB1746"/>
  <c r="AF1746"/>
  <c r="AJ1746"/>
  <c r="Y1747"/>
  <c r="Z1747"/>
  <c r="AA1747"/>
  <c r="AB1747"/>
  <c r="AF1747"/>
  <c r="AJ1747"/>
  <c r="Y1748"/>
  <c r="Z1748"/>
  <c r="AA1748"/>
  <c r="AB1748"/>
  <c r="AF1748"/>
  <c r="AJ1748"/>
  <c r="Y1749"/>
  <c r="Z1749"/>
  <c r="AA1749"/>
  <c r="AB1749"/>
  <c r="AF1749"/>
  <c r="AJ1749"/>
  <c r="Y1750"/>
  <c r="Z1750"/>
  <c r="AA1750"/>
  <c r="AB1750"/>
  <c r="AF1750"/>
  <c r="AJ1750"/>
  <c r="Y1751"/>
  <c r="Z1751"/>
  <c r="AA1751"/>
  <c r="AB1751"/>
  <c r="AF1751"/>
  <c r="AJ1751"/>
  <c r="Y1752"/>
  <c r="Z1752"/>
  <c r="AA1752"/>
  <c r="AB1752"/>
  <c r="AF1752"/>
  <c r="AJ1752"/>
  <c r="Y1753"/>
  <c r="Z1753"/>
  <c r="AA1753"/>
  <c r="AB1753"/>
  <c r="AF1753"/>
  <c r="AJ1753"/>
  <c r="Y1754"/>
  <c r="Z1754"/>
  <c r="AA1754"/>
  <c r="AB1754"/>
  <c r="AF1754"/>
  <c r="AJ1754"/>
  <c r="Y1755"/>
  <c r="Z1755"/>
  <c r="AA1755"/>
  <c r="AB1755"/>
  <c r="AF1755"/>
  <c r="AJ1755"/>
  <c r="Y1756"/>
  <c r="Z1756"/>
  <c r="AA1756"/>
  <c r="AB1756"/>
  <c r="AF1756"/>
  <c r="AJ1756"/>
  <c r="Y1757"/>
  <c r="Z1757"/>
  <c r="AA1757"/>
  <c r="AB1757"/>
  <c r="AF1757"/>
  <c r="AJ1757"/>
  <c r="Y1758"/>
  <c r="Z1758"/>
  <c r="AA1758"/>
  <c r="AB1758"/>
  <c r="AF1758"/>
  <c r="AJ1758"/>
  <c r="Y1759"/>
  <c r="Z1759"/>
  <c r="AA1759"/>
  <c r="AB1759"/>
  <c r="AF1759"/>
  <c r="AJ1759"/>
  <c r="Y1760"/>
  <c r="Z1760"/>
  <c r="AA1760"/>
  <c r="AB1760"/>
  <c r="AF1760"/>
  <c r="AJ1760"/>
  <c r="Y1761"/>
  <c r="Z1761"/>
  <c r="AA1761"/>
  <c r="AB1761"/>
  <c r="AF1761"/>
  <c r="AJ1761"/>
  <c r="Y1762"/>
  <c r="Z1762"/>
  <c r="AA1762"/>
  <c r="AB1762"/>
  <c r="AF1762"/>
  <c r="AJ1762"/>
  <c r="Y1763"/>
  <c r="Z1763"/>
  <c r="AA1763"/>
  <c r="AB1763"/>
  <c r="AF1763"/>
  <c r="AJ1763"/>
  <c r="Y1764"/>
  <c r="Z1764"/>
  <c r="AA1764"/>
  <c r="AB1764"/>
  <c r="AF1764"/>
  <c r="AJ1764"/>
  <c r="Y1765"/>
  <c r="Z1765"/>
  <c r="AA1765"/>
  <c r="AB1765"/>
  <c r="AF1765"/>
  <c r="AJ1765"/>
  <c r="Y1766"/>
  <c r="Z1766"/>
  <c r="AA1766"/>
  <c r="AB1766"/>
  <c r="AF1766"/>
  <c r="AJ1766"/>
  <c r="Y1767"/>
  <c r="Z1767"/>
  <c r="AA1767"/>
  <c r="AB1767"/>
  <c r="AF1767"/>
  <c r="AJ1767"/>
  <c r="Y1768"/>
  <c r="Z1768"/>
  <c r="AA1768"/>
  <c r="AB1768"/>
  <c r="AF1768"/>
  <c r="AJ1768"/>
  <c r="Y1769"/>
  <c r="Z1769"/>
  <c r="AA1769"/>
  <c r="AB1769"/>
  <c r="AF1769"/>
  <c r="AJ1769"/>
  <c r="Y1770"/>
  <c r="Z1770"/>
  <c r="AA1770"/>
  <c r="AB1770"/>
  <c r="AF1770"/>
  <c r="AJ1770"/>
  <c r="Y1771"/>
  <c r="Z1771"/>
  <c r="AA1771"/>
  <c r="AB1771"/>
  <c r="AF1771"/>
  <c r="AJ1771"/>
  <c r="Y1772"/>
  <c r="Z1772"/>
  <c r="AA1772"/>
  <c r="AB1772"/>
  <c r="AF1772"/>
  <c r="AJ1772"/>
  <c r="Y1773"/>
  <c r="Z1773"/>
  <c r="AA1773"/>
  <c r="AB1773"/>
  <c r="AF1773"/>
  <c r="AJ1773"/>
  <c r="Y1774"/>
  <c r="Z1774"/>
  <c r="AA1774"/>
  <c r="AB1774"/>
  <c r="AF1774"/>
  <c r="AJ1774"/>
  <c r="Y1775"/>
  <c r="Z1775"/>
  <c r="AA1775"/>
  <c r="AB1775"/>
  <c r="AF1775"/>
  <c r="AJ1775"/>
  <c r="Y1776"/>
  <c r="Z1776"/>
  <c r="AA1776"/>
  <c r="AB1776"/>
  <c r="AF1776"/>
  <c r="AJ1776"/>
  <c r="Y1777"/>
  <c r="Z1777"/>
  <c r="AA1777"/>
  <c r="AB1777"/>
  <c r="AF1777"/>
  <c r="AJ1777"/>
  <c r="Y1778"/>
  <c r="Z1778"/>
  <c r="AA1778"/>
  <c r="AB1778"/>
  <c r="AF1778"/>
  <c r="AJ1778"/>
  <c r="Y1779"/>
  <c r="Z1779"/>
  <c r="AA1779"/>
  <c r="AB1779"/>
  <c r="AF1779"/>
  <c r="AJ1779"/>
  <c r="Y1780"/>
  <c r="Z1780"/>
  <c r="AA1780"/>
  <c r="AB1780"/>
  <c r="AF1780"/>
  <c r="AJ1780"/>
  <c r="Y1781"/>
  <c r="Z1781"/>
  <c r="AA1781"/>
  <c r="AB1781"/>
  <c r="AF1781"/>
  <c r="AJ1781"/>
  <c r="Y1782"/>
  <c r="Z1782"/>
  <c r="AA1782"/>
  <c r="AB1782"/>
  <c r="AF1782"/>
  <c r="AJ1782"/>
  <c r="Y1783"/>
  <c r="Z1783"/>
  <c r="AA1783"/>
  <c r="AB1783"/>
  <c r="AF1783"/>
  <c r="AJ1783"/>
  <c r="Y1784"/>
  <c r="Z1784"/>
  <c r="AA1784"/>
  <c r="AB1784"/>
  <c r="AF1784"/>
  <c r="AJ1784"/>
  <c r="Y1785"/>
  <c r="Z1785"/>
  <c r="AA1785"/>
  <c r="AB1785"/>
  <c r="AF1785"/>
  <c r="AJ1785"/>
  <c r="Y1786"/>
  <c r="Z1786"/>
  <c r="AA1786"/>
  <c r="AB1786"/>
  <c r="AF1786"/>
  <c r="AJ1786"/>
  <c r="Y1787"/>
  <c r="Z1787"/>
  <c r="AA1787"/>
  <c r="AB1787"/>
  <c r="AF1787"/>
  <c r="AJ1787"/>
  <c r="Y1788"/>
  <c r="Z1788"/>
  <c r="AA1788"/>
  <c r="AB1788"/>
  <c r="AF1788"/>
  <c r="AJ1788"/>
  <c r="Y1789"/>
  <c r="Z1789"/>
  <c r="AA1789"/>
  <c r="AB1789"/>
  <c r="AF1789"/>
  <c r="AJ1789"/>
  <c r="Y1790"/>
  <c r="Z1790"/>
  <c r="AA1790"/>
  <c r="AB1790"/>
  <c r="AF1790"/>
  <c r="AJ1790"/>
  <c r="Y1791"/>
  <c r="Z1791"/>
  <c r="AA1791"/>
  <c r="AB1791"/>
  <c r="AF1791"/>
  <c r="AJ1791"/>
  <c r="Y1792"/>
  <c r="Z1792"/>
  <c r="AA1792"/>
  <c r="AB1792"/>
  <c r="AF1792"/>
  <c r="AJ1792"/>
  <c r="Y1793"/>
  <c r="Z1793"/>
  <c r="AA1793"/>
  <c r="AB1793"/>
  <c r="AF1793"/>
  <c r="AJ1793"/>
  <c r="Y1794"/>
  <c r="Z1794"/>
  <c r="AA1794"/>
  <c r="AB1794"/>
  <c r="AF1794"/>
  <c r="AJ1794"/>
  <c r="Y1795"/>
  <c r="Z1795"/>
  <c r="AA1795"/>
  <c r="AB1795"/>
  <c r="AF1795"/>
  <c r="AJ1795"/>
  <c r="Y1796"/>
  <c r="Z1796"/>
  <c r="AA1796"/>
  <c r="AB1796"/>
  <c r="AF1796"/>
  <c r="AJ1796"/>
  <c r="Y1797"/>
  <c r="Z1797"/>
  <c r="AA1797"/>
  <c r="AB1797"/>
  <c r="AF1797"/>
  <c r="AJ1797"/>
  <c r="Y1798"/>
  <c r="Z1798"/>
  <c r="AA1798"/>
  <c r="AB1798"/>
  <c r="AF1798"/>
  <c r="AJ1798"/>
  <c r="Y1799"/>
  <c r="Z1799"/>
  <c r="AA1799"/>
  <c r="AB1799"/>
  <c r="AF1799"/>
  <c r="AJ1799"/>
  <c r="Y1800"/>
  <c r="Z1800"/>
  <c r="AA1800"/>
  <c r="AB1800"/>
  <c r="AF1800"/>
  <c r="AJ1800"/>
  <c r="Y1801"/>
  <c r="Z1801"/>
  <c r="AA1801"/>
  <c r="AB1801"/>
  <c r="AF1801"/>
  <c r="AJ1801"/>
  <c r="Y1802"/>
  <c r="Z1802"/>
  <c r="AA1802"/>
  <c r="AB1802"/>
  <c r="AF1802"/>
  <c r="AJ1802"/>
  <c r="Y1803"/>
  <c r="Z1803"/>
  <c r="AA1803"/>
  <c r="AB1803"/>
  <c r="AF1803"/>
  <c r="AJ1803"/>
  <c r="Y1804"/>
  <c r="Z1804"/>
  <c r="AA1804"/>
  <c r="AB1804"/>
  <c r="AF1804"/>
  <c r="AJ1804"/>
  <c r="Y1805"/>
  <c r="Z1805"/>
  <c r="AA1805"/>
  <c r="AB1805"/>
  <c r="AF1805"/>
  <c r="AJ1805"/>
  <c r="Y1806"/>
  <c r="Z1806"/>
  <c r="AA1806"/>
  <c r="AB1806"/>
  <c r="AF1806"/>
  <c r="AJ1806"/>
  <c r="Y1807"/>
  <c r="Z1807"/>
  <c r="AA1807"/>
  <c r="AB1807"/>
  <c r="AF1807"/>
  <c r="AJ1807"/>
  <c r="Y1808"/>
  <c r="Z1808"/>
  <c r="AA1808"/>
  <c r="AB1808"/>
  <c r="AF1808"/>
  <c r="AJ1808"/>
  <c r="Y1809"/>
  <c r="Z1809"/>
  <c r="AA1809"/>
  <c r="AB1809"/>
  <c r="AF1809"/>
  <c r="AJ1809"/>
  <c r="Y1810"/>
  <c r="Z1810"/>
  <c r="AA1810"/>
  <c r="AB1810"/>
  <c r="AF1810"/>
  <c r="AJ1810"/>
  <c r="Y1811"/>
  <c r="Z1811"/>
  <c r="AA1811"/>
  <c r="AB1811"/>
  <c r="AF1811"/>
  <c r="AJ1811"/>
  <c r="Y1812"/>
  <c r="Z1812"/>
  <c r="AA1812"/>
  <c r="AB1812"/>
  <c r="AF1812"/>
  <c r="AJ1812"/>
  <c r="Y1813"/>
  <c r="Z1813"/>
  <c r="AA1813"/>
  <c r="AB1813"/>
  <c r="AF1813"/>
  <c r="AJ1813"/>
  <c r="Y1814"/>
  <c r="Z1814"/>
  <c r="AA1814"/>
  <c r="AB1814"/>
  <c r="AF1814"/>
  <c r="AJ1814"/>
  <c r="Y1815"/>
  <c r="Z1815"/>
  <c r="AA1815"/>
  <c r="AB1815"/>
  <c r="AF1815"/>
  <c r="AJ1815"/>
  <c r="Y1816"/>
  <c r="Z1816"/>
  <c r="AA1816"/>
  <c r="AB1816"/>
  <c r="AF1816"/>
  <c r="AJ1816"/>
  <c r="Y1817"/>
  <c r="Z1817"/>
  <c r="AA1817"/>
  <c r="AB1817"/>
  <c r="AF1817"/>
  <c r="AJ1817"/>
  <c r="Y1818"/>
  <c r="Z1818"/>
  <c r="AA1818"/>
  <c r="AB1818"/>
  <c r="AF1818"/>
  <c r="AJ1818"/>
  <c r="Y1819"/>
  <c r="Z1819"/>
  <c r="AA1819"/>
  <c r="AB1819"/>
  <c r="AF1819"/>
  <c r="AJ1819"/>
  <c r="Y1820"/>
  <c r="Z1820"/>
  <c r="AA1820"/>
  <c r="AB1820"/>
  <c r="AF1820"/>
  <c r="AJ1820"/>
  <c r="Y1821"/>
  <c r="Z1821"/>
  <c r="AA1821"/>
  <c r="AB1821"/>
  <c r="AF1821"/>
  <c r="AJ1821"/>
  <c r="Y1822"/>
  <c r="Z1822"/>
  <c r="AA1822"/>
  <c r="AB1822"/>
  <c r="AF1822"/>
  <c r="AJ1822"/>
  <c r="Y1823"/>
  <c r="Z1823"/>
  <c r="AA1823"/>
  <c r="AB1823"/>
  <c r="AF1823"/>
  <c r="AJ1823"/>
  <c r="Y1824"/>
  <c r="Z1824"/>
  <c r="AA1824"/>
  <c r="AB1824"/>
  <c r="AF1824"/>
  <c r="AJ1824"/>
  <c r="Y1825"/>
  <c r="Z1825"/>
  <c r="AA1825"/>
  <c r="AB1825"/>
  <c r="AF1825"/>
  <c r="AJ1825"/>
  <c r="Y1826"/>
  <c r="Z1826"/>
  <c r="AA1826"/>
  <c r="AB1826"/>
  <c r="AF1826"/>
  <c r="AJ1826"/>
  <c r="Y1827"/>
  <c r="Z1827"/>
  <c r="AA1827"/>
  <c r="AB1827"/>
  <c r="AF1827"/>
  <c r="AJ1827"/>
  <c r="Y1828"/>
  <c r="Z1828"/>
  <c r="AA1828"/>
  <c r="AB1828"/>
  <c r="AF1828"/>
  <c r="AJ1828"/>
  <c r="Y1829"/>
  <c r="Z1829"/>
  <c r="AA1829"/>
  <c r="AB1829"/>
  <c r="AF1829"/>
  <c r="AJ1829"/>
  <c r="Y1830"/>
  <c r="Z1830"/>
  <c r="AA1830"/>
  <c r="AB1830"/>
  <c r="AF1830"/>
  <c r="AJ1830"/>
  <c r="Y1831"/>
  <c r="Z1831"/>
  <c r="AA1831"/>
  <c r="AB1831"/>
  <c r="AF1831"/>
  <c r="AJ1831"/>
  <c r="Y1832"/>
  <c r="Z1832"/>
  <c r="AA1832"/>
  <c r="AB1832"/>
  <c r="AF1832"/>
  <c r="AJ1832"/>
  <c r="Y1833"/>
  <c r="Z1833"/>
  <c r="AA1833"/>
  <c r="AB1833"/>
  <c r="AF1833"/>
  <c r="AJ1833"/>
  <c r="Y1834"/>
  <c r="Z1834"/>
  <c r="AA1834"/>
  <c r="AB1834"/>
  <c r="AF1834"/>
  <c r="AJ1834"/>
  <c r="Y1835"/>
  <c r="Z1835"/>
  <c r="AA1835"/>
  <c r="AB1835"/>
  <c r="AF1835"/>
  <c r="AJ1835"/>
  <c r="Y1836"/>
  <c r="Z1836"/>
  <c r="AA1836"/>
  <c r="AB1836"/>
  <c r="AF1836"/>
  <c r="AJ1836"/>
  <c r="Y1837"/>
  <c r="Z1837"/>
  <c r="AA1837"/>
  <c r="AB1837"/>
  <c r="AF1837"/>
  <c r="AJ1837"/>
  <c r="Y1838"/>
  <c r="Z1838"/>
  <c r="AA1838"/>
  <c r="AB1838"/>
  <c r="AF1838"/>
  <c r="AJ1838"/>
  <c r="Y1839"/>
  <c r="Z1839"/>
  <c r="AA1839"/>
  <c r="AB1839"/>
  <c r="AF1839"/>
  <c r="AJ1839"/>
  <c r="Y1840"/>
  <c r="Z1840"/>
  <c r="AA1840"/>
  <c r="AB1840"/>
  <c r="AF1840"/>
  <c r="AJ1840"/>
  <c r="Y1841"/>
  <c r="Z1841"/>
  <c r="AA1841"/>
  <c r="AB1841"/>
  <c r="AF1841"/>
  <c r="AJ1841"/>
  <c r="Y1842"/>
  <c r="Z1842"/>
  <c r="AA1842"/>
  <c r="AB1842"/>
  <c r="AF1842"/>
  <c r="AJ1842"/>
  <c r="Y1843"/>
  <c r="Z1843"/>
  <c r="AA1843"/>
  <c r="AB1843"/>
  <c r="AF1843"/>
  <c r="AJ1843"/>
  <c r="Y1844"/>
  <c r="Z1844"/>
  <c r="AA1844"/>
  <c r="AB1844"/>
  <c r="AF1844"/>
  <c r="AJ1844"/>
  <c r="Y1845"/>
  <c r="Z1845"/>
  <c r="AA1845"/>
  <c r="AB1845"/>
  <c r="AF1845"/>
  <c r="AJ1845"/>
  <c r="Y1846"/>
  <c r="Z1846"/>
  <c r="AA1846"/>
  <c r="AB1846"/>
  <c r="AF1846"/>
  <c r="AJ1846"/>
  <c r="Y1847"/>
  <c r="Z1847"/>
  <c r="AA1847"/>
  <c r="AB1847"/>
  <c r="AF1847"/>
  <c r="AJ1847"/>
  <c r="Y1848"/>
  <c r="Z1848"/>
  <c r="AA1848"/>
  <c r="AB1848"/>
  <c r="AF1848"/>
  <c r="AJ1848"/>
  <c r="Y1849"/>
  <c r="Z1849"/>
  <c r="AA1849"/>
  <c r="AB1849"/>
  <c r="AF1849"/>
  <c r="AJ1849"/>
  <c r="Y1850"/>
  <c r="Z1850"/>
  <c r="AA1850"/>
  <c r="AB1850"/>
  <c r="AF1850"/>
  <c r="AJ1850"/>
  <c r="Y1851"/>
  <c r="Z1851"/>
  <c r="AA1851"/>
  <c r="AB1851"/>
  <c r="AF1851"/>
  <c r="AJ1851"/>
  <c r="Y1852"/>
  <c r="Z1852"/>
  <c r="AA1852"/>
  <c r="AB1852"/>
  <c r="AF1852"/>
  <c r="AJ1852"/>
  <c r="Y1853"/>
  <c r="Z1853"/>
  <c r="AA1853"/>
  <c r="AB1853"/>
  <c r="AF1853"/>
  <c r="AJ1853"/>
  <c r="Y1854"/>
  <c r="Z1854"/>
  <c r="AA1854"/>
  <c r="AB1854"/>
  <c r="AF1854"/>
  <c r="AJ1854"/>
  <c r="Y1855"/>
  <c r="Z1855"/>
  <c r="AA1855"/>
  <c r="AB1855"/>
  <c r="AF1855"/>
  <c r="AJ1855"/>
  <c r="Y1856"/>
  <c r="Z1856"/>
  <c r="AA1856"/>
  <c r="AB1856"/>
  <c r="AF1856"/>
  <c r="AJ1856"/>
  <c r="Y1857"/>
  <c r="Z1857"/>
  <c r="AA1857"/>
  <c r="AB1857"/>
  <c r="AF1857"/>
  <c r="AJ1857"/>
  <c r="Y1858"/>
  <c r="Z1858"/>
  <c r="AA1858"/>
  <c r="AB1858"/>
  <c r="AF1858"/>
  <c r="AJ1858"/>
  <c r="Y1859"/>
  <c r="Z1859"/>
  <c r="AA1859"/>
  <c r="AB1859"/>
  <c r="AF1859"/>
  <c r="AJ1859"/>
  <c r="Y1860"/>
  <c r="Z1860"/>
  <c r="AA1860"/>
  <c r="AB1860"/>
  <c r="AF1860"/>
  <c r="AJ1860"/>
  <c r="Y1861"/>
  <c r="Z1861"/>
  <c r="AA1861"/>
  <c r="AB1861"/>
  <c r="AF1861"/>
  <c r="AJ1861"/>
  <c r="Y1862"/>
  <c r="Z1862"/>
  <c r="AA1862"/>
  <c r="AB1862"/>
  <c r="AF1862"/>
  <c r="AJ1862"/>
  <c r="Y1863"/>
  <c r="Z1863"/>
  <c r="AA1863"/>
  <c r="AB1863"/>
  <c r="AF1863"/>
  <c r="AJ1863"/>
  <c r="Y1864"/>
  <c r="Z1864"/>
  <c r="AA1864"/>
  <c r="AB1864"/>
  <c r="AF1864"/>
  <c r="AJ1864"/>
  <c r="Y1865"/>
  <c r="Z1865"/>
  <c r="AA1865"/>
  <c r="AB1865"/>
  <c r="AF1865"/>
  <c r="AJ1865"/>
  <c r="Y1866"/>
  <c r="Z1866"/>
  <c r="AA1866"/>
  <c r="AB1866"/>
  <c r="AF1866"/>
  <c r="AJ1866"/>
  <c r="Y1867"/>
  <c r="Z1867"/>
  <c r="AA1867"/>
  <c r="AB1867"/>
  <c r="AF1867"/>
  <c r="AJ1867"/>
  <c r="Y1868"/>
  <c r="Z1868"/>
  <c r="AA1868"/>
  <c r="AB1868"/>
  <c r="AF1868"/>
  <c r="AJ1868"/>
  <c r="Y1869"/>
  <c r="Z1869"/>
  <c r="AA1869"/>
  <c r="AB1869"/>
  <c r="AF1869"/>
  <c r="AJ1869"/>
  <c r="Y1870"/>
  <c r="Z1870"/>
  <c r="AA1870"/>
  <c r="AB1870"/>
  <c r="AF1870"/>
  <c r="AJ1870"/>
  <c r="Y1871"/>
  <c r="Z1871"/>
  <c r="AA1871"/>
  <c r="AB1871"/>
  <c r="AF1871"/>
  <c r="AJ1871"/>
  <c r="Y1872"/>
  <c r="Z1872"/>
  <c r="AA1872"/>
  <c r="AB1872"/>
  <c r="AF1872"/>
  <c r="AJ1872"/>
  <c r="Y1873"/>
  <c r="Z1873"/>
  <c r="AA1873"/>
  <c r="AB1873"/>
  <c r="AF1873"/>
  <c r="AJ1873"/>
  <c r="Y1874"/>
  <c r="Z1874"/>
  <c r="AA1874"/>
  <c r="AB1874"/>
  <c r="AF1874"/>
  <c r="AJ1874"/>
  <c r="Y1875"/>
  <c r="Z1875"/>
  <c r="AA1875"/>
  <c r="AB1875"/>
  <c r="AF1875"/>
  <c r="AJ1875"/>
  <c r="Y1876"/>
  <c r="Z1876"/>
  <c r="AA1876"/>
  <c r="AB1876"/>
  <c r="AF1876"/>
  <c r="AJ1876"/>
  <c r="Y1877"/>
  <c r="Z1877"/>
  <c r="AA1877"/>
  <c r="AB1877"/>
  <c r="AF1877"/>
  <c r="AJ1877"/>
  <c r="Y1878"/>
  <c r="Z1878"/>
  <c r="AA1878"/>
  <c r="AB1878"/>
  <c r="AF1878"/>
  <c r="AJ1878"/>
  <c r="Y1879"/>
  <c r="Z1879"/>
  <c r="AA1879"/>
  <c r="AB1879"/>
  <c r="AF1879"/>
  <c r="AJ1879"/>
  <c r="Y1880"/>
  <c r="Z1880"/>
  <c r="AA1880"/>
  <c r="AB1880"/>
  <c r="AF1880"/>
  <c r="AJ1880"/>
  <c r="Y1881"/>
  <c r="Z1881"/>
  <c r="AA1881"/>
  <c r="AB1881"/>
  <c r="AF1881"/>
  <c r="AJ1881"/>
  <c r="Y1882"/>
  <c r="Z1882"/>
  <c r="AA1882"/>
  <c r="AB1882"/>
  <c r="AF1882"/>
  <c r="AJ1882"/>
  <c r="Y1883"/>
  <c r="Z1883"/>
  <c r="AA1883"/>
  <c r="AB1883"/>
  <c r="AF1883"/>
  <c r="AJ1883"/>
  <c r="Y1884"/>
  <c r="Z1884"/>
  <c r="AA1884"/>
  <c r="AB1884"/>
  <c r="AF1884"/>
  <c r="AJ1884"/>
  <c r="Y1885"/>
  <c r="Z1885"/>
  <c r="AA1885"/>
  <c r="AB1885"/>
  <c r="AF1885"/>
  <c r="AJ1885"/>
  <c r="Y1886"/>
  <c r="Z1886"/>
  <c r="AA1886"/>
  <c r="AB1886"/>
  <c r="AF1886"/>
  <c r="AJ1886"/>
  <c r="Y1887"/>
  <c r="Z1887"/>
  <c r="AA1887"/>
  <c r="AB1887"/>
  <c r="AF1887"/>
  <c r="AJ1887"/>
  <c r="Y1888"/>
  <c r="Z1888"/>
  <c r="AA1888"/>
  <c r="AB1888"/>
  <c r="AF1888"/>
  <c r="AJ1888"/>
  <c r="Y1889"/>
  <c r="Z1889"/>
  <c r="AA1889"/>
  <c r="AB1889"/>
  <c r="AF1889"/>
  <c r="AJ1889"/>
  <c r="Y1890"/>
  <c r="Z1890"/>
  <c r="AA1890"/>
  <c r="AB1890"/>
  <c r="AF1890"/>
  <c r="AJ1890"/>
  <c r="Y1891"/>
  <c r="Z1891"/>
  <c r="AA1891"/>
  <c r="AB1891"/>
  <c r="AF1891"/>
  <c r="AJ1891"/>
  <c r="Y1892"/>
  <c r="Z1892"/>
  <c r="AA1892"/>
  <c r="AB1892"/>
  <c r="AF1892"/>
  <c r="AJ1892"/>
  <c r="Y1893"/>
  <c r="Z1893"/>
  <c r="AA1893"/>
  <c r="AB1893"/>
  <c r="AF1893"/>
  <c r="AJ1893"/>
  <c r="Y1894"/>
  <c r="Z1894"/>
  <c r="AA1894"/>
  <c r="AB1894"/>
  <c r="AF1894"/>
  <c r="AJ1894"/>
  <c r="Y1895"/>
  <c r="Z1895"/>
  <c r="AA1895"/>
  <c r="AB1895"/>
  <c r="AF1895"/>
  <c r="AJ1895"/>
  <c r="Y1896"/>
  <c r="Z1896"/>
  <c r="AA1896"/>
  <c r="AB1896"/>
  <c r="AF1896"/>
  <c r="AJ1896"/>
  <c r="Y1897"/>
  <c r="Z1897"/>
  <c r="AA1897"/>
  <c r="AB1897"/>
  <c r="AF1897"/>
  <c r="AJ1897"/>
  <c r="Y1898"/>
  <c r="Z1898"/>
  <c r="AA1898"/>
  <c r="AB1898"/>
  <c r="AF1898"/>
  <c r="AJ1898"/>
  <c r="Y1899"/>
  <c r="Z1899"/>
  <c r="AA1899"/>
  <c r="AB1899"/>
  <c r="AF1899"/>
  <c r="AJ1899"/>
  <c r="Y1900"/>
  <c r="Z1900"/>
  <c r="AA1900"/>
  <c r="AB1900"/>
  <c r="AF1900"/>
  <c r="AJ1900"/>
  <c r="Y1901"/>
  <c r="Z1901"/>
  <c r="AA1901"/>
  <c r="AB1901"/>
  <c r="AF1901"/>
  <c r="AJ1901"/>
  <c r="Y1902"/>
  <c r="Z1902"/>
  <c r="AA1902"/>
  <c r="AB1902"/>
  <c r="AF1902"/>
  <c r="AJ1902"/>
  <c r="Y1903"/>
  <c r="Z1903"/>
  <c r="AA1903"/>
  <c r="AB1903"/>
  <c r="AF1903"/>
  <c r="AJ1903"/>
  <c r="Y1904"/>
  <c r="Z1904"/>
  <c r="AA1904"/>
  <c r="AB1904"/>
  <c r="AF1904"/>
  <c r="AJ1904"/>
  <c r="Y1905"/>
  <c r="Z1905"/>
  <c r="AA1905"/>
  <c r="AB1905"/>
  <c r="AF1905"/>
  <c r="AJ1905"/>
  <c r="Y1906"/>
  <c r="Z1906"/>
  <c r="AA1906"/>
  <c r="AB1906"/>
  <c r="AF1906"/>
  <c r="AJ1906"/>
  <c r="Y1907"/>
  <c r="Z1907"/>
  <c r="AA1907"/>
  <c r="AB1907"/>
  <c r="AF1907"/>
  <c r="AJ1907"/>
  <c r="Y1908"/>
  <c r="Z1908"/>
  <c r="AA1908"/>
  <c r="AB1908"/>
  <c r="AF1908"/>
  <c r="AJ1908"/>
  <c r="Y1909"/>
  <c r="Z1909"/>
  <c r="AA1909"/>
  <c r="AB1909"/>
  <c r="AF1909"/>
  <c r="AJ1909"/>
  <c r="Y1910"/>
  <c r="Z1910"/>
  <c r="AA1910"/>
  <c r="AB1910"/>
  <c r="AF1910"/>
  <c r="AJ1910"/>
  <c r="Y1911"/>
  <c r="Z1911"/>
  <c r="AA1911"/>
  <c r="AB1911"/>
  <c r="AF1911"/>
  <c r="AJ1911"/>
  <c r="Y1912"/>
  <c r="Z1912"/>
  <c r="AA1912"/>
  <c r="AB1912"/>
  <c r="AF1912"/>
  <c r="AJ1912"/>
  <c r="Y1913"/>
  <c r="Z1913"/>
  <c r="AA1913"/>
  <c r="AB1913"/>
  <c r="AF1913"/>
  <c r="AJ1913"/>
  <c r="Y1914"/>
  <c r="Z1914"/>
  <c r="AA1914"/>
  <c r="AB1914"/>
  <c r="AF1914"/>
  <c r="AJ1914"/>
  <c r="Y1915"/>
  <c r="Z1915"/>
  <c r="AA1915"/>
  <c r="AB1915"/>
  <c r="AF1915"/>
  <c r="AJ1915"/>
  <c r="Y1916"/>
  <c r="Z1916"/>
  <c r="AA1916"/>
  <c r="AB1916"/>
  <c r="AF1916"/>
  <c r="AJ1916"/>
  <c r="Y1917"/>
  <c r="Z1917"/>
  <c r="AA1917"/>
  <c r="AB1917"/>
  <c r="AF1917"/>
  <c r="AJ1917"/>
  <c r="Y1918"/>
  <c r="Z1918"/>
  <c r="AA1918"/>
  <c r="AB1918"/>
  <c r="AF1918"/>
  <c r="AJ1918"/>
  <c r="Y1919"/>
  <c r="Z1919"/>
  <c r="AA1919"/>
  <c r="AB1919"/>
  <c r="AF1919"/>
  <c r="AJ1919"/>
  <c r="Y1920"/>
  <c r="Z1920"/>
  <c r="AA1920"/>
  <c r="AB1920"/>
  <c r="AF1920"/>
  <c r="AJ1920"/>
  <c r="Y1921"/>
  <c r="Z1921"/>
  <c r="AA1921"/>
  <c r="AB1921"/>
  <c r="AF1921"/>
  <c r="AJ1921"/>
  <c r="Y1922"/>
  <c r="Z1922"/>
  <c r="AA1922"/>
  <c r="AB1922"/>
  <c r="AF1922"/>
  <c r="AJ1922"/>
  <c r="Y1923"/>
  <c r="Z1923"/>
  <c r="AA1923"/>
  <c r="AB1923"/>
  <c r="AF1923"/>
  <c r="AJ1923"/>
  <c r="Y1924"/>
  <c r="Z1924"/>
  <c r="AA1924"/>
  <c r="AB1924"/>
  <c r="AF1924"/>
  <c r="AJ1924"/>
  <c r="Y1925"/>
  <c r="Z1925"/>
  <c r="AA1925"/>
  <c r="AB1925"/>
  <c r="AF1925"/>
  <c r="AJ1925"/>
  <c r="Y1926"/>
  <c r="Z1926"/>
  <c r="AA1926"/>
  <c r="AB1926"/>
  <c r="AF1926"/>
  <c r="AJ1926"/>
  <c r="Y1927"/>
  <c r="Z1927"/>
  <c r="AA1927"/>
  <c r="AB1927"/>
  <c r="AF1927"/>
  <c r="AJ1927"/>
  <c r="Y1928"/>
  <c r="Z1928"/>
  <c r="AA1928"/>
  <c r="AB1928"/>
  <c r="AF1928"/>
  <c r="AJ1928"/>
  <c r="Y1929"/>
  <c r="Z1929"/>
  <c r="AA1929"/>
  <c r="AB1929"/>
  <c r="AF1929"/>
  <c r="AJ1929"/>
  <c r="Y1930"/>
  <c r="Z1930"/>
  <c r="AA1930"/>
  <c r="AB1930"/>
  <c r="AF1930"/>
  <c r="AJ1930"/>
  <c r="Y1931"/>
  <c r="Z1931"/>
  <c r="AA1931"/>
  <c r="AB1931"/>
  <c r="AF1931"/>
  <c r="AJ1931"/>
  <c r="Y1932"/>
  <c r="Z1932"/>
  <c r="AA1932"/>
  <c r="AB1932"/>
  <c r="AF1932"/>
  <c r="AJ1932"/>
  <c r="Y1933"/>
  <c r="Z1933"/>
  <c r="AA1933"/>
  <c r="AB1933"/>
  <c r="AF1933"/>
  <c r="AJ1933"/>
  <c r="Y1934"/>
  <c r="Z1934"/>
  <c r="AA1934"/>
  <c r="AB1934"/>
  <c r="AF1934"/>
  <c r="AJ1934"/>
  <c r="Y1935"/>
  <c r="Z1935"/>
  <c r="AA1935"/>
  <c r="AB1935"/>
  <c r="AF1935"/>
  <c r="AJ1935"/>
  <c r="Y1936"/>
  <c r="Z1936"/>
  <c r="AA1936"/>
  <c r="AB1936"/>
  <c r="AF1936"/>
  <c r="AJ1936"/>
  <c r="Y1937"/>
  <c r="Z1937"/>
  <c r="AA1937"/>
  <c r="AB1937"/>
  <c r="AF1937"/>
  <c r="AJ1937"/>
  <c r="Y1938"/>
  <c r="Z1938"/>
  <c r="AA1938"/>
  <c r="AB1938"/>
  <c r="AF1938"/>
  <c r="AJ1938"/>
  <c r="Y1939"/>
  <c r="Z1939"/>
  <c r="AA1939"/>
  <c r="AB1939"/>
  <c r="AF1939"/>
  <c r="AJ1939"/>
  <c r="Y1940"/>
  <c r="Z1940"/>
  <c r="AA1940"/>
  <c r="AB1940"/>
  <c r="AF1940"/>
  <c r="AJ1940"/>
  <c r="Y1941"/>
  <c r="Z1941"/>
  <c r="AA1941"/>
  <c r="AB1941"/>
  <c r="AF1941"/>
  <c r="AJ1941"/>
  <c r="Y1942"/>
  <c r="Z1942"/>
  <c r="AA1942"/>
  <c r="AB1942"/>
  <c r="AF1942"/>
  <c r="AJ1942"/>
  <c r="Y1943"/>
  <c r="Z1943"/>
  <c r="AA1943"/>
  <c r="AB1943"/>
  <c r="AF1943"/>
  <c r="AJ1943"/>
  <c r="Y1944"/>
  <c r="Z1944"/>
  <c r="AA1944"/>
  <c r="AB1944"/>
  <c r="AF1944"/>
  <c r="AJ1944"/>
  <c r="Y1945"/>
  <c r="Z1945"/>
  <c r="AA1945"/>
  <c r="AB1945"/>
  <c r="AF1945"/>
  <c r="AJ1945"/>
  <c r="Y1946"/>
  <c r="Z1946"/>
  <c r="AA1946"/>
  <c r="AB1946"/>
  <c r="AF1946"/>
  <c r="AJ1946"/>
  <c r="Y1947"/>
  <c r="Z1947"/>
  <c r="AA1947"/>
  <c r="AB1947"/>
  <c r="AF1947"/>
  <c r="AJ1947"/>
  <c r="Y1948"/>
  <c r="Z1948"/>
  <c r="AA1948"/>
  <c r="AB1948"/>
  <c r="AF1948"/>
  <c r="AJ1948"/>
  <c r="Y1949"/>
  <c r="Z1949"/>
  <c r="AA1949"/>
  <c r="AB1949"/>
  <c r="AF1949"/>
  <c r="AJ1949"/>
  <c r="Y1950"/>
  <c r="Z1950"/>
  <c r="AA1950"/>
  <c r="AB1950"/>
  <c r="AF1950"/>
  <c r="AJ1950"/>
  <c r="Y1951"/>
  <c r="Z1951"/>
  <c r="AA1951"/>
  <c r="AB1951"/>
  <c r="AF1951"/>
  <c r="AJ1951"/>
  <c r="Y1952"/>
  <c r="Z1952"/>
  <c r="AA1952"/>
  <c r="AB1952"/>
  <c r="AF1952"/>
  <c r="AJ1952"/>
  <c r="Y1953"/>
  <c r="Z1953"/>
  <c r="AA1953"/>
  <c r="AB1953"/>
  <c r="AF1953"/>
  <c r="AJ1953"/>
  <c r="Y1954"/>
  <c r="Z1954"/>
  <c r="AA1954"/>
  <c r="AB1954"/>
  <c r="AF1954"/>
  <c r="AJ1954"/>
  <c r="Y1955"/>
  <c r="Z1955"/>
  <c r="AA1955"/>
  <c r="AB1955"/>
  <c r="AF1955"/>
  <c r="AJ1955"/>
  <c r="Y1956"/>
  <c r="Z1956"/>
  <c r="AA1956"/>
  <c r="AB1956"/>
  <c r="AF1956"/>
  <c r="AJ1956"/>
  <c r="Y1957"/>
  <c r="Z1957"/>
  <c r="AA1957"/>
  <c r="AB1957"/>
  <c r="AF1957"/>
  <c r="AJ1957"/>
  <c r="Y1958"/>
  <c r="Z1958"/>
  <c r="AA1958"/>
  <c r="AB1958"/>
  <c r="AF1958"/>
  <c r="AJ1958"/>
  <c r="Y1959"/>
  <c r="Z1959"/>
  <c r="AA1959"/>
  <c r="AB1959"/>
  <c r="AF1959"/>
  <c r="AJ1959"/>
  <c r="Y1960"/>
  <c r="Z1960"/>
  <c r="AA1960"/>
  <c r="AB1960"/>
  <c r="AF1960"/>
  <c r="AJ1960"/>
  <c r="Y1961"/>
  <c r="Z1961"/>
  <c r="AA1961"/>
  <c r="AB1961"/>
  <c r="AF1961"/>
  <c r="AJ1961"/>
  <c r="Y1962"/>
  <c r="Z1962"/>
  <c r="AA1962"/>
  <c r="AB1962"/>
  <c r="AF1962"/>
  <c r="AJ1962"/>
  <c r="Y1963"/>
  <c r="Z1963"/>
  <c r="AA1963"/>
  <c r="AB1963"/>
  <c r="AF1963"/>
  <c r="AJ1963"/>
  <c r="Y1964"/>
  <c r="Z1964"/>
  <c r="AA1964"/>
  <c r="AB1964"/>
  <c r="AF1964"/>
  <c r="AJ1964"/>
  <c r="Y1965"/>
  <c r="Z1965"/>
  <c r="AA1965"/>
  <c r="AB1965"/>
  <c r="AF1965"/>
  <c r="AJ1965"/>
  <c r="Y1966"/>
  <c r="Z1966"/>
  <c r="AA1966"/>
  <c r="AB1966"/>
  <c r="AF1966"/>
  <c r="AJ1966"/>
  <c r="Y1967"/>
  <c r="Z1967"/>
  <c r="AA1967"/>
  <c r="AB1967"/>
  <c r="AF1967"/>
  <c r="AJ1967"/>
  <c r="Y1968"/>
  <c r="Z1968"/>
  <c r="AA1968"/>
  <c r="AB1968"/>
  <c r="AF1968"/>
  <c r="AJ1968"/>
  <c r="Y1969"/>
  <c r="Z1969"/>
  <c r="AA1969"/>
  <c r="AB1969"/>
  <c r="AF1969"/>
  <c r="AJ1969"/>
  <c r="Y1970"/>
  <c r="Z1970"/>
  <c r="AA1970"/>
  <c r="AB1970"/>
  <c r="AF1970"/>
  <c r="AJ1970"/>
  <c r="Y1971"/>
  <c r="Z1971"/>
  <c r="AA1971"/>
  <c r="AB1971"/>
  <c r="AF1971"/>
  <c r="AJ1971"/>
  <c r="Y1972"/>
  <c r="Z1972"/>
  <c r="AA1972"/>
  <c r="AB1972"/>
  <c r="AF1972"/>
  <c r="AJ1972"/>
  <c r="Y1973"/>
  <c r="Z1973"/>
  <c r="AA1973"/>
  <c r="AB1973"/>
  <c r="AF1973"/>
  <c r="AJ1973"/>
  <c r="Y1974"/>
  <c r="Z1974"/>
  <c r="AA1974"/>
  <c r="AB1974"/>
  <c r="AF1974"/>
  <c r="AJ1974"/>
  <c r="Y1975"/>
  <c r="Z1975"/>
  <c r="AA1975"/>
  <c r="AB1975"/>
  <c r="AF1975"/>
  <c r="AJ1975"/>
  <c r="Y1976"/>
  <c r="Z1976"/>
  <c r="AA1976"/>
  <c r="AB1976"/>
  <c r="AF1976"/>
  <c r="AJ1976"/>
  <c r="Y1977"/>
  <c r="Z1977"/>
  <c r="AA1977"/>
  <c r="AB1977"/>
  <c r="AF1977"/>
  <c r="AJ1977"/>
  <c r="Y1978"/>
  <c r="Z1978"/>
  <c r="AA1978"/>
  <c r="AB1978"/>
  <c r="AF1978"/>
  <c r="AJ1978"/>
  <c r="Y1979"/>
  <c r="Z1979"/>
  <c r="AA1979"/>
  <c r="AB1979"/>
  <c r="AF1979"/>
  <c r="AJ1979"/>
  <c r="Y1980"/>
  <c r="Z1980"/>
  <c r="AA1980"/>
  <c r="AB1980"/>
  <c r="AF1980"/>
  <c r="AJ1980"/>
  <c r="Y1981"/>
  <c r="Z1981"/>
  <c r="AA1981"/>
  <c r="AB1981"/>
  <c r="AF1981"/>
  <c r="AJ1981"/>
  <c r="Y1982"/>
  <c r="Z1982"/>
  <c r="AA1982"/>
  <c r="AB1982"/>
  <c r="AF1982"/>
  <c r="AJ1982"/>
  <c r="Y1983"/>
  <c r="Z1983"/>
  <c r="AA1983"/>
  <c r="AB1983"/>
  <c r="AF1983"/>
  <c r="AJ1983"/>
  <c r="Y1984"/>
  <c r="Z1984"/>
  <c r="AA1984"/>
  <c r="AB1984"/>
  <c r="AF1984"/>
  <c r="AJ1984"/>
  <c r="Y1985"/>
  <c r="Z1985"/>
  <c r="AA1985"/>
  <c r="AB1985"/>
  <c r="AF1985"/>
  <c r="AJ1985"/>
  <c r="Y1986"/>
  <c r="Z1986"/>
  <c r="AA1986"/>
  <c r="AB1986"/>
  <c r="AF1986"/>
  <c r="AJ1986"/>
  <c r="Y1987"/>
  <c r="Z1987"/>
  <c r="AA1987"/>
  <c r="AB1987"/>
  <c r="AF1987"/>
  <c r="AJ1987"/>
  <c r="Y1988"/>
  <c r="Z1988"/>
  <c r="AA1988"/>
  <c r="AB1988"/>
  <c r="AF1988"/>
  <c r="AJ1988"/>
  <c r="Y1989"/>
  <c r="Z1989"/>
  <c r="AA1989"/>
  <c r="AB1989"/>
  <c r="AF1989"/>
  <c r="AJ1989"/>
  <c r="Y1990"/>
  <c r="Z1990"/>
  <c r="AA1990"/>
  <c r="AB1990"/>
  <c r="AF1990"/>
  <c r="AJ1990"/>
  <c r="Y1991"/>
  <c r="Z1991"/>
  <c r="AA1991"/>
  <c r="AB1991"/>
  <c r="AF1991"/>
  <c r="AJ1991"/>
  <c r="Y1992"/>
  <c r="Z1992"/>
  <c r="AA1992"/>
  <c r="AB1992"/>
  <c r="AF1992"/>
  <c r="AJ1992"/>
  <c r="Y1993"/>
  <c r="Z1993"/>
  <c r="AA1993"/>
  <c r="AB1993"/>
  <c r="AF1993"/>
  <c r="AJ1993"/>
  <c r="Y1994"/>
  <c r="Z1994"/>
  <c r="AA1994"/>
  <c r="AB1994"/>
  <c r="AF1994"/>
  <c r="AJ1994"/>
  <c r="Y1995"/>
  <c r="Z1995"/>
  <c r="AA1995"/>
  <c r="AB1995"/>
  <c r="AF1995"/>
  <c r="AJ1995"/>
  <c r="Y1996"/>
  <c r="Z1996"/>
  <c r="AA1996"/>
  <c r="AB1996"/>
  <c r="AF1996"/>
  <c r="AJ1996"/>
  <c r="Y1997"/>
  <c r="Z1997"/>
  <c r="AA1997"/>
  <c r="AB1997"/>
  <c r="AF1997"/>
  <c r="AJ1997"/>
  <c r="Y1998"/>
  <c r="Z1998"/>
  <c r="AA1998"/>
  <c r="AB1998"/>
  <c r="AF1998"/>
  <c r="AJ1998"/>
  <c r="Y1999"/>
  <c r="Z1999"/>
  <c r="AA1999"/>
  <c r="AB1999"/>
  <c r="AF1999"/>
  <c r="AJ1999"/>
  <c r="Y2000"/>
  <c r="Z2000"/>
  <c r="AA2000"/>
  <c r="AB2000"/>
  <c r="AF2000"/>
  <c r="AJ2000"/>
  <c r="Y2001"/>
  <c r="Z2001"/>
  <c r="AA2001"/>
  <c r="AB2001"/>
  <c r="AF2001"/>
  <c r="AJ2001"/>
  <c r="Y2002"/>
  <c r="Z2002"/>
  <c r="AA2002"/>
  <c r="AB2002"/>
  <c r="AF2002"/>
  <c r="AJ2002"/>
  <c r="Y2003"/>
  <c r="Z2003"/>
  <c r="AA2003"/>
  <c r="AB2003"/>
  <c r="AF2003"/>
  <c r="AJ2003"/>
  <c r="Y2004"/>
  <c r="Z2004"/>
  <c r="AA2004"/>
  <c r="AB2004"/>
  <c r="AF2004"/>
  <c r="AJ2004"/>
  <c r="Y2005"/>
  <c r="Z2005"/>
  <c r="AA2005"/>
  <c r="AB2005"/>
  <c r="AF2005"/>
  <c r="AJ2005"/>
  <c r="Y2006"/>
  <c r="Z2006"/>
  <c r="AA2006"/>
  <c r="AB2006"/>
  <c r="AF2006"/>
  <c r="AJ2006"/>
  <c r="Y2007"/>
  <c r="Z2007"/>
  <c r="AA2007"/>
  <c r="AB2007"/>
  <c r="AF2007"/>
  <c r="AJ2007"/>
  <c r="Y2008"/>
  <c r="Z2008"/>
  <c r="AA2008"/>
  <c r="AB2008"/>
  <c r="AF2008"/>
  <c r="AJ2008"/>
  <c r="Y2009"/>
  <c r="Z2009"/>
  <c r="AA2009"/>
  <c r="AB2009"/>
  <c r="AF2009"/>
  <c r="AJ2009"/>
  <c r="Y2010"/>
  <c r="Z2010"/>
  <c r="AA2010"/>
  <c r="AB2010"/>
  <c r="AF2010"/>
  <c r="AJ2010"/>
  <c r="Y2011"/>
  <c r="Z2011"/>
  <c r="AA2011"/>
  <c r="AB2011"/>
  <c r="AF2011"/>
  <c r="AJ2011"/>
  <c r="Y2012"/>
  <c r="Z2012"/>
  <c r="AA2012"/>
  <c r="AB2012"/>
  <c r="AF2012"/>
  <c r="AJ2012"/>
  <c r="Y2013"/>
  <c r="Z2013"/>
  <c r="AA2013"/>
  <c r="AB2013"/>
  <c r="AF2013"/>
  <c r="AJ2013"/>
  <c r="Y2014"/>
  <c r="Z2014"/>
  <c r="AA2014"/>
  <c r="AB2014"/>
  <c r="AF2014"/>
  <c r="AJ2014"/>
  <c r="Y2015"/>
  <c r="Z2015"/>
  <c r="AA2015"/>
  <c r="AB2015"/>
  <c r="AF2015"/>
  <c r="AJ2015"/>
  <c r="Y2016"/>
  <c r="Z2016"/>
  <c r="AA2016"/>
  <c r="AB2016"/>
  <c r="AF2016"/>
  <c r="AJ2016"/>
  <c r="Y2017"/>
  <c r="Z2017"/>
  <c r="AA2017"/>
  <c r="AB2017"/>
  <c r="AF2017"/>
  <c r="AJ2017"/>
  <c r="Y2018"/>
  <c r="Z2018"/>
  <c r="AA2018"/>
  <c r="AB2018"/>
  <c r="AF2018"/>
  <c r="AJ2018"/>
  <c r="Y2019"/>
  <c r="Z2019"/>
  <c r="AA2019"/>
  <c r="AB2019"/>
  <c r="AF2019"/>
  <c r="AJ2019"/>
  <c r="Y2020"/>
  <c r="Z2020"/>
  <c r="AA2020"/>
  <c r="AB2020"/>
  <c r="AF2020"/>
  <c r="AJ2020"/>
  <c r="Y2021"/>
  <c r="Z2021"/>
  <c r="AA2021"/>
  <c r="AB2021"/>
  <c r="AF2021"/>
  <c r="AJ2021"/>
  <c r="Y2022"/>
  <c r="Z2022"/>
  <c r="AA2022"/>
  <c r="AB2022"/>
  <c r="AF2022"/>
  <c r="AJ2022"/>
  <c r="Y2023"/>
  <c r="Z2023"/>
  <c r="AA2023"/>
  <c r="AB2023"/>
  <c r="AF2023"/>
  <c r="AJ2023"/>
  <c r="Y2024"/>
  <c r="Z2024"/>
  <c r="AA2024"/>
  <c r="AB2024"/>
  <c r="AF2024"/>
  <c r="AJ2024"/>
  <c r="Y2025"/>
  <c r="Z2025"/>
  <c r="AA2025"/>
  <c r="AB2025"/>
  <c r="AF2025"/>
  <c r="AJ2025"/>
  <c r="Y2026"/>
  <c r="Z2026"/>
  <c r="AA2026"/>
  <c r="AB2026"/>
  <c r="AF2026"/>
  <c r="AJ2026"/>
  <c r="Y2027"/>
  <c r="Z2027"/>
  <c r="AA2027"/>
  <c r="AB2027"/>
  <c r="AF2027"/>
  <c r="AJ2027"/>
  <c r="Y2028"/>
  <c r="Z2028"/>
  <c r="AA2028"/>
  <c r="AB2028"/>
  <c r="AF2028"/>
  <c r="AJ2028"/>
  <c r="Y2029"/>
  <c r="Z2029"/>
  <c r="AA2029"/>
  <c r="AB2029"/>
  <c r="AF2029"/>
  <c r="AJ2029"/>
  <c r="Y2030"/>
  <c r="Z2030"/>
  <c r="AA2030"/>
  <c r="AB2030"/>
  <c r="AF2030"/>
  <c r="AJ2030"/>
  <c r="Y2031"/>
  <c r="Z2031"/>
  <c r="AA2031"/>
  <c r="AB2031"/>
  <c r="AF2031"/>
  <c r="AJ2031"/>
  <c r="Y2032"/>
  <c r="Z2032"/>
  <c r="AA2032"/>
  <c r="AB2032"/>
  <c r="AF2032"/>
  <c r="AJ2032"/>
  <c r="Y2033"/>
  <c r="Z2033"/>
  <c r="AA2033"/>
  <c r="AB2033"/>
  <c r="AF2033"/>
  <c r="AJ2033"/>
  <c r="Y2034"/>
  <c r="Z2034"/>
  <c r="AA2034"/>
  <c r="AB2034"/>
  <c r="AF2034"/>
  <c r="AJ2034"/>
  <c r="Y2035"/>
  <c r="Z2035"/>
  <c r="AA2035"/>
  <c r="AB2035"/>
  <c r="AF2035"/>
  <c r="AJ2035"/>
  <c r="Y2036"/>
  <c r="Z2036"/>
  <c r="AA2036"/>
  <c r="AB2036"/>
  <c r="AF2036"/>
  <c r="AJ2036"/>
  <c r="Y2037"/>
  <c r="Z2037"/>
  <c r="AA2037"/>
  <c r="AB2037"/>
  <c r="AF2037"/>
  <c r="AJ2037"/>
  <c r="Y2038"/>
  <c r="Z2038"/>
  <c r="AA2038"/>
  <c r="AB2038"/>
  <c r="AF2038"/>
  <c r="AJ2038"/>
  <c r="Y2039"/>
  <c r="Z2039"/>
  <c r="AA2039"/>
  <c r="AB2039"/>
  <c r="AF2039"/>
  <c r="AJ2039"/>
  <c r="Y2040"/>
  <c r="Z2040"/>
  <c r="AA2040"/>
  <c r="AB2040"/>
  <c r="AF2040"/>
  <c r="AJ2040"/>
  <c r="Y2041"/>
  <c r="Z2041"/>
  <c r="AA2041"/>
  <c r="AB2041"/>
  <c r="AF2041"/>
  <c r="AJ2041"/>
  <c r="Y2042"/>
  <c r="Z2042"/>
  <c r="AA2042"/>
  <c r="AB2042"/>
  <c r="AF2042"/>
  <c r="AJ2042"/>
  <c r="Y2043"/>
  <c r="Z2043"/>
  <c r="AA2043"/>
  <c r="AB2043"/>
  <c r="AF2043"/>
  <c r="AJ2043"/>
  <c r="Y2044"/>
  <c r="Z2044"/>
  <c r="AC2044" s="1"/>
  <c r="AD2044" s="1"/>
  <c r="AH2044" s="1"/>
  <c r="AG2044" s="1"/>
  <c r="AA2044"/>
  <c r="AB2044"/>
  <c r="AF2044"/>
  <c r="AJ2044"/>
  <c r="Y2045"/>
  <c r="Z2045"/>
  <c r="AA2045"/>
  <c r="AB2045"/>
  <c r="AF2045"/>
  <c r="AJ2045"/>
  <c r="Y2046"/>
  <c r="Z2046"/>
  <c r="AA2046"/>
  <c r="AC2046" s="1"/>
  <c r="AD2046" s="1"/>
  <c r="AH2046" s="1"/>
  <c r="AG2046" s="1"/>
  <c r="AB2046"/>
  <c r="AF2046"/>
  <c r="AJ2046"/>
  <c r="Y2047"/>
  <c r="Z2047"/>
  <c r="AA2047"/>
  <c r="AB2047"/>
  <c r="AF2047"/>
  <c r="AJ2047"/>
  <c r="Y2048"/>
  <c r="Z2048"/>
  <c r="AC2048" s="1"/>
  <c r="AD2048" s="1"/>
  <c r="AH2048" s="1"/>
  <c r="AG2048" s="1"/>
  <c r="AA2048"/>
  <c r="AB2048"/>
  <c r="AF2048"/>
  <c r="AJ2048"/>
  <c r="Y2049"/>
  <c r="Z2049"/>
  <c r="AA2049"/>
  <c r="AB2049"/>
  <c r="AF2049"/>
  <c r="AJ2049"/>
  <c r="Y2050"/>
  <c r="Z2050"/>
  <c r="AA2050"/>
  <c r="AB2050"/>
  <c r="AC2050"/>
  <c r="AD2050" s="1"/>
  <c r="AH2050" s="1"/>
  <c r="AG2050" s="1"/>
  <c r="AF2050"/>
  <c r="AJ2050"/>
  <c r="Y2051"/>
  <c r="Z2051"/>
  <c r="AA2051"/>
  <c r="AB2051"/>
  <c r="AF2051"/>
  <c r="AJ2051"/>
  <c r="Y2052"/>
  <c r="Z2052"/>
  <c r="AA2052"/>
  <c r="AC2052" s="1"/>
  <c r="AD2052" s="1"/>
  <c r="AH2052" s="1"/>
  <c r="AG2052" s="1"/>
  <c r="AB2052"/>
  <c r="AF2052"/>
  <c r="AJ2052"/>
  <c r="Y2053"/>
  <c r="Z2053"/>
  <c r="AC2053" s="1"/>
  <c r="AD2053" s="1"/>
  <c r="AH2053" s="1"/>
  <c r="AG2053" s="1"/>
  <c r="AA2053"/>
  <c r="AB2053"/>
  <c r="AF2053"/>
  <c r="AJ2053"/>
  <c r="Y2054"/>
  <c r="Z2054"/>
  <c r="AA2054"/>
  <c r="AB2054"/>
  <c r="AF2054"/>
  <c r="AJ2054"/>
  <c r="Y2055"/>
  <c r="Z2055"/>
  <c r="AA2055"/>
  <c r="AC2055" s="1"/>
  <c r="AD2055" s="1"/>
  <c r="AH2055" s="1"/>
  <c r="AG2055" s="1"/>
  <c r="AB2055"/>
  <c r="AF2055"/>
  <c r="AJ2055"/>
  <c r="Y2056"/>
  <c r="Z2056"/>
  <c r="AA2056"/>
  <c r="AC2056" s="1"/>
  <c r="AD2056" s="1"/>
  <c r="AH2056" s="1"/>
  <c r="AG2056" s="1"/>
  <c r="AB2056"/>
  <c r="AF2056"/>
  <c r="AJ2056"/>
  <c r="Y2057"/>
  <c r="Z2057"/>
  <c r="AA2057"/>
  <c r="AB2057"/>
  <c r="AC2057"/>
  <c r="AD2057" s="1"/>
  <c r="AH2057" s="1"/>
  <c r="AG2057" s="1"/>
  <c r="AF2057"/>
  <c r="AJ2057"/>
  <c r="Y2058"/>
  <c r="Z2058"/>
  <c r="AA2058"/>
  <c r="AB2058"/>
  <c r="AF2058"/>
  <c r="AJ2058"/>
  <c r="Y2059"/>
  <c r="Z2059"/>
  <c r="AC2059" s="1"/>
  <c r="AD2059" s="1"/>
  <c r="AH2059" s="1"/>
  <c r="AG2059" s="1"/>
  <c r="AA2059"/>
  <c r="AB2059"/>
  <c r="AF2059"/>
  <c r="AJ2059"/>
  <c r="Y2060"/>
  <c r="Z2060"/>
  <c r="AA2060"/>
  <c r="AB2060"/>
  <c r="AF2060"/>
  <c r="AJ2060"/>
  <c r="Y2061"/>
  <c r="Z2061"/>
  <c r="AC2061" s="1"/>
  <c r="AD2061" s="1"/>
  <c r="AH2061" s="1"/>
  <c r="AG2061" s="1"/>
  <c r="AA2061"/>
  <c r="AB2061"/>
  <c r="AF2061"/>
  <c r="AJ2061"/>
  <c r="Y2062"/>
  <c r="Z2062"/>
  <c r="AA2062"/>
  <c r="AC2062" s="1"/>
  <c r="AD2062" s="1"/>
  <c r="AB2062"/>
  <c r="AF2062"/>
  <c r="AJ2062"/>
  <c r="Y2063"/>
  <c r="Z2063"/>
  <c r="AA2063"/>
  <c r="AB2063"/>
  <c r="AC2063"/>
  <c r="AD2063" s="1"/>
  <c r="AH2063" s="1"/>
  <c r="AG2063" s="1"/>
  <c r="AF2063"/>
  <c r="AJ2063"/>
  <c r="Y2064"/>
  <c r="Z2064"/>
  <c r="AA2064"/>
  <c r="AB2064"/>
  <c r="AF2064"/>
  <c r="AJ2064"/>
  <c r="Y2065"/>
  <c r="Z2065"/>
  <c r="AA2065"/>
  <c r="AC2065" s="1"/>
  <c r="AD2065" s="1"/>
  <c r="AH2065" s="1"/>
  <c r="AG2065" s="1"/>
  <c r="AB2065"/>
  <c r="AF2065"/>
  <c r="AJ2065"/>
  <c r="Y2066"/>
  <c r="Z2066"/>
  <c r="AA2066"/>
  <c r="AB2066"/>
  <c r="AF2066"/>
  <c r="AJ2066"/>
  <c r="Y2067"/>
  <c r="Z2067"/>
  <c r="AC2067" s="1"/>
  <c r="AD2067" s="1"/>
  <c r="AH2067" s="1"/>
  <c r="AG2067" s="1"/>
  <c r="AA2067"/>
  <c r="AB2067"/>
  <c r="AF2067"/>
  <c r="AJ2067"/>
  <c r="Y2068"/>
  <c r="Z2068"/>
  <c r="AA2068"/>
  <c r="AB2068"/>
  <c r="AF2068"/>
  <c r="AJ2068"/>
  <c r="Y2069"/>
  <c r="Z2069"/>
  <c r="AC2069" s="1"/>
  <c r="AD2069" s="1"/>
  <c r="AH2069" s="1"/>
  <c r="AG2069" s="1"/>
  <c r="AA2069"/>
  <c r="AB2069"/>
  <c r="AF2069"/>
  <c r="AJ2069"/>
  <c r="Y2070"/>
  <c r="Z2070"/>
  <c r="AA2070"/>
  <c r="AB2070"/>
  <c r="AF2070"/>
  <c r="AJ2070"/>
  <c r="Y2071"/>
  <c r="Z2071"/>
  <c r="AA2071"/>
  <c r="AC2071" s="1"/>
  <c r="AD2071" s="1"/>
  <c r="AH2071" s="1"/>
  <c r="AG2071" s="1"/>
  <c r="AB2071"/>
  <c r="AF2071"/>
  <c r="AJ2071"/>
  <c r="Y2072"/>
  <c r="Z2072"/>
  <c r="AA2072"/>
  <c r="AC2072" s="1"/>
  <c r="AD2072" s="1"/>
  <c r="AH2072" s="1"/>
  <c r="AG2072" s="1"/>
  <c r="AB2072"/>
  <c r="AF2072"/>
  <c r="AJ2072"/>
  <c r="Y2073"/>
  <c r="Z2073"/>
  <c r="AA2073"/>
  <c r="AB2073"/>
  <c r="AC2073"/>
  <c r="AD2073" s="1"/>
  <c r="AH2073" s="1"/>
  <c r="AG2073" s="1"/>
  <c r="AF2073"/>
  <c r="AJ2073"/>
  <c r="Y2074"/>
  <c r="Z2074"/>
  <c r="AA2074"/>
  <c r="AB2074"/>
  <c r="AF2074"/>
  <c r="AJ2074"/>
  <c r="Y2075"/>
  <c r="Z2075"/>
  <c r="AC2075" s="1"/>
  <c r="AD2075" s="1"/>
  <c r="AH2075" s="1"/>
  <c r="AG2075" s="1"/>
  <c r="AA2075"/>
  <c r="AB2075"/>
  <c r="AF2075"/>
  <c r="AJ2075"/>
  <c r="Y2076"/>
  <c r="Z2076"/>
  <c r="AA2076"/>
  <c r="AB2076"/>
  <c r="AF2076"/>
  <c r="AJ2076"/>
  <c r="Y2077"/>
  <c r="Z2077"/>
  <c r="AC2077" s="1"/>
  <c r="AD2077" s="1"/>
  <c r="AH2077" s="1"/>
  <c r="AG2077" s="1"/>
  <c r="AA2077"/>
  <c r="AB2077"/>
  <c r="AF2077"/>
  <c r="AJ2077"/>
  <c r="Y2078"/>
  <c r="Z2078"/>
  <c r="AA2078"/>
  <c r="AC2078" s="1"/>
  <c r="AD2078" s="1"/>
  <c r="AB2078"/>
  <c r="AF2078"/>
  <c r="AJ2078"/>
  <c r="Y2079"/>
  <c r="Z2079"/>
  <c r="AA2079"/>
  <c r="AB2079"/>
  <c r="AC2079"/>
  <c r="AD2079" s="1"/>
  <c r="AH2079" s="1"/>
  <c r="AG2079" s="1"/>
  <c r="AF2079"/>
  <c r="AJ2079"/>
  <c r="Y2080"/>
  <c r="Z2080"/>
  <c r="AA2080"/>
  <c r="AB2080"/>
  <c r="AF2080"/>
  <c r="AJ2080"/>
  <c r="Y2081"/>
  <c r="Z2081"/>
  <c r="AA2081"/>
  <c r="AC2081" s="1"/>
  <c r="AD2081" s="1"/>
  <c r="AH2081" s="1"/>
  <c r="AG2081" s="1"/>
  <c r="AB2081"/>
  <c r="AF2081"/>
  <c r="AJ2081"/>
  <c r="Y2082"/>
  <c r="Z2082"/>
  <c r="AA2082"/>
  <c r="AB2082"/>
  <c r="AF2082"/>
  <c r="AJ2082"/>
  <c r="Y2083"/>
  <c r="Z2083"/>
  <c r="AC2083" s="1"/>
  <c r="AD2083" s="1"/>
  <c r="AH2083" s="1"/>
  <c r="AG2083" s="1"/>
  <c r="AA2083"/>
  <c r="AB2083"/>
  <c r="AF2083"/>
  <c r="AJ2083"/>
  <c r="Y2084"/>
  <c r="Z2084"/>
  <c r="AA2084"/>
  <c r="AB2084"/>
  <c r="AF2084"/>
  <c r="AJ2084"/>
  <c r="Y2085"/>
  <c r="Z2085"/>
  <c r="AC2085" s="1"/>
  <c r="AD2085" s="1"/>
  <c r="AH2085" s="1"/>
  <c r="AG2085" s="1"/>
  <c r="AA2085"/>
  <c r="AB2085"/>
  <c r="AF2085"/>
  <c r="AJ2085"/>
  <c r="Y2086"/>
  <c r="Z2086"/>
  <c r="AA2086"/>
  <c r="AB2086"/>
  <c r="AF2086"/>
  <c r="AJ2086"/>
  <c r="Y2087"/>
  <c r="Z2087"/>
  <c r="AA2087"/>
  <c r="AC2087" s="1"/>
  <c r="AD2087" s="1"/>
  <c r="AH2087" s="1"/>
  <c r="AG2087" s="1"/>
  <c r="AB2087"/>
  <c r="AF2087"/>
  <c r="AJ2087"/>
  <c r="Y2088"/>
  <c r="Z2088"/>
  <c r="AA2088"/>
  <c r="AC2088" s="1"/>
  <c r="AD2088" s="1"/>
  <c r="AH2088" s="1"/>
  <c r="AG2088" s="1"/>
  <c r="AB2088"/>
  <c r="AF2088"/>
  <c r="AJ2088"/>
  <c r="Y2089"/>
  <c r="Z2089"/>
  <c r="AA2089"/>
  <c r="AB2089"/>
  <c r="AC2089"/>
  <c r="AD2089" s="1"/>
  <c r="AH2089" s="1"/>
  <c r="AG2089" s="1"/>
  <c r="AF2089"/>
  <c r="AJ2089"/>
  <c r="Y2090"/>
  <c r="Z2090"/>
  <c r="AA2090"/>
  <c r="AB2090"/>
  <c r="AF2090"/>
  <c r="AJ2090"/>
  <c r="Y2091"/>
  <c r="Z2091"/>
  <c r="AC2091" s="1"/>
  <c r="AD2091" s="1"/>
  <c r="AH2091" s="1"/>
  <c r="AG2091" s="1"/>
  <c r="AA2091"/>
  <c r="AB2091"/>
  <c r="AF2091"/>
  <c r="AJ2091"/>
  <c r="Y2092"/>
  <c r="Z2092"/>
  <c r="AA2092"/>
  <c r="AB2092"/>
  <c r="AF2092"/>
  <c r="AJ2092"/>
  <c r="Y2093"/>
  <c r="Z2093"/>
  <c r="AC2093" s="1"/>
  <c r="AD2093" s="1"/>
  <c r="AH2093" s="1"/>
  <c r="AG2093" s="1"/>
  <c r="AA2093"/>
  <c r="AB2093"/>
  <c r="AF2093"/>
  <c r="AJ2093"/>
  <c r="Y2094"/>
  <c r="Z2094"/>
  <c r="AA2094"/>
  <c r="AC2094" s="1"/>
  <c r="AD2094" s="1"/>
  <c r="AB2094"/>
  <c r="AF2094"/>
  <c r="AJ2094"/>
  <c r="Y2095"/>
  <c r="Z2095"/>
  <c r="AA2095"/>
  <c r="AB2095"/>
  <c r="AC2095"/>
  <c r="AD2095" s="1"/>
  <c r="AH2095" s="1"/>
  <c r="AG2095" s="1"/>
  <c r="AF2095"/>
  <c r="AJ2095"/>
  <c r="Y2096"/>
  <c r="Z2096"/>
  <c r="AA2096"/>
  <c r="AB2096"/>
  <c r="AF2096"/>
  <c r="AJ2096"/>
  <c r="Y2097"/>
  <c r="Z2097"/>
  <c r="AA2097"/>
  <c r="AC2097" s="1"/>
  <c r="AD2097" s="1"/>
  <c r="AH2097" s="1"/>
  <c r="AG2097" s="1"/>
  <c r="AB2097"/>
  <c r="AF2097"/>
  <c r="AJ2097"/>
  <c r="Y2098"/>
  <c r="Z2098"/>
  <c r="AA2098"/>
  <c r="AB2098"/>
  <c r="AF2098"/>
  <c r="AJ2098"/>
  <c r="Y2099"/>
  <c r="Z2099"/>
  <c r="AC2099" s="1"/>
  <c r="AD2099" s="1"/>
  <c r="AH2099" s="1"/>
  <c r="AG2099" s="1"/>
  <c r="AA2099"/>
  <c r="AB2099"/>
  <c r="AF2099"/>
  <c r="AJ2099"/>
  <c r="Y2100"/>
  <c r="Z2100"/>
  <c r="AA2100"/>
  <c r="AB2100"/>
  <c r="AF2100"/>
  <c r="AJ2100"/>
  <c r="Y2101"/>
  <c r="Z2101"/>
  <c r="AC2101" s="1"/>
  <c r="AD2101" s="1"/>
  <c r="AH2101" s="1"/>
  <c r="AG2101" s="1"/>
  <c r="AA2101"/>
  <c r="AB2101"/>
  <c r="AF2101"/>
  <c r="AJ2101"/>
  <c r="Y2102"/>
  <c r="Z2102"/>
  <c r="AA2102"/>
  <c r="AB2102"/>
  <c r="AC2102"/>
  <c r="AD2102" s="1"/>
  <c r="AH2102" s="1"/>
  <c r="AG2102" s="1"/>
  <c r="AF2102"/>
  <c r="AJ2102"/>
  <c r="Y2103"/>
  <c r="Z2103"/>
  <c r="AC2103" s="1"/>
  <c r="AD2103" s="1"/>
  <c r="AH2103" s="1"/>
  <c r="AG2103" s="1"/>
  <c r="AA2103"/>
  <c r="AB2103"/>
  <c r="AF2103"/>
  <c r="AJ2103"/>
  <c r="Y2104"/>
  <c r="Z2104"/>
  <c r="AA2104"/>
  <c r="AC2104" s="1"/>
  <c r="AD2104" s="1"/>
  <c r="AH2104" s="1"/>
  <c r="AG2104" s="1"/>
  <c r="AB2104"/>
  <c r="AF2104"/>
  <c r="AJ2104"/>
  <c r="Y2105"/>
  <c r="Z2105"/>
  <c r="AC2105" s="1"/>
  <c r="AD2105" s="1"/>
  <c r="AH2105" s="1"/>
  <c r="AG2105" s="1"/>
  <c r="AA2105"/>
  <c r="AB2105"/>
  <c r="AF2105"/>
  <c r="AJ2105"/>
  <c r="Y2106"/>
  <c r="Z2106"/>
  <c r="AA2106"/>
  <c r="AB2106"/>
  <c r="AC2106"/>
  <c r="AD2106" s="1"/>
  <c r="AH2106" s="1"/>
  <c r="AG2106" s="1"/>
  <c r="AF2106"/>
  <c r="AJ2106"/>
  <c r="Y2107"/>
  <c r="Z2107"/>
  <c r="AC2107" s="1"/>
  <c r="AD2107" s="1"/>
  <c r="AH2107" s="1"/>
  <c r="AG2107" s="1"/>
  <c r="AA2107"/>
  <c r="AB2107"/>
  <c r="AF2107"/>
  <c r="AJ2107"/>
  <c r="Y2108"/>
  <c r="Z2108"/>
  <c r="AA2108"/>
  <c r="AC2108" s="1"/>
  <c r="AD2108" s="1"/>
  <c r="AH2108" s="1"/>
  <c r="AG2108" s="1"/>
  <c r="AB2108"/>
  <c r="AF2108"/>
  <c r="AJ2108"/>
  <c r="Y2109"/>
  <c r="Z2109"/>
  <c r="AC2109" s="1"/>
  <c r="AD2109" s="1"/>
  <c r="AH2109" s="1"/>
  <c r="AG2109" s="1"/>
  <c r="AA2109"/>
  <c r="AB2109"/>
  <c r="AF2109"/>
  <c r="AJ2109"/>
  <c r="Y2110"/>
  <c r="Z2110"/>
  <c r="AA2110"/>
  <c r="AB2110"/>
  <c r="AC2110"/>
  <c r="AD2110" s="1"/>
  <c r="AH2110" s="1"/>
  <c r="AG2110" s="1"/>
  <c r="AF2110"/>
  <c r="AJ2110"/>
  <c r="Y2111"/>
  <c r="Z2111"/>
  <c r="AC2111" s="1"/>
  <c r="AD2111" s="1"/>
  <c r="AH2111" s="1"/>
  <c r="AG2111" s="1"/>
  <c r="AA2111"/>
  <c r="AB2111"/>
  <c r="AF2111"/>
  <c r="AJ2111"/>
  <c r="Y2112"/>
  <c r="Z2112"/>
  <c r="AA2112"/>
  <c r="AC2112" s="1"/>
  <c r="AD2112" s="1"/>
  <c r="AH2112" s="1"/>
  <c r="AG2112" s="1"/>
  <c r="AB2112"/>
  <c r="AF2112"/>
  <c r="AJ2112"/>
  <c r="Y2113"/>
  <c r="Z2113"/>
  <c r="AC2113" s="1"/>
  <c r="AD2113" s="1"/>
  <c r="AH2113" s="1"/>
  <c r="AG2113" s="1"/>
  <c r="AA2113"/>
  <c r="AB2113"/>
  <c r="AF2113"/>
  <c r="AJ2113"/>
  <c r="Y2114"/>
  <c r="Z2114"/>
  <c r="AA2114"/>
  <c r="AB2114"/>
  <c r="AC2114"/>
  <c r="AD2114" s="1"/>
  <c r="AH2114" s="1"/>
  <c r="AG2114" s="1"/>
  <c r="AF2114"/>
  <c r="AJ2114"/>
  <c r="Y2115"/>
  <c r="Z2115"/>
  <c r="AC2115" s="1"/>
  <c r="AD2115" s="1"/>
  <c r="AH2115" s="1"/>
  <c r="AG2115" s="1"/>
  <c r="AA2115"/>
  <c r="AB2115"/>
  <c r="AF2115"/>
  <c r="AJ2115"/>
  <c r="Y2116"/>
  <c r="Z2116"/>
  <c r="AA2116"/>
  <c r="AC2116" s="1"/>
  <c r="AD2116" s="1"/>
  <c r="AH2116" s="1"/>
  <c r="AG2116" s="1"/>
  <c r="AB2116"/>
  <c r="AF2116"/>
  <c r="AJ2116"/>
  <c r="Y2117"/>
  <c r="Z2117"/>
  <c r="AC2117" s="1"/>
  <c r="AD2117" s="1"/>
  <c r="AH2117" s="1"/>
  <c r="AG2117" s="1"/>
  <c r="AA2117"/>
  <c r="AB2117"/>
  <c r="AF2117"/>
  <c r="AJ2117"/>
  <c r="Y2118"/>
  <c r="Z2118"/>
  <c r="AA2118"/>
  <c r="AB2118"/>
  <c r="AC2118"/>
  <c r="AD2118" s="1"/>
  <c r="AH2118" s="1"/>
  <c r="AG2118" s="1"/>
  <c r="AF2118"/>
  <c r="AJ2118"/>
  <c r="Y2119"/>
  <c r="Z2119"/>
  <c r="AC2119" s="1"/>
  <c r="AD2119" s="1"/>
  <c r="AH2119" s="1"/>
  <c r="AG2119" s="1"/>
  <c r="AA2119"/>
  <c r="AB2119"/>
  <c r="AF2119"/>
  <c r="AJ2119"/>
  <c r="Y2120"/>
  <c r="Z2120"/>
  <c r="AA2120"/>
  <c r="AC2120" s="1"/>
  <c r="AD2120" s="1"/>
  <c r="AH2120" s="1"/>
  <c r="AG2120" s="1"/>
  <c r="AB2120"/>
  <c r="AF2120"/>
  <c r="AJ2120"/>
  <c r="Y2121"/>
  <c r="Z2121"/>
  <c r="AC2121" s="1"/>
  <c r="AD2121" s="1"/>
  <c r="AH2121" s="1"/>
  <c r="AG2121" s="1"/>
  <c r="AA2121"/>
  <c r="AB2121"/>
  <c r="AF2121"/>
  <c r="AJ2121"/>
  <c r="Y2122"/>
  <c r="Z2122"/>
  <c r="AA2122"/>
  <c r="AB2122"/>
  <c r="AC2122"/>
  <c r="AD2122" s="1"/>
  <c r="AH2122" s="1"/>
  <c r="AG2122" s="1"/>
  <c r="AF2122"/>
  <c r="AJ2122"/>
  <c r="Y2123"/>
  <c r="Z2123"/>
  <c r="AC2123" s="1"/>
  <c r="AD2123" s="1"/>
  <c r="AH2123" s="1"/>
  <c r="AG2123" s="1"/>
  <c r="AA2123"/>
  <c r="AB2123"/>
  <c r="AF2123"/>
  <c r="AJ2123"/>
  <c r="Y2124"/>
  <c r="Z2124"/>
  <c r="AA2124"/>
  <c r="AC2124" s="1"/>
  <c r="AD2124" s="1"/>
  <c r="AH2124" s="1"/>
  <c r="AG2124" s="1"/>
  <c r="AB2124"/>
  <c r="AF2124"/>
  <c r="AJ2124"/>
  <c r="Y2125"/>
  <c r="Z2125"/>
  <c r="AC2125" s="1"/>
  <c r="AD2125" s="1"/>
  <c r="AH2125" s="1"/>
  <c r="AG2125" s="1"/>
  <c r="AA2125"/>
  <c r="AB2125"/>
  <c r="AF2125"/>
  <c r="AJ2125"/>
  <c r="Y2126"/>
  <c r="Z2126"/>
  <c r="AA2126"/>
  <c r="AB2126"/>
  <c r="AC2126"/>
  <c r="AD2126" s="1"/>
  <c r="AH2126" s="1"/>
  <c r="AG2126" s="1"/>
  <c r="AF2126"/>
  <c r="AJ2126"/>
  <c r="Y2127"/>
  <c r="Z2127"/>
  <c r="AC2127" s="1"/>
  <c r="AD2127" s="1"/>
  <c r="AH2127" s="1"/>
  <c r="AG2127" s="1"/>
  <c r="AA2127"/>
  <c r="AB2127"/>
  <c r="AF2127"/>
  <c r="AJ2127"/>
  <c r="Y2128"/>
  <c r="Z2128"/>
  <c r="AA2128"/>
  <c r="AC2128" s="1"/>
  <c r="AD2128" s="1"/>
  <c r="AH2128" s="1"/>
  <c r="AG2128" s="1"/>
  <c r="AB2128"/>
  <c r="AF2128"/>
  <c r="AJ2128"/>
  <c r="Y2129"/>
  <c r="Z2129"/>
  <c r="AC2129" s="1"/>
  <c r="AD2129" s="1"/>
  <c r="AH2129" s="1"/>
  <c r="AG2129" s="1"/>
  <c r="AA2129"/>
  <c r="AB2129"/>
  <c r="AF2129"/>
  <c r="AJ2129"/>
  <c r="Y2130"/>
  <c r="Z2130"/>
  <c r="AA2130"/>
  <c r="AB2130"/>
  <c r="AC2130"/>
  <c r="AD2130" s="1"/>
  <c r="AH2130" s="1"/>
  <c r="AG2130" s="1"/>
  <c r="AF2130"/>
  <c r="AJ2130"/>
  <c r="Y2131"/>
  <c r="Z2131"/>
  <c r="AC2131" s="1"/>
  <c r="AD2131" s="1"/>
  <c r="AH2131" s="1"/>
  <c r="AG2131" s="1"/>
  <c r="AA2131"/>
  <c r="AB2131"/>
  <c r="AF2131"/>
  <c r="AJ2131"/>
  <c r="Y2132"/>
  <c r="Z2132"/>
  <c r="AA2132"/>
  <c r="AC2132" s="1"/>
  <c r="AD2132" s="1"/>
  <c r="AH2132" s="1"/>
  <c r="AG2132" s="1"/>
  <c r="AB2132"/>
  <c r="AF2132"/>
  <c r="AJ2132"/>
  <c r="Y2133"/>
  <c r="Z2133"/>
  <c r="AC2133" s="1"/>
  <c r="AD2133" s="1"/>
  <c r="AH2133" s="1"/>
  <c r="AG2133" s="1"/>
  <c r="AA2133"/>
  <c r="AB2133"/>
  <c r="AF2133"/>
  <c r="AJ2133"/>
  <c r="Y2134"/>
  <c r="Z2134"/>
  <c r="AA2134"/>
  <c r="AB2134"/>
  <c r="AC2134"/>
  <c r="AD2134" s="1"/>
  <c r="AH2134" s="1"/>
  <c r="AG2134" s="1"/>
  <c r="AF2134"/>
  <c r="AJ2134"/>
  <c r="Y2135"/>
  <c r="Z2135"/>
  <c r="AC2135" s="1"/>
  <c r="AD2135" s="1"/>
  <c r="AH2135" s="1"/>
  <c r="AG2135" s="1"/>
  <c r="AA2135"/>
  <c r="AB2135"/>
  <c r="AF2135"/>
  <c r="AJ2135"/>
  <c r="Y2136"/>
  <c r="Z2136"/>
  <c r="AA2136"/>
  <c r="AC2136" s="1"/>
  <c r="AD2136" s="1"/>
  <c r="AH2136" s="1"/>
  <c r="AG2136" s="1"/>
  <c r="AB2136"/>
  <c r="AF2136"/>
  <c r="AJ2136"/>
  <c r="Y2137"/>
  <c r="Z2137"/>
  <c r="AC2137" s="1"/>
  <c r="AD2137" s="1"/>
  <c r="AH2137" s="1"/>
  <c r="AG2137" s="1"/>
  <c r="AA2137"/>
  <c r="AB2137"/>
  <c r="AF2137"/>
  <c r="AJ2137"/>
  <c r="Y2138"/>
  <c r="Z2138"/>
  <c r="AA2138"/>
  <c r="AB2138"/>
  <c r="AC2138"/>
  <c r="AD2138" s="1"/>
  <c r="AH2138" s="1"/>
  <c r="AG2138" s="1"/>
  <c r="AF2138"/>
  <c r="AJ2138"/>
  <c r="Y2139"/>
  <c r="Z2139"/>
  <c r="AA2139"/>
  <c r="AB2139"/>
  <c r="AF2139"/>
  <c r="AJ2139"/>
  <c r="Y2140"/>
  <c r="Z2140"/>
  <c r="AA2140"/>
  <c r="AB2140"/>
  <c r="AF2140"/>
  <c r="AJ2140"/>
  <c r="Y2141"/>
  <c r="Z2141"/>
  <c r="AA2141"/>
  <c r="AB2141"/>
  <c r="AF2141"/>
  <c r="AJ2141"/>
  <c r="Y2142"/>
  <c r="Z2142"/>
  <c r="AC2142" s="1"/>
  <c r="AD2142" s="1"/>
  <c r="AH2142" s="1"/>
  <c r="AG2142" s="1"/>
  <c r="AA2142"/>
  <c r="AB2142"/>
  <c r="AF2142"/>
  <c r="AJ2142"/>
  <c r="Y2143"/>
  <c r="Z2143"/>
  <c r="AA2143"/>
  <c r="AB2143"/>
  <c r="AF2143"/>
  <c r="AJ2143"/>
  <c r="Y2144"/>
  <c r="Z2144"/>
  <c r="AA2144"/>
  <c r="AC2144" s="1"/>
  <c r="AD2144" s="1"/>
  <c r="AH2144" s="1"/>
  <c r="AG2144" s="1"/>
  <c r="AB2144"/>
  <c r="AF2144"/>
  <c r="AJ2144"/>
  <c r="Y2145"/>
  <c r="Z2145"/>
  <c r="AA2145"/>
  <c r="AB2145"/>
  <c r="AF2145"/>
  <c r="AJ2145"/>
  <c r="Y2146"/>
  <c r="Z2146"/>
  <c r="AA2146"/>
  <c r="AC2146" s="1"/>
  <c r="AD2146" s="1"/>
  <c r="AH2146" s="1"/>
  <c r="AG2146" s="1"/>
  <c r="AB2146"/>
  <c r="AF2146"/>
  <c r="AJ2146"/>
  <c r="Y2147"/>
  <c r="Z2147"/>
  <c r="AA2147"/>
  <c r="AB2147"/>
  <c r="AC2147" s="1"/>
  <c r="AD2147" s="1"/>
  <c r="AH2147" s="1"/>
  <c r="AG2147" s="1"/>
  <c r="AF2147"/>
  <c r="AJ2147"/>
  <c r="Y2148"/>
  <c r="Z2148"/>
  <c r="AA2148"/>
  <c r="AB2148"/>
  <c r="AF2148"/>
  <c r="AJ2148"/>
  <c r="Y2149"/>
  <c r="Z2149"/>
  <c r="AA2149"/>
  <c r="AB2149"/>
  <c r="AF2149"/>
  <c r="AJ2149"/>
  <c r="Y2150"/>
  <c r="Z2150"/>
  <c r="AC2150" s="1"/>
  <c r="AD2150" s="1"/>
  <c r="AH2150" s="1"/>
  <c r="AG2150" s="1"/>
  <c r="AA2150"/>
  <c r="AB2150"/>
  <c r="AF2150"/>
  <c r="AJ2150"/>
  <c r="Y2151"/>
  <c r="Z2151"/>
  <c r="AA2151"/>
  <c r="AB2151"/>
  <c r="AF2151"/>
  <c r="AJ2151"/>
  <c r="Y2152"/>
  <c r="Z2152"/>
  <c r="AA2152"/>
  <c r="AB2152"/>
  <c r="AF2152"/>
  <c r="AJ2152"/>
  <c r="Y2153"/>
  <c r="Z2153"/>
  <c r="AA2153"/>
  <c r="AC2153" s="1"/>
  <c r="AD2153" s="1"/>
  <c r="AH2153" s="1"/>
  <c r="AG2153" s="1"/>
  <c r="AB2153"/>
  <c r="AF2153"/>
  <c r="AJ2153"/>
  <c r="Y2154"/>
  <c r="Z2154"/>
  <c r="AA2154"/>
  <c r="AB2154"/>
  <c r="AC2154"/>
  <c r="AD2154" s="1"/>
  <c r="AH2154" s="1"/>
  <c r="AG2154" s="1"/>
  <c r="AF2154"/>
  <c r="AJ2154"/>
  <c r="Y2155"/>
  <c r="Z2155"/>
  <c r="AA2155"/>
  <c r="AB2155"/>
  <c r="AF2155"/>
  <c r="AJ2155"/>
  <c r="Y2156"/>
  <c r="Z2156"/>
  <c r="AA2156"/>
  <c r="AB2156"/>
  <c r="AF2156"/>
  <c r="AJ2156"/>
  <c r="Y2157"/>
  <c r="Z2157"/>
  <c r="AA2157"/>
  <c r="AB2157"/>
  <c r="AF2157"/>
  <c r="AJ2157"/>
  <c r="Y2158"/>
  <c r="Z2158"/>
  <c r="AC2158" s="1"/>
  <c r="AD2158" s="1"/>
  <c r="AH2158" s="1"/>
  <c r="AG2158" s="1"/>
  <c r="AA2158"/>
  <c r="AB2158"/>
  <c r="AF2158"/>
  <c r="AJ2158"/>
  <c r="Y2159"/>
  <c r="Z2159"/>
  <c r="AA2159"/>
  <c r="AB2159"/>
  <c r="AF2159"/>
  <c r="AJ2159"/>
  <c r="Y2160"/>
  <c r="Z2160"/>
  <c r="AA2160"/>
  <c r="AC2160" s="1"/>
  <c r="AD2160" s="1"/>
  <c r="AH2160" s="1"/>
  <c r="AG2160" s="1"/>
  <c r="AB2160"/>
  <c r="AF2160"/>
  <c r="AJ2160"/>
  <c r="Y2161"/>
  <c r="Z2161"/>
  <c r="AA2161"/>
  <c r="AB2161"/>
  <c r="AF2161"/>
  <c r="AJ2161"/>
  <c r="Y2162"/>
  <c r="Z2162"/>
  <c r="AA2162"/>
  <c r="AC2162" s="1"/>
  <c r="AD2162" s="1"/>
  <c r="AH2162" s="1"/>
  <c r="AG2162" s="1"/>
  <c r="AB2162"/>
  <c r="AF2162"/>
  <c r="AJ2162"/>
  <c r="Y2163"/>
  <c r="Z2163"/>
  <c r="AA2163"/>
  <c r="AB2163"/>
  <c r="AC2163" s="1"/>
  <c r="AD2163" s="1"/>
  <c r="AH2163" s="1"/>
  <c r="AG2163" s="1"/>
  <c r="AF2163"/>
  <c r="AJ2163"/>
  <c r="Y2164"/>
  <c r="Z2164"/>
  <c r="AA2164"/>
  <c r="AB2164"/>
  <c r="AF2164"/>
  <c r="AJ2164"/>
  <c r="Y2165"/>
  <c r="Z2165"/>
  <c r="AA2165"/>
  <c r="AB2165"/>
  <c r="AF2165"/>
  <c r="AJ2165"/>
  <c r="Y2166"/>
  <c r="Z2166"/>
  <c r="AC2166" s="1"/>
  <c r="AD2166" s="1"/>
  <c r="AH2166" s="1"/>
  <c r="AG2166" s="1"/>
  <c r="AA2166"/>
  <c r="AB2166"/>
  <c r="AF2166"/>
  <c r="AJ2166"/>
  <c r="Y2167"/>
  <c r="Z2167"/>
  <c r="AA2167"/>
  <c r="AB2167"/>
  <c r="AF2167"/>
  <c r="AJ2167"/>
  <c r="Y2168"/>
  <c r="Z2168"/>
  <c r="AA2168"/>
  <c r="AB2168"/>
  <c r="AF2168"/>
  <c r="AJ2168"/>
  <c r="Y2169"/>
  <c r="Z2169"/>
  <c r="AA2169"/>
  <c r="AC2169" s="1"/>
  <c r="AD2169" s="1"/>
  <c r="AH2169" s="1"/>
  <c r="AG2169" s="1"/>
  <c r="AB2169"/>
  <c r="AF2169"/>
  <c r="AJ2169"/>
  <c r="Y2170"/>
  <c r="Z2170"/>
  <c r="AA2170"/>
  <c r="AB2170"/>
  <c r="AC2170"/>
  <c r="AD2170" s="1"/>
  <c r="AH2170" s="1"/>
  <c r="AG2170" s="1"/>
  <c r="AF2170"/>
  <c r="AJ2170"/>
  <c r="Y2171"/>
  <c r="Z2171"/>
  <c r="AA2171"/>
  <c r="AB2171"/>
  <c r="AF2171"/>
  <c r="AJ2171"/>
  <c r="Y2172"/>
  <c r="Z2172"/>
  <c r="AA2172"/>
  <c r="AB2172"/>
  <c r="AF2172"/>
  <c r="AJ2172"/>
  <c r="Y2173"/>
  <c r="Z2173"/>
  <c r="AA2173"/>
  <c r="AB2173"/>
  <c r="AF2173"/>
  <c r="AJ2173"/>
  <c r="Y2174"/>
  <c r="Z2174"/>
  <c r="AC2174" s="1"/>
  <c r="AD2174" s="1"/>
  <c r="AH2174" s="1"/>
  <c r="AG2174" s="1"/>
  <c r="AA2174"/>
  <c r="AB2174"/>
  <c r="AF2174"/>
  <c r="AJ2174"/>
  <c r="Y2175"/>
  <c r="Z2175"/>
  <c r="AA2175"/>
  <c r="AB2175"/>
  <c r="AF2175"/>
  <c r="AJ2175"/>
  <c r="Y2176"/>
  <c r="Z2176"/>
  <c r="AA2176"/>
  <c r="AC2176" s="1"/>
  <c r="AD2176" s="1"/>
  <c r="AH2176" s="1"/>
  <c r="AG2176" s="1"/>
  <c r="AB2176"/>
  <c r="AF2176"/>
  <c r="AJ2176"/>
  <c r="Y2177"/>
  <c r="Z2177"/>
  <c r="AA2177"/>
  <c r="AB2177"/>
  <c r="AF2177"/>
  <c r="AJ2177"/>
  <c r="Y2178"/>
  <c r="Z2178"/>
  <c r="AA2178"/>
  <c r="AC2178" s="1"/>
  <c r="AD2178" s="1"/>
  <c r="AH2178" s="1"/>
  <c r="AG2178" s="1"/>
  <c r="AB2178"/>
  <c r="AF2178"/>
  <c r="AJ2178"/>
  <c r="Y2179"/>
  <c r="Z2179"/>
  <c r="AA2179"/>
  <c r="AB2179"/>
  <c r="AC2179" s="1"/>
  <c r="AD2179" s="1"/>
  <c r="AH2179" s="1"/>
  <c r="AG2179" s="1"/>
  <c r="AF2179"/>
  <c r="AJ2179"/>
  <c r="Y2180"/>
  <c r="Z2180"/>
  <c r="AA2180"/>
  <c r="AB2180"/>
  <c r="AF2180"/>
  <c r="AJ2180"/>
  <c r="Y2181"/>
  <c r="Z2181"/>
  <c r="AA2181"/>
  <c r="AB2181"/>
  <c r="AF2181"/>
  <c r="AJ2181"/>
  <c r="Y2182"/>
  <c r="Z2182"/>
  <c r="AC2182" s="1"/>
  <c r="AD2182" s="1"/>
  <c r="AH2182" s="1"/>
  <c r="AG2182" s="1"/>
  <c r="AA2182"/>
  <c r="AB2182"/>
  <c r="AF2182"/>
  <c r="AJ2182"/>
  <c r="Y2183"/>
  <c r="Z2183"/>
  <c r="AA2183"/>
  <c r="AB2183"/>
  <c r="AF2183"/>
  <c r="AJ2183"/>
  <c r="Y2184"/>
  <c r="Z2184"/>
  <c r="AA2184"/>
  <c r="AB2184"/>
  <c r="AF2184"/>
  <c r="AJ2184"/>
  <c r="Y2185"/>
  <c r="Z2185"/>
  <c r="AA2185"/>
  <c r="AC2185" s="1"/>
  <c r="AD2185" s="1"/>
  <c r="AH2185" s="1"/>
  <c r="AG2185" s="1"/>
  <c r="AB2185"/>
  <c r="AF2185"/>
  <c r="AJ2185"/>
  <c r="Y2186"/>
  <c r="Z2186"/>
  <c r="AA2186"/>
  <c r="AB2186"/>
  <c r="AC2186"/>
  <c r="AD2186" s="1"/>
  <c r="AH2186" s="1"/>
  <c r="AG2186" s="1"/>
  <c r="AF2186"/>
  <c r="AJ2186"/>
  <c r="Y2187"/>
  <c r="Z2187"/>
  <c r="AA2187"/>
  <c r="AB2187"/>
  <c r="AF2187"/>
  <c r="AJ2187"/>
  <c r="Y2188"/>
  <c r="Z2188"/>
  <c r="AA2188"/>
  <c r="AB2188"/>
  <c r="AF2188"/>
  <c r="AJ2188"/>
  <c r="Y2189"/>
  <c r="Z2189"/>
  <c r="AA2189"/>
  <c r="AB2189"/>
  <c r="AF2189"/>
  <c r="AJ2189"/>
  <c r="Y2190"/>
  <c r="Z2190"/>
  <c r="AC2190" s="1"/>
  <c r="AD2190" s="1"/>
  <c r="AH2190" s="1"/>
  <c r="AG2190" s="1"/>
  <c r="AA2190"/>
  <c r="AB2190"/>
  <c r="AF2190"/>
  <c r="AJ2190"/>
  <c r="Y2191"/>
  <c r="Z2191"/>
  <c r="AA2191"/>
  <c r="AB2191"/>
  <c r="AF2191"/>
  <c r="AJ2191"/>
  <c r="Y2192"/>
  <c r="Z2192"/>
  <c r="AA2192"/>
  <c r="AC2192" s="1"/>
  <c r="AD2192" s="1"/>
  <c r="AH2192" s="1"/>
  <c r="AG2192" s="1"/>
  <c r="AB2192"/>
  <c r="AF2192"/>
  <c r="AJ2192"/>
  <c r="Y2193"/>
  <c r="Z2193"/>
  <c r="AA2193"/>
  <c r="AB2193"/>
  <c r="AF2193"/>
  <c r="AJ2193"/>
  <c r="Y2194"/>
  <c r="Z2194"/>
  <c r="AA2194"/>
  <c r="AC2194" s="1"/>
  <c r="AD2194" s="1"/>
  <c r="AH2194" s="1"/>
  <c r="AG2194" s="1"/>
  <c r="AB2194"/>
  <c r="AF2194"/>
  <c r="AJ2194"/>
  <c r="Y2195"/>
  <c r="Z2195"/>
  <c r="AA2195"/>
  <c r="AB2195"/>
  <c r="AC2195" s="1"/>
  <c r="AD2195" s="1"/>
  <c r="AH2195" s="1"/>
  <c r="AG2195" s="1"/>
  <c r="AF2195"/>
  <c r="AJ2195"/>
  <c r="Y2196"/>
  <c r="Z2196"/>
  <c r="AA2196"/>
  <c r="AB2196"/>
  <c r="AF2196"/>
  <c r="AJ2196"/>
  <c r="Y2197"/>
  <c r="Z2197"/>
  <c r="AA2197"/>
  <c r="AB2197"/>
  <c r="AF2197"/>
  <c r="AJ2197"/>
  <c r="Y2198"/>
  <c r="Z2198"/>
  <c r="AC2198" s="1"/>
  <c r="AD2198" s="1"/>
  <c r="AH2198" s="1"/>
  <c r="AG2198" s="1"/>
  <c r="AA2198"/>
  <c r="AB2198"/>
  <c r="AF2198"/>
  <c r="AJ2198"/>
  <c r="Y2199"/>
  <c r="Z2199"/>
  <c r="AA2199"/>
  <c r="AB2199"/>
  <c r="AF2199"/>
  <c r="AJ2199"/>
  <c r="Y2200"/>
  <c r="Z2200"/>
  <c r="AA2200"/>
  <c r="AB2200"/>
  <c r="AF2200"/>
  <c r="AJ2200"/>
  <c r="Y2201"/>
  <c r="Z2201"/>
  <c r="AA2201"/>
  <c r="AC2201" s="1"/>
  <c r="AD2201" s="1"/>
  <c r="AH2201" s="1"/>
  <c r="AG2201" s="1"/>
  <c r="AB2201"/>
  <c r="AF2201"/>
  <c r="AJ2201"/>
  <c r="Y2202"/>
  <c r="Z2202"/>
  <c r="AA2202"/>
  <c r="AB2202"/>
  <c r="AC2202"/>
  <c r="AD2202" s="1"/>
  <c r="AH2202" s="1"/>
  <c r="AG2202" s="1"/>
  <c r="AF2202"/>
  <c r="AJ2202"/>
  <c r="Y2203"/>
  <c r="Z2203"/>
  <c r="AA2203"/>
  <c r="AB2203"/>
  <c r="AF2203"/>
  <c r="AJ2203"/>
  <c r="Y2204"/>
  <c r="Z2204"/>
  <c r="AA2204"/>
  <c r="AB2204"/>
  <c r="AF2204"/>
  <c r="AJ2204"/>
  <c r="Y2205"/>
  <c r="Z2205"/>
  <c r="AA2205"/>
  <c r="AB2205"/>
  <c r="AF2205"/>
  <c r="AJ2205"/>
  <c r="Y2206"/>
  <c r="Z2206"/>
  <c r="AC2206" s="1"/>
  <c r="AD2206" s="1"/>
  <c r="AH2206" s="1"/>
  <c r="AG2206" s="1"/>
  <c r="AA2206"/>
  <c r="AB2206"/>
  <c r="AF2206"/>
  <c r="AJ2206"/>
  <c r="Y2207"/>
  <c r="Z2207"/>
  <c r="AA2207"/>
  <c r="AB2207"/>
  <c r="AF2207"/>
  <c r="AJ2207"/>
  <c r="Y2208"/>
  <c r="Z2208"/>
  <c r="AA2208"/>
  <c r="AC2208" s="1"/>
  <c r="AD2208" s="1"/>
  <c r="AH2208" s="1"/>
  <c r="AG2208" s="1"/>
  <c r="AB2208"/>
  <c r="AF2208"/>
  <c r="AJ2208"/>
  <c r="Y2209"/>
  <c r="Z2209"/>
  <c r="AA2209"/>
  <c r="AB2209"/>
  <c r="AF2209"/>
  <c r="AJ2209"/>
  <c r="Y2210"/>
  <c r="Z2210"/>
  <c r="AA2210"/>
  <c r="AC2210" s="1"/>
  <c r="AD2210" s="1"/>
  <c r="AH2210" s="1"/>
  <c r="AG2210" s="1"/>
  <c r="AB2210"/>
  <c r="AF2210"/>
  <c r="AJ2210"/>
  <c r="Y2211"/>
  <c r="Z2211"/>
  <c r="AA2211"/>
  <c r="AB2211"/>
  <c r="AC2211" s="1"/>
  <c r="AD2211" s="1"/>
  <c r="AH2211" s="1"/>
  <c r="AG2211" s="1"/>
  <c r="AF2211"/>
  <c r="AJ2211"/>
  <c r="Y2212"/>
  <c r="Z2212"/>
  <c r="AC2212" s="1"/>
  <c r="AD2212" s="1"/>
  <c r="AH2212" s="1"/>
  <c r="AG2212" s="1"/>
  <c r="AA2212"/>
  <c r="AB2212"/>
  <c r="AF2212"/>
  <c r="AJ2212"/>
  <c r="Y2213"/>
  <c r="Z2213"/>
  <c r="AA2213"/>
  <c r="AB2213"/>
  <c r="AF2213"/>
  <c r="AJ2213"/>
  <c r="Y2214"/>
  <c r="Z2214"/>
  <c r="AC2214" s="1"/>
  <c r="AD2214" s="1"/>
  <c r="AH2214" s="1"/>
  <c r="AG2214" s="1"/>
  <c r="AA2214"/>
  <c r="AB2214"/>
  <c r="AF2214"/>
  <c r="AJ2214"/>
  <c r="Y2215"/>
  <c r="Z2215"/>
  <c r="AA2215"/>
  <c r="AB2215"/>
  <c r="AF2215"/>
  <c r="AJ2215"/>
  <c r="Y2216"/>
  <c r="Z2216"/>
  <c r="AC2216" s="1"/>
  <c r="AD2216" s="1"/>
  <c r="AH2216" s="1"/>
  <c r="AG2216" s="1"/>
  <c r="AA2216"/>
  <c r="AB2216"/>
  <c r="AF2216"/>
  <c r="AJ2216"/>
  <c r="Y2217"/>
  <c r="Z2217"/>
  <c r="AA2217"/>
  <c r="AB2217"/>
  <c r="AF2217"/>
  <c r="AJ2217"/>
  <c r="Y2218"/>
  <c r="Z2218"/>
  <c r="AC2218" s="1"/>
  <c r="AD2218" s="1"/>
  <c r="AH2218" s="1"/>
  <c r="AG2218" s="1"/>
  <c r="AA2218"/>
  <c r="AB2218"/>
  <c r="AF2218"/>
  <c r="AJ2218"/>
  <c r="Y2219"/>
  <c r="Z2219"/>
  <c r="AA2219"/>
  <c r="AB2219"/>
  <c r="AF2219"/>
  <c r="AJ2219"/>
  <c r="Y2220"/>
  <c r="Z2220"/>
  <c r="AC2220" s="1"/>
  <c r="AD2220" s="1"/>
  <c r="AH2220" s="1"/>
  <c r="AG2220" s="1"/>
  <c r="AA2220"/>
  <c r="AB2220"/>
  <c r="AF2220"/>
  <c r="AJ2220"/>
  <c r="Y2221"/>
  <c r="Z2221"/>
  <c r="AA2221"/>
  <c r="AB2221"/>
  <c r="AF2221"/>
  <c r="AJ2221"/>
  <c r="Y2222"/>
  <c r="Z2222"/>
  <c r="AC2222" s="1"/>
  <c r="AD2222" s="1"/>
  <c r="AH2222" s="1"/>
  <c r="AG2222" s="1"/>
  <c r="AA2222"/>
  <c r="AB2222"/>
  <c r="AF2222"/>
  <c r="AJ2222"/>
  <c r="Y2223"/>
  <c r="Z2223"/>
  <c r="AA2223"/>
  <c r="AB2223"/>
  <c r="AF2223"/>
  <c r="AJ2223"/>
  <c r="Y2224"/>
  <c r="Z2224"/>
  <c r="AC2224" s="1"/>
  <c r="AD2224" s="1"/>
  <c r="AH2224" s="1"/>
  <c r="AG2224" s="1"/>
  <c r="AA2224"/>
  <c r="AB2224"/>
  <c r="AF2224"/>
  <c r="AJ2224"/>
  <c r="Y2225"/>
  <c r="Z2225"/>
  <c r="AA2225"/>
  <c r="AB2225"/>
  <c r="AF2225"/>
  <c r="AJ2225"/>
  <c r="Y2226"/>
  <c r="Z2226"/>
  <c r="AC2226" s="1"/>
  <c r="AD2226" s="1"/>
  <c r="AH2226" s="1"/>
  <c r="AG2226" s="1"/>
  <c r="AA2226"/>
  <c r="AB2226"/>
  <c r="AF2226"/>
  <c r="AJ2226"/>
  <c r="Y2227"/>
  <c r="Z2227"/>
  <c r="AA2227"/>
  <c r="AB2227"/>
  <c r="AF2227"/>
  <c r="AJ2227"/>
  <c r="Y2228"/>
  <c r="Z2228"/>
  <c r="AC2228" s="1"/>
  <c r="AD2228" s="1"/>
  <c r="AH2228" s="1"/>
  <c r="AG2228" s="1"/>
  <c r="AA2228"/>
  <c r="AB2228"/>
  <c r="AF2228"/>
  <c r="AJ2228"/>
  <c r="Y2229"/>
  <c r="Z2229"/>
  <c r="AA2229"/>
  <c r="AB2229"/>
  <c r="AF2229"/>
  <c r="AJ2229"/>
  <c r="Y2230"/>
  <c r="Z2230"/>
  <c r="AC2230" s="1"/>
  <c r="AD2230" s="1"/>
  <c r="AH2230" s="1"/>
  <c r="AG2230" s="1"/>
  <c r="AA2230"/>
  <c r="AB2230"/>
  <c r="AF2230"/>
  <c r="AJ2230"/>
  <c r="Y2231"/>
  <c r="Z2231"/>
  <c r="AA2231"/>
  <c r="AB2231"/>
  <c r="AF2231"/>
  <c r="AJ2231"/>
  <c r="Y2232"/>
  <c r="Z2232"/>
  <c r="AC2232" s="1"/>
  <c r="AD2232" s="1"/>
  <c r="AH2232" s="1"/>
  <c r="AG2232" s="1"/>
  <c r="AA2232"/>
  <c r="AB2232"/>
  <c r="AF2232"/>
  <c r="AJ2232"/>
  <c r="Y2233"/>
  <c r="Z2233"/>
  <c r="AA2233"/>
  <c r="AB2233"/>
  <c r="AF2233"/>
  <c r="AJ2233"/>
  <c r="Y2234"/>
  <c r="Z2234"/>
  <c r="AC2234" s="1"/>
  <c r="AD2234" s="1"/>
  <c r="AH2234" s="1"/>
  <c r="AG2234" s="1"/>
  <c r="AA2234"/>
  <c r="AB2234"/>
  <c r="AF2234"/>
  <c r="AJ2234"/>
  <c r="Y2235"/>
  <c r="Z2235"/>
  <c r="AA2235"/>
  <c r="AB2235"/>
  <c r="AF2235"/>
  <c r="AJ2235"/>
  <c r="Y2236"/>
  <c r="Z2236"/>
  <c r="AC2236" s="1"/>
  <c r="AD2236" s="1"/>
  <c r="AH2236" s="1"/>
  <c r="AG2236" s="1"/>
  <c r="AA2236"/>
  <c r="AB2236"/>
  <c r="AF2236"/>
  <c r="AJ2236"/>
  <c r="Y2237"/>
  <c r="Z2237"/>
  <c r="AA2237"/>
  <c r="AB2237"/>
  <c r="AF2237"/>
  <c r="AJ2237"/>
  <c r="Y2238"/>
  <c r="Z2238"/>
  <c r="AC2238" s="1"/>
  <c r="AD2238" s="1"/>
  <c r="AH2238" s="1"/>
  <c r="AG2238" s="1"/>
  <c r="AA2238"/>
  <c r="AB2238"/>
  <c r="AF2238"/>
  <c r="AJ2238"/>
  <c r="Y2239"/>
  <c r="Z2239"/>
  <c r="AA2239"/>
  <c r="AB2239"/>
  <c r="AF2239"/>
  <c r="AJ2239"/>
  <c r="Y2240"/>
  <c r="Z2240"/>
  <c r="AC2240" s="1"/>
  <c r="AD2240" s="1"/>
  <c r="AH2240" s="1"/>
  <c r="AG2240" s="1"/>
  <c r="AA2240"/>
  <c r="AB2240"/>
  <c r="AF2240"/>
  <c r="AJ2240"/>
  <c r="Y2241"/>
  <c r="Z2241"/>
  <c r="AA2241"/>
  <c r="AB2241"/>
  <c r="AF2241"/>
  <c r="AJ2241"/>
  <c r="Y2242"/>
  <c r="Z2242"/>
  <c r="AC2242" s="1"/>
  <c r="AD2242" s="1"/>
  <c r="AH2242" s="1"/>
  <c r="AG2242" s="1"/>
  <c r="AA2242"/>
  <c r="AB2242"/>
  <c r="AF2242"/>
  <c r="AJ2242"/>
  <c r="Y2243"/>
  <c r="Z2243"/>
  <c r="AA2243"/>
  <c r="AB2243"/>
  <c r="AF2243"/>
  <c r="AJ2243"/>
  <c r="Y2244"/>
  <c r="Z2244"/>
  <c r="AC2244" s="1"/>
  <c r="AD2244" s="1"/>
  <c r="AH2244" s="1"/>
  <c r="AG2244" s="1"/>
  <c r="AA2244"/>
  <c r="AB2244"/>
  <c r="AF2244"/>
  <c r="AJ2244"/>
  <c r="Y2245"/>
  <c r="Z2245"/>
  <c r="AA2245"/>
  <c r="AB2245"/>
  <c r="AF2245"/>
  <c r="AJ2245"/>
  <c r="Y2246"/>
  <c r="Z2246"/>
  <c r="AC2246" s="1"/>
  <c r="AD2246" s="1"/>
  <c r="AH2246" s="1"/>
  <c r="AG2246" s="1"/>
  <c r="AA2246"/>
  <c r="AB2246"/>
  <c r="AF2246"/>
  <c r="AJ2246"/>
  <c r="Y2247"/>
  <c r="Z2247"/>
  <c r="AA2247"/>
  <c r="AB2247"/>
  <c r="AF2247"/>
  <c r="AJ2247"/>
  <c r="Y2248"/>
  <c r="Z2248"/>
  <c r="AC2248" s="1"/>
  <c r="AD2248" s="1"/>
  <c r="AH2248" s="1"/>
  <c r="AG2248" s="1"/>
  <c r="AA2248"/>
  <c r="AB2248"/>
  <c r="AF2248"/>
  <c r="AJ2248"/>
  <c r="Y2249"/>
  <c r="Z2249"/>
  <c r="AA2249"/>
  <c r="AB2249"/>
  <c r="AF2249"/>
  <c r="AJ2249"/>
  <c r="Y2250"/>
  <c r="Z2250"/>
  <c r="AC2250" s="1"/>
  <c r="AD2250" s="1"/>
  <c r="AH2250" s="1"/>
  <c r="AG2250" s="1"/>
  <c r="AA2250"/>
  <c r="AB2250"/>
  <c r="AF2250"/>
  <c r="AJ2250"/>
  <c r="Y2251"/>
  <c r="Z2251"/>
  <c r="AA2251"/>
  <c r="AB2251"/>
  <c r="AF2251"/>
  <c r="AJ2251"/>
  <c r="Y2252"/>
  <c r="Z2252"/>
  <c r="AC2252" s="1"/>
  <c r="AD2252" s="1"/>
  <c r="AH2252" s="1"/>
  <c r="AG2252" s="1"/>
  <c r="AA2252"/>
  <c r="AB2252"/>
  <c r="AF2252"/>
  <c r="AJ2252"/>
  <c r="Y2253"/>
  <c r="Z2253"/>
  <c r="AA2253"/>
  <c r="AB2253"/>
  <c r="AF2253"/>
  <c r="AJ2253"/>
  <c r="Y2254"/>
  <c r="Z2254"/>
  <c r="AC2254" s="1"/>
  <c r="AD2254" s="1"/>
  <c r="AH2254" s="1"/>
  <c r="AG2254" s="1"/>
  <c r="AA2254"/>
  <c r="AB2254"/>
  <c r="AF2254"/>
  <c r="AJ2254"/>
  <c r="Y2255"/>
  <c r="Z2255"/>
  <c r="AA2255"/>
  <c r="AB2255"/>
  <c r="AF2255"/>
  <c r="AJ2255"/>
  <c r="Y2256"/>
  <c r="Z2256"/>
  <c r="AC2256" s="1"/>
  <c r="AD2256" s="1"/>
  <c r="AH2256" s="1"/>
  <c r="AG2256" s="1"/>
  <c r="AA2256"/>
  <c r="AB2256"/>
  <c r="AF2256"/>
  <c r="AJ2256"/>
  <c r="Y2257"/>
  <c r="Z2257"/>
  <c r="AA2257"/>
  <c r="AB2257"/>
  <c r="AF2257"/>
  <c r="AJ2257"/>
  <c r="Y2258"/>
  <c r="Z2258"/>
  <c r="AC2258" s="1"/>
  <c r="AD2258" s="1"/>
  <c r="AH2258" s="1"/>
  <c r="AG2258" s="1"/>
  <c r="AA2258"/>
  <c r="AB2258"/>
  <c r="AF2258"/>
  <c r="AJ2258"/>
  <c r="Y2259"/>
  <c r="Z2259"/>
  <c r="AA2259"/>
  <c r="AB2259"/>
  <c r="AF2259"/>
  <c r="AJ2259"/>
  <c r="Y2260"/>
  <c r="Z2260"/>
  <c r="AC2260" s="1"/>
  <c r="AD2260" s="1"/>
  <c r="AH2260" s="1"/>
  <c r="AG2260" s="1"/>
  <c r="AA2260"/>
  <c r="AB2260"/>
  <c r="AF2260"/>
  <c r="AJ2260"/>
  <c r="Y2261"/>
  <c r="Z2261"/>
  <c r="AA2261"/>
  <c r="AB2261"/>
  <c r="AF2261"/>
  <c r="AJ2261"/>
  <c r="Y2262"/>
  <c r="Z2262"/>
  <c r="AC2262" s="1"/>
  <c r="AD2262" s="1"/>
  <c r="AH2262" s="1"/>
  <c r="AG2262" s="1"/>
  <c r="AA2262"/>
  <c r="AB2262"/>
  <c r="AF2262"/>
  <c r="AJ2262"/>
  <c r="Y2263"/>
  <c r="Z2263"/>
  <c r="AA2263"/>
  <c r="AB2263"/>
  <c r="AF2263"/>
  <c r="AJ2263"/>
  <c r="Y2264"/>
  <c r="Z2264"/>
  <c r="AC2264" s="1"/>
  <c r="AD2264" s="1"/>
  <c r="AH2264" s="1"/>
  <c r="AG2264" s="1"/>
  <c r="AA2264"/>
  <c r="AB2264"/>
  <c r="AF2264"/>
  <c r="AJ2264"/>
  <c r="Y2265"/>
  <c r="Z2265"/>
  <c r="AA2265"/>
  <c r="AB2265"/>
  <c r="AF2265"/>
  <c r="AJ2265"/>
  <c r="Y2266"/>
  <c r="Z2266"/>
  <c r="AC2266" s="1"/>
  <c r="AD2266" s="1"/>
  <c r="AH2266" s="1"/>
  <c r="AG2266" s="1"/>
  <c r="AA2266"/>
  <c r="AB2266"/>
  <c r="AF2266"/>
  <c r="AJ2266"/>
  <c r="Y2267"/>
  <c r="Z2267"/>
  <c r="AA2267"/>
  <c r="AB2267"/>
  <c r="AF2267"/>
  <c r="AJ2267"/>
  <c r="Y2268"/>
  <c r="Z2268"/>
  <c r="AC2268" s="1"/>
  <c r="AD2268" s="1"/>
  <c r="AH2268" s="1"/>
  <c r="AG2268" s="1"/>
  <c r="AA2268"/>
  <c r="AB2268"/>
  <c r="AF2268"/>
  <c r="AJ2268"/>
  <c r="Y2269"/>
  <c r="Z2269"/>
  <c r="AA2269"/>
  <c r="AB2269"/>
  <c r="AF2269"/>
  <c r="AJ2269"/>
  <c r="Y2270"/>
  <c r="Z2270"/>
  <c r="AC2270" s="1"/>
  <c r="AD2270" s="1"/>
  <c r="AH2270" s="1"/>
  <c r="AG2270" s="1"/>
  <c r="AA2270"/>
  <c r="AB2270"/>
  <c r="AF2270"/>
  <c r="AJ2270"/>
  <c r="Y2271"/>
  <c r="Z2271"/>
  <c r="AA2271"/>
  <c r="AB2271"/>
  <c r="AF2271"/>
  <c r="AJ2271"/>
  <c r="Y2272"/>
  <c r="Z2272"/>
  <c r="AC2272" s="1"/>
  <c r="AD2272" s="1"/>
  <c r="AH2272" s="1"/>
  <c r="AG2272" s="1"/>
  <c r="AA2272"/>
  <c r="AB2272"/>
  <c r="AF2272"/>
  <c r="AJ2272"/>
  <c r="Y2273"/>
  <c r="Z2273"/>
  <c r="AA2273"/>
  <c r="AB2273"/>
  <c r="AF2273"/>
  <c r="AJ2273"/>
  <c r="Y2274"/>
  <c r="Z2274"/>
  <c r="AC2274" s="1"/>
  <c r="AD2274" s="1"/>
  <c r="AH2274" s="1"/>
  <c r="AG2274" s="1"/>
  <c r="AA2274"/>
  <c r="AB2274"/>
  <c r="AF2274"/>
  <c r="AJ2274"/>
  <c r="Y2275"/>
  <c r="Z2275"/>
  <c r="AA2275"/>
  <c r="AB2275"/>
  <c r="AF2275"/>
  <c r="AJ2275"/>
  <c r="Y2276"/>
  <c r="Z2276"/>
  <c r="AC2276" s="1"/>
  <c r="AD2276" s="1"/>
  <c r="AH2276" s="1"/>
  <c r="AG2276" s="1"/>
  <c r="AA2276"/>
  <c r="AB2276"/>
  <c r="AF2276"/>
  <c r="AJ2276"/>
  <c r="Y2277"/>
  <c r="Z2277"/>
  <c r="AA2277"/>
  <c r="AB2277"/>
  <c r="AF2277"/>
  <c r="AJ2277"/>
  <c r="Y2278"/>
  <c r="Z2278"/>
  <c r="AC2278" s="1"/>
  <c r="AD2278" s="1"/>
  <c r="AH2278" s="1"/>
  <c r="AG2278" s="1"/>
  <c r="AA2278"/>
  <c r="AB2278"/>
  <c r="AF2278"/>
  <c r="AJ2278"/>
  <c r="Y2279"/>
  <c r="Z2279"/>
  <c r="AA2279"/>
  <c r="AB2279"/>
  <c r="AF2279"/>
  <c r="AJ2279"/>
  <c r="Y2280"/>
  <c r="Z2280"/>
  <c r="AC2280" s="1"/>
  <c r="AD2280" s="1"/>
  <c r="AH2280" s="1"/>
  <c r="AG2280" s="1"/>
  <c r="AA2280"/>
  <c r="AB2280"/>
  <c r="AF2280"/>
  <c r="AJ2280"/>
  <c r="Y2281"/>
  <c r="Z2281"/>
  <c r="AA2281"/>
  <c r="AB2281"/>
  <c r="AF2281"/>
  <c r="AJ2281"/>
  <c r="Y2282"/>
  <c r="Z2282"/>
  <c r="AC2282" s="1"/>
  <c r="AD2282" s="1"/>
  <c r="AH2282" s="1"/>
  <c r="AG2282" s="1"/>
  <c r="AA2282"/>
  <c r="AB2282"/>
  <c r="AF2282"/>
  <c r="AJ2282"/>
  <c r="Y2283"/>
  <c r="Z2283"/>
  <c r="AA2283"/>
  <c r="AB2283"/>
  <c r="AF2283"/>
  <c r="AJ2283"/>
  <c r="Y2284"/>
  <c r="Z2284"/>
  <c r="AC2284" s="1"/>
  <c r="AD2284" s="1"/>
  <c r="AH2284" s="1"/>
  <c r="AG2284" s="1"/>
  <c r="AA2284"/>
  <c r="AB2284"/>
  <c r="AF2284"/>
  <c r="AJ2284"/>
  <c r="Y2285"/>
  <c r="Z2285"/>
  <c r="AA2285"/>
  <c r="AB2285"/>
  <c r="AF2285"/>
  <c r="AJ2285"/>
  <c r="Y2286"/>
  <c r="Z2286"/>
  <c r="AC2286" s="1"/>
  <c r="AD2286" s="1"/>
  <c r="AH2286" s="1"/>
  <c r="AG2286" s="1"/>
  <c r="AA2286"/>
  <c r="AB2286"/>
  <c r="AF2286"/>
  <c r="AJ2286"/>
  <c r="Y2287"/>
  <c r="Z2287"/>
  <c r="AA2287"/>
  <c r="AB2287"/>
  <c r="AF2287"/>
  <c r="AJ2287"/>
  <c r="Y2288"/>
  <c r="Z2288"/>
  <c r="AC2288" s="1"/>
  <c r="AD2288" s="1"/>
  <c r="AH2288" s="1"/>
  <c r="AG2288" s="1"/>
  <c r="AA2288"/>
  <c r="AB2288"/>
  <c r="AF2288"/>
  <c r="AJ2288"/>
  <c r="Y2289"/>
  <c r="Z2289"/>
  <c r="AA2289"/>
  <c r="AB2289"/>
  <c r="AF2289"/>
  <c r="AJ2289"/>
  <c r="Y2290"/>
  <c r="Z2290"/>
  <c r="AC2290" s="1"/>
  <c r="AD2290" s="1"/>
  <c r="AH2290" s="1"/>
  <c r="AG2290" s="1"/>
  <c r="AA2290"/>
  <c r="AB2290"/>
  <c r="AF2290"/>
  <c r="AJ2290"/>
  <c r="Y2291"/>
  <c r="Z2291"/>
  <c r="AA2291"/>
  <c r="AB2291"/>
  <c r="AF2291"/>
  <c r="AJ2291"/>
  <c r="Y2292"/>
  <c r="Z2292"/>
  <c r="AC2292" s="1"/>
  <c r="AD2292" s="1"/>
  <c r="AH2292" s="1"/>
  <c r="AG2292" s="1"/>
  <c r="AA2292"/>
  <c r="AB2292"/>
  <c r="AF2292"/>
  <c r="AJ2292"/>
  <c r="Y2293"/>
  <c r="Z2293"/>
  <c r="AA2293"/>
  <c r="AB2293"/>
  <c r="AF2293"/>
  <c r="AJ2293"/>
  <c r="Y2294"/>
  <c r="Z2294"/>
  <c r="AC2294" s="1"/>
  <c r="AD2294" s="1"/>
  <c r="AH2294" s="1"/>
  <c r="AG2294" s="1"/>
  <c r="AA2294"/>
  <c r="AB2294"/>
  <c r="AF2294"/>
  <c r="AJ2294"/>
  <c r="Y2295"/>
  <c r="Z2295"/>
  <c r="AA2295"/>
  <c r="AB2295"/>
  <c r="AF2295"/>
  <c r="AJ2295"/>
  <c r="Y2296"/>
  <c r="Z2296"/>
  <c r="AC2296" s="1"/>
  <c r="AD2296" s="1"/>
  <c r="AH2296" s="1"/>
  <c r="AG2296" s="1"/>
  <c r="AA2296"/>
  <c r="AB2296"/>
  <c r="AF2296"/>
  <c r="AJ2296"/>
  <c r="Y2297"/>
  <c r="Z2297"/>
  <c r="AA2297"/>
  <c r="AB2297"/>
  <c r="AF2297"/>
  <c r="AJ2297"/>
  <c r="Y2298"/>
  <c r="Z2298"/>
  <c r="AC2298" s="1"/>
  <c r="AD2298" s="1"/>
  <c r="AH2298" s="1"/>
  <c r="AG2298" s="1"/>
  <c r="AA2298"/>
  <c r="AB2298"/>
  <c r="AF2298"/>
  <c r="AJ2298"/>
  <c r="Y2299"/>
  <c r="Z2299"/>
  <c r="AA2299"/>
  <c r="AB2299"/>
  <c r="AF2299"/>
  <c r="AJ2299"/>
  <c r="Y2300"/>
  <c r="Z2300"/>
  <c r="AC2300" s="1"/>
  <c r="AD2300" s="1"/>
  <c r="AH2300" s="1"/>
  <c r="AG2300" s="1"/>
  <c r="AA2300"/>
  <c r="AB2300"/>
  <c r="AF2300"/>
  <c r="AJ2300"/>
  <c r="Y2301"/>
  <c r="Z2301"/>
  <c r="AA2301"/>
  <c r="AB2301"/>
  <c r="AF2301"/>
  <c r="AJ2301"/>
  <c r="Y2302"/>
  <c r="Z2302"/>
  <c r="AC2302" s="1"/>
  <c r="AD2302" s="1"/>
  <c r="AH2302" s="1"/>
  <c r="AG2302" s="1"/>
  <c r="AA2302"/>
  <c r="AB2302"/>
  <c r="AF2302"/>
  <c r="AJ2302"/>
  <c r="Y2303"/>
  <c r="Z2303"/>
  <c r="AA2303"/>
  <c r="AB2303"/>
  <c r="AF2303"/>
  <c r="AJ2303"/>
  <c r="Y2304"/>
  <c r="Z2304"/>
  <c r="AC2304" s="1"/>
  <c r="AD2304" s="1"/>
  <c r="AH2304" s="1"/>
  <c r="AG2304" s="1"/>
  <c r="AA2304"/>
  <c r="AB2304"/>
  <c r="AF2304"/>
  <c r="AJ2304"/>
  <c r="Y2305"/>
  <c r="Z2305"/>
  <c r="AA2305"/>
  <c r="AB2305"/>
  <c r="AF2305"/>
  <c r="AJ2305"/>
  <c r="Y2306"/>
  <c r="Z2306"/>
  <c r="AC2306" s="1"/>
  <c r="AD2306" s="1"/>
  <c r="AH2306" s="1"/>
  <c r="AG2306" s="1"/>
  <c r="AA2306"/>
  <c r="AB2306"/>
  <c r="AF2306"/>
  <c r="AJ2306"/>
  <c r="Y2307"/>
  <c r="Z2307"/>
  <c r="AA2307"/>
  <c r="AB2307"/>
  <c r="AF2307"/>
  <c r="AJ2307"/>
  <c r="Y2308"/>
  <c r="Z2308"/>
  <c r="AC2308" s="1"/>
  <c r="AD2308" s="1"/>
  <c r="AH2308" s="1"/>
  <c r="AG2308" s="1"/>
  <c r="AA2308"/>
  <c r="AB2308"/>
  <c r="AF2308"/>
  <c r="AJ2308"/>
  <c r="Y2309"/>
  <c r="Z2309"/>
  <c r="AA2309"/>
  <c r="AB2309"/>
  <c r="AF2309"/>
  <c r="AJ2309"/>
  <c r="Y2310"/>
  <c r="Z2310"/>
  <c r="AC2310" s="1"/>
  <c r="AD2310" s="1"/>
  <c r="AH2310" s="1"/>
  <c r="AG2310" s="1"/>
  <c r="AA2310"/>
  <c r="AB2310"/>
  <c r="AF2310"/>
  <c r="AJ2310"/>
  <c r="Y2311"/>
  <c r="Z2311"/>
  <c r="AA2311"/>
  <c r="AB2311"/>
  <c r="AF2311"/>
  <c r="AJ2311"/>
  <c r="Y2312"/>
  <c r="Z2312"/>
  <c r="AC2312" s="1"/>
  <c r="AD2312" s="1"/>
  <c r="AH2312" s="1"/>
  <c r="AG2312" s="1"/>
  <c r="AA2312"/>
  <c r="AB2312"/>
  <c r="AF2312"/>
  <c r="AJ2312"/>
  <c r="Y2313"/>
  <c r="Z2313"/>
  <c r="AA2313"/>
  <c r="AB2313"/>
  <c r="AF2313"/>
  <c r="AJ2313"/>
  <c r="Y2314"/>
  <c r="Z2314"/>
  <c r="AC2314" s="1"/>
  <c r="AD2314" s="1"/>
  <c r="AH2314" s="1"/>
  <c r="AG2314" s="1"/>
  <c r="AA2314"/>
  <c r="AB2314"/>
  <c r="AF2314"/>
  <c r="AJ2314"/>
  <c r="Y2315"/>
  <c r="Z2315"/>
  <c r="AA2315"/>
  <c r="AB2315"/>
  <c r="AF2315"/>
  <c r="AJ2315"/>
  <c r="Y2316"/>
  <c r="Z2316"/>
  <c r="AC2316" s="1"/>
  <c r="AD2316" s="1"/>
  <c r="AH2316" s="1"/>
  <c r="AG2316" s="1"/>
  <c r="AA2316"/>
  <c r="AB2316"/>
  <c r="AF2316"/>
  <c r="AJ2316"/>
  <c r="Y2317"/>
  <c r="Z2317"/>
  <c r="AA2317"/>
  <c r="AB2317"/>
  <c r="AF2317"/>
  <c r="AJ2317"/>
  <c r="Y2318"/>
  <c r="Z2318"/>
  <c r="AC2318" s="1"/>
  <c r="AD2318" s="1"/>
  <c r="AH2318" s="1"/>
  <c r="AG2318" s="1"/>
  <c r="AA2318"/>
  <c r="AB2318"/>
  <c r="AF2318"/>
  <c r="AJ2318"/>
  <c r="Y2319"/>
  <c r="Z2319"/>
  <c r="AA2319"/>
  <c r="AB2319"/>
  <c r="AF2319"/>
  <c r="AJ2319"/>
  <c r="Y2320"/>
  <c r="Z2320"/>
  <c r="AC2320" s="1"/>
  <c r="AD2320" s="1"/>
  <c r="AH2320" s="1"/>
  <c r="AG2320" s="1"/>
  <c r="AA2320"/>
  <c r="AB2320"/>
  <c r="AF2320"/>
  <c r="AJ2320"/>
  <c r="Y2321"/>
  <c r="Z2321"/>
  <c r="AA2321"/>
  <c r="AB2321"/>
  <c r="AF2321"/>
  <c r="AJ2321"/>
  <c r="Y2322"/>
  <c r="Z2322"/>
  <c r="AC2322" s="1"/>
  <c r="AD2322" s="1"/>
  <c r="AH2322" s="1"/>
  <c r="AG2322" s="1"/>
  <c r="AA2322"/>
  <c r="AB2322"/>
  <c r="AF2322"/>
  <c r="AJ2322"/>
  <c r="Y2323"/>
  <c r="Z2323"/>
  <c r="AA2323"/>
  <c r="AB2323"/>
  <c r="AF2323"/>
  <c r="AJ2323"/>
  <c r="Y2324"/>
  <c r="Z2324"/>
  <c r="AC2324" s="1"/>
  <c r="AD2324" s="1"/>
  <c r="AH2324" s="1"/>
  <c r="AG2324" s="1"/>
  <c r="AA2324"/>
  <c r="AB2324"/>
  <c r="AF2324"/>
  <c r="AJ2324"/>
  <c r="Y2325"/>
  <c r="Z2325"/>
  <c r="AA2325"/>
  <c r="AB2325"/>
  <c r="AF2325"/>
  <c r="AJ2325"/>
  <c r="Y2326"/>
  <c r="Z2326"/>
  <c r="AC2326" s="1"/>
  <c r="AD2326" s="1"/>
  <c r="AH2326" s="1"/>
  <c r="AG2326" s="1"/>
  <c r="AA2326"/>
  <c r="AB2326"/>
  <c r="AF2326"/>
  <c r="AJ2326"/>
  <c r="Y2327"/>
  <c r="Z2327"/>
  <c r="AA2327"/>
  <c r="AB2327"/>
  <c r="AF2327"/>
  <c r="AJ2327"/>
  <c r="Y2328"/>
  <c r="Z2328"/>
  <c r="AC2328" s="1"/>
  <c r="AD2328" s="1"/>
  <c r="AH2328" s="1"/>
  <c r="AG2328" s="1"/>
  <c r="AA2328"/>
  <c r="AB2328"/>
  <c r="AF2328"/>
  <c r="AJ2328"/>
  <c r="Y2329"/>
  <c r="Z2329"/>
  <c r="AA2329"/>
  <c r="AB2329"/>
  <c r="AF2329"/>
  <c r="AJ2329"/>
  <c r="Y2330"/>
  <c r="Z2330"/>
  <c r="AC2330" s="1"/>
  <c r="AD2330" s="1"/>
  <c r="AH2330" s="1"/>
  <c r="AG2330" s="1"/>
  <c r="AA2330"/>
  <c r="AB2330"/>
  <c r="AF2330"/>
  <c r="AJ2330"/>
  <c r="Y2331"/>
  <c r="Z2331"/>
  <c r="AA2331"/>
  <c r="AB2331"/>
  <c r="AF2331"/>
  <c r="AJ2331"/>
  <c r="Y2332"/>
  <c r="Z2332"/>
  <c r="AC2332" s="1"/>
  <c r="AD2332" s="1"/>
  <c r="AH2332" s="1"/>
  <c r="AG2332" s="1"/>
  <c r="AA2332"/>
  <c r="AB2332"/>
  <c r="AF2332"/>
  <c r="AJ2332"/>
  <c r="Y2333"/>
  <c r="Z2333"/>
  <c r="AA2333"/>
  <c r="AB2333"/>
  <c r="AF2333"/>
  <c r="AJ2333"/>
  <c r="Y2334"/>
  <c r="Z2334"/>
  <c r="AC2334" s="1"/>
  <c r="AD2334" s="1"/>
  <c r="AH2334" s="1"/>
  <c r="AG2334" s="1"/>
  <c r="AA2334"/>
  <c r="AB2334"/>
  <c r="AF2334"/>
  <c r="AJ2334"/>
  <c r="Y2335"/>
  <c r="Z2335"/>
  <c r="AA2335"/>
  <c r="AB2335"/>
  <c r="AF2335"/>
  <c r="AJ2335"/>
  <c r="Y2336"/>
  <c r="Z2336"/>
  <c r="AC2336" s="1"/>
  <c r="AD2336" s="1"/>
  <c r="AH2336" s="1"/>
  <c r="AG2336" s="1"/>
  <c r="AA2336"/>
  <c r="AB2336"/>
  <c r="AF2336"/>
  <c r="AJ2336"/>
  <c r="Y2337"/>
  <c r="Z2337"/>
  <c r="AA2337"/>
  <c r="AB2337"/>
  <c r="AF2337"/>
  <c r="AJ2337"/>
  <c r="Y2338"/>
  <c r="Z2338"/>
  <c r="AC2338" s="1"/>
  <c r="AD2338" s="1"/>
  <c r="AH2338" s="1"/>
  <c r="AG2338" s="1"/>
  <c r="AA2338"/>
  <c r="AB2338"/>
  <c r="AF2338"/>
  <c r="AJ2338"/>
  <c r="Y2339"/>
  <c r="Z2339"/>
  <c r="AA2339"/>
  <c r="AB2339"/>
  <c r="AF2339"/>
  <c r="AJ2339"/>
  <c r="Y2340"/>
  <c r="Z2340"/>
  <c r="AC2340" s="1"/>
  <c r="AD2340" s="1"/>
  <c r="AH2340" s="1"/>
  <c r="AG2340" s="1"/>
  <c r="AA2340"/>
  <c r="AB2340"/>
  <c r="AF2340"/>
  <c r="AJ2340"/>
  <c r="Y2341"/>
  <c r="Z2341"/>
  <c r="AA2341"/>
  <c r="AB2341"/>
  <c r="AF2341"/>
  <c r="AJ2341"/>
  <c r="Y2342"/>
  <c r="Z2342"/>
  <c r="AC2342" s="1"/>
  <c r="AD2342" s="1"/>
  <c r="AH2342" s="1"/>
  <c r="AG2342" s="1"/>
  <c r="AA2342"/>
  <c r="AB2342"/>
  <c r="AF2342"/>
  <c r="AJ2342"/>
  <c r="Y2343"/>
  <c r="Z2343"/>
  <c r="AA2343"/>
  <c r="AB2343"/>
  <c r="AF2343"/>
  <c r="AJ2343"/>
  <c r="Y2344"/>
  <c r="Z2344"/>
  <c r="AC2344" s="1"/>
  <c r="AD2344" s="1"/>
  <c r="AH2344" s="1"/>
  <c r="AG2344" s="1"/>
  <c r="AA2344"/>
  <c r="AB2344"/>
  <c r="AF2344"/>
  <c r="AJ2344"/>
  <c r="Y2345"/>
  <c r="Z2345"/>
  <c r="AA2345"/>
  <c r="AB2345"/>
  <c r="AF2345"/>
  <c r="AJ2345"/>
  <c r="Y2346"/>
  <c r="Z2346"/>
  <c r="AC2346" s="1"/>
  <c r="AD2346" s="1"/>
  <c r="AH2346" s="1"/>
  <c r="AG2346" s="1"/>
  <c r="AA2346"/>
  <c r="AB2346"/>
  <c r="AF2346"/>
  <c r="AJ2346"/>
  <c r="Y2347"/>
  <c r="Z2347"/>
  <c r="AA2347"/>
  <c r="AB2347"/>
  <c r="AF2347"/>
  <c r="AJ2347"/>
  <c r="Y2348"/>
  <c r="Z2348"/>
  <c r="AC2348" s="1"/>
  <c r="AD2348" s="1"/>
  <c r="AH2348" s="1"/>
  <c r="AG2348" s="1"/>
  <c r="AA2348"/>
  <c r="AB2348"/>
  <c r="AF2348"/>
  <c r="AJ2348"/>
  <c r="Y2349"/>
  <c r="Z2349"/>
  <c r="AA2349"/>
  <c r="AB2349"/>
  <c r="AF2349"/>
  <c r="AJ2349"/>
  <c r="Y2350"/>
  <c r="Z2350"/>
  <c r="AC2350" s="1"/>
  <c r="AD2350" s="1"/>
  <c r="AH2350" s="1"/>
  <c r="AG2350" s="1"/>
  <c r="AA2350"/>
  <c r="AB2350"/>
  <c r="AF2350"/>
  <c r="AJ2350"/>
  <c r="Y2351"/>
  <c r="Z2351"/>
  <c r="AA2351"/>
  <c r="AB2351"/>
  <c r="AF2351"/>
  <c r="AJ2351"/>
  <c r="Y2352"/>
  <c r="Z2352"/>
  <c r="AC2352" s="1"/>
  <c r="AD2352" s="1"/>
  <c r="AH2352" s="1"/>
  <c r="AG2352" s="1"/>
  <c r="AA2352"/>
  <c r="AB2352"/>
  <c r="AF2352"/>
  <c r="AJ2352"/>
  <c r="Y2353"/>
  <c r="Z2353"/>
  <c r="AA2353"/>
  <c r="AB2353"/>
  <c r="AF2353"/>
  <c r="AJ2353"/>
  <c r="Y2354"/>
  <c r="Z2354"/>
  <c r="AC2354" s="1"/>
  <c r="AD2354" s="1"/>
  <c r="AH2354" s="1"/>
  <c r="AG2354" s="1"/>
  <c r="AA2354"/>
  <c r="AB2354"/>
  <c r="AF2354"/>
  <c r="AJ2354"/>
  <c r="Y2355"/>
  <c r="Z2355"/>
  <c r="AA2355"/>
  <c r="AB2355"/>
  <c r="AF2355"/>
  <c r="AJ2355"/>
  <c r="Y2356"/>
  <c r="Z2356"/>
  <c r="AC2356" s="1"/>
  <c r="AD2356" s="1"/>
  <c r="AH2356" s="1"/>
  <c r="AG2356" s="1"/>
  <c r="AA2356"/>
  <c r="AB2356"/>
  <c r="AF2356"/>
  <c r="AJ2356"/>
  <c r="Y2357"/>
  <c r="Z2357"/>
  <c r="AA2357"/>
  <c r="AB2357"/>
  <c r="AF2357"/>
  <c r="AJ2357"/>
  <c r="Y2358"/>
  <c r="Z2358"/>
  <c r="AC2358" s="1"/>
  <c r="AD2358" s="1"/>
  <c r="AH2358" s="1"/>
  <c r="AG2358" s="1"/>
  <c r="AA2358"/>
  <c r="AB2358"/>
  <c r="AF2358"/>
  <c r="AJ2358"/>
  <c r="Y2359"/>
  <c r="Z2359"/>
  <c r="AA2359"/>
  <c r="AB2359"/>
  <c r="AF2359"/>
  <c r="AJ2359"/>
  <c r="Y2360"/>
  <c r="Z2360"/>
  <c r="AC2360" s="1"/>
  <c r="AD2360" s="1"/>
  <c r="AH2360" s="1"/>
  <c r="AG2360" s="1"/>
  <c r="AA2360"/>
  <c r="AB2360"/>
  <c r="AF2360"/>
  <c r="AJ2360"/>
  <c r="Y2361"/>
  <c r="Z2361"/>
  <c r="AA2361"/>
  <c r="AB2361"/>
  <c r="AF2361"/>
  <c r="AJ2361"/>
  <c r="Y2362"/>
  <c r="Z2362"/>
  <c r="AC2362" s="1"/>
  <c r="AD2362" s="1"/>
  <c r="AH2362" s="1"/>
  <c r="AG2362" s="1"/>
  <c r="AA2362"/>
  <c r="AB2362"/>
  <c r="AF2362"/>
  <c r="AJ2362"/>
  <c r="Y2363"/>
  <c r="Z2363"/>
  <c r="AA2363"/>
  <c r="AB2363"/>
  <c r="AF2363"/>
  <c r="AJ2363"/>
  <c r="Y2364"/>
  <c r="Z2364"/>
  <c r="AC2364" s="1"/>
  <c r="AD2364" s="1"/>
  <c r="AH2364" s="1"/>
  <c r="AG2364" s="1"/>
  <c r="AA2364"/>
  <c r="AB2364"/>
  <c r="AF2364"/>
  <c r="AJ2364"/>
  <c r="Y2365"/>
  <c r="Z2365"/>
  <c r="AA2365"/>
  <c r="AB2365"/>
  <c r="AF2365"/>
  <c r="AJ2365"/>
  <c r="Y2366"/>
  <c r="Z2366"/>
  <c r="AC2366" s="1"/>
  <c r="AD2366" s="1"/>
  <c r="AH2366" s="1"/>
  <c r="AG2366" s="1"/>
  <c r="AA2366"/>
  <c r="AB2366"/>
  <c r="AF2366"/>
  <c r="AJ2366"/>
  <c r="Y2367"/>
  <c r="Z2367"/>
  <c r="AA2367"/>
  <c r="AB2367"/>
  <c r="AF2367"/>
  <c r="AJ2367"/>
  <c r="Y2368"/>
  <c r="Z2368"/>
  <c r="AC2368" s="1"/>
  <c r="AD2368" s="1"/>
  <c r="AH2368" s="1"/>
  <c r="AG2368" s="1"/>
  <c r="AA2368"/>
  <c r="AB2368"/>
  <c r="AF2368"/>
  <c r="AJ2368"/>
  <c r="Y2369"/>
  <c r="Z2369"/>
  <c r="AA2369"/>
  <c r="AB2369"/>
  <c r="AF2369"/>
  <c r="AJ2369"/>
  <c r="Y2370"/>
  <c r="Z2370"/>
  <c r="AC2370" s="1"/>
  <c r="AD2370" s="1"/>
  <c r="AH2370" s="1"/>
  <c r="AG2370" s="1"/>
  <c r="AA2370"/>
  <c r="AB2370"/>
  <c r="AF2370"/>
  <c r="AJ2370"/>
  <c r="Y2371"/>
  <c r="Z2371"/>
  <c r="AA2371"/>
  <c r="AB2371"/>
  <c r="AF2371"/>
  <c r="AJ2371"/>
  <c r="Y2372"/>
  <c r="Z2372"/>
  <c r="AC2372" s="1"/>
  <c r="AD2372" s="1"/>
  <c r="AH2372" s="1"/>
  <c r="AG2372" s="1"/>
  <c r="AA2372"/>
  <c r="AB2372"/>
  <c r="AF2372"/>
  <c r="AJ2372"/>
  <c r="Y2373"/>
  <c r="Z2373"/>
  <c r="AA2373"/>
  <c r="AB2373"/>
  <c r="AF2373"/>
  <c r="AJ2373"/>
  <c r="Y2374"/>
  <c r="Z2374"/>
  <c r="AC2374" s="1"/>
  <c r="AD2374" s="1"/>
  <c r="AH2374" s="1"/>
  <c r="AG2374" s="1"/>
  <c r="AA2374"/>
  <c r="AB2374"/>
  <c r="AF2374"/>
  <c r="AJ2374"/>
  <c r="Y2375"/>
  <c r="Z2375"/>
  <c r="AA2375"/>
  <c r="AB2375"/>
  <c r="AF2375"/>
  <c r="AJ2375"/>
  <c r="Y2376"/>
  <c r="Z2376"/>
  <c r="AC2376" s="1"/>
  <c r="AD2376" s="1"/>
  <c r="AH2376" s="1"/>
  <c r="AG2376" s="1"/>
  <c r="AA2376"/>
  <c r="AB2376"/>
  <c r="AF2376"/>
  <c r="AJ2376"/>
  <c r="Y2377"/>
  <c r="Z2377"/>
  <c r="AA2377"/>
  <c r="AB2377"/>
  <c r="AF2377"/>
  <c r="AJ2377"/>
  <c r="Y2378"/>
  <c r="Z2378"/>
  <c r="AC2378" s="1"/>
  <c r="AD2378" s="1"/>
  <c r="AH2378" s="1"/>
  <c r="AG2378" s="1"/>
  <c r="AA2378"/>
  <c r="AB2378"/>
  <c r="AF2378"/>
  <c r="AJ2378"/>
  <c r="Y2379"/>
  <c r="Z2379"/>
  <c r="AA2379"/>
  <c r="AB2379"/>
  <c r="AF2379"/>
  <c r="AJ2379"/>
  <c r="Y2380"/>
  <c r="Z2380"/>
  <c r="AC2380" s="1"/>
  <c r="AD2380" s="1"/>
  <c r="AH2380" s="1"/>
  <c r="AG2380" s="1"/>
  <c r="AA2380"/>
  <c r="AB2380"/>
  <c r="AF2380"/>
  <c r="AJ2380"/>
  <c r="Y2381"/>
  <c r="Z2381"/>
  <c r="AA2381"/>
  <c r="AB2381"/>
  <c r="AF2381"/>
  <c r="AJ2381"/>
  <c r="Y2382"/>
  <c r="Z2382"/>
  <c r="AC2382" s="1"/>
  <c r="AD2382" s="1"/>
  <c r="AH2382" s="1"/>
  <c r="AG2382" s="1"/>
  <c r="AA2382"/>
  <c r="AB2382"/>
  <c r="AF2382"/>
  <c r="AJ2382"/>
  <c r="Y2383"/>
  <c r="Z2383"/>
  <c r="AA2383"/>
  <c r="AB2383"/>
  <c r="AF2383"/>
  <c r="AJ2383"/>
  <c r="Y2384"/>
  <c r="Z2384"/>
  <c r="AC2384" s="1"/>
  <c r="AD2384" s="1"/>
  <c r="AH2384" s="1"/>
  <c r="AG2384" s="1"/>
  <c r="AA2384"/>
  <c r="AB2384"/>
  <c r="AF2384"/>
  <c r="AJ2384"/>
  <c r="Y2385"/>
  <c r="Z2385"/>
  <c r="AA2385"/>
  <c r="AB2385"/>
  <c r="AF2385"/>
  <c r="AJ2385"/>
  <c r="Y2386"/>
  <c r="Z2386"/>
  <c r="AA2386"/>
  <c r="AB2386"/>
  <c r="AF2386"/>
  <c r="AJ2386"/>
  <c r="Y2387"/>
  <c r="Z2387"/>
  <c r="AA2387"/>
  <c r="AB2387"/>
  <c r="AF2387"/>
  <c r="AJ2387"/>
  <c r="Y2388"/>
  <c r="Z2388"/>
  <c r="AA2388"/>
  <c r="AB2388"/>
  <c r="AF2388"/>
  <c r="AJ2388"/>
  <c r="Y2389"/>
  <c r="Z2389"/>
  <c r="AA2389"/>
  <c r="AB2389"/>
  <c r="AF2389"/>
  <c r="AJ2389"/>
  <c r="Y2390"/>
  <c r="Z2390"/>
  <c r="AA2390"/>
  <c r="AB2390"/>
  <c r="AF2390"/>
  <c r="AJ2390"/>
  <c r="Y2391"/>
  <c r="Z2391"/>
  <c r="AA2391"/>
  <c r="AB2391"/>
  <c r="AF2391"/>
  <c r="AJ2391"/>
  <c r="Y2392"/>
  <c r="Z2392"/>
  <c r="AA2392"/>
  <c r="AB2392"/>
  <c r="AF2392"/>
  <c r="AJ2392"/>
  <c r="Y2393"/>
  <c r="Z2393"/>
  <c r="AC2393" s="1"/>
  <c r="AD2393" s="1"/>
  <c r="AH2393" s="1"/>
  <c r="AA2393"/>
  <c r="AB2393"/>
  <c r="AF2393"/>
  <c r="AG2393"/>
  <c r="AJ2393"/>
  <c r="Y2394"/>
  <c r="Z2394"/>
  <c r="AA2394"/>
  <c r="AB2394"/>
  <c r="AF2394"/>
  <c r="AJ2394"/>
  <c r="Y2395"/>
  <c r="Z2395"/>
  <c r="AA2395"/>
  <c r="AB2395"/>
  <c r="AF2395"/>
  <c r="AJ2395"/>
  <c r="Y2396"/>
  <c r="Z2396"/>
  <c r="AA2396"/>
  <c r="AB2396"/>
  <c r="AF2396"/>
  <c r="AJ2396"/>
  <c r="Y2397"/>
  <c r="Z2397"/>
  <c r="AA2397"/>
  <c r="AB2397"/>
  <c r="AF2397"/>
  <c r="AJ2397"/>
  <c r="Y2398"/>
  <c r="Z2398"/>
  <c r="AC2398" s="1"/>
  <c r="AD2398" s="1"/>
  <c r="AH2398" s="1"/>
  <c r="AG2398" s="1"/>
  <c r="AA2398"/>
  <c r="AB2398"/>
  <c r="AF2398"/>
  <c r="AJ2398"/>
  <c r="Y2399"/>
  <c r="Z2399"/>
  <c r="AA2399"/>
  <c r="AB2399"/>
  <c r="AF2399"/>
  <c r="AJ2399"/>
  <c r="Y2400"/>
  <c r="Z2400"/>
  <c r="AC2400" s="1"/>
  <c r="AD2400" s="1"/>
  <c r="AH2400" s="1"/>
  <c r="AG2400" s="1"/>
  <c r="AA2400"/>
  <c r="AB2400"/>
  <c r="AF2400"/>
  <c r="AJ2400"/>
  <c r="Y2401"/>
  <c r="Z2401"/>
  <c r="AA2401"/>
  <c r="AB2401"/>
  <c r="AF2401"/>
  <c r="AJ2401"/>
  <c r="Y2402"/>
  <c r="Z2402"/>
  <c r="AA2402"/>
  <c r="AB2402"/>
  <c r="AF2402"/>
  <c r="AJ2402"/>
  <c r="Y2403"/>
  <c r="Z2403"/>
  <c r="AA2403"/>
  <c r="AB2403"/>
  <c r="AF2403"/>
  <c r="AJ2403"/>
  <c r="Y2404"/>
  <c r="Z2404"/>
  <c r="AA2404"/>
  <c r="AB2404"/>
  <c r="AF2404"/>
  <c r="AJ2404"/>
  <c r="Y2405"/>
  <c r="Z2405"/>
  <c r="AA2405"/>
  <c r="AB2405"/>
  <c r="AF2405"/>
  <c r="AJ2405"/>
  <c r="Y2406"/>
  <c r="Z2406"/>
  <c r="AA2406"/>
  <c r="AB2406"/>
  <c r="AF2406"/>
  <c r="AJ2406"/>
  <c r="Y2407"/>
  <c r="Z2407"/>
  <c r="AA2407"/>
  <c r="AB2407"/>
  <c r="AF2407"/>
  <c r="AJ2407"/>
  <c r="Y2408"/>
  <c r="Z2408"/>
  <c r="AA2408"/>
  <c r="AB2408"/>
  <c r="AF2408"/>
  <c r="AJ2408"/>
  <c r="Y2409"/>
  <c r="Z2409"/>
  <c r="AC2409" s="1"/>
  <c r="AD2409" s="1"/>
  <c r="AH2409" s="1"/>
  <c r="AA2409"/>
  <c r="AB2409"/>
  <c r="AF2409"/>
  <c r="AG2409"/>
  <c r="AJ2409"/>
  <c r="Y2410"/>
  <c r="Z2410"/>
  <c r="AA2410"/>
  <c r="AB2410"/>
  <c r="AF2410"/>
  <c r="AJ2410"/>
  <c r="Y2411"/>
  <c r="Z2411"/>
  <c r="AA2411"/>
  <c r="AB2411"/>
  <c r="AF2411"/>
  <c r="AJ2411"/>
  <c r="Y2412"/>
  <c r="Z2412"/>
  <c r="AA2412"/>
  <c r="AB2412"/>
  <c r="AF2412"/>
  <c r="AJ2412"/>
  <c r="Y2413"/>
  <c r="Z2413"/>
  <c r="AA2413"/>
  <c r="AB2413"/>
  <c r="AF2413"/>
  <c r="AJ2413"/>
  <c r="Y2414"/>
  <c r="Z2414"/>
  <c r="AC2414" s="1"/>
  <c r="AD2414" s="1"/>
  <c r="AH2414" s="1"/>
  <c r="AG2414" s="1"/>
  <c r="AA2414"/>
  <c r="AB2414"/>
  <c r="AF2414"/>
  <c r="AJ2414"/>
  <c r="Y2415"/>
  <c r="Z2415"/>
  <c r="AA2415"/>
  <c r="AB2415"/>
  <c r="AF2415"/>
  <c r="AJ2415"/>
  <c r="Y2416"/>
  <c r="Z2416"/>
  <c r="AC2416" s="1"/>
  <c r="AD2416" s="1"/>
  <c r="AH2416" s="1"/>
  <c r="AG2416" s="1"/>
  <c r="AA2416"/>
  <c r="AB2416"/>
  <c r="AF2416"/>
  <c r="AJ2416"/>
  <c r="Y2417"/>
  <c r="Z2417"/>
  <c r="AA2417"/>
  <c r="AB2417"/>
  <c r="AF2417"/>
  <c r="AJ2417"/>
  <c r="Y2418"/>
  <c r="Z2418"/>
  <c r="AA2418"/>
  <c r="AB2418"/>
  <c r="AF2418"/>
  <c r="AJ2418"/>
  <c r="Y2419"/>
  <c r="Z2419"/>
  <c r="AA2419"/>
  <c r="AB2419"/>
  <c r="AF2419"/>
  <c r="AJ2419"/>
  <c r="Y2420"/>
  <c r="Z2420"/>
  <c r="AA2420"/>
  <c r="AB2420"/>
  <c r="AF2420"/>
  <c r="AJ2420"/>
  <c r="Y2421"/>
  <c r="Z2421"/>
  <c r="AA2421"/>
  <c r="AB2421"/>
  <c r="AF2421"/>
  <c r="AJ2421"/>
  <c r="Y2422"/>
  <c r="Z2422"/>
  <c r="AA2422"/>
  <c r="AB2422"/>
  <c r="AF2422"/>
  <c r="AJ2422"/>
  <c r="Y2423"/>
  <c r="Z2423"/>
  <c r="AA2423"/>
  <c r="AB2423"/>
  <c r="AF2423"/>
  <c r="AJ2423"/>
  <c r="Y2424"/>
  <c r="Z2424"/>
  <c r="AA2424"/>
  <c r="AB2424"/>
  <c r="AF2424"/>
  <c r="AJ2424"/>
  <c r="Y2425"/>
  <c r="Z2425"/>
  <c r="AC2425" s="1"/>
  <c r="AD2425" s="1"/>
  <c r="AH2425" s="1"/>
  <c r="AA2425"/>
  <c r="AB2425"/>
  <c r="AF2425"/>
  <c r="AG2425"/>
  <c r="AJ2425"/>
  <c r="Y2426"/>
  <c r="Z2426"/>
  <c r="AA2426"/>
  <c r="AB2426"/>
  <c r="AF2426"/>
  <c r="AJ2426"/>
  <c r="Y2427"/>
  <c r="Z2427"/>
  <c r="AA2427"/>
  <c r="AB2427"/>
  <c r="AF2427"/>
  <c r="AJ2427"/>
  <c r="Y2428"/>
  <c r="Z2428"/>
  <c r="AA2428"/>
  <c r="AB2428"/>
  <c r="AF2428"/>
  <c r="AJ2428"/>
  <c r="Y2429"/>
  <c r="Z2429"/>
  <c r="AA2429"/>
  <c r="AB2429"/>
  <c r="AF2429"/>
  <c r="AJ2429"/>
  <c r="Y2430"/>
  <c r="Z2430"/>
  <c r="AC2430" s="1"/>
  <c r="AD2430" s="1"/>
  <c r="AH2430" s="1"/>
  <c r="AG2430" s="1"/>
  <c r="AA2430"/>
  <c r="AB2430"/>
  <c r="AF2430"/>
  <c r="AJ2430"/>
  <c r="Y2431"/>
  <c r="Z2431"/>
  <c r="AA2431"/>
  <c r="AB2431"/>
  <c r="AF2431"/>
  <c r="AJ2431"/>
  <c r="Y2432"/>
  <c r="Z2432"/>
  <c r="AC2432" s="1"/>
  <c r="AD2432" s="1"/>
  <c r="AH2432" s="1"/>
  <c r="AG2432" s="1"/>
  <c r="AA2432"/>
  <c r="AB2432"/>
  <c r="AF2432"/>
  <c r="AJ2432"/>
  <c r="Y2433"/>
  <c r="Z2433"/>
  <c r="AA2433"/>
  <c r="AB2433"/>
  <c r="AF2433"/>
  <c r="AJ2433"/>
  <c r="Y2434"/>
  <c r="Z2434"/>
  <c r="AA2434"/>
  <c r="AB2434"/>
  <c r="AF2434"/>
  <c r="AJ2434"/>
  <c r="Y2435"/>
  <c r="Z2435"/>
  <c r="AA2435"/>
  <c r="AB2435"/>
  <c r="AF2435"/>
  <c r="AJ2435"/>
  <c r="Y2436"/>
  <c r="Z2436"/>
  <c r="AA2436"/>
  <c r="AB2436"/>
  <c r="AF2436"/>
  <c r="AJ2436"/>
  <c r="Y2437"/>
  <c r="Z2437"/>
  <c r="AA2437"/>
  <c r="AB2437"/>
  <c r="AF2437"/>
  <c r="AJ2437"/>
  <c r="Y2438"/>
  <c r="Z2438"/>
  <c r="AA2438"/>
  <c r="AB2438"/>
  <c r="AF2438"/>
  <c r="AJ2438"/>
  <c r="Y2439"/>
  <c r="Z2439"/>
  <c r="AA2439"/>
  <c r="AB2439"/>
  <c r="AF2439"/>
  <c r="AJ2439"/>
  <c r="Y2440"/>
  <c r="Z2440"/>
  <c r="AA2440"/>
  <c r="AB2440"/>
  <c r="AF2440"/>
  <c r="AJ2440"/>
  <c r="Y2441"/>
  <c r="Z2441"/>
  <c r="AC2441" s="1"/>
  <c r="AD2441" s="1"/>
  <c r="AH2441" s="1"/>
  <c r="AA2441"/>
  <c r="AB2441"/>
  <c r="AF2441"/>
  <c r="AG2441"/>
  <c r="AJ2441"/>
  <c r="Y2442"/>
  <c r="Z2442"/>
  <c r="AA2442"/>
  <c r="AB2442"/>
  <c r="AF2442"/>
  <c r="AJ2442"/>
  <c r="Y2443"/>
  <c r="Z2443"/>
  <c r="AA2443"/>
  <c r="AB2443"/>
  <c r="AF2443"/>
  <c r="AJ2443"/>
  <c r="Y2444"/>
  <c r="Z2444"/>
  <c r="AA2444"/>
  <c r="AB2444"/>
  <c r="AF2444"/>
  <c r="AJ2444"/>
  <c r="Y2445"/>
  <c r="Z2445"/>
  <c r="AA2445"/>
  <c r="AB2445"/>
  <c r="AF2445"/>
  <c r="AJ2445"/>
  <c r="Y2446"/>
  <c r="Z2446"/>
  <c r="AC2446" s="1"/>
  <c r="AD2446" s="1"/>
  <c r="AH2446" s="1"/>
  <c r="AG2446" s="1"/>
  <c r="AA2446"/>
  <c r="AB2446"/>
  <c r="AF2446"/>
  <c r="AJ2446"/>
  <c r="Y2447"/>
  <c r="Z2447"/>
  <c r="AA2447"/>
  <c r="AB2447"/>
  <c r="AF2447"/>
  <c r="AJ2447"/>
  <c r="Y2448"/>
  <c r="Z2448"/>
  <c r="AC2448" s="1"/>
  <c r="AD2448" s="1"/>
  <c r="AH2448" s="1"/>
  <c r="AG2448" s="1"/>
  <c r="AA2448"/>
  <c r="AB2448"/>
  <c r="AF2448"/>
  <c r="AJ2448"/>
  <c r="Y2449"/>
  <c r="Z2449"/>
  <c r="AA2449"/>
  <c r="AB2449"/>
  <c r="AF2449"/>
  <c r="AJ2449"/>
  <c r="Y2450"/>
  <c r="Z2450"/>
  <c r="AA2450"/>
  <c r="AB2450"/>
  <c r="AF2450"/>
  <c r="AJ2450"/>
  <c r="Y2451"/>
  <c r="Z2451"/>
  <c r="AA2451"/>
  <c r="AB2451"/>
  <c r="AF2451"/>
  <c r="AJ2451"/>
  <c r="Y2452"/>
  <c r="Z2452"/>
  <c r="AA2452"/>
  <c r="AB2452"/>
  <c r="AF2452"/>
  <c r="AJ2452"/>
  <c r="Y2453"/>
  <c r="Z2453"/>
  <c r="AA2453"/>
  <c r="AB2453"/>
  <c r="AF2453"/>
  <c r="AJ2453"/>
  <c r="Y2454"/>
  <c r="Z2454"/>
  <c r="AA2454"/>
  <c r="AB2454"/>
  <c r="AF2454"/>
  <c r="AJ2454"/>
  <c r="Y2455"/>
  <c r="Z2455"/>
  <c r="AA2455"/>
  <c r="AB2455"/>
  <c r="AF2455"/>
  <c r="AJ2455"/>
  <c r="Y2456"/>
  <c r="Z2456"/>
  <c r="AA2456"/>
  <c r="AB2456"/>
  <c r="AF2456"/>
  <c r="AJ2456"/>
  <c r="Y2457"/>
  <c r="Z2457"/>
  <c r="AC2457" s="1"/>
  <c r="AD2457" s="1"/>
  <c r="AH2457" s="1"/>
  <c r="AA2457"/>
  <c r="AB2457"/>
  <c r="AF2457"/>
  <c r="AG2457"/>
  <c r="AJ2457"/>
  <c r="Y2458"/>
  <c r="Z2458"/>
  <c r="AA2458"/>
  <c r="AB2458"/>
  <c r="AF2458"/>
  <c r="AJ2458"/>
  <c r="Y2459"/>
  <c r="Z2459"/>
  <c r="AA2459"/>
  <c r="AB2459"/>
  <c r="AF2459"/>
  <c r="AJ2459"/>
  <c r="Y2460"/>
  <c r="Z2460"/>
  <c r="AA2460"/>
  <c r="AB2460"/>
  <c r="AF2460"/>
  <c r="AJ2460"/>
  <c r="Y2461"/>
  <c r="Z2461"/>
  <c r="AA2461"/>
  <c r="AB2461"/>
  <c r="AF2461"/>
  <c r="AJ2461"/>
  <c r="Y2462"/>
  <c r="Z2462"/>
  <c r="AC2462" s="1"/>
  <c r="AD2462" s="1"/>
  <c r="AH2462" s="1"/>
  <c r="AG2462" s="1"/>
  <c r="AA2462"/>
  <c r="AB2462"/>
  <c r="AF2462"/>
  <c r="AJ2462"/>
  <c r="Y2463"/>
  <c r="Z2463"/>
  <c r="AA2463"/>
  <c r="AB2463"/>
  <c r="AF2463"/>
  <c r="AJ2463"/>
  <c r="Y2464"/>
  <c r="Z2464"/>
  <c r="AC2464" s="1"/>
  <c r="AD2464" s="1"/>
  <c r="AH2464" s="1"/>
  <c r="AG2464" s="1"/>
  <c r="AA2464"/>
  <c r="AB2464"/>
  <c r="AF2464"/>
  <c r="AJ2464"/>
  <c r="Y2465"/>
  <c r="Z2465"/>
  <c r="AA2465"/>
  <c r="AB2465"/>
  <c r="AF2465"/>
  <c r="AJ2465"/>
  <c r="Y2466"/>
  <c r="Z2466"/>
  <c r="AA2466"/>
  <c r="AB2466"/>
  <c r="AF2466"/>
  <c r="AJ2466"/>
  <c r="Y2467"/>
  <c r="Z2467"/>
  <c r="AA2467"/>
  <c r="AB2467"/>
  <c r="AF2467"/>
  <c r="AJ2467"/>
  <c r="Y2468"/>
  <c r="Z2468"/>
  <c r="AA2468"/>
  <c r="AB2468"/>
  <c r="AF2468"/>
  <c r="AJ2468"/>
  <c r="Y2469"/>
  <c r="Z2469"/>
  <c r="AA2469"/>
  <c r="AB2469"/>
  <c r="AF2469"/>
  <c r="AJ2469"/>
  <c r="Y2470"/>
  <c r="Z2470"/>
  <c r="AA2470"/>
  <c r="AB2470"/>
  <c r="AF2470"/>
  <c r="AJ2470"/>
  <c r="Y2471"/>
  <c r="Z2471"/>
  <c r="AA2471"/>
  <c r="AB2471"/>
  <c r="AF2471"/>
  <c r="AJ2471"/>
  <c r="Y2472"/>
  <c r="Z2472"/>
  <c r="AA2472"/>
  <c r="AB2472"/>
  <c r="AF2472"/>
  <c r="AJ2472"/>
  <c r="Y2473"/>
  <c r="Z2473"/>
  <c r="AC2473" s="1"/>
  <c r="AD2473" s="1"/>
  <c r="AH2473" s="1"/>
  <c r="AA2473"/>
  <c r="AB2473"/>
  <c r="AF2473"/>
  <c r="AG2473"/>
  <c r="AJ2473"/>
  <c r="Y2474"/>
  <c r="Z2474"/>
  <c r="AA2474"/>
  <c r="AB2474"/>
  <c r="AF2474"/>
  <c r="AJ2474"/>
  <c r="Y2475"/>
  <c r="Z2475"/>
  <c r="AA2475"/>
  <c r="AB2475"/>
  <c r="AF2475"/>
  <c r="AJ2475"/>
  <c r="Y2476"/>
  <c r="Z2476"/>
  <c r="AA2476"/>
  <c r="AB2476"/>
  <c r="AF2476"/>
  <c r="AJ2476"/>
  <c r="Y2477"/>
  <c r="Z2477"/>
  <c r="AA2477"/>
  <c r="AB2477"/>
  <c r="AF2477"/>
  <c r="AJ2477"/>
  <c r="Y2478"/>
  <c r="Z2478"/>
  <c r="AC2478" s="1"/>
  <c r="AD2478" s="1"/>
  <c r="AH2478" s="1"/>
  <c r="AG2478" s="1"/>
  <c r="AA2478"/>
  <c r="AB2478"/>
  <c r="AF2478"/>
  <c r="AJ2478"/>
  <c r="Y2479"/>
  <c r="Z2479"/>
  <c r="AA2479"/>
  <c r="AB2479"/>
  <c r="AF2479"/>
  <c r="AJ2479"/>
  <c r="Y2480"/>
  <c r="Z2480"/>
  <c r="AC2480" s="1"/>
  <c r="AD2480" s="1"/>
  <c r="AH2480" s="1"/>
  <c r="AG2480" s="1"/>
  <c r="AA2480"/>
  <c r="AB2480"/>
  <c r="AF2480"/>
  <c r="AJ2480"/>
  <c r="Y2481"/>
  <c r="Z2481"/>
  <c r="AA2481"/>
  <c r="AB2481"/>
  <c r="AF2481"/>
  <c r="AJ2481"/>
  <c r="Y2482"/>
  <c r="Z2482"/>
  <c r="AA2482"/>
  <c r="AB2482"/>
  <c r="AF2482"/>
  <c r="AJ2482"/>
  <c r="Y2483"/>
  <c r="Z2483"/>
  <c r="AA2483"/>
  <c r="AB2483"/>
  <c r="AF2483"/>
  <c r="AJ2483"/>
  <c r="Y2484"/>
  <c r="Z2484"/>
  <c r="AA2484"/>
  <c r="AB2484"/>
  <c r="AF2484"/>
  <c r="AJ2484"/>
  <c r="Y2485"/>
  <c r="Z2485"/>
  <c r="AA2485"/>
  <c r="AB2485"/>
  <c r="AF2485"/>
  <c r="AJ2485"/>
  <c r="Y2486"/>
  <c r="Z2486"/>
  <c r="AA2486"/>
  <c r="AB2486"/>
  <c r="AF2486"/>
  <c r="AJ2486"/>
  <c r="Y2487"/>
  <c r="Z2487"/>
  <c r="AA2487"/>
  <c r="AB2487"/>
  <c r="AF2487"/>
  <c r="AJ2487"/>
  <c r="Y2488"/>
  <c r="Z2488"/>
  <c r="AA2488"/>
  <c r="AB2488"/>
  <c r="AF2488"/>
  <c r="AJ2488"/>
  <c r="Y2489"/>
  <c r="Z2489"/>
  <c r="AC2489" s="1"/>
  <c r="AD2489" s="1"/>
  <c r="AH2489" s="1"/>
  <c r="AA2489"/>
  <c r="AB2489"/>
  <c r="AF2489"/>
  <c r="AG2489"/>
  <c r="AJ2489"/>
  <c r="Y2490"/>
  <c r="Z2490"/>
  <c r="AA2490"/>
  <c r="AB2490"/>
  <c r="AF2490"/>
  <c r="AJ2490"/>
  <c r="Y2491"/>
  <c r="Z2491"/>
  <c r="AA2491"/>
  <c r="AB2491"/>
  <c r="AF2491"/>
  <c r="AJ2491"/>
  <c r="Y2492"/>
  <c r="Z2492"/>
  <c r="AA2492"/>
  <c r="AB2492"/>
  <c r="AF2492"/>
  <c r="AJ2492"/>
  <c r="Y2493"/>
  <c r="Z2493"/>
  <c r="AA2493"/>
  <c r="AB2493"/>
  <c r="AF2493"/>
  <c r="AJ2493"/>
  <c r="Y2494"/>
  <c r="Z2494"/>
  <c r="AC2494" s="1"/>
  <c r="AD2494" s="1"/>
  <c r="AH2494" s="1"/>
  <c r="AG2494" s="1"/>
  <c r="AA2494"/>
  <c r="AB2494"/>
  <c r="AF2494"/>
  <c r="AJ2494"/>
  <c r="Y2495"/>
  <c r="Z2495"/>
  <c r="AA2495"/>
  <c r="AB2495"/>
  <c r="AF2495"/>
  <c r="AJ2495"/>
  <c r="Y2496"/>
  <c r="Z2496"/>
  <c r="AC2496" s="1"/>
  <c r="AD2496" s="1"/>
  <c r="AH2496" s="1"/>
  <c r="AG2496" s="1"/>
  <c r="AA2496"/>
  <c r="AB2496"/>
  <c r="AF2496"/>
  <c r="AJ2496"/>
  <c r="Y2497"/>
  <c r="Z2497"/>
  <c r="AA2497"/>
  <c r="AB2497"/>
  <c r="AF2497"/>
  <c r="AJ2497"/>
  <c r="Y2498"/>
  <c r="Z2498"/>
  <c r="AA2498"/>
  <c r="AB2498"/>
  <c r="AF2498"/>
  <c r="AJ2498"/>
  <c r="Y2499"/>
  <c r="Z2499"/>
  <c r="AA2499"/>
  <c r="AB2499"/>
  <c r="AF2499"/>
  <c r="AJ2499"/>
  <c r="Y2500"/>
  <c r="Z2500"/>
  <c r="AA2500"/>
  <c r="AB2500"/>
  <c r="AF2500"/>
  <c r="AJ2500"/>
  <c r="Y2501"/>
  <c r="Z2501"/>
  <c r="AA2501"/>
  <c r="AB2501"/>
  <c r="AF2501"/>
  <c r="AJ2501"/>
  <c r="Y2502"/>
  <c r="Z2502"/>
  <c r="AA2502"/>
  <c r="AB2502"/>
  <c r="AF2502"/>
  <c r="AJ2502"/>
  <c r="Y2503"/>
  <c r="Z2503"/>
  <c r="AA2503"/>
  <c r="AB2503"/>
  <c r="AF2503"/>
  <c r="AJ2503"/>
  <c r="Y2504"/>
  <c r="Z2504"/>
  <c r="AA2504"/>
  <c r="AB2504"/>
  <c r="AF2504"/>
  <c r="AJ2504"/>
  <c r="Y2505"/>
  <c r="Z2505"/>
  <c r="AC2505" s="1"/>
  <c r="AD2505" s="1"/>
  <c r="AH2505" s="1"/>
  <c r="AA2505"/>
  <c r="AB2505"/>
  <c r="AF2505"/>
  <c r="AG2505"/>
  <c r="AJ2505"/>
  <c r="Y2506"/>
  <c r="Z2506"/>
  <c r="AA2506"/>
  <c r="AB2506"/>
  <c r="AF2506"/>
  <c r="AJ2506"/>
  <c r="Y2507"/>
  <c r="Z2507"/>
  <c r="AA2507"/>
  <c r="AB2507"/>
  <c r="AF2507"/>
  <c r="AJ2507"/>
  <c r="Y2508"/>
  <c r="Z2508"/>
  <c r="AA2508"/>
  <c r="AB2508"/>
  <c r="AF2508"/>
  <c r="AJ2508"/>
  <c r="Y2509"/>
  <c r="Z2509"/>
  <c r="AA2509"/>
  <c r="AB2509"/>
  <c r="AF2509"/>
  <c r="AJ2509"/>
  <c r="Y2510"/>
  <c r="Z2510"/>
  <c r="AC2510" s="1"/>
  <c r="AD2510" s="1"/>
  <c r="AH2510" s="1"/>
  <c r="AG2510" s="1"/>
  <c r="AA2510"/>
  <c r="AB2510"/>
  <c r="AF2510"/>
  <c r="AJ2510"/>
  <c r="Y2511"/>
  <c r="Z2511"/>
  <c r="AA2511"/>
  <c r="AB2511"/>
  <c r="AF2511"/>
  <c r="AJ2511"/>
  <c r="Y2512"/>
  <c r="Z2512"/>
  <c r="AC2512" s="1"/>
  <c r="AD2512" s="1"/>
  <c r="AH2512" s="1"/>
  <c r="AG2512" s="1"/>
  <c r="AA2512"/>
  <c r="AB2512"/>
  <c r="AF2512"/>
  <c r="AJ2512"/>
  <c r="Y2513"/>
  <c r="Z2513"/>
  <c r="AA2513"/>
  <c r="AB2513"/>
  <c r="AF2513"/>
  <c r="AJ2513"/>
  <c r="Y2514"/>
  <c r="Z2514"/>
  <c r="AA2514"/>
  <c r="AB2514"/>
  <c r="AF2514"/>
  <c r="AJ2514"/>
  <c r="Y2515"/>
  <c r="Z2515"/>
  <c r="AA2515"/>
  <c r="AB2515"/>
  <c r="AF2515"/>
  <c r="AJ2515"/>
  <c r="Y2516"/>
  <c r="Z2516"/>
  <c r="AA2516"/>
  <c r="AB2516"/>
  <c r="AF2516"/>
  <c r="AJ2516"/>
  <c r="Y2517"/>
  <c r="Z2517"/>
  <c r="AA2517"/>
  <c r="AB2517"/>
  <c r="AF2517"/>
  <c r="AJ2517"/>
  <c r="Y2518"/>
  <c r="Z2518"/>
  <c r="AA2518"/>
  <c r="AB2518"/>
  <c r="AF2518"/>
  <c r="AJ2518"/>
  <c r="Y2519"/>
  <c r="Z2519"/>
  <c r="AA2519"/>
  <c r="AB2519"/>
  <c r="AF2519"/>
  <c r="AJ2519"/>
  <c r="Y2520"/>
  <c r="Z2520"/>
  <c r="AA2520"/>
  <c r="AB2520"/>
  <c r="AF2520"/>
  <c r="AJ2520"/>
  <c r="Y2521"/>
  <c r="Z2521"/>
  <c r="AA2521"/>
  <c r="AB2521"/>
  <c r="AF2521"/>
  <c r="AJ2521"/>
  <c r="Y2522"/>
  <c r="Z2522"/>
  <c r="AA2522"/>
  <c r="AB2522"/>
  <c r="AF2522"/>
  <c r="AJ2522"/>
  <c r="Y2523"/>
  <c r="Z2523"/>
  <c r="AA2523"/>
  <c r="AB2523"/>
  <c r="AF2523"/>
  <c r="AJ2523"/>
  <c r="Y2524"/>
  <c r="Z2524"/>
  <c r="AA2524"/>
  <c r="AB2524"/>
  <c r="AF2524"/>
  <c r="AJ2524"/>
  <c r="Y2525"/>
  <c r="Z2525"/>
  <c r="AA2525"/>
  <c r="AB2525"/>
  <c r="AF2525"/>
  <c r="AJ2525"/>
  <c r="Y2526"/>
  <c r="Z2526"/>
  <c r="AA2526"/>
  <c r="AB2526"/>
  <c r="AF2526"/>
  <c r="AJ2526"/>
  <c r="Y2527"/>
  <c r="Z2527"/>
  <c r="AA2527"/>
  <c r="AB2527"/>
  <c r="AF2527"/>
  <c r="AJ2527"/>
  <c r="Y2528"/>
  <c r="Z2528"/>
  <c r="AA2528"/>
  <c r="AB2528"/>
  <c r="AF2528"/>
  <c r="AJ2528"/>
  <c r="Y2529"/>
  <c r="Z2529"/>
  <c r="AA2529"/>
  <c r="AB2529"/>
  <c r="AF2529"/>
  <c r="AJ2529"/>
  <c r="Y2530"/>
  <c r="Z2530"/>
  <c r="AA2530"/>
  <c r="AB2530"/>
  <c r="AF2530"/>
  <c r="AJ2530"/>
  <c r="Y2531"/>
  <c r="Z2531"/>
  <c r="AA2531"/>
  <c r="AB2531"/>
  <c r="AF2531"/>
  <c r="AJ2531"/>
  <c r="Y2532"/>
  <c r="Z2532"/>
  <c r="AA2532"/>
  <c r="AB2532"/>
  <c r="AF2532"/>
  <c r="AJ2532"/>
  <c r="Y2533"/>
  <c r="Z2533"/>
  <c r="AA2533"/>
  <c r="AB2533"/>
  <c r="AF2533"/>
  <c r="AJ2533"/>
  <c r="Y2534"/>
  <c r="Z2534"/>
  <c r="AA2534"/>
  <c r="AB2534"/>
  <c r="AF2534"/>
  <c r="AJ2534"/>
  <c r="Y2535"/>
  <c r="Z2535"/>
  <c r="AA2535"/>
  <c r="AB2535"/>
  <c r="AF2535"/>
  <c r="AJ2535"/>
  <c r="Y2536"/>
  <c r="Z2536"/>
  <c r="AA2536"/>
  <c r="AB2536"/>
  <c r="AF2536"/>
  <c r="AJ2536"/>
  <c r="Y2537"/>
  <c r="Z2537"/>
  <c r="AA2537"/>
  <c r="AB2537"/>
  <c r="AF2537"/>
  <c r="AJ2537"/>
  <c r="Y2538"/>
  <c r="Z2538"/>
  <c r="AA2538"/>
  <c r="AB2538"/>
  <c r="AF2538"/>
  <c r="AJ2538"/>
  <c r="Y2539"/>
  <c r="Z2539"/>
  <c r="AA2539"/>
  <c r="AB2539"/>
  <c r="AF2539"/>
  <c r="AJ2539"/>
  <c r="Y2540"/>
  <c r="Z2540"/>
  <c r="AA2540"/>
  <c r="AB2540"/>
  <c r="AF2540"/>
  <c r="AJ2540"/>
  <c r="Y2541"/>
  <c r="Z2541"/>
  <c r="AA2541"/>
  <c r="AB2541"/>
  <c r="AF2541"/>
  <c r="AJ2541"/>
  <c r="Y2542"/>
  <c r="Z2542"/>
  <c r="AA2542"/>
  <c r="AB2542"/>
  <c r="AF2542"/>
  <c r="AJ2542"/>
  <c r="Y2543"/>
  <c r="Z2543"/>
  <c r="AA2543"/>
  <c r="AB2543"/>
  <c r="AF2543"/>
  <c r="AJ2543"/>
  <c r="Y2544"/>
  <c r="Z2544"/>
  <c r="AA2544"/>
  <c r="AB2544"/>
  <c r="AF2544"/>
  <c r="AJ2544"/>
  <c r="Y2545"/>
  <c r="Z2545"/>
  <c r="AA2545"/>
  <c r="AB2545"/>
  <c r="AF2545"/>
  <c r="AJ2545"/>
  <c r="Y2546"/>
  <c r="Z2546"/>
  <c r="AA2546"/>
  <c r="AB2546"/>
  <c r="AF2546"/>
  <c r="AJ2546"/>
  <c r="Y2547"/>
  <c r="Z2547"/>
  <c r="AA2547"/>
  <c r="AB2547"/>
  <c r="AF2547"/>
  <c r="AJ2547"/>
  <c r="Y2548"/>
  <c r="Z2548"/>
  <c r="AA2548"/>
  <c r="AB2548"/>
  <c r="AF2548"/>
  <c r="AJ2548"/>
  <c r="Y2549"/>
  <c r="Z2549"/>
  <c r="AA2549"/>
  <c r="AB2549"/>
  <c r="AF2549"/>
  <c r="AJ2549"/>
  <c r="Y2550"/>
  <c r="Z2550"/>
  <c r="AA2550"/>
  <c r="AB2550"/>
  <c r="AF2550"/>
  <c r="AJ2550"/>
  <c r="Y2551"/>
  <c r="Z2551"/>
  <c r="AA2551"/>
  <c r="AB2551"/>
  <c r="AF2551"/>
  <c r="AJ2551"/>
  <c r="Y2552"/>
  <c r="Z2552"/>
  <c r="AA2552"/>
  <c r="AB2552"/>
  <c r="AF2552"/>
  <c r="AJ2552"/>
  <c r="Y2553"/>
  <c r="Z2553"/>
  <c r="AA2553"/>
  <c r="AB2553"/>
  <c r="AF2553"/>
  <c r="AJ2553"/>
  <c r="Y2554"/>
  <c r="Z2554"/>
  <c r="AA2554"/>
  <c r="AB2554"/>
  <c r="AF2554"/>
  <c r="AJ2554"/>
  <c r="Y2555"/>
  <c r="Z2555"/>
  <c r="AA2555"/>
  <c r="AB2555"/>
  <c r="AF2555"/>
  <c r="AJ2555"/>
  <c r="Y2556"/>
  <c r="Z2556"/>
  <c r="AA2556"/>
  <c r="AB2556"/>
  <c r="AF2556"/>
  <c r="AJ2556"/>
  <c r="Y2557"/>
  <c r="Z2557"/>
  <c r="AA2557"/>
  <c r="AB2557"/>
  <c r="AF2557"/>
  <c r="AJ2557"/>
  <c r="Y2558"/>
  <c r="Z2558"/>
  <c r="AA2558"/>
  <c r="AB2558"/>
  <c r="AF2558"/>
  <c r="AJ2558"/>
  <c r="Y2559"/>
  <c r="Z2559"/>
  <c r="AA2559"/>
  <c r="AB2559"/>
  <c r="AF2559"/>
  <c r="AJ2559"/>
  <c r="Y2560"/>
  <c r="Z2560"/>
  <c r="AA2560"/>
  <c r="AB2560"/>
  <c r="AF2560"/>
  <c r="AJ2560"/>
  <c r="Y2561"/>
  <c r="Z2561"/>
  <c r="AA2561"/>
  <c r="AB2561"/>
  <c r="AF2561"/>
  <c r="AJ2561"/>
  <c r="Y2562"/>
  <c r="Z2562"/>
  <c r="AA2562"/>
  <c r="AB2562"/>
  <c r="AF2562"/>
  <c r="AJ2562"/>
  <c r="Y2563"/>
  <c r="Z2563"/>
  <c r="AA2563"/>
  <c r="AB2563"/>
  <c r="AF2563"/>
  <c r="AJ2563"/>
  <c r="Y2564"/>
  <c r="Z2564"/>
  <c r="AA2564"/>
  <c r="AB2564"/>
  <c r="AF2564"/>
  <c r="AJ2564"/>
  <c r="Y2565"/>
  <c r="Z2565"/>
  <c r="AA2565"/>
  <c r="AB2565"/>
  <c r="AF2565"/>
  <c r="AJ2565"/>
  <c r="Y2566"/>
  <c r="Z2566"/>
  <c r="AA2566"/>
  <c r="AB2566"/>
  <c r="AF2566"/>
  <c r="AJ2566"/>
  <c r="Y2567"/>
  <c r="Z2567"/>
  <c r="AA2567"/>
  <c r="AB2567"/>
  <c r="AF2567"/>
  <c r="AJ2567"/>
  <c r="Y2568"/>
  <c r="Z2568"/>
  <c r="AA2568"/>
  <c r="AB2568"/>
  <c r="AF2568"/>
  <c r="AJ2568"/>
  <c r="Y2569"/>
  <c r="Z2569"/>
  <c r="AA2569"/>
  <c r="AB2569"/>
  <c r="AF2569"/>
  <c r="AJ2569"/>
  <c r="Y2570"/>
  <c r="Z2570"/>
  <c r="AA2570"/>
  <c r="AB2570"/>
  <c r="AF2570"/>
  <c r="AJ2570"/>
  <c r="Y2571"/>
  <c r="Z2571"/>
  <c r="AA2571"/>
  <c r="AB2571"/>
  <c r="AF2571"/>
  <c r="AJ2571"/>
  <c r="Y2572"/>
  <c r="Z2572"/>
  <c r="AA2572"/>
  <c r="AB2572"/>
  <c r="AF2572"/>
  <c r="AJ2572"/>
  <c r="Y2573"/>
  <c r="Z2573"/>
  <c r="AA2573"/>
  <c r="AB2573"/>
  <c r="AF2573"/>
  <c r="AJ2573"/>
  <c r="Y2574"/>
  <c r="Z2574"/>
  <c r="AA2574"/>
  <c r="AB2574"/>
  <c r="AF2574"/>
  <c r="AJ2574"/>
  <c r="Y2575"/>
  <c r="Z2575"/>
  <c r="AA2575"/>
  <c r="AB2575"/>
  <c r="AF2575"/>
  <c r="AJ2575"/>
  <c r="Y2576"/>
  <c r="Z2576"/>
  <c r="AA2576"/>
  <c r="AB2576"/>
  <c r="AF2576"/>
  <c r="AJ2576"/>
  <c r="Y2577"/>
  <c r="Z2577"/>
  <c r="AA2577"/>
  <c r="AB2577"/>
  <c r="AF2577"/>
  <c r="AJ2577"/>
  <c r="Y2578"/>
  <c r="Z2578"/>
  <c r="AA2578"/>
  <c r="AB2578"/>
  <c r="AF2578"/>
  <c r="AJ2578"/>
  <c r="Y2579"/>
  <c r="Z2579"/>
  <c r="AA2579"/>
  <c r="AB2579"/>
  <c r="AF2579"/>
  <c r="AJ2579"/>
  <c r="Y2580"/>
  <c r="Z2580"/>
  <c r="AA2580"/>
  <c r="AB2580"/>
  <c r="AF2580"/>
  <c r="AJ2580"/>
  <c r="Y2581"/>
  <c r="Z2581"/>
  <c r="AA2581"/>
  <c r="AB2581"/>
  <c r="AF2581"/>
  <c r="AJ2581"/>
  <c r="Y2582"/>
  <c r="Z2582"/>
  <c r="AA2582"/>
  <c r="AB2582"/>
  <c r="AF2582"/>
  <c r="AJ2582"/>
  <c r="Y2583"/>
  <c r="Z2583"/>
  <c r="AA2583"/>
  <c r="AB2583"/>
  <c r="AF2583"/>
  <c r="AJ2583"/>
  <c r="Y2584"/>
  <c r="Z2584"/>
  <c r="AA2584"/>
  <c r="AB2584"/>
  <c r="AF2584"/>
  <c r="AJ2584"/>
  <c r="Y2585"/>
  <c r="Z2585"/>
  <c r="AA2585"/>
  <c r="AB2585"/>
  <c r="AF2585"/>
  <c r="AJ2585"/>
  <c r="Y2586"/>
  <c r="Z2586"/>
  <c r="AA2586"/>
  <c r="AB2586"/>
  <c r="AF2586"/>
  <c r="AJ2586"/>
  <c r="Y2587"/>
  <c r="Z2587"/>
  <c r="AA2587"/>
  <c r="AB2587"/>
  <c r="AF2587"/>
  <c r="AJ2587"/>
  <c r="Y2588"/>
  <c r="Z2588"/>
  <c r="AA2588"/>
  <c r="AB2588"/>
  <c r="AF2588"/>
  <c r="AJ2588"/>
  <c r="Y2589"/>
  <c r="Z2589"/>
  <c r="AA2589"/>
  <c r="AB2589"/>
  <c r="AF2589"/>
  <c r="AJ2589"/>
  <c r="Y2590"/>
  <c r="Z2590"/>
  <c r="AA2590"/>
  <c r="AB2590"/>
  <c r="AF2590"/>
  <c r="AJ2590"/>
  <c r="Y2591"/>
  <c r="Z2591"/>
  <c r="AA2591"/>
  <c r="AB2591"/>
  <c r="AF2591"/>
  <c r="AJ2591"/>
  <c r="Y2592"/>
  <c r="Z2592"/>
  <c r="AA2592"/>
  <c r="AB2592"/>
  <c r="AF2592"/>
  <c r="AJ2592"/>
  <c r="Y2593"/>
  <c r="Z2593"/>
  <c r="AA2593"/>
  <c r="AB2593"/>
  <c r="AF2593"/>
  <c r="AJ2593"/>
  <c r="Y2594"/>
  <c r="Z2594"/>
  <c r="AA2594"/>
  <c r="AB2594"/>
  <c r="AF2594"/>
  <c r="AJ2594"/>
  <c r="Y2595"/>
  <c r="Z2595"/>
  <c r="AA2595"/>
  <c r="AB2595"/>
  <c r="AF2595"/>
  <c r="AJ2595"/>
  <c r="Y2596"/>
  <c r="Z2596"/>
  <c r="AA2596"/>
  <c r="AB2596"/>
  <c r="AF2596"/>
  <c r="AJ2596"/>
  <c r="Y2597"/>
  <c r="Z2597"/>
  <c r="AA2597"/>
  <c r="AB2597"/>
  <c r="AF2597"/>
  <c r="AJ2597"/>
  <c r="Y2598"/>
  <c r="Z2598"/>
  <c r="AA2598"/>
  <c r="AB2598"/>
  <c r="AF2598"/>
  <c r="AJ2598"/>
  <c r="Y2599"/>
  <c r="Z2599"/>
  <c r="AA2599"/>
  <c r="AB2599"/>
  <c r="AF2599"/>
  <c r="AJ2599"/>
  <c r="Y2600"/>
  <c r="Z2600"/>
  <c r="AA2600"/>
  <c r="AB2600"/>
  <c r="AF2600"/>
  <c r="AJ2600"/>
  <c r="Y2601"/>
  <c r="Z2601"/>
  <c r="AA2601"/>
  <c r="AB2601"/>
  <c r="AF2601"/>
  <c r="AJ2601"/>
  <c r="Y2602"/>
  <c r="Z2602"/>
  <c r="AA2602"/>
  <c r="AB2602"/>
  <c r="AF2602"/>
  <c r="AJ2602"/>
  <c r="Y2603"/>
  <c r="Z2603"/>
  <c r="AA2603"/>
  <c r="AB2603"/>
  <c r="AF2603"/>
  <c r="AJ2603"/>
  <c r="Y2604"/>
  <c r="Z2604"/>
  <c r="AA2604"/>
  <c r="AB2604"/>
  <c r="AF2604"/>
  <c r="AJ2604"/>
  <c r="Y2605"/>
  <c r="Z2605"/>
  <c r="AA2605"/>
  <c r="AB2605"/>
  <c r="AF2605"/>
  <c r="AJ2605"/>
  <c r="Y2606"/>
  <c r="Z2606"/>
  <c r="AA2606"/>
  <c r="AB2606"/>
  <c r="AF2606"/>
  <c r="AJ2606"/>
  <c r="Y2607"/>
  <c r="Z2607"/>
  <c r="AA2607"/>
  <c r="AB2607"/>
  <c r="AF2607"/>
  <c r="AJ2607"/>
  <c r="Y2608"/>
  <c r="Z2608"/>
  <c r="AA2608"/>
  <c r="AB2608"/>
  <c r="AF2608"/>
  <c r="AJ2608"/>
  <c r="Y2609"/>
  <c r="Z2609"/>
  <c r="AA2609"/>
  <c r="AB2609"/>
  <c r="AF2609"/>
  <c r="AJ2609"/>
  <c r="Y2610"/>
  <c r="Z2610"/>
  <c r="AA2610"/>
  <c r="AB2610"/>
  <c r="AF2610"/>
  <c r="AJ2610"/>
  <c r="Y2611"/>
  <c r="Z2611"/>
  <c r="AA2611"/>
  <c r="AB2611"/>
  <c r="AF2611"/>
  <c r="AJ2611"/>
  <c r="Y2612"/>
  <c r="Z2612"/>
  <c r="AA2612"/>
  <c r="AB2612"/>
  <c r="AF2612"/>
  <c r="AJ2612"/>
  <c r="Y2613"/>
  <c r="Z2613"/>
  <c r="AA2613"/>
  <c r="AB2613"/>
  <c r="AF2613"/>
  <c r="AJ2613"/>
  <c r="Y2614"/>
  <c r="Z2614"/>
  <c r="AA2614"/>
  <c r="AB2614"/>
  <c r="AF2614"/>
  <c r="AJ2614"/>
  <c r="Y2615"/>
  <c r="Z2615"/>
  <c r="AA2615"/>
  <c r="AB2615"/>
  <c r="AF2615"/>
  <c r="AJ2615"/>
  <c r="Y2616"/>
  <c r="Z2616"/>
  <c r="AA2616"/>
  <c r="AB2616"/>
  <c r="AF2616"/>
  <c r="AJ2616"/>
  <c r="Y2617"/>
  <c r="Z2617"/>
  <c r="AA2617"/>
  <c r="AB2617"/>
  <c r="AF2617"/>
  <c r="AJ2617"/>
  <c r="Y2618"/>
  <c r="Z2618"/>
  <c r="AA2618"/>
  <c r="AB2618"/>
  <c r="AF2618"/>
  <c r="AJ2618"/>
  <c r="Y2619"/>
  <c r="Z2619"/>
  <c r="AA2619"/>
  <c r="AB2619"/>
  <c r="AF2619"/>
  <c r="AJ2619"/>
  <c r="Y2620"/>
  <c r="Z2620"/>
  <c r="AA2620"/>
  <c r="AB2620"/>
  <c r="AF2620"/>
  <c r="AJ2620"/>
  <c r="Y2621"/>
  <c r="Z2621"/>
  <c r="AA2621"/>
  <c r="AB2621"/>
  <c r="AF2621"/>
  <c r="AJ2621"/>
  <c r="Y2622"/>
  <c r="Z2622"/>
  <c r="AA2622"/>
  <c r="AB2622"/>
  <c r="AF2622"/>
  <c r="AJ2622"/>
  <c r="Y2623"/>
  <c r="Z2623"/>
  <c r="AA2623"/>
  <c r="AB2623"/>
  <c r="AF2623"/>
  <c r="AJ2623"/>
  <c r="Y2624"/>
  <c r="Z2624"/>
  <c r="AA2624"/>
  <c r="AB2624"/>
  <c r="AF2624"/>
  <c r="AJ2624"/>
  <c r="Y2625"/>
  <c r="Z2625"/>
  <c r="AA2625"/>
  <c r="AB2625"/>
  <c r="AF2625"/>
  <c r="AJ2625"/>
  <c r="Y2626"/>
  <c r="Z2626"/>
  <c r="AA2626"/>
  <c r="AB2626"/>
  <c r="AF2626"/>
  <c r="AJ2626"/>
  <c r="Y2627"/>
  <c r="Z2627"/>
  <c r="AA2627"/>
  <c r="AB2627"/>
  <c r="AF2627"/>
  <c r="AJ2627"/>
  <c r="Y2628"/>
  <c r="Z2628"/>
  <c r="AA2628"/>
  <c r="AB2628"/>
  <c r="AF2628"/>
  <c r="AJ2628"/>
  <c r="Y2629"/>
  <c r="Z2629"/>
  <c r="AA2629"/>
  <c r="AB2629"/>
  <c r="AF2629"/>
  <c r="AJ2629"/>
  <c r="Y2630"/>
  <c r="Z2630"/>
  <c r="AA2630"/>
  <c r="AB2630"/>
  <c r="AF2630"/>
  <c r="AJ2630"/>
  <c r="Y2631"/>
  <c r="Z2631"/>
  <c r="AA2631"/>
  <c r="AB2631"/>
  <c r="AF2631"/>
  <c r="AJ2631"/>
  <c r="Y2632"/>
  <c r="Z2632"/>
  <c r="AA2632"/>
  <c r="AB2632"/>
  <c r="AF2632"/>
  <c r="AJ2632"/>
  <c r="Y2633"/>
  <c r="Z2633"/>
  <c r="AA2633"/>
  <c r="AB2633"/>
  <c r="AF2633"/>
  <c r="AJ2633"/>
  <c r="Y2634"/>
  <c r="Z2634"/>
  <c r="AA2634"/>
  <c r="AB2634"/>
  <c r="AF2634"/>
  <c r="AJ2634"/>
  <c r="Y2635"/>
  <c r="Z2635"/>
  <c r="AA2635"/>
  <c r="AB2635"/>
  <c r="AF2635"/>
  <c r="AJ2635"/>
  <c r="Y2636"/>
  <c r="Z2636"/>
  <c r="AA2636"/>
  <c r="AB2636"/>
  <c r="AF2636"/>
  <c r="AJ2636"/>
  <c r="Y2637"/>
  <c r="Z2637"/>
  <c r="AA2637"/>
  <c r="AB2637"/>
  <c r="AF2637"/>
  <c r="AJ2637"/>
  <c r="Y2638"/>
  <c r="Z2638"/>
  <c r="AA2638"/>
  <c r="AB2638"/>
  <c r="AF2638"/>
  <c r="AJ2638"/>
  <c r="Y2639"/>
  <c r="Z2639"/>
  <c r="AA2639"/>
  <c r="AB2639"/>
  <c r="AF2639"/>
  <c r="AJ2639"/>
  <c r="Y2640"/>
  <c r="Z2640"/>
  <c r="AA2640"/>
  <c r="AB2640"/>
  <c r="AF2640"/>
  <c r="AJ2640"/>
  <c r="Y2641"/>
  <c r="Z2641"/>
  <c r="AA2641"/>
  <c r="AB2641"/>
  <c r="AF2641"/>
  <c r="AJ2641"/>
  <c r="Y2642"/>
  <c r="Z2642"/>
  <c r="AA2642"/>
  <c r="AB2642"/>
  <c r="AF2642"/>
  <c r="AJ2642"/>
  <c r="Y2643"/>
  <c r="Z2643"/>
  <c r="AA2643"/>
  <c r="AB2643"/>
  <c r="AF2643"/>
  <c r="AJ2643"/>
  <c r="Y2644"/>
  <c r="Z2644"/>
  <c r="AA2644"/>
  <c r="AB2644"/>
  <c r="AF2644"/>
  <c r="AJ2644"/>
  <c r="Y2645"/>
  <c r="Z2645"/>
  <c r="AA2645"/>
  <c r="AB2645"/>
  <c r="AF2645"/>
  <c r="AJ2645"/>
  <c r="Y2646"/>
  <c r="Z2646"/>
  <c r="AA2646"/>
  <c r="AB2646"/>
  <c r="AF2646"/>
  <c r="AJ2646"/>
  <c r="Y2647"/>
  <c r="Z2647"/>
  <c r="AA2647"/>
  <c r="AB2647"/>
  <c r="AF2647"/>
  <c r="AJ2647"/>
  <c r="Y2648"/>
  <c r="Z2648"/>
  <c r="AA2648"/>
  <c r="AB2648"/>
  <c r="AF2648"/>
  <c r="AJ2648"/>
  <c r="Y2649"/>
  <c r="Z2649"/>
  <c r="AA2649"/>
  <c r="AB2649"/>
  <c r="AF2649"/>
  <c r="AJ2649"/>
  <c r="Y2650"/>
  <c r="Z2650"/>
  <c r="AA2650"/>
  <c r="AB2650"/>
  <c r="AF2650"/>
  <c r="AJ2650"/>
  <c r="Y2651"/>
  <c r="Z2651"/>
  <c r="AA2651"/>
  <c r="AB2651"/>
  <c r="AF2651"/>
  <c r="AJ2651"/>
  <c r="Y2652"/>
  <c r="Z2652"/>
  <c r="AA2652"/>
  <c r="AB2652"/>
  <c r="AF2652"/>
  <c r="AJ2652"/>
  <c r="Y2653"/>
  <c r="Z2653"/>
  <c r="AA2653"/>
  <c r="AB2653"/>
  <c r="AF2653"/>
  <c r="AJ2653"/>
  <c r="Y2654"/>
  <c r="Z2654"/>
  <c r="AA2654"/>
  <c r="AB2654"/>
  <c r="AF2654"/>
  <c r="AJ2654"/>
  <c r="Y2655"/>
  <c r="Z2655"/>
  <c r="AA2655"/>
  <c r="AB2655"/>
  <c r="AF2655"/>
  <c r="AJ2655"/>
  <c r="Y2656"/>
  <c r="Z2656"/>
  <c r="AA2656"/>
  <c r="AB2656"/>
  <c r="AF2656"/>
  <c r="AJ2656"/>
  <c r="Y2657"/>
  <c r="Z2657"/>
  <c r="AA2657"/>
  <c r="AB2657"/>
  <c r="AF2657"/>
  <c r="AJ2657"/>
  <c r="Y2658"/>
  <c r="Z2658"/>
  <c r="AA2658"/>
  <c r="AB2658"/>
  <c r="AF2658"/>
  <c r="AJ2658"/>
  <c r="Y2659"/>
  <c r="Z2659"/>
  <c r="AA2659"/>
  <c r="AB2659"/>
  <c r="AF2659"/>
  <c r="AJ2659"/>
  <c r="Y2660"/>
  <c r="Z2660"/>
  <c r="AA2660"/>
  <c r="AB2660"/>
  <c r="AF2660"/>
  <c r="AJ2660"/>
  <c r="Y2661"/>
  <c r="Z2661"/>
  <c r="AA2661"/>
  <c r="AB2661"/>
  <c r="AF2661"/>
  <c r="AJ2661"/>
  <c r="Y2662"/>
  <c r="Z2662"/>
  <c r="AA2662"/>
  <c r="AB2662"/>
  <c r="AF2662"/>
  <c r="AJ2662"/>
  <c r="Y2663"/>
  <c r="Z2663"/>
  <c r="AA2663"/>
  <c r="AB2663"/>
  <c r="AF2663"/>
  <c r="AJ2663"/>
  <c r="Y2664"/>
  <c r="Z2664"/>
  <c r="AA2664"/>
  <c r="AB2664"/>
  <c r="AF2664"/>
  <c r="AJ2664"/>
  <c r="Y2665"/>
  <c r="Z2665"/>
  <c r="AA2665"/>
  <c r="AB2665"/>
  <c r="AF2665"/>
  <c r="AJ2665"/>
  <c r="Y2666"/>
  <c r="Z2666"/>
  <c r="AA2666"/>
  <c r="AB2666"/>
  <c r="AF2666"/>
  <c r="AJ2666"/>
  <c r="Y2667"/>
  <c r="Z2667"/>
  <c r="AA2667"/>
  <c r="AB2667"/>
  <c r="AF2667"/>
  <c r="AJ2667"/>
  <c r="Y2668"/>
  <c r="Z2668"/>
  <c r="AA2668"/>
  <c r="AB2668"/>
  <c r="AF2668"/>
  <c r="AJ2668"/>
  <c r="Y2669"/>
  <c r="Z2669"/>
  <c r="AA2669"/>
  <c r="AB2669"/>
  <c r="AF2669"/>
  <c r="AJ2669"/>
  <c r="Y2670"/>
  <c r="Z2670"/>
  <c r="AA2670"/>
  <c r="AB2670"/>
  <c r="AF2670"/>
  <c r="AJ2670"/>
  <c r="Y2671"/>
  <c r="Z2671"/>
  <c r="AA2671"/>
  <c r="AB2671"/>
  <c r="AF2671"/>
  <c r="AJ2671"/>
  <c r="Y2672"/>
  <c r="Z2672"/>
  <c r="AA2672"/>
  <c r="AB2672"/>
  <c r="AF2672"/>
  <c r="AJ2672"/>
  <c r="Y2673"/>
  <c r="Z2673"/>
  <c r="AA2673"/>
  <c r="AB2673"/>
  <c r="AF2673"/>
  <c r="AJ2673"/>
  <c r="Y2674"/>
  <c r="Z2674"/>
  <c r="AA2674"/>
  <c r="AB2674"/>
  <c r="AF2674"/>
  <c r="AJ2674"/>
  <c r="Y2675"/>
  <c r="Z2675"/>
  <c r="AA2675"/>
  <c r="AB2675"/>
  <c r="AF2675"/>
  <c r="AJ2675"/>
  <c r="Y2676"/>
  <c r="Z2676"/>
  <c r="AA2676"/>
  <c r="AB2676"/>
  <c r="AF2676"/>
  <c r="AJ2676"/>
  <c r="Y2677"/>
  <c r="Z2677"/>
  <c r="AA2677"/>
  <c r="AB2677"/>
  <c r="AF2677"/>
  <c r="AJ2677"/>
  <c r="Y2678"/>
  <c r="Z2678"/>
  <c r="AA2678"/>
  <c r="AB2678"/>
  <c r="AF2678"/>
  <c r="AJ2678"/>
  <c r="Y2679"/>
  <c r="Z2679"/>
  <c r="AA2679"/>
  <c r="AB2679"/>
  <c r="AF2679"/>
  <c r="AJ2679"/>
  <c r="Y2680"/>
  <c r="Z2680"/>
  <c r="AA2680"/>
  <c r="AB2680"/>
  <c r="AF2680"/>
  <c r="AJ2680"/>
  <c r="Y2681"/>
  <c r="Z2681"/>
  <c r="AA2681"/>
  <c r="AB2681"/>
  <c r="AF2681"/>
  <c r="AJ2681"/>
  <c r="Y2682"/>
  <c r="Z2682"/>
  <c r="AA2682"/>
  <c r="AB2682"/>
  <c r="AF2682"/>
  <c r="AJ2682"/>
  <c r="Y2683"/>
  <c r="Z2683"/>
  <c r="AA2683"/>
  <c r="AB2683"/>
  <c r="AF2683"/>
  <c r="AJ2683"/>
  <c r="Y2684"/>
  <c r="Z2684"/>
  <c r="AA2684"/>
  <c r="AB2684"/>
  <c r="AF2684"/>
  <c r="AJ2684"/>
  <c r="Y2685"/>
  <c r="Z2685"/>
  <c r="AA2685"/>
  <c r="AB2685"/>
  <c r="AF2685"/>
  <c r="AJ2685"/>
  <c r="Y2686"/>
  <c r="Z2686"/>
  <c r="AA2686"/>
  <c r="AB2686"/>
  <c r="AF2686"/>
  <c r="AJ2686"/>
  <c r="Y2687"/>
  <c r="Z2687"/>
  <c r="AA2687"/>
  <c r="AB2687"/>
  <c r="AF2687"/>
  <c r="AJ2687"/>
  <c r="Y2688"/>
  <c r="Z2688"/>
  <c r="AA2688"/>
  <c r="AB2688"/>
  <c r="AF2688"/>
  <c r="AJ2688"/>
  <c r="Y2689"/>
  <c r="Z2689"/>
  <c r="AA2689"/>
  <c r="AB2689"/>
  <c r="AF2689"/>
  <c r="AJ2689"/>
  <c r="Y2690"/>
  <c r="Z2690"/>
  <c r="AA2690"/>
  <c r="AB2690"/>
  <c r="AF2690"/>
  <c r="AJ2690"/>
  <c r="Y2691"/>
  <c r="Z2691"/>
  <c r="AA2691"/>
  <c r="AB2691"/>
  <c r="AF2691"/>
  <c r="AJ2691"/>
  <c r="Y2692"/>
  <c r="Z2692"/>
  <c r="AA2692"/>
  <c r="AB2692"/>
  <c r="AF2692"/>
  <c r="AJ2692"/>
  <c r="Y2693"/>
  <c r="Z2693"/>
  <c r="AA2693"/>
  <c r="AB2693"/>
  <c r="AF2693"/>
  <c r="AJ2693"/>
  <c r="Y2694"/>
  <c r="Z2694"/>
  <c r="AA2694"/>
  <c r="AB2694"/>
  <c r="AF2694"/>
  <c r="AJ2694"/>
  <c r="Y2695"/>
  <c r="Z2695"/>
  <c r="AA2695"/>
  <c r="AB2695"/>
  <c r="AF2695"/>
  <c r="AJ2695"/>
  <c r="Y2696"/>
  <c r="Z2696"/>
  <c r="AA2696"/>
  <c r="AB2696"/>
  <c r="AF2696"/>
  <c r="AJ2696"/>
  <c r="Y2697"/>
  <c r="Z2697"/>
  <c r="AA2697"/>
  <c r="AB2697"/>
  <c r="AF2697"/>
  <c r="AJ2697"/>
  <c r="Y2698"/>
  <c r="Z2698"/>
  <c r="AA2698"/>
  <c r="AB2698"/>
  <c r="AF2698"/>
  <c r="AJ2698"/>
  <c r="Y2699"/>
  <c r="Z2699"/>
  <c r="AA2699"/>
  <c r="AB2699"/>
  <c r="AF2699"/>
  <c r="AJ2699"/>
  <c r="Y2700"/>
  <c r="Z2700"/>
  <c r="AA2700"/>
  <c r="AB2700"/>
  <c r="AF2700"/>
  <c r="AJ2700"/>
  <c r="Y2701"/>
  <c r="Z2701"/>
  <c r="AA2701"/>
  <c r="AB2701"/>
  <c r="AF2701"/>
  <c r="AJ2701"/>
  <c r="Y2702"/>
  <c r="Z2702"/>
  <c r="AA2702"/>
  <c r="AB2702"/>
  <c r="AF2702"/>
  <c r="AJ2702"/>
  <c r="Y2703"/>
  <c r="Z2703"/>
  <c r="AA2703"/>
  <c r="AB2703"/>
  <c r="AF2703"/>
  <c r="AJ2703"/>
  <c r="Y2704"/>
  <c r="Z2704"/>
  <c r="AA2704"/>
  <c r="AB2704"/>
  <c r="AF2704"/>
  <c r="AJ2704"/>
  <c r="Y2705"/>
  <c r="Z2705"/>
  <c r="AA2705"/>
  <c r="AB2705"/>
  <c r="AF2705"/>
  <c r="AJ2705"/>
  <c r="Y2706"/>
  <c r="Z2706"/>
  <c r="AA2706"/>
  <c r="AB2706"/>
  <c r="AF2706"/>
  <c r="AJ2706"/>
  <c r="Y2707"/>
  <c r="Z2707"/>
  <c r="AA2707"/>
  <c r="AB2707"/>
  <c r="AF2707"/>
  <c r="AJ2707"/>
  <c r="Y2708"/>
  <c r="Z2708"/>
  <c r="AA2708"/>
  <c r="AB2708"/>
  <c r="AF2708"/>
  <c r="AJ2708"/>
  <c r="Y2709"/>
  <c r="Z2709"/>
  <c r="AA2709"/>
  <c r="AB2709"/>
  <c r="AF2709"/>
  <c r="AJ2709"/>
  <c r="Y2710"/>
  <c r="Z2710"/>
  <c r="AA2710"/>
  <c r="AB2710"/>
  <c r="AF2710"/>
  <c r="AJ2710"/>
  <c r="Y2711"/>
  <c r="Z2711"/>
  <c r="AA2711"/>
  <c r="AB2711"/>
  <c r="AF2711"/>
  <c r="AJ2711"/>
  <c r="Y2712"/>
  <c r="Z2712"/>
  <c r="AA2712"/>
  <c r="AB2712"/>
  <c r="AF2712"/>
  <c r="AJ2712"/>
  <c r="Y2713"/>
  <c r="Z2713"/>
  <c r="AA2713"/>
  <c r="AB2713"/>
  <c r="AF2713"/>
  <c r="AJ2713"/>
  <c r="Y2714"/>
  <c r="Z2714"/>
  <c r="AA2714"/>
  <c r="AB2714"/>
  <c r="AF2714"/>
  <c r="AJ2714"/>
  <c r="Y2715"/>
  <c r="Z2715"/>
  <c r="AA2715"/>
  <c r="AB2715"/>
  <c r="AF2715"/>
  <c r="AJ2715"/>
  <c r="Y2716"/>
  <c r="Z2716"/>
  <c r="AA2716"/>
  <c r="AB2716"/>
  <c r="AF2716"/>
  <c r="AJ2716"/>
  <c r="Y2717"/>
  <c r="Z2717"/>
  <c r="AA2717"/>
  <c r="AB2717"/>
  <c r="AF2717"/>
  <c r="AJ2717"/>
  <c r="Y2718"/>
  <c r="Z2718"/>
  <c r="AA2718"/>
  <c r="AB2718"/>
  <c r="AF2718"/>
  <c r="AJ2718"/>
  <c r="Y2719"/>
  <c r="Z2719"/>
  <c r="AA2719"/>
  <c r="AB2719"/>
  <c r="AF2719"/>
  <c r="AJ2719"/>
  <c r="Y2720"/>
  <c r="Z2720"/>
  <c r="AA2720"/>
  <c r="AB2720"/>
  <c r="AF2720"/>
  <c r="AJ2720"/>
  <c r="Y2721"/>
  <c r="Z2721"/>
  <c r="AA2721"/>
  <c r="AB2721"/>
  <c r="AF2721"/>
  <c r="AJ2721"/>
  <c r="Y2722"/>
  <c r="Z2722"/>
  <c r="AA2722"/>
  <c r="AB2722"/>
  <c r="AF2722"/>
  <c r="AJ2722"/>
  <c r="Y2723"/>
  <c r="Z2723"/>
  <c r="AA2723"/>
  <c r="AB2723"/>
  <c r="AF2723"/>
  <c r="AJ2723"/>
  <c r="Y2724"/>
  <c r="Z2724"/>
  <c r="AA2724"/>
  <c r="AB2724"/>
  <c r="AF2724"/>
  <c r="AJ2724"/>
  <c r="Y2725"/>
  <c r="Z2725"/>
  <c r="AA2725"/>
  <c r="AB2725"/>
  <c r="AF2725"/>
  <c r="AJ2725"/>
  <c r="Y2726"/>
  <c r="Z2726"/>
  <c r="AA2726"/>
  <c r="AB2726"/>
  <c r="AF2726"/>
  <c r="AJ2726"/>
  <c r="Y2727"/>
  <c r="Z2727"/>
  <c r="AA2727"/>
  <c r="AB2727"/>
  <c r="AF2727"/>
  <c r="AJ2727"/>
  <c r="Y2728"/>
  <c r="Z2728"/>
  <c r="AA2728"/>
  <c r="AB2728"/>
  <c r="AF2728"/>
  <c r="AJ2728"/>
  <c r="Y2729"/>
  <c r="Z2729"/>
  <c r="AA2729"/>
  <c r="AB2729"/>
  <c r="AF2729"/>
  <c r="AJ2729"/>
  <c r="Y2730"/>
  <c r="Z2730"/>
  <c r="AA2730"/>
  <c r="AB2730"/>
  <c r="AF2730"/>
  <c r="AJ2730"/>
  <c r="Y2731"/>
  <c r="Z2731"/>
  <c r="AA2731"/>
  <c r="AB2731"/>
  <c r="AF2731"/>
  <c r="AJ2731"/>
  <c r="Y2732"/>
  <c r="Z2732"/>
  <c r="AA2732"/>
  <c r="AB2732"/>
  <c r="AF2732"/>
  <c r="AJ2732"/>
  <c r="Y2733"/>
  <c r="Z2733"/>
  <c r="AA2733"/>
  <c r="AB2733"/>
  <c r="AF2733"/>
  <c r="AJ2733"/>
  <c r="Y2734"/>
  <c r="Z2734"/>
  <c r="AA2734"/>
  <c r="AB2734"/>
  <c r="AF2734"/>
  <c r="AJ2734"/>
  <c r="Y2735"/>
  <c r="Z2735"/>
  <c r="AA2735"/>
  <c r="AB2735"/>
  <c r="AF2735"/>
  <c r="AJ2735"/>
  <c r="Y2736"/>
  <c r="Z2736"/>
  <c r="AA2736"/>
  <c r="AB2736"/>
  <c r="AF2736"/>
  <c r="AJ2736"/>
  <c r="Y2737"/>
  <c r="Z2737"/>
  <c r="AA2737"/>
  <c r="AB2737"/>
  <c r="AF2737"/>
  <c r="AJ2737"/>
  <c r="Y2738"/>
  <c r="Z2738"/>
  <c r="AA2738"/>
  <c r="AB2738"/>
  <c r="AF2738"/>
  <c r="AJ2738"/>
  <c r="Y2739"/>
  <c r="Z2739"/>
  <c r="AA2739"/>
  <c r="AB2739"/>
  <c r="AF2739"/>
  <c r="AJ2739"/>
  <c r="Y2740"/>
  <c r="Z2740"/>
  <c r="AA2740"/>
  <c r="AB2740"/>
  <c r="AF2740"/>
  <c r="AJ2740"/>
  <c r="Y2741"/>
  <c r="Z2741"/>
  <c r="AA2741"/>
  <c r="AB2741"/>
  <c r="AF2741"/>
  <c r="AJ2741"/>
  <c r="Y2742"/>
  <c r="Z2742"/>
  <c r="AA2742"/>
  <c r="AB2742"/>
  <c r="AF2742"/>
  <c r="AJ2742"/>
  <c r="Y2743"/>
  <c r="Z2743"/>
  <c r="AA2743"/>
  <c r="AB2743"/>
  <c r="AF2743"/>
  <c r="AJ2743"/>
  <c r="Y2744"/>
  <c r="Z2744"/>
  <c r="AA2744"/>
  <c r="AB2744"/>
  <c r="AF2744"/>
  <c r="AJ2744"/>
  <c r="Y2745"/>
  <c r="Z2745"/>
  <c r="AA2745"/>
  <c r="AB2745"/>
  <c r="AF2745"/>
  <c r="AJ2745"/>
  <c r="Y2746"/>
  <c r="Z2746"/>
  <c r="AA2746"/>
  <c r="AB2746"/>
  <c r="AF2746"/>
  <c r="AJ2746"/>
  <c r="Y2747"/>
  <c r="Z2747"/>
  <c r="AA2747"/>
  <c r="AB2747"/>
  <c r="AF2747"/>
  <c r="AJ2747"/>
  <c r="Y2748"/>
  <c r="Z2748"/>
  <c r="AA2748"/>
  <c r="AB2748"/>
  <c r="AF2748"/>
  <c r="AJ2748"/>
  <c r="Y2749"/>
  <c r="Z2749"/>
  <c r="AA2749"/>
  <c r="AB2749"/>
  <c r="AF2749"/>
  <c r="AJ2749"/>
  <c r="Y2750"/>
  <c r="Z2750"/>
  <c r="AA2750"/>
  <c r="AB2750"/>
  <c r="AF2750"/>
  <c r="AJ2750"/>
  <c r="Y2751"/>
  <c r="Z2751"/>
  <c r="AA2751"/>
  <c r="AB2751"/>
  <c r="AF2751"/>
  <c r="AJ2751"/>
  <c r="Y2752"/>
  <c r="Z2752"/>
  <c r="AA2752"/>
  <c r="AB2752"/>
  <c r="AF2752"/>
  <c r="AJ2752"/>
  <c r="Y2753"/>
  <c r="Z2753"/>
  <c r="AA2753"/>
  <c r="AB2753"/>
  <c r="AF2753"/>
  <c r="AJ2753"/>
  <c r="Y2754"/>
  <c r="Z2754"/>
  <c r="AA2754"/>
  <c r="AB2754"/>
  <c r="AF2754"/>
  <c r="AJ2754"/>
  <c r="Y2755"/>
  <c r="Z2755"/>
  <c r="AA2755"/>
  <c r="AB2755"/>
  <c r="AF2755"/>
  <c r="AJ2755"/>
  <c r="Y2756"/>
  <c r="Z2756"/>
  <c r="AA2756"/>
  <c r="AB2756"/>
  <c r="AF2756"/>
  <c r="AJ2756"/>
  <c r="Y2757"/>
  <c r="Z2757"/>
  <c r="AA2757"/>
  <c r="AB2757"/>
  <c r="AF2757"/>
  <c r="AJ2757"/>
  <c r="Y2758"/>
  <c r="Z2758"/>
  <c r="AA2758"/>
  <c r="AB2758"/>
  <c r="AF2758"/>
  <c r="AJ2758"/>
  <c r="Y2759"/>
  <c r="Z2759"/>
  <c r="AA2759"/>
  <c r="AB2759"/>
  <c r="AF2759"/>
  <c r="AJ2759"/>
  <c r="Y2760"/>
  <c r="Z2760"/>
  <c r="AA2760"/>
  <c r="AB2760"/>
  <c r="AF2760"/>
  <c r="AJ2760"/>
  <c r="Y2761"/>
  <c r="Z2761"/>
  <c r="AA2761"/>
  <c r="AB2761"/>
  <c r="AF2761"/>
  <c r="AJ2761"/>
  <c r="Y2762"/>
  <c r="Z2762"/>
  <c r="AA2762"/>
  <c r="AB2762"/>
  <c r="AF2762"/>
  <c r="AJ2762"/>
  <c r="Y2763"/>
  <c r="Z2763"/>
  <c r="AA2763"/>
  <c r="AB2763"/>
  <c r="AF2763"/>
  <c r="AJ2763"/>
  <c r="Y2764"/>
  <c r="Z2764"/>
  <c r="AA2764"/>
  <c r="AB2764"/>
  <c r="AF2764"/>
  <c r="AJ2764"/>
  <c r="Y2765"/>
  <c r="Z2765"/>
  <c r="AA2765"/>
  <c r="AB2765"/>
  <c r="AF2765"/>
  <c r="AJ2765"/>
  <c r="Y2766"/>
  <c r="Z2766"/>
  <c r="AA2766"/>
  <c r="AB2766"/>
  <c r="AF2766"/>
  <c r="AJ2766"/>
  <c r="Y2767"/>
  <c r="Z2767"/>
  <c r="AA2767"/>
  <c r="AB2767"/>
  <c r="AF2767"/>
  <c r="AJ2767"/>
  <c r="Y2768"/>
  <c r="Z2768"/>
  <c r="AA2768"/>
  <c r="AB2768"/>
  <c r="AF2768"/>
  <c r="AJ2768"/>
  <c r="Y2769"/>
  <c r="Z2769"/>
  <c r="AA2769"/>
  <c r="AB2769"/>
  <c r="AF2769"/>
  <c r="AJ2769"/>
  <c r="Y2770"/>
  <c r="Z2770"/>
  <c r="AC2770" s="1"/>
  <c r="AD2770" s="1"/>
  <c r="AH2770" s="1"/>
  <c r="AG2770" s="1"/>
  <c r="AA2770"/>
  <c r="AB2770"/>
  <c r="AF2770"/>
  <c r="AJ2770"/>
  <c r="Y2771"/>
  <c r="Z2771"/>
  <c r="AA2771"/>
  <c r="AB2771"/>
  <c r="AF2771"/>
  <c r="AJ2771"/>
  <c r="Y2772"/>
  <c r="Z2772"/>
  <c r="AA2772"/>
  <c r="AB2772"/>
  <c r="AF2772"/>
  <c r="AJ2772"/>
  <c r="Y2773"/>
  <c r="Z2773"/>
  <c r="AA2773"/>
  <c r="AB2773"/>
  <c r="AF2773"/>
  <c r="AJ2773"/>
  <c r="Y2774"/>
  <c r="Z2774"/>
  <c r="AC2774" s="1"/>
  <c r="AD2774" s="1"/>
  <c r="AH2774" s="1"/>
  <c r="AG2774" s="1"/>
  <c r="AA2774"/>
  <c r="AB2774"/>
  <c r="AF2774"/>
  <c r="AJ2774"/>
  <c r="Y2775"/>
  <c r="Z2775"/>
  <c r="AA2775"/>
  <c r="AB2775"/>
  <c r="AF2775"/>
  <c r="AJ2775"/>
  <c r="Y2776"/>
  <c r="Z2776"/>
  <c r="AA2776"/>
  <c r="AB2776"/>
  <c r="AF2776"/>
  <c r="AJ2776"/>
  <c r="Y2777"/>
  <c r="Z2777"/>
  <c r="AA2777"/>
  <c r="AB2777"/>
  <c r="AF2777"/>
  <c r="AJ2777"/>
  <c r="Y2778"/>
  <c r="Z2778"/>
  <c r="AC2778" s="1"/>
  <c r="AD2778" s="1"/>
  <c r="AH2778" s="1"/>
  <c r="AG2778" s="1"/>
  <c r="AA2778"/>
  <c r="AB2778"/>
  <c r="AF2778"/>
  <c r="AJ2778"/>
  <c r="Y2779"/>
  <c r="Z2779"/>
  <c r="AA2779"/>
  <c r="AB2779"/>
  <c r="AF2779"/>
  <c r="AJ2779"/>
  <c r="Y2780"/>
  <c r="Z2780"/>
  <c r="AA2780"/>
  <c r="AB2780"/>
  <c r="AF2780"/>
  <c r="AJ2780"/>
  <c r="Y2781"/>
  <c r="Z2781"/>
  <c r="AA2781"/>
  <c r="AB2781"/>
  <c r="AF2781"/>
  <c r="AJ2781"/>
  <c r="Y2782"/>
  <c r="Z2782"/>
  <c r="AC2782" s="1"/>
  <c r="AD2782" s="1"/>
  <c r="AH2782" s="1"/>
  <c r="AG2782" s="1"/>
  <c r="AA2782"/>
  <c r="AB2782"/>
  <c r="AF2782"/>
  <c r="AJ2782"/>
  <c r="Y2783"/>
  <c r="Z2783"/>
  <c r="AA2783"/>
  <c r="AB2783"/>
  <c r="AF2783"/>
  <c r="AJ2783"/>
  <c r="Y2784"/>
  <c r="Z2784"/>
  <c r="AA2784"/>
  <c r="AB2784"/>
  <c r="AF2784"/>
  <c r="AJ2784"/>
  <c r="Y2785"/>
  <c r="Z2785"/>
  <c r="AA2785"/>
  <c r="AB2785"/>
  <c r="AF2785"/>
  <c r="AJ2785"/>
  <c r="Y2786"/>
  <c r="Z2786"/>
  <c r="AC2786" s="1"/>
  <c r="AD2786" s="1"/>
  <c r="AH2786" s="1"/>
  <c r="AG2786" s="1"/>
  <c r="AA2786"/>
  <c r="AB2786"/>
  <c r="AF2786"/>
  <c r="AJ2786"/>
  <c r="Y2787"/>
  <c r="Z2787"/>
  <c r="AA2787"/>
  <c r="AB2787"/>
  <c r="AF2787"/>
  <c r="AJ2787"/>
  <c r="Y2788"/>
  <c r="Z2788"/>
  <c r="AA2788"/>
  <c r="AB2788"/>
  <c r="AF2788"/>
  <c r="AJ2788"/>
  <c r="Y2789"/>
  <c r="Z2789"/>
  <c r="AA2789"/>
  <c r="AB2789"/>
  <c r="AF2789"/>
  <c r="AJ2789"/>
  <c r="Y2790"/>
  <c r="Z2790"/>
  <c r="AC2790" s="1"/>
  <c r="AD2790" s="1"/>
  <c r="AH2790" s="1"/>
  <c r="AG2790" s="1"/>
  <c r="AA2790"/>
  <c r="AB2790"/>
  <c r="AF2790"/>
  <c r="AJ2790"/>
  <c r="Y2791"/>
  <c r="Z2791"/>
  <c r="AA2791"/>
  <c r="AB2791"/>
  <c r="AF2791"/>
  <c r="AJ2791"/>
  <c r="Y2792"/>
  <c r="Z2792"/>
  <c r="AA2792"/>
  <c r="AB2792"/>
  <c r="AF2792"/>
  <c r="AJ2792"/>
  <c r="Y2793"/>
  <c r="Z2793"/>
  <c r="AA2793"/>
  <c r="AB2793"/>
  <c r="AF2793"/>
  <c r="AJ2793"/>
  <c r="Y2794"/>
  <c r="Z2794"/>
  <c r="AC2794" s="1"/>
  <c r="AD2794" s="1"/>
  <c r="AH2794" s="1"/>
  <c r="AG2794" s="1"/>
  <c r="AA2794"/>
  <c r="AB2794"/>
  <c r="AF2794"/>
  <c r="AJ2794"/>
  <c r="Y2795"/>
  <c r="Z2795"/>
  <c r="AA2795"/>
  <c r="AB2795"/>
  <c r="AF2795"/>
  <c r="AJ2795"/>
  <c r="Y2796"/>
  <c r="Z2796"/>
  <c r="AA2796"/>
  <c r="AB2796"/>
  <c r="AF2796"/>
  <c r="AJ2796"/>
  <c r="Y2797"/>
  <c r="Z2797"/>
  <c r="AA2797"/>
  <c r="AB2797"/>
  <c r="AF2797"/>
  <c r="AJ2797"/>
  <c r="Y2798"/>
  <c r="Z2798"/>
  <c r="AC2798" s="1"/>
  <c r="AD2798" s="1"/>
  <c r="AH2798" s="1"/>
  <c r="AG2798" s="1"/>
  <c r="AA2798"/>
  <c r="AB2798"/>
  <c r="AF2798"/>
  <c r="AJ2798"/>
  <c r="Y2799"/>
  <c r="Z2799"/>
  <c r="AA2799"/>
  <c r="AB2799"/>
  <c r="AF2799"/>
  <c r="AJ2799"/>
  <c r="Y2800"/>
  <c r="Z2800"/>
  <c r="AA2800"/>
  <c r="AB2800"/>
  <c r="AF2800"/>
  <c r="AJ2800"/>
  <c r="Y2801"/>
  <c r="Z2801"/>
  <c r="AA2801"/>
  <c r="AB2801"/>
  <c r="AF2801"/>
  <c r="AJ2801"/>
  <c r="Y2802"/>
  <c r="Z2802"/>
  <c r="AC2802" s="1"/>
  <c r="AD2802" s="1"/>
  <c r="AH2802" s="1"/>
  <c r="AG2802" s="1"/>
  <c r="AA2802"/>
  <c r="AB2802"/>
  <c r="AF2802"/>
  <c r="AJ2802"/>
  <c r="Y2803"/>
  <c r="Z2803"/>
  <c r="AA2803"/>
  <c r="AB2803"/>
  <c r="AF2803"/>
  <c r="AJ2803"/>
  <c r="Y2804"/>
  <c r="Z2804"/>
  <c r="AA2804"/>
  <c r="AB2804"/>
  <c r="AF2804"/>
  <c r="AJ2804"/>
  <c r="Y2805"/>
  <c r="Z2805"/>
  <c r="AA2805"/>
  <c r="AB2805"/>
  <c r="AF2805"/>
  <c r="AJ2805"/>
  <c r="Y2806"/>
  <c r="Z2806"/>
  <c r="AC2806" s="1"/>
  <c r="AD2806" s="1"/>
  <c r="AH2806" s="1"/>
  <c r="AG2806" s="1"/>
  <c r="AA2806"/>
  <c r="AB2806"/>
  <c r="AF2806"/>
  <c r="AJ2806"/>
  <c r="Y2807"/>
  <c r="Z2807"/>
  <c r="AA2807"/>
  <c r="AB2807"/>
  <c r="AF2807"/>
  <c r="AJ2807"/>
  <c r="Y2808"/>
  <c r="Z2808"/>
  <c r="AA2808"/>
  <c r="AB2808"/>
  <c r="AF2808"/>
  <c r="AJ2808"/>
  <c r="Y2809"/>
  <c r="Z2809"/>
  <c r="AA2809"/>
  <c r="AB2809"/>
  <c r="AF2809"/>
  <c r="AJ2809"/>
  <c r="Y2810"/>
  <c r="Z2810"/>
  <c r="AC2810" s="1"/>
  <c r="AD2810" s="1"/>
  <c r="AH2810" s="1"/>
  <c r="AG2810" s="1"/>
  <c r="AA2810"/>
  <c r="AB2810"/>
  <c r="AF2810"/>
  <c r="AJ2810"/>
  <c r="Y2811"/>
  <c r="Z2811"/>
  <c r="AA2811"/>
  <c r="AB2811"/>
  <c r="AF2811"/>
  <c r="AJ2811"/>
  <c r="Y2812"/>
  <c r="Z2812"/>
  <c r="AA2812"/>
  <c r="AB2812"/>
  <c r="AF2812"/>
  <c r="AJ2812"/>
  <c r="Y2813"/>
  <c r="Z2813"/>
  <c r="AA2813"/>
  <c r="AB2813"/>
  <c r="AF2813"/>
  <c r="AJ2813"/>
  <c r="Y2814"/>
  <c r="Z2814"/>
  <c r="AC2814" s="1"/>
  <c r="AD2814" s="1"/>
  <c r="AH2814" s="1"/>
  <c r="AG2814" s="1"/>
  <c r="AA2814"/>
  <c r="AB2814"/>
  <c r="AF2814"/>
  <c r="AJ2814"/>
  <c r="Y2815"/>
  <c r="Z2815"/>
  <c r="AA2815"/>
  <c r="AB2815"/>
  <c r="AF2815"/>
  <c r="AJ2815"/>
  <c r="Y2816"/>
  <c r="Z2816"/>
  <c r="AA2816"/>
  <c r="AB2816"/>
  <c r="AF2816"/>
  <c r="AJ2816"/>
  <c r="Y2817"/>
  <c r="Z2817"/>
  <c r="AA2817"/>
  <c r="AB2817"/>
  <c r="AF2817"/>
  <c r="AJ2817"/>
  <c r="Y2818"/>
  <c r="Z2818"/>
  <c r="AC2818" s="1"/>
  <c r="AD2818" s="1"/>
  <c r="AH2818" s="1"/>
  <c r="AG2818" s="1"/>
  <c r="AA2818"/>
  <c r="AB2818"/>
  <c r="AF2818"/>
  <c r="AJ2818"/>
  <c r="Y2819"/>
  <c r="Z2819"/>
  <c r="AA2819"/>
  <c r="AB2819"/>
  <c r="AF2819"/>
  <c r="AJ2819"/>
  <c r="Y2820"/>
  <c r="Z2820"/>
  <c r="AA2820"/>
  <c r="AB2820"/>
  <c r="AF2820"/>
  <c r="AJ2820"/>
  <c r="Y2821"/>
  <c r="Z2821"/>
  <c r="AA2821"/>
  <c r="AB2821"/>
  <c r="AF2821"/>
  <c r="AJ2821"/>
  <c r="Y2822"/>
  <c r="Z2822"/>
  <c r="AC2822" s="1"/>
  <c r="AD2822" s="1"/>
  <c r="AH2822" s="1"/>
  <c r="AG2822" s="1"/>
  <c r="AA2822"/>
  <c r="AB2822"/>
  <c r="AF2822"/>
  <c r="AJ2822"/>
  <c r="Y2823"/>
  <c r="Z2823"/>
  <c r="AA2823"/>
  <c r="AB2823"/>
  <c r="AF2823"/>
  <c r="AJ2823"/>
  <c r="Y2824"/>
  <c r="Z2824"/>
  <c r="AC2824" s="1"/>
  <c r="AD2824" s="1"/>
  <c r="AH2824" s="1"/>
  <c r="AG2824" s="1"/>
  <c r="AA2824"/>
  <c r="AB2824"/>
  <c r="AF2824"/>
  <c r="AJ2824"/>
  <c r="Y2825"/>
  <c r="Z2825"/>
  <c r="AA2825"/>
  <c r="AB2825"/>
  <c r="AF2825"/>
  <c r="AJ2825"/>
  <c r="Y2826"/>
  <c r="Z2826"/>
  <c r="AC2826" s="1"/>
  <c r="AD2826" s="1"/>
  <c r="AH2826" s="1"/>
  <c r="AG2826" s="1"/>
  <c r="AA2826"/>
  <c r="AB2826"/>
  <c r="AF2826"/>
  <c r="AJ2826"/>
  <c r="Y2827"/>
  <c r="Z2827"/>
  <c r="AA2827"/>
  <c r="AB2827"/>
  <c r="AF2827"/>
  <c r="AJ2827"/>
  <c r="Y2828"/>
  <c r="Z2828"/>
  <c r="AC2828" s="1"/>
  <c r="AD2828" s="1"/>
  <c r="AH2828" s="1"/>
  <c r="AG2828" s="1"/>
  <c r="AA2828"/>
  <c r="AB2828"/>
  <c r="AF2828"/>
  <c r="AJ2828"/>
  <c r="Y2829"/>
  <c r="Z2829"/>
  <c r="AA2829"/>
  <c r="AB2829"/>
  <c r="AF2829"/>
  <c r="AJ2829"/>
  <c r="Y2830"/>
  <c r="Z2830"/>
  <c r="AC2830" s="1"/>
  <c r="AD2830" s="1"/>
  <c r="AH2830" s="1"/>
  <c r="AG2830" s="1"/>
  <c r="AA2830"/>
  <c r="AB2830"/>
  <c r="AF2830"/>
  <c r="AJ2830"/>
  <c r="Y2831"/>
  <c r="Z2831"/>
  <c r="AA2831"/>
  <c r="AB2831"/>
  <c r="AF2831"/>
  <c r="AJ2831"/>
  <c r="Y2832"/>
  <c r="Z2832"/>
  <c r="AC2832" s="1"/>
  <c r="AD2832" s="1"/>
  <c r="AH2832" s="1"/>
  <c r="AG2832" s="1"/>
  <c r="AA2832"/>
  <c r="AB2832"/>
  <c r="AF2832"/>
  <c r="AJ2832"/>
  <c r="Y2833"/>
  <c r="Z2833"/>
  <c r="AA2833"/>
  <c r="AB2833"/>
  <c r="AF2833"/>
  <c r="AJ2833"/>
  <c r="Y2834"/>
  <c r="Z2834"/>
  <c r="AC2834" s="1"/>
  <c r="AD2834" s="1"/>
  <c r="AH2834" s="1"/>
  <c r="AG2834" s="1"/>
  <c r="AA2834"/>
  <c r="AB2834"/>
  <c r="AF2834"/>
  <c r="AJ2834"/>
  <c r="Y2835"/>
  <c r="Z2835"/>
  <c r="AA2835"/>
  <c r="AB2835"/>
  <c r="AF2835"/>
  <c r="AJ2835"/>
  <c r="Y2836"/>
  <c r="Z2836"/>
  <c r="AC2836" s="1"/>
  <c r="AD2836" s="1"/>
  <c r="AH2836" s="1"/>
  <c r="AG2836" s="1"/>
  <c r="AA2836"/>
  <c r="AB2836"/>
  <c r="AF2836"/>
  <c r="AJ2836"/>
  <c r="Y2837"/>
  <c r="Z2837"/>
  <c r="AA2837"/>
  <c r="AB2837"/>
  <c r="AF2837"/>
  <c r="AJ2837"/>
  <c r="Y2838"/>
  <c r="Z2838"/>
  <c r="AC2838" s="1"/>
  <c r="AD2838" s="1"/>
  <c r="AH2838" s="1"/>
  <c r="AG2838" s="1"/>
  <c r="AA2838"/>
  <c r="AB2838"/>
  <c r="AF2838"/>
  <c r="AJ2838"/>
  <c r="Y2839"/>
  <c r="Z2839"/>
  <c r="AA2839"/>
  <c r="AB2839"/>
  <c r="AF2839"/>
  <c r="AJ2839"/>
  <c r="Y2840"/>
  <c r="Z2840"/>
  <c r="AC2840" s="1"/>
  <c r="AD2840" s="1"/>
  <c r="AH2840" s="1"/>
  <c r="AG2840" s="1"/>
  <c r="AA2840"/>
  <c r="AB2840"/>
  <c r="AF2840"/>
  <c r="AJ2840"/>
  <c r="Y2841"/>
  <c r="Z2841"/>
  <c r="AA2841"/>
  <c r="AB2841"/>
  <c r="AF2841"/>
  <c r="AJ2841"/>
  <c r="Y2842"/>
  <c r="Z2842"/>
  <c r="AC2842" s="1"/>
  <c r="AD2842" s="1"/>
  <c r="AH2842" s="1"/>
  <c r="AG2842" s="1"/>
  <c r="AA2842"/>
  <c r="AB2842"/>
  <c r="AF2842"/>
  <c r="AJ2842"/>
  <c r="Y2843"/>
  <c r="Z2843"/>
  <c r="AA2843"/>
  <c r="AB2843"/>
  <c r="AF2843"/>
  <c r="AJ2843"/>
  <c r="Y2844"/>
  <c r="Z2844"/>
  <c r="AC2844" s="1"/>
  <c r="AD2844" s="1"/>
  <c r="AH2844" s="1"/>
  <c r="AG2844" s="1"/>
  <c r="AA2844"/>
  <c r="AB2844"/>
  <c r="AF2844"/>
  <c r="AJ2844"/>
  <c r="Y2845"/>
  <c r="Z2845"/>
  <c r="AA2845"/>
  <c r="AB2845"/>
  <c r="AF2845"/>
  <c r="AJ2845"/>
  <c r="Y2846"/>
  <c r="Z2846"/>
  <c r="AC2846" s="1"/>
  <c r="AD2846" s="1"/>
  <c r="AH2846" s="1"/>
  <c r="AG2846" s="1"/>
  <c r="AA2846"/>
  <c r="AB2846"/>
  <c r="AF2846"/>
  <c r="AJ2846"/>
  <c r="Y2847"/>
  <c r="Z2847"/>
  <c r="AA2847"/>
  <c r="AB2847"/>
  <c r="AF2847"/>
  <c r="AJ2847"/>
  <c r="Y2848"/>
  <c r="Z2848"/>
  <c r="AC2848" s="1"/>
  <c r="AD2848" s="1"/>
  <c r="AH2848" s="1"/>
  <c r="AG2848" s="1"/>
  <c r="AA2848"/>
  <c r="AB2848"/>
  <c r="AF2848"/>
  <c r="AJ2848"/>
  <c r="Y2849"/>
  <c r="Z2849"/>
  <c r="AA2849"/>
  <c r="AB2849"/>
  <c r="AF2849"/>
  <c r="AJ2849"/>
  <c r="Y2850"/>
  <c r="Z2850"/>
  <c r="AC2850" s="1"/>
  <c r="AD2850" s="1"/>
  <c r="AH2850" s="1"/>
  <c r="AG2850" s="1"/>
  <c r="AA2850"/>
  <c r="AB2850"/>
  <c r="AF2850"/>
  <c r="AJ2850"/>
  <c r="Y2851"/>
  <c r="Z2851"/>
  <c r="AA2851"/>
  <c r="AB2851"/>
  <c r="AF2851"/>
  <c r="AJ2851"/>
  <c r="Y2852"/>
  <c r="Z2852"/>
  <c r="AC2852" s="1"/>
  <c r="AD2852" s="1"/>
  <c r="AH2852" s="1"/>
  <c r="AG2852" s="1"/>
  <c r="AA2852"/>
  <c r="AB2852"/>
  <c r="AF2852"/>
  <c r="AJ2852"/>
  <c r="Y2853"/>
  <c r="Z2853"/>
  <c r="AA2853"/>
  <c r="AB2853"/>
  <c r="AF2853"/>
  <c r="AJ2853"/>
  <c r="Y2854"/>
  <c r="Z2854"/>
  <c r="AC2854" s="1"/>
  <c r="AD2854" s="1"/>
  <c r="AH2854" s="1"/>
  <c r="AG2854" s="1"/>
  <c r="AA2854"/>
  <c r="AB2854"/>
  <c r="AF2854"/>
  <c r="AJ2854"/>
  <c r="Y2855"/>
  <c r="Z2855"/>
  <c r="AA2855"/>
  <c r="AB2855"/>
  <c r="AF2855"/>
  <c r="AJ2855"/>
  <c r="Y2856"/>
  <c r="Z2856"/>
  <c r="AC2856" s="1"/>
  <c r="AD2856" s="1"/>
  <c r="AH2856" s="1"/>
  <c r="AG2856" s="1"/>
  <c r="AA2856"/>
  <c r="AB2856"/>
  <c r="AF2856"/>
  <c r="AJ2856"/>
  <c r="Y2857"/>
  <c r="Z2857"/>
  <c r="AA2857"/>
  <c r="AB2857"/>
  <c r="AF2857"/>
  <c r="AJ2857"/>
  <c r="Y2858"/>
  <c r="Z2858"/>
  <c r="AC2858" s="1"/>
  <c r="AD2858" s="1"/>
  <c r="AH2858" s="1"/>
  <c r="AG2858" s="1"/>
  <c r="AA2858"/>
  <c r="AB2858"/>
  <c r="AF2858"/>
  <c r="AJ2858"/>
  <c r="Y2859"/>
  <c r="Z2859"/>
  <c r="AA2859"/>
  <c r="AB2859"/>
  <c r="AF2859"/>
  <c r="AJ2859"/>
  <c r="Y2860"/>
  <c r="Z2860"/>
  <c r="AC2860" s="1"/>
  <c r="AD2860" s="1"/>
  <c r="AH2860" s="1"/>
  <c r="AG2860" s="1"/>
  <c r="AA2860"/>
  <c r="AB2860"/>
  <c r="AF2860"/>
  <c r="AJ2860"/>
  <c r="Y2861"/>
  <c r="Z2861"/>
  <c r="AA2861"/>
  <c r="AB2861"/>
  <c r="AF2861"/>
  <c r="AJ2861"/>
  <c r="Y2862"/>
  <c r="Z2862"/>
  <c r="AC2862" s="1"/>
  <c r="AD2862" s="1"/>
  <c r="AH2862" s="1"/>
  <c r="AG2862" s="1"/>
  <c r="AA2862"/>
  <c r="AB2862"/>
  <c r="AF2862"/>
  <c r="AJ2862"/>
  <c r="Y2863"/>
  <c r="Z2863"/>
  <c r="AA2863"/>
  <c r="AB2863"/>
  <c r="AF2863"/>
  <c r="AJ2863"/>
  <c r="Y2864"/>
  <c r="Z2864"/>
  <c r="AC2864" s="1"/>
  <c r="AD2864" s="1"/>
  <c r="AH2864" s="1"/>
  <c r="AG2864" s="1"/>
  <c r="AA2864"/>
  <c r="AB2864"/>
  <c r="AF2864"/>
  <c r="AJ2864"/>
  <c r="Y2865"/>
  <c r="Z2865"/>
  <c r="AA2865"/>
  <c r="AB2865"/>
  <c r="AF2865"/>
  <c r="AJ2865"/>
  <c r="Y2866"/>
  <c r="Z2866"/>
  <c r="AC2866" s="1"/>
  <c r="AD2866" s="1"/>
  <c r="AH2866" s="1"/>
  <c r="AG2866" s="1"/>
  <c r="AA2866"/>
  <c r="AB2866"/>
  <c r="AF2866"/>
  <c r="AJ2866"/>
  <c r="Y2867"/>
  <c r="Z2867"/>
  <c r="AA2867"/>
  <c r="AB2867"/>
  <c r="AF2867"/>
  <c r="AJ2867"/>
  <c r="Y2868"/>
  <c r="Z2868"/>
  <c r="AC2868" s="1"/>
  <c r="AD2868" s="1"/>
  <c r="AH2868" s="1"/>
  <c r="AG2868" s="1"/>
  <c r="AA2868"/>
  <c r="AB2868"/>
  <c r="AF2868"/>
  <c r="AJ2868"/>
  <c r="Y2869"/>
  <c r="Z2869"/>
  <c r="AA2869"/>
  <c r="AB2869"/>
  <c r="AF2869"/>
  <c r="AJ2869"/>
  <c r="Y2870"/>
  <c r="Z2870"/>
  <c r="AC2870" s="1"/>
  <c r="AD2870" s="1"/>
  <c r="AH2870" s="1"/>
  <c r="AG2870" s="1"/>
  <c r="AA2870"/>
  <c r="AB2870"/>
  <c r="AF2870"/>
  <c r="AJ2870"/>
  <c r="Y2871"/>
  <c r="Z2871"/>
  <c r="AA2871"/>
  <c r="AB2871"/>
  <c r="AF2871"/>
  <c r="AJ2871"/>
  <c r="Y2872"/>
  <c r="Z2872"/>
  <c r="AC2872" s="1"/>
  <c r="AD2872" s="1"/>
  <c r="AH2872" s="1"/>
  <c r="AG2872" s="1"/>
  <c r="AA2872"/>
  <c r="AB2872"/>
  <c r="AF2872"/>
  <c r="AJ2872"/>
  <c r="Y2873"/>
  <c r="Z2873"/>
  <c r="AA2873"/>
  <c r="AB2873"/>
  <c r="AF2873"/>
  <c r="AJ2873"/>
  <c r="Y2874"/>
  <c r="Z2874"/>
  <c r="AC2874" s="1"/>
  <c r="AD2874" s="1"/>
  <c r="AH2874" s="1"/>
  <c r="AG2874" s="1"/>
  <c r="AA2874"/>
  <c r="AB2874"/>
  <c r="AF2874"/>
  <c r="AJ2874"/>
  <c r="Y2875"/>
  <c r="Z2875"/>
  <c r="AA2875"/>
  <c r="AB2875"/>
  <c r="AF2875"/>
  <c r="AJ2875"/>
  <c r="Y2876"/>
  <c r="Z2876"/>
  <c r="AC2876" s="1"/>
  <c r="AD2876" s="1"/>
  <c r="AH2876" s="1"/>
  <c r="AG2876" s="1"/>
  <c r="AA2876"/>
  <c r="AB2876"/>
  <c r="AF2876"/>
  <c r="AJ2876"/>
  <c r="Y2877"/>
  <c r="Z2877"/>
  <c r="AA2877"/>
  <c r="AB2877"/>
  <c r="AF2877"/>
  <c r="AJ2877"/>
  <c r="Y2878"/>
  <c r="Z2878"/>
  <c r="AC2878" s="1"/>
  <c r="AD2878" s="1"/>
  <c r="AH2878" s="1"/>
  <c r="AG2878" s="1"/>
  <c r="AA2878"/>
  <c r="AB2878"/>
  <c r="AF2878"/>
  <c r="AJ2878"/>
  <c r="Y2879"/>
  <c r="Z2879"/>
  <c r="AA2879"/>
  <c r="AB2879"/>
  <c r="AF2879"/>
  <c r="AJ2879"/>
  <c r="Y2880"/>
  <c r="Z2880"/>
  <c r="AC2880" s="1"/>
  <c r="AD2880" s="1"/>
  <c r="AH2880" s="1"/>
  <c r="AG2880" s="1"/>
  <c r="AA2880"/>
  <c r="AB2880"/>
  <c r="AF2880"/>
  <c r="AJ2880"/>
  <c r="Y2881"/>
  <c r="Z2881"/>
  <c r="AA2881"/>
  <c r="AB2881"/>
  <c r="AF2881"/>
  <c r="AJ2881"/>
  <c r="Y2882"/>
  <c r="Z2882"/>
  <c r="AC2882" s="1"/>
  <c r="AD2882" s="1"/>
  <c r="AH2882" s="1"/>
  <c r="AG2882" s="1"/>
  <c r="AA2882"/>
  <c r="AB2882"/>
  <c r="AF2882"/>
  <c r="AJ2882"/>
  <c r="Y2883"/>
  <c r="Z2883"/>
  <c r="AA2883"/>
  <c r="AB2883"/>
  <c r="AF2883"/>
  <c r="AJ2883"/>
  <c r="Y2884"/>
  <c r="Z2884"/>
  <c r="AC2884" s="1"/>
  <c r="AD2884" s="1"/>
  <c r="AH2884" s="1"/>
  <c r="AG2884" s="1"/>
  <c r="AA2884"/>
  <c r="AB2884"/>
  <c r="AF2884"/>
  <c r="AJ2884"/>
  <c r="Y2885"/>
  <c r="Z2885"/>
  <c r="AA2885"/>
  <c r="AB2885"/>
  <c r="AF2885"/>
  <c r="AJ2885"/>
  <c r="Y2886"/>
  <c r="Z2886"/>
  <c r="AC2886" s="1"/>
  <c r="AD2886" s="1"/>
  <c r="AH2886" s="1"/>
  <c r="AG2886" s="1"/>
  <c r="AA2886"/>
  <c r="AB2886"/>
  <c r="AF2886"/>
  <c r="AJ2886"/>
  <c r="Y2887"/>
  <c r="Z2887"/>
  <c r="AA2887"/>
  <c r="AB2887"/>
  <c r="AF2887"/>
  <c r="AJ2887"/>
  <c r="Y2888"/>
  <c r="Z2888"/>
  <c r="AC2888" s="1"/>
  <c r="AD2888" s="1"/>
  <c r="AH2888" s="1"/>
  <c r="AG2888" s="1"/>
  <c r="AA2888"/>
  <c r="AB2888"/>
  <c r="AF2888"/>
  <c r="AJ2888"/>
  <c r="Y2889"/>
  <c r="Z2889"/>
  <c r="AA2889"/>
  <c r="AB2889"/>
  <c r="AF2889"/>
  <c r="AJ2889"/>
  <c r="Y2890"/>
  <c r="Z2890"/>
  <c r="AC2890" s="1"/>
  <c r="AD2890" s="1"/>
  <c r="AH2890" s="1"/>
  <c r="AG2890" s="1"/>
  <c r="AA2890"/>
  <c r="AB2890"/>
  <c r="AF2890"/>
  <c r="AJ2890"/>
  <c r="Y2891"/>
  <c r="Z2891"/>
  <c r="AA2891"/>
  <c r="AB2891"/>
  <c r="AF2891"/>
  <c r="AJ2891"/>
  <c r="Y2892"/>
  <c r="Z2892"/>
  <c r="AC2892" s="1"/>
  <c r="AD2892" s="1"/>
  <c r="AH2892" s="1"/>
  <c r="AG2892" s="1"/>
  <c r="AA2892"/>
  <c r="AB2892"/>
  <c r="AF2892"/>
  <c r="AJ2892"/>
  <c r="Y2893"/>
  <c r="Z2893"/>
  <c r="AA2893"/>
  <c r="AB2893"/>
  <c r="AF2893"/>
  <c r="AJ2893"/>
  <c r="Y2894"/>
  <c r="Z2894"/>
  <c r="AC2894" s="1"/>
  <c r="AD2894" s="1"/>
  <c r="AH2894" s="1"/>
  <c r="AG2894" s="1"/>
  <c r="AA2894"/>
  <c r="AB2894"/>
  <c r="AF2894"/>
  <c r="AJ2894"/>
  <c r="Y2895"/>
  <c r="Z2895"/>
  <c r="AA2895"/>
  <c r="AB2895"/>
  <c r="AF2895"/>
  <c r="AJ2895"/>
  <c r="Y2896"/>
  <c r="Z2896"/>
  <c r="AC2896" s="1"/>
  <c r="AD2896" s="1"/>
  <c r="AH2896" s="1"/>
  <c r="AG2896" s="1"/>
  <c r="AA2896"/>
  <c r="AB2896"/>
  <c r="AF2896"/>
  <c r="AJ2896"/>
  <c r="Y2897"/>
  <c r="Z2897"/>
  <c r="AA2897"/>
  <c r="AB2897"/>
  <c r="AF2897"/>
  <c r="AJ2897"/>
  <c r="Y2898"/>
  <c r="Z2898"/>
  <c r="AC2898" s="1"/>
  <c r="AD2898" s="1"/>
  <c r="AH2898" s="1"/>
  <c r="AG2898" s="1"/>
  <c r="AA2898"/>
  <c r="AB2898"/>
  <c r="AF2898"/>
  <c r="AJ2898"/>
  <c r="Y2899"/>
  <c r="Z2899"/>
  <c r="AA2899"/>
  <c r="AB2899"/>
  <c r="AF2899"/>
  <c r="AJ2899"/>
  <c r="Y2900"/>
  <c r="Z2900"/>
  <c r="AC2900" s="1"/>
  <c r="AD2900" s="1"/>
  <c r="AH2900" s="1"/>
  <c r="AG2900" s="1"/>
  <c r="AA2900"/>
  <c r="AB2900"/>
  <c r="AF2900"/>
  <c r="AJ2900"/>
  <c r="Y2901"/>
  <c r="Z2901"/>
  <c r="AA2901"/>
  <c r="AB2901"/>
  <c r="AF2901"/>
  <c r="AJ2901"/>
  <c r="Y2902"/>
  <c r="Z2902"/>
  <c r="AC2902" s="1"/>
  <c r="AD2902" s="1"/>
  <c r="AH2902" s="1"/>
  <c r="AG2902" s="1"/>
  <c r="AA2902"/>
  <c r="AB2902"/>
  <c r="AF2902"/>
  <c r="AJ2902"/>
  <c r="Y2903"/>
  <c r="Z2903"/>
  <c r="AA2903"/>
  <c r="AB2903"/>
  <c r="AF2903"/>
  <c r="AJ2903"/>
  <c r="Y2904"/>
  <c r="Z2904"/>
  <c r="AC2904" s="1"/>
  <c r="AD2904" s="1"/>
  <c r="AH2904" s="1"/>
  <c r="AG2904" s="1"/>
  <c r="AA2904"/>
  <c r="AB2904"/>
  <c r="AF2904"/>
  <c r="AJ2904"/>
  <c r="Y2905"/>
  <c r="Z2905"/>
  <c r="AA2905"/>
  <c r="AB2905"/>
  <c r="AF2905"/>
  <c r="AJ2905"/>
  <c r="Y2906"/>
  <c r="Z2906"/>
  <c r="AC2906" s="1"/>
  <c r="AD2906" s="1"/>
  <c r="AH2906" s="1"/>
  <c r="AG2906" s="1"/>
  <c r="AA2906"/>
  <c r="AB2906"/>
  <c r="AF2906"/>
  <c r="AJ2906"/>
  <c r="Y2907"/>
  <c r="Z2907"/>
  <c r="AA2907"/>
  <c r="AB2907"/>
  <c r="AF2907"/>
  <c r="AJ2907"/>
  <c r="Y2908"/>
  <c r="Z2908"/>
  <c r="AC2908" s="1"/>
  <c r="AD2908" s="1"/>
  <c r="AH2908" s="1"/>
  <c r="AG2908" s="1"/>
  <c r="AA2908"/>
  <c r="AB2908"/>
  <c r="AF2908"/>
  <c r="AJ2908"/>
  <c r="Y2909"/>
  <c r="Z2909"/>
  <c r="AA2909"/>
  <c r="AB2909"/>
  <c r="AF2909"/>
  <c r="AJ2909"/>
  <c r="Y2910"/>
  <c r="Z2910"/>
  <c r="AC2910" s="1"/>
  <c r="AD2910" s="1"/>
  <c r="AH2910" s="1"/>
  <c r="AG2910" s="1"/>
  <c r="AA2910"/>
  <c r="AB2910"/>
  <c r="AF2910"/>
  <c r="AJ2910"/>
  <c r="Y2911"/>
  <c r="Z2911"/>
  <c r="AA2911"/>
  <c r="AB2911"/>
  <c r="AF2911"/>
  <c r="AJ2911"/>
  <c r="Y2912"/>
  <c r="Z2912"/>
  <c r="AC2912" s="1"/>
  <c r="AD2912" s="1"/>
  <c r="AH2912" s="1"/>
  <c r="AG2912" s="1"/>
  <c r="AA2912"/>
  <c r="AB2912"/>
  <c r="AF2912"/>
  <c r="AJ2912"/>
  <c r="Y2913"/>
  <c r="Z2913"/>
  <c r="AA2913"/>
  <c r="AB2913"/>
  <c r="AF2913"/>
  <c r="AJ2913"/>
  <c r="Y2914"/>
  <c r="Z2914"/>
  <c r="AC2914" s="1"/>
  <c r="AD2914" s="1"/>
  <c r="AH2914" s="1"/>
  <c r="AG2914" s="1"/>
  <c r="AA2914"/>
  <c r="AB2914"/>
  <c r="AF2914"/>
  <c r="AJ2914"/>
  <c r="Y2915"/>
  <c r="Z2915"/>
  <c r="AA2915"/>
  <c r="AB2915"/>
  <c r="AF2915"/>
  <c r="AJ2915"/>
  <c r="Y2916"/>
  <c r="Z2916"/>
  <c r="AC2916" s="1"/>
  <c r="AD2916" s="1"/>
  <c r="AH2916" s="1"/>
  <c r="AG2916" s="1"/>
  <c r="AA2916"/>
  <c r="AB2916"/>
  <c r="AF2916"/>
  <c r="AJ2916"/>
  <c r="Y2917"/>
  <c r="Z2917"/>
  <c r="AA2917"/>
  <c r="AB2917"/>
  <c r="AF2917"/>
  <c r="AJ2917"/>
  <c r="Y2918"/>
  <c r="Z2918"/>
  <c r="AC2918" s="1"/>
  <c r="AD2918" s="1"/>
  <c r="AH2918" s="1"/>
  <c r="AG2918" s="1"/>
  <c r="AA2918"/>
  <c r="AB2918"/>
  <c r="AF2918"/>
  <c r="AJ2918"/>
  <c r="Y2919"/>
  <c r="Z2919"/>
  <c r="AA2919"/>
  <c r="AB2919"/>
  <c r="AF2919"/>
  <c r="AJ2919"/>
  <c r="Y2920"/>
  <c r="Z2920"/>
  <c r="AC2920" s="1"/>
  <c r="AD2920" s="1"/>
  <c r="AH2920" s="1"/>
  <c r="AG2920" s="1"/>
  <c r="AA2920"/>
  <c r="AB2920"/>
  <c r="AF2920"/>
  <c r="AJ2920"/>
  <c r="Y2921"/>
  <c r="Z2921"/>
  <c r="AA2921"/>
  <c r="AB2921"/>
  <c r="AF2921"/>
  <c r="AJ2921"/>
  <c r="Y2922"/>
  <c r="Z2922"/>
  <c r="AC2922" s="1"/>
  <c r="AD2922" s="1"/>
  <c r="AH2922" s="1"/>
  <c r="AG2922" s="1"/>
  <c r="AA2922"/>
  <c r="AB2922"/>
  <c r="AF2922"/>
  <c r="AJ2922"/>
  <c r="Y2923"/>
  <c r="Z2923"/>
  <c r="AA2923"/>
  <c r="AB2923"/>
  <c r="AF2923"/>
  <c r="AJ2923"/>
  <c r="Y2924"/>
  <c r="Z2924"/>
  <c r="AC2924" s="1"/>
  <c r="AD2924" s="1"/>
  <c r="AH2924" s="1"/>
  <c r="AG2924" s="1"/>
  <c r="AA2924"/>
  <c r="AB2924"/>
  <c r="AF2924"/>
  <c r="AJ2924"/>
  <c r="Y2925"/>
  <c r="Z2925"/>
  <c r="AA2925"/>
  <c r="AB2925"/>
  <c r="AF2925"/>
  <c r="AJ2925"/>
  <c r="Y2926"/>
  <c r="Z2926"/>
  <c r="AC2926" s="1"/>
  <c r="AD2926" s="1"/>
  <c r="AH2926" s="1"/>
  <c r="AG2926" s="1"/>
  <c r="AA2926"/>
  <c r="AB2926"/>
  <c r="AF2926"/>
  <c r="AJ2926"/>
  <c r="Y2927"/>
  <c r="Z2927"/>
  <c r="AA2927"/>
  <c r="AB2927"/>
  <c r="AF2927"/>
  <c r="AJ2927"/>
  <c r="Y2928"/>
  <c r="Z2928"/>
  <c r="AC2928" s="1"/>
  <c r="AD2928" s="1"/>
  <c r="AH2928" s="1"/>
  <c r="AG2928" s="1"/>
  <c r="AA2928"/>
  <c r="AB2928"/>
  <c r="AF2928"/>
  <c r="AJ2928"/>
  <c r="Y2929"/>
  <c r="Z2929"/>
  <c r="AA2929"/>
  <c r="AB2929"/>
  <c r="AF2929"/>
  <c r="AJ2929"/>
  <c r="Y2930"/>
  <c r="Z2930"/>
  <c r="AC2930" s="1"/>
  <c r="AD2930" s="1"/>
  <c r="AH2930" s="1"/>
  <c r="AG2930" s="1"/>
  <c r="AA2930"/>
  <c r="AB2930"/>
  <c r="AF2930"/>
  <c r="AJ2930"/>
  <c r="Y2931"/>
  <c r="Z2931"/>
  <c r="AA2931"/>
  <c r="AB2931"/>
  <c r="AF2931"/>
  <c r="AJ2931"/>
  <c r="Y2932"/>
  <c r="Z2932"/>
  <c r="AC2932" s="1"/>
  <c r="AD2932" s="1"/>
  <c r="AH2932" s="1"/>
  <c r="AG2932" s="1"/>
  <c r="AA2932"/>
  <c r="AB2932"/>
  <c r="AF2932"/>
  <c r="AJ2932"/>
  <c r="Y2933"/>
  <c r="Z2933"/>
  <c r="AA2933"/>
  <c r="AB2933"/>
  <c r="AF2933"/>
  <c r="AJ2933"/>
  <c r="Y2934"/>
  <c r="Z2934"/>
  <c r="AC2934" s="1"/>
  <c r="AD2934" s="1"/>
  <c r="AH2934" s="1"/>
  <c r="AG2934" s="1"/>
  <c r="AA2934"/>
  <c r="AB2934"/>
  <c r="AF2934"/>
  <c r="AJ2934"/>
  <c r="Y2935"/>
  <c r="Z2935"/>
  <c r="AA2935"/>
  <c r="AB2935"/>
  <c r="AF2935"/>
  <c r="AJ2935"/>
  <c r="Y2936"/>
  <c r="Z2936"/>
  <c r="AC2936" s="1"/>
  <c r="AD2936" s="1"/>
  <c r="AH2936" s="1"/>
  <c r="AG2936" s="1"/>
  <c r="AA2936"/>
  <c r="AB2936"/>
  <c r="AF2936"/>
  <c r="AJ2936"/>
  <c r="Y2937"/>
  <c r="Z2937"/>
  <c r="AA2937"/>
  <c r="AB2937"/>
  <c r="AF2937"/>
  <c r="AJ2937"/>
  <c r="Y2938"/>
  <c r="Z2938"/>
  <c r="AC2938" s="1"/>
  <c r="AD2938" s="1"/>
  <c r="AH2938" s="1"/>
  <c r="AG2938" s="1"/>
  <c r="AA2938"/>
  <c r="AB2938"/>
  <c r="AF2938"/>
  <c r="AJ2938"/>
  <c r="Y2939"/>
  <c r="Z2939"/>
  <c r="AA2939"/>
  <c r="AB2939"/>
  <c r="AF2939"/>
  <c r="AJ2939"/>
  <c r="Y2940"/>
  <c r="Z2940"/>
  <c r="AC2940" s="1"/>
  <c r="AD2940" s="1"/>
  <c r="AH2940" s="1"/>
  <c r="AG2940" s="1"/>
  <c r="AA2940"/>
  <c r="AB2940"/>
  <c r="AF2940"/>
  <c r="AJ2940"/>
  <c r="Y2941"/>
  <c r="Z2941"/>
  <c r="AA2941"/>
  <c r="AB2941"/>
  <c r="AF2941"/>
  <c r="AJ2941"/>
  <c r="Y2942"/>
  <c r="Z2942"/>
  <c r="AC2942" s="1"/>
  <c r="AD2942" s="1"/>
  <c r="AH2942" s="1"/>
  <c r="AG2942" s="1"/>
  <c r="AA2942"/>
  <c r="AB2942"/>
  <c r="AF2942"/>
  <c r="AJ2942"/>
  <c r="Y2943"/>
  <c r="Z2943"/>
  <c r="AA2943"/>
  <c r="AB2943"/>
  <c r="AF2943"/>
  <c r="AJ2943"/>
  <c r="Y2944"/>
  <c r="Z2944"/>
  <c r="AC2944" s="1"/>
  <c r="AD2944" s="1"/>
  <c r="AH2944" s="1"/>
  <c r="AG2944" s="1"/>
  <c r="AA2944"/>
  <c r="AB2944"/>
  <c r="AF2944"/>
  <c r="AJ2944"/>
  <c r="Y2945"/>
  <c r="Z2945"/>
  <c r="AA2945"/>
  <c r="AB2945"/>
  <c r="AF2945"/>
  <c r="AJ2945"/>
  <c r="Y2946"/>
  <c r="Z2946"/>
  <c r="AC2946" s="1"/>
  <c r="AD2946" s="1"/>
  <c r="AH2946" s="1"/>
  <c r="AG2946" s="1"/>
  <c r="AA2946"/>
  <c r="AB2946"/>
  <c r="AF2946"/>
  <c r="AJ2946"/>
  <c r="Y2947"/>
  <c r="Z2947"/>
  <c r="AA2947"/>
  <c r="AB2947"/>
  <c r="AF2947"/>
  <c r="AJ2947"/>
  <c r="Y2948"/>
  <c r="Z2948"/>
  <c r="AC2948" s="1"/>
  <c r="AD2948" s="1"/>
  <c r="AH2948" s="1"/>
  <c r="AG2948" s="1"/>
  <c r="AA2948"/>
  <c r="AB2948"/>
  <c r="AF2948"/>
  <c r="AJ2948"/>
  <c r="Y2949"/>
  <c r="Z2949"/>
  <c r="AA2949"/>
  <c r="AB2949"/>
  <c r="AF2949"/>
  <c r="AJ2949"/>
  <c r="Y2950"/>
  <c r="Z2950"/>
  <c r="AC2950" s="1"/>
  <c r="AD2950" s="1"/>
  <c r="AH2950" s="1"/>
  <c r="AG2950" s="1"/>
  <c r="AA2950"/>
  <c r="AB2950"/>
  <c r="AF2950"/>
  <c r="AJ2950"/>
  <c r="Y2951"/>
  <c r="Z2951"/>
  <c r="AA2951"/>
  <c r="AB2951"/>
  <c r="AF2951"/>
  <c r="AJ2951"/>
  <c r="Y2952"/>
  <c r="Z2952"/>
  <c r="AC2952" s="1"/>
  <c r="AD2952" s="1"/>
  <c r="AH2952" s="1"/>
  <c r="AG2952" s="1"/>
  <c r="AA2952"/>
  <c r="AB2952"/>
  <c r="AF2952"/>
  <c r="AJ2952"/>
  <c r="Y2953"/>
  <c r="Z2953"/>
  <c r="AA2953"/>
  <c r="AB2953"/>
  <c r="AF2953"/>
  <c r="AJ2953"/>
  <c r="Y2954"/>
  <c r="Z2954"/>
  <c r="AC2954" s="1"/>
  <c r="AD2954" s="1"/>
  <c r="AH2954" s="1"/>
  <c r="AG2954" s="1"/>
  <c r="AA2954"/>
  <c r="AB2954"/>
  <c r="AF2954"/>
  <c r="AJ2954"/>
  <c r="Y2955"/>
  <c r="Z2955"/>
  <c r="AA2955"/>
  <c r="AB2955"/>
  <c r="AF2955"/>
  <c r="AJ2955"/>
  <c r="Y2956"/>
  <c r="Z2956"/>
  <c r="AC2956" s="1"/>
  <c r="AD2956" s="1"/>
  <c r="AH2956" s="1"/>
  <c r="AG2956" s="1"/>
  <c r="AA2956"/>
  <c r="AB2956"/>
  <c r="AF2956"/>
  <c r="AJ2956"/>
  <c r="Y2957"/>
  <c r="Z2957"/>
  <c r="AA2957"/>
  <c r="AB2957"/>
  <c r="AF2957"/>
  <c r="AJ2957"/>
  <c r="Y2958"/>
  <c r="Z2958"/>
  <c r="AC2958" s="1"/>
  <c r="AD2958" s="1"/>
  <c r="AH2958" s="1"/>
  <c r="AG2958" s="1"/>
  <c r="AA2958"/>
  <c r="AB2958"/>
  <c r="AF2958"/>
  <c r="AJ2958"/>
  <c r="Y2959"/>
  <c r="Z2959"/>
  <c r="AA2959"/>
  <c r="AB2959"/>
  <c r="AF2959"/>
  <c r="AJ2959"/>
  <c r="Y2960"/>
  <c r="Z2960"/>
  <c r="AC2960" s="1"/>
  <c r="AD2960" s="1"/>
  <c r="AH2960" s="1"/>
  <c r="AG2960" s="1"/>
  <c r="AA2960"/>
  <c r="AB2960"/>
  <c r="AF2960"/>
  <c r="AJ2960"/>
  <c r="Y2961"/>
  <c r="Z2961"/>
  <c r="AA2961"/>
  <c r="AB2961"/>
  <c r="AF2961"/>
  <c r="AJ2961"/>
  <c r="Y2962"/>
  <c r="Z2962"/>
  <c r="AC2962" s="1"/>
  <c r="AD2962" s="1"/>
  <c r="AH2962" s="1"/>
  <c r="AG2962" s="1"/>
  <c r="AA2962"/>
  <c r="AB2962"/>
  <c r="AF2962"/>
  <c r="AJ2962"/>
  <c r="Y2963"/>
  <c r="Z2963"/>
  <c r="AA2963"/>
  <c r="AB2963"/>
  <c r="AF2963"/>
  <c r="AJ2963"/>
  <c r="Y2964"/>
  <c r="Z2964"/>
  <c r="AC2964" s="1"/>
  <c r="AD2964" s="1"/>
  <c r="AH2964" s="1"/>
  <c r="AG2964" s="1"/>
  <c r="AA2964"/>
  <c r="AB2964"/>
  <c r="AF2964"/>
  <c r="AJ2964"/>
  <c r="Y2965"/>
  <c r="Z2965"/>
  <c r="AA2965"/>
  <c r="AB2965"/>
  <c r="AF2965"/>
  <c r="AJ2965"/>
  <c r="Y2966"/>
  <c r="Z2966"/>
  <c r="AC2966" s="1"/>
  <c r="AD2966" s="1"/>
  <c r="AH2966" s="1"/>
  <c r="AG2966" s="1"/>
  <c r="AA2966"/>
  <c r="AB2966"/>
  <c r="AF2966"/>
  <c r="AJ2966"/>
  <c r="Y2967"/>
  <c r="Z2967"/>
  <c r="AA2967"/>
  <c r="AB2967"/>
  <c r="AF2967"/>
  <c r="AJ2967"/>
  <c r="Y2968"/>
  <c r="Z2968"/>
  <c r="AC2968" s="1"/>
  <c r="AD2968" s="1"/>
  <c r="AH2968" s="1"/>
  <c r="AG2968" s="1"/>
  <c r="AA2968"/>
  <c r="AB2968"/>
  <c r="AF2968"/>
  <c r="AJ2968"/>
  <c r="Y2969"/>
  <c r="Z2969"/>
  <c r="AA2969"/>
  <c r="AB2969"/>
  <c r="AF2969"/>
  <c r="AJ2969"/>
  <c r="Y2970"/>
  <c r="Z2970"/>
  <c r="AC2970" s="1"/>
  <c r="AD2970" s="1"/>
  <c r="AH2970" s="1"/>
  <c r="AG2970" s="1"/>
  <c r="AA2970"/>
  <c r="AB2970"/>
  <c r="AF2970"/>
  <c r="AJ2970"/>
  <c r="Y2971"/>
  <c r="Z2971"/>
  <c r="AA2971"/>
  <c r="AB2971"/>
  <c r="AF2971"/>
  <c r="AJ2971"/>
  <c r="Y2972"/>
  <c r="Z2972"/>
  <c r="AC2972" s="1"/>
  <c r="AD2972" s="1"/>
  <c r="AH2972" s="1"/>
  <c r="AG2972" s="1"/>
  <c r="AA2972"/>
  <c r="AB2972"/>
  <c r="AF2972"/>
  <c r="AJ2972"/>
  <c r="Y2973"/>
  <c r="Z2973"/>
  <c r="AA2973"/>
  <c r="AB2973"/>
  <c r="AF2973"/>
  <c r="AJ2973"/>
  <c r="Y2974"/>
  <c r="Z2974"/>
  <c r="AC2974" s="1"/>
  <c r="AD2974" s="1"/>
  <c r="AH2974" s="1"/>
  <c r="AG2974" s="1"/>
  <c r="AA2974"/>
  <c r="AB2974"/>
  <c r="AF2974"/>
  <c r="AJ2974"/>
  <c r="Y2975"/>
  <c r="Z2975"/>
  <c r="AA2975"/>
  <c r="AB2975"/>
  <c r="AF2975"/>
  <c r="AJ2975"/>
  <c r="Y2976"/>
  <c r="Z2976"/>
  <c r="AC2976" s="1"/>
  <c r="AD2976" s="1"/>
  <c r="AH2976" s="1"/>
  <c r="AG2976" s="1"/>
  <c r="AA2976"/>
  <c r="AB2976"/>
  <c r="AF2976"/>
  <c r="AJ2976"/>
  <c r="Y2977"/>
  <c r="Z2977"/>
  <c r="AA2977"/>
  <c r="AB2977"/>
  <c r="AF2977"/>
  <c r="AJ2977"/>
  <c r="Y2978"/>
  <c r="Z2978"/>
  <c r="AA2978"/>
  <c r="AB2978"/>
  <c r="AF2978"/>
  <c r="AJ2978"/>
  <c r="Y2979"/>
  <c r="Z2979"/>
  <c r="AA2979"/>
  <c r="AB2979"/>
  <c r="AF2979"/>
  <c r="AJ2979"/>
  <c r="Y2980"/>
  <c r="Z2980"/>
  <c r="AA2980"/>
  <c r="AB2980"/>
  <c r="AF2980"/>
  <c r="AJ2980"/>
  <c r="Y2981"/>
  <c r="Z2981"/>
  <c r="AA2981"/>
  <c r="AB2981"/>
  <c r="AF2981"/>
  <c r="AJ2981"/>
  <c r="Y2982"/>
  <c r="Z2982"/>
  <c r="AA2982"/>
  <c r="AB2982"/>
  <c r="AF2982"/>
  <c r="AJ2982"/>
  <c r="Y2983"/>
  <c r="Z2983"/>
  <c r="AA2983"/>
  <c r="AB2983"/>
  <c r="AF2983"/>
  <c r="AJ2983"/>
  <c r="Y2984"/>
  <c r="Z2984"/>
  <c r="AA2984"/>
  <c r="AB2984"/>
  <c r="AF2984"/>
  <c r="AJ2984"/>
  <c r="Y2985"/>
  <c r="Z2985"/>
  <c r="AC2985" s="1"/>
  <c r="AD2985" s="1"/>
  <c r="AH2985" s="1"/>
  <c r="AA2985"/>
  <c r="AB2985"/>
  <c r="AF2985"/>
  <c r="AG2985"/>
  <c r="AJ2985"/>
  <c r="Y2986"/>
  <c r="Z2986"/>
  <c r="AA2986"/>
  <c r="AB2986"/>
  <c r="AF2986"/>
  <c r="AJ2986"/>
  <c r="Y2987"/>
  <c r="Z2987"/>
  <c r="AA2987"/>
  <c r="AB2987"/>
  <c r="AF2987"/>
  <c r="AJ2987"/>
  <c r="Y2988"/>
  <c r="Z2988"/>
  <c r="AA2988"/>
  <c r="AB2988"/>
  <c r="AF2988"/>
  <c r="AJ2988"/>
  <c r="Y2989"/>
  <c r="Z2989"/>
  <c r="AA2989"/>
  <c r="AB2989"/>
  <c r="AF2989"/>
  <c r="AJ2989"/>
  <c r="Y2990"/>
  <c r="Z2990"/>
  <c r="AC2990" s="1"/>
  <c r="AD2990" s="1"/>
  <c r="AH2990" s="1"/>
  <c r="AG2990" s="1"/>
  <c r="AA2990"/>
  <c r="AB2990"/>
  <c r="AF2990"/>
  <c r="AJ2990"/>
  <c r="Y2991"/>
  <c r="Z2991"/>
  <c r="AA2991"/>
  <c r="AB2991"/>
  <c r="AF2991"/>
  <c r="AJ2991"/>
  <c r="Y2992"/>
  <c r="Z2992"/>
  <c r="AC2992" s="1"/>
  <c r="AD2992" s="1"/>
  <c r="AH2992" s="1"/>
  <c r="AG2992" s="1"/>
  <c r="AA2992"/>
  <c r="AB2992"/>
  <c r="AF2992"/>
  <c r="AJ2992"/>
  <c r="Y2993"/>
  <c r="Z2993"/>
  <c r="AA2993"/>
  <c r="AB2993"/>
  <c r="AF2993"/>
  <c r="AJ2993"/>
  <c r="Y2994"/>
  <c r="Z2994"/>
  <c r="AA2994"/>
  <c r="AB2994"/>
  <c r="AF2994"/>
  <c r="AJ2994"/>
  <c r="Y2995"/>
  <c r="Z2995"/>
  <c r="AA2995"/>
  <c r="AB2995"/>
  <c r="AF2995"/>
  <c r="AJ2995"/>
  <c r="Y2996"/>
  <c r="Z2996"/>
  <c r="AA2996"/>
  <c r="AB2996"/>
  <c r="AF2996"/>
  <c r="AJ2996"/>
  <c r="Y2997"/>
  <c r="Z2997"/>
  <c r="AA2997"/>
  <c r="AB2997"/>
  <c r="AF2997"/>
  <c r="AJ2997"/>
  <c r="Y2998"/>
  <c r="Z2998"/>
  <c r="AA2998"/>
  <c r="AB2998"/>
  <c r="AF2998"/>
  <c r="AJ2998"/>
  <c r="Y2999"/>
  <c r="Z2999"/>
  <c r="AA2999"/>
  <c r="AB2999"/>
  <c r="AF2999"/>
  <c r="AJ2999"/>
  <c r="Y3000"/>
  <c r="Z3000"/>
  <c r="AA3000"/>
  <c r="AB3000"/>
  <c r="AF3000"/>
  <c r="AJ3000"/>
  <c r="Y3001"/>
  <c r="Z3001"/>
  <c r="AC3001" s="1"/>
  <c r="AD3001" s="1"/>
  <c r="AH3001" s="1"/>
  <c r="AA3001"/>
  <c r="AB3001"/>
  <c r="AF3001"/>
  <c r="AG3001"/>
  <c r="AJ3001"/>
  <c r="Y3002"/>
  <c r="Z3002"/>
  <c r="AA3002"/>
  <c r="AB3002"/>
  <c r="AF3002"/>
  <c r="AJ3002"/>
  <c r="Y3003"/>
  <c r="Z3003"/>
  <c r="AA3003"/>
  <c r="AB3003"/>
  <c r="AF3003"/>
  <c r="AJ3003"/>
  <c r="Y3004"/>
  <c r="Z3004"/>
  <c r="AA3004"/>
  <c r="AB3004"/>
  <c r="AF3004"/>
  <c r="AJ3004"/>
  <c r="Y3005"/>
  <c r="Z3005"/>
  <c r="AA3005"/>
  <c r="AB3005"/>
  <c r="AF3005"/>
  <c r="AJ3005"/>
  <c r="Y3006"/>
  <c r="Z3006"/>
  <c r="AC3006" s="1"/>
  <c r="AD3006" s="1"/>
  <c r="AH3006" s="1"/>
  <c r="AG3006" s="1"/>
  <c r="AA3006"/>
  <c r="AB3006"/>
  <c r="AF3006"/>
  <c r="AJ3006"/>
  <c r="Y3007"/>
  <c r="Z3007"/>
  <c r="AA3007"/>
  <c r="AB3007"/>
  <c r="AF3007"/>
  <c r="AJ3007"/>
  <c r="Y3008"/>
  <c r="Z3008"/>
  <c r="AC3008" s="1"/>
  <c r="AD3008" s="1"/>
  <c r="AH3008" s="1"/>
  <c r="AG3008" s="1"/>
  <c r="AA3008"/>
  <c r="AB3008"/>
  <c r="AF3008"/>
  <c r="AJ3008"/>
  <c r="Y3009"/>
  <c r="Z3009"/>
  <c r="AA3009"/>
  <c r="AB3009"/>
  <c r="AF3009"/>
  <c r="AJ3009"/>
  <c r="Y3010"/>
  <c r="Z3010"/>
  <c r="AA3010"/>
  <c r="AB3010"/>
  <c r="AF3010"/>
  <c r="AJ3010"/>
  <c r="Y3011"/>
  <c r="Z3011"/>
  <c r="AA3011"/>
  <c r="AB3011"/>
  <c r="AF3011"/>
  <c r="AJ3011"/>
  <c r="Y3012"/>
  <c r="Z3012"/>
  <c r="AA3012"/>
  <c r="AB3012"/>
  <c r="AF3012"/>
  <c r="AJ3012"/>
  <c r="Y3013"/>
  <c r="Z3013"/>
  <c r="AA3013"/>
  <c r="AB3013"/>
  <c r="AF3013"/>
  <c r="AJ3013"/>
  <c r="Y3014"/>
  <c r="Z3014"/>
  <c r="AA3014"/>
  <c r="AB3014"/>
  <c r="AF3014"/>
  <c r="AJ3014"/>
  <c r="Y3015"/>
  <c r="Z3015"/>
  <c r="AA3015"/>
  <c r="AB3015"/>
  <c r="AF3015"/>
  <c r="AJ3015"/>
  <c r="Y3016"/>
  <c r="Z3016"/>
  <c r="AA3016"/>
  <c r="AB3016"/>
  <c r="AF3016"/>
  <c r="AJ3016"/>
  <c r="Y3017"/>
  <c r="Z3017"/>
  <c r="AC3017" s="1"/>
  <c r="AD3017" s="1"/>
  <c r="AH3017" s="1"/>
  <c r="AA3017"/>
  <c r="AB3017"/>
  <c r="AF3017"/>
  <c r="AG3017"/>
  <c r="AJ3017"/>
  <c r="Y3018"/>
  <c r="Z3018"/>
  <c r="AA3018"/>
  <c r="AB3018"/>
  <c r="AF3018"/>
  <c r="AJ3018"/>
  <c r="Y3019"/>
  <c r="Z3019"/>
  <c r="AA3019"/>
  <c r="AB3019"/>
  <c r="AF3019"/>
  <c r="AJ3019"/>
  <c r="Y3020"/>
  <c r="Z3020"/>
  <c r="AA3020"/>
  <c r="AB3020"/>
  <c r="AF3020"/>
  <c r="AJ3020"/>
  <c r="Y3021"/>
  <c r="Z3021"/>
  <c r="AA3021"/>
  <c r="AB3021"/>
  <c r="AF3021"/>
  <c r="AJ3021"/>
  <c r="Y3022"/>
  <c r="Z3022"/>
  <c r="AC3022" s="1"/>
  <c r="AD3022" s="1"/>
  <c r="AH3022" s="1"/>
  <c r="AG3022" s="1"/>
  <c r="AA3022"/>
  <c r="AB3022"/>
  <c r="AF3022"/>
  <c r="AJ3022"/>
  <c r="Y3023"/>
  <c r="Z3023"/>
  <c r="AA3023"/>
  <c r="AB3023"/>
  <c r="AF3023"/>
  <c r="AJ3023"/>
  <c r="Y3024"/>
  <c r="Z3024"/>
  <c r="AC3024" s="1"/>
  <c r="AD3024" s="1"/>
  <c r="AH3024" s="1"/>
  <c r="AG3024" s="1"/>
  <c r="AA3024"/>
  <c r="AB3024"/>
  <c r="AF3024"/>
  <c r="AJ3024"/>
  <c r="Y3025"/>
  <c r="Z3025"/>
  <c r="AA3025"/>
  <c r="AB3025"/>
  <c r="AF3025"/>
  <c r="AJ3025"/>
  <c r="Y3026"/>
  <c r="Z3026"/>
  <c r="AA3026"/>
  <c r="AB3026"/>
  <c r="AF3026"/>
  <c r="AJ3026"/>
  <c r="Y3027"/>
  <c r="Z3027"/>
  <c r="AA3027"/>
  <c r="AB3027"/>
  <c r="AF3027"/>
  <c r="AJ3027"/>
  <c r="Y3028"/>
  <c r="Z3028"/>
  <c r="AA3028"/>
  <c r="AB3028"/>
  <c r="AF3028"/>
  <c r="AJ3028"/>
  <c r="Y3029"/>
  <c r="Z3029"/>
  <c r="AA3029"/>
  <c r="AB3029"/>
  <c r="AF3029"/>
  <c r="AJ3029"/>
  <c r="Y3030"/>
  <c r="Z3030"/>
  <c r="AA3030"/>
  <c r="AB3030"/>
  <c r="AF3030"/>
  <c r="AJ3030"/>
  <c r="Y3031"/>
  <c r="Z3031"/>
  <c r="AA3031"/>
  <c r="AB3031"/>
  <c r="AF3031"/>
  <c r="AJ3031"/>
  <c r="Y3032"/>
  <c r="Z3032"/>
  <c r="AA3032"/>
  <c r="AB3032"/>
  <c r="AF3032"/>
  <c r="AJ3032"/>
  <c r="Y3033"/>
  <c r="Z3033"/>
  <c r="AC3033" s="1"/>
  <c r="AD3033" s="1"/>
  <c r="AH3033" s="1"/>
  <c r="AA3033"/>
  <c r="AB3033"/>
  <c r="AF3033"/>
  <c r="AG3033"/>
  <c r="AJ3033"/>
  <c r="Y3034"/>
  <c r="Z3034"/>
  <c r="AA3034"/>
  <c r="AB3034"/>
  <c r="AF3034"/>
  <c r="AJ3034"/>
  <c r="Y3035"/>
  <c r="Z3035"/>
  <c r="AA3035"/>
  <c r="AB3035"/>
  <c r="AF3035"/>
  <c r="AJ3035"/>
  <c r="Y3036"/>
  <c r="Z3036"/>
  <c r="AA3036"/>
  <c r="AB3036"/>
  <c r="AF3036"/>
  <c r="AJ3036"/>
  <c r="Y3037"/>
  <c r="Z3037"/>
  <c r="AA3037"/>
  <c r="AB3037"/>
  <c r="AF3037"/>
  <c r="AJ3037"/>
  <c r="Y3038"/>
  <c r="Z3038"/>
  <c r="AC3038" s="1"/>
  <c r="AD3038" s="1"/>
  <c r="AH3038" s="1"/>
  <c r="AG3038" s="1"/>
  <c r="AA3038"/>
  <c r="AB3038"/>
  <c r="AF3038"/>
  <c r="AJ3038"/>
  <c r="Y3039"/>
  <c r="Z3039"/>
  <c r="AA3039"/>
  <c r="AB3039"/>
  <c r="AF3039"/>
  <c r="AJ3039"/>
  <c r="Y3040"/>
  <c r="Z3040"/>
  <c r="AC3040" s="1"/>
  <c r="AD3040" s="1"/>
  <c r="AH3040" s="1"/>
  <c r="AG3040" s="1"/>
  <c r="AA3040"/>
  <c r="AB3040"/>
  <c r="AF3040"/>
  <c r="AJ3040"/>
  <c r="Y3041"/>
  <c r="Z3041"/>
  <c r="AA3041"/>
  <c r="AB3041"/>
  <c r="AF3041"/>
  <c r="AJ3041"/>
  <c r="Y3042"/>
  <c r="Z3042"/>
  <c r="AA3042"/>
  <c r="AB3042"/>
  <c r="AF3042"/>
  <c r="AJ3042"/>
  <c r="Y3043"/>
  <c r="Z3043"/>
  <c r="AA3043"/>
  <c r="AB3043"/>
  <c r="AF3043"/>
  <c r="AJ3043"/>
  <c r="Y3044"/>
  <c r="Z3044"/>
  <c r="AA3044"/>
  <c r="AB3044"/>
  <c r="AF3044"/>
  <c r="AJ3044"/>
  <c r="Y3045"/>
  <c r="Z3045"/>
  <c r="AA3045"/>
  <c r="AB3045"/>
  <c r="AF3045"/>
  <c r="AJ3045"/>
  <c r="Y3046"/>
  <c r="Z3046"/>
  <c r="AA3046"/>
  <c r="AB3046"/>
  <c r="AF3046"/>
  <c r="AJ3046"/>
  <c r="Y3047"/>
  <c r="Z3047"/>
  <c r="AA3047"/>
  <c r="AB3047"/>
  <c r="AF3047"/>
  <c r="AJ3047"/>
  <c r="Y3048"/>
  <c r="Z3048"/>
  <c r="AA3048"/>
  <c r="AB3048"/>
  <c r="AF3048"/>
  <c r="AJ3048"/>
  <c r="Y3049"/>
  <c r="Z3049"/>
  <c r="AC3049" s="1"/>
  <c r="AD3049" s="1"/>
  <c r="AH3049" s="1"/>
  <c r="AA3049"/>
  <c r="AB3049"/>
  <c r="AF3049"/>
  <c r="AG3049"/>
  <c r="AJ3049"/>
  <c r="Y3050"/>
  <c r="Z3050"/>
  <c r="AA3050"/>
  <c r="AB3050"/>
  <c r="AF3050"/>
  <c r="AJ3050"/>
  <c r="Y3051"/>
  <c r="Z3051"/>
  <c r="AA3051"/>
  <c r="AB3051"/>
  <c r="AF3051"/>
  <c r="AJ3051"/>
  <c r="Y3052"/>
  <c r="Z3052"/>
  <c r="AA3052"/>
  <c r="AB3052"/>
  <c r="AF3052"/>
  <c r="AJ3052"/>
  <c r="Y3053"/>
  <c r="Z3053"/>
  <c r="AA3053"/>
  <c r="AB3053"/>
  <c r="AF3053"/>
  <c r="AJ3053"/>
  <c r="Y3054"/>
  <c r="Z3054"/>
  <c r="AC3054" s="1"/>
  <c r="AD3054" s="1"/>
  <c r="AH3054" s="1"/>
  <c r="AG3054" s="1"/>
  <c r="AA3054"/>
  <c r="AB3054"/>
  <c r="AF3054"/>
  <c r="AJ3054"/>
  <c r="Y3055"/>
  <c r="Z3055"/>
  <c r="AA3055"/>
  <c r="AB3055"/>
  <c r="AF3055"/>
  <c r="AJ3055"/>
  <c r="Y3056"/>
  <c r="Z3056"/>
  <c r="AC3056" s="1"/>
  <c r="AD3056" s="1"/>
  <c r="AH3056" s="1"/>
  <c r="AG3056" s="1"/>
  <c r="AA3056"/>
  <c r="AB3056"/>
  <c r="AF3056"/>
  <c r="AJ3056"/>
  <c r="Y3057"/>
  <c r="Z3057"/>
  <c r="AA3057"/>
  <c r="AB3057"/>
  <c r="AF3057"/>
  <c r="AJ3057"/>
  <c r="Y3058"/>
  <c r="Z3058"/>
  <c r="AA3058"/>
  <c r="AB3058"/>
  <c r="AF3058"/>
  <c r="AJ3058"/>
  <c r="Y3059"/>
  <c r="Z3059"/>
  <c r="AA3059"/>
  <c r="AB3059"/>
  <c r="AF3059"/>
  <c r="AJ3059"/>
  <c r="Y3060"/>
  <c r="Z3060"/>
  <c r="AA3060"/>
  <c r="AB3060"/>
  <c r="AF3060"/>
  <c r="AJ3060"/>
  <c r="Y3061"/>
  <c r="Z3061"/>
  <c r="AA3061"/>
  <c r="AB3061"/>
  <c r="AF3061"/>
  <c r="AJ3061"/>
  <c r="Y3062"/>
  <c r="Z3062"/>
  <c r="AA3062"/>
  <c r="AB3062"/>
  <c r="AF3062"/>
  <c r="AJ3062"/>
  <c r="Y3063"/>
  <c r="Z3063"/>
  <c r="AA3063"/>
  <c r="AB3063"/>
  <c r="AF3063"/>
  <c r="AJ3063"/>
  <c r="Y3064"/>
  <c r="Z3064"/>
  <c r="AA3064"/>
  <c r="AB3064"/>
  <c r="AF3064"/>
  <c r="AJ3064"/>
  <c r="Y3065"/>
  <c r="Z3065"/>
  <c r="AA3065"/>
  <c r="AB3065"/>
  <c r="AF3065"/>
  <c r="AJ3065"/>
  <c r="Y3066"/>
  <c r="Z3066"/>
  <c r="AA3066"/>
  <c r="AB3066"/>
  <c r="AF3066"/>
  <c r="AJ3066"/>
  <c r="Y3067"/>
  <c r="Z3067"/>
  <c r="AA3067"/>
  <c r="AB3067"/>
  <c r="AF3067"/>
  <c r="AJ3067"/>
  <c r="Y3068"/>
  <c r="Z3068"/>
  <c r="AA3068"/>
  <c r="AB3068"/>
  <c r="AF3068"/>
  <c r="AJ3068"/>
  <c r="Y3069"/>
  <c r="Z3069"/>
  <c r="AA3069"/>
  <c r="AB3069"/>
  <c r="AF3069"/>
  <c r="AJ3069"/>
  <c r="Y3070"/>
  <c r="Z3070"/>
  <c r="AA3070"/>
  <c r="AB3070"/>
  <c r="AF3070"/>
  <c r="AJ3070"/>
  <c r="Y3071"/>
  <c r="Z3071"/>
  <c r="AA3071"/>
  <c r="AB3071"/>
  <c r="AF3071"/>
  <c r="AJ3071"/>
  <c r="Y3072"/>
  <c r="Z3072"/>
  <c r="AA3072"/>
  <c r="AB3072"/>
  <c r="AF3072"/>
  <c r="AJ3072"/>
  <c r="Y3073"/>
  <c r="Z3073"/>
  <c r="AA3073"/>
  <c r="AB3073"/>
  <c r="AF3073"/>
  <c r="AJ3073"/>
  <c r="Y3074"/>
  <c r="Z3074"/>
  <c r="AA3074"/>
  <c r="AB3074"/>
  <c r="AF3074"/>
  <c r="AJ3074"/>
  <c r="Y3075"/>
  <c r="Z3075"/>
  <c r="AA3075"/>
  <c r="AB3075"/>
  <c r="AF3075"/>
  <c r="AJ3075"/>
  <c r="Y3076"/>
  <c r="Z3076"/>
  <c r="AA3076"/>
  <c r="AB3076"/>
  <c r="AF3076"/>
  <c r="AJ3076"/>
  <c r="Y3077"/>
  <c r="Z3077"/>
  <c r="AA3077"/>
  <c r="AB3077"/>
  <c r="AF3077"/>
  <c r="AJ3077"/>
  <c r="Y3078"/>
  <c r="Z3078"/>
  <c r="AA3078"/>
  <c r="AB3078"/>
  <c r="AF3078"/>
  <c r="AJ3078"/>
  <c r="Y3079"/>
  <c r="Z3079"/>
  <c r="AA3079"/>
  <c r="AB3079"/>
  <c r="AF3079"/>
  <c r="AJ3079"/>
  <c r="Y3080"/>
  <c r="Z3080"/>
  <c r="AA3080"/>
  <c r="AB3080"/>
  <c r="AF3080"/>
  <c r="AJ3080"/>
  <c r="Y3081"/>
  <c r="Z3081"/>
  <c r="AA3081"/>
  <c r="AB3081"/>
  <c r="AF3081"/>
  <c r="AJ3081"/>
  <c r="Y3082"/>
  <c r="Z3082"/>
  <c r="AA3082"/>
  <c r="AB3082"/>
  <c r="AF3082"/>
  <c r="AJ3082"/>
  <c r="Y3083"/>
  <c r="Z3083"/>
  <c r="AA3083"/>
  <c r="AB3083"/>
  <c r="AF3083"/>
  <c r="AJ3083"/>
  <c r="Y3084"/>
  <c r="Z3084"/>
  <c r="AA3084"/>
  <c r="AB3084"/>
  <c r="AF3084"/>
  <c r="AJ3084"/>
  <c r="Y3085"/>
  <c r="Z3085"/>
  <c r="AA3085"/>
  <c r="AB3085"/>
  <c r="AF3085"/>
  <c r="AJ3085"/>
  <c r="Y3086"/>
  <c r="Z3086"/>
  <c r="AA3086"/>
  <c r="AB3086"/>
  <c r="AF3086"/>
  <c r="AJ3086"/>
  <c r="Y3087"/>
  <c r="Z3087"/>
  <c r="AA3087"/>
  <c r="AB3087"/>
  <c r="AF3087"/>
  <c r="AJ3087"/>
  <c r="Y3088"/>
  <c r="Z3088"/>
  <c r="AA3088"/>
  <c r="AB3088"/>
  <c r="AF3088"/>
  <c r="AJ3088"/>
  <c r="Y3089"/>
  <c r="Z3089"/>
  <c r="AA3089"/>
  <c r="AB3089"/>
  <c r="AF3089"/>
  <c r="AJ3089"/>
  <c r="Y3090"/>
  <c r="Z3090"/>
  <c r="AA3090"/>
  <c r="AB3090"/>
  <c r="AF3090"/>
  <c r="AJ3090"/>
  <c r="Y3091"/>
  <c r="Z3091"/>
  <c r="AA3091"/>
  <c r="AB3091"/>
  <c r="AF3091"/>
  <c r="AJ3091"/>
  <c r="Y3092"/>
  <c r="Z3092"/>
  <c r="AA3092"/>
  <c r="AB3092"/>
  <c r="AF3092"/>
  <c r="AJ3092"/>
  <c r="Y3093"/>
  <c r="Z3093"/>
  <c r="AA3093"/>
  <c r="AB3093"/>
  <c r="AF3093"/>
  <c r="AJ3093"/>
  <c r="Y3094"/>
  <c r="Z3094"/>
  <c r="AA3094"/>
  <c r="AB3094"/>
  <c r="AF3094"/>
  <c r="AJ3094"/>
  <c r="Y3095"/>
  <c r="Z3095"/>
  <c r="AA3095"/>
  <c r="AB3095"/>
  <c r="AF3095"/>
  <c r="AJ3095"/>
  <c r="Y3096"/>
  <c r="Z3096"/>
  <c r="AA3096"/>
  <c r="AB3096"/>
  <c r="AF3096"/>
  <c r="AJ3096"/>
  <c r="Y3097"/>
  <c r="Z3097"/>
  <c r="AA3097"/>
  <c r="AB3097"/>
  <c r="AF3097"/>
  <c r="AJ3097"/>
  <c r="Y3098"/>
  <c r="Z3098"/>
  <c r="AA3098"/>
  <c r="AB3098"/>
  <c r="AF3098"/>
  <c r="AJ3098"/>
  <c r="Y3099"/>
  <c r="Z3099"/>
  <c r="AA3099"/>
  <c r="AB3099"/>
  <c r="AF3099"/>
  <c r="AJ3099"/>
  <c r="Y3100"/>
  <c r="Z3100"/>
  <c r="AA3100"/>
  <c r="AB3100"/>
  <c r="AF3100"/>
  <c r="AJ3100"/>
  <c r="Y3101"/>
  <c r="Z3101"/>
  <c r="AA3101"/>
  <c r="AB3101"/>
  <c r="AF3101"/>
  <c r="AJ3101"/>
  <c r="Y3102"/>
  <c r="Z3102"/>
  <c r="AA3102"/>
  <c r="AB3102"/>
  <c r="AF3102"/>
  <c r="AJ3102"/>
  <c r="Y3103"/>
  <c r="Z3103"/>
  <c r="AA3103"/>
  <c r="AB3103"/>
  <c r="AF3103"/>
  <c r="AJ3103"/>
  <c r="Y3104"/>
  <c r="Z3104"/>
  <c r="AA3104"/>
  <c r="AB3104"/>
  <c r="AF3104"/>
  <c r="AJ3104"/>
  <c r="Y3105"/>
  <c r="Z3105"/>
  <c r="AA3105"/>
  <c r="AB3105"/>
  <c r="AF3105"/>
  <c r="AJ3105"/>
  <c r="Y3106"/>
  <c r="Z3106"/>
  <c r="AA3106"/>
  <c r="AB3106"/>
  <c r="AF3106"/>
  <c r="AJ3106"/>
  <c r="Y3107"/>
  <c r="Z3107"/>
  <c r="AA3107"/>
  <c r="AB3107"/>
  <c r="AF3107"/>
  <c r="AJ3107"/>
  <c r="Y3108"/>
  <c r="Z3108"/>
  <c r="AA3108"/>
  <c r="AB3108"/>
  <c r="AF3108"/>
  <c r="AJ3108"/>
  <c r="Y3109"/>
  <c r="Z3109"/>
  <c r="AA3109"/>
  <c r="AB3109"/>
  <c r="AF3109"/>
  <c r="AJ3109"/>
  <c r="Y3110"/>
  <c r="Z3110"/>
  <c r="AA3110"/>
  <c r="AB3110"/>
  <c r="AF3110"/>
  <c r="AJ3110"/>
  <c r="Y3111"/>
  <c r="Z3111"/>
  <c r="AA3111"/>
  <c r="AB3111"/>
  <c r="AF3111"/>
  <c r="AJ3111"/>
  <c r="Y3112"/>
  <c r="Z3112"/>
  <c r="AA3112"/>
  <c r="AB3112"/>
  <c r="AF3112"/>
  <c r="AJ3112"/>
  <c r="Y3113"/>
  <c r="Z3113"/>
  <c r="AA3113"/>
  <c r="AB3113"/>
  <c r="AF3113"/>
  <c r="AJ3113"/>
  <c r="Y3114"/>
  <c r="Z3114"/>
  <c r="AA3114"/>
  <c r="AB3114"/>
  <c r="AF3114"/>
  <c r="AJ3114"/>
  <c r="Y3115"/>
  <c r="Z3115"/>
  <c r="AA3115"/>
  <c r="AB3115"/>
  <c r="AF3115"/>
  <c r="AJ3115"/>
  <c r="Y3116"/>
  <c r="Z3116"/>
  <c r="AA3116"/>
  <c r="AB3116"/>
  <c r="AF3116"/>
  <c r="AJ3116"/>
  <c r="Y3117"/>
  <c r="Z3117"/>
  <c r="AA3117"/>
  <c r="AB3117"/>
  <c r="AF3117"/>
  <c r="AJ3117"/>
  <c r="Y3118"/>
  <c r="Z3118"/>
  <c r="AA3118"/>
  <c r="AB3118"/>
  <c r="AF3118"/>
  <c r="AJ3118"/>
  <c r="Y3119"/>
  <c r="Z3119"/>
  <c r="AA3119"/>
  <c r="AB3119"/>
  <c r="AF3119"/>
  <c r="AJ3119"/>
  <c r="Y3120"/>
  <c r="Z3120"/>
  <c r="AA3120"/>
  <c r="AB3120"/>
  <c r="AF3120"/>
  <c r="AJ3120"/>
  <c r="Y3121"/>
  <c r="Z3121"/>
  <c r="AA3121"/>
  <c r="AB3121"/>
  <c r="AF3121"/>
  <c r="AJ3121"/>
  <c r="Y3122"/>
  <c r="Z3122"/>
  <c r="AA3122"/>
  <c r="AB3122"/>
  <c r="AF3122"/>
  <c r="AJ3122"/>
  <c r="Y3123"/>
  <c r="Z3123"/>
  <c r="AA3123"/>
  <c r="AB3123"/>
  <c r="AF3123"/>
  <c r="AJ3123"/>
  <c r="Y3124"/>
  <c r="Z3124"/>
  <c r="AA3124"/>
  <c r="AB3124"/>
  <c r="AF3124"/>
  <c r="AJ3124"/>
  <c r="Y3125"/>
  <c r="Z3125"/>
  <c r="AA3125"/>
  <c r="AB3125"/>
  <c r="AF3125"/>
  <c r="AJ3125"/>
  <c r="Y3126"/>
  <c r="Z3126"/>
  <c r="AA3126"/>
  <c r="AB3126"/>
  <c r="AF3126"/>
  <c r="AJ3126"/>
  <c r="Y3127"/>
  <c r="Z3127"/>
  <c r="AA3127"/>
  <c r="AB3127"/>
  <c r="AF3127"/>
  <c r="AJ3127"/>
  <c r="Y3128"/>
  <c r="Z3128"/>
  <c r="AA3128"/>
  <c r="AB3128"/>
  <c r="AF3128"/>
  <c r="AJ3128"/>
  <c r="Y3129"/>
  <c r="Z3129"/>
  <c r="AA3129"/>
  <c r="AB3129"/>
  <c r="AF3129"/>
  <c r="AJ3129"/>
  <c r="Y3130"/>
  <c r="Z3130"/>
  <c r="AA3130"/>
  <c r="AB3130"/>
  <c r="AF3130"/>
  <c r="AJ3130"/>
  <c r="Y3131"/>
  <c r="Z3131"/>
  <c r="AA3131"/>
  <c r="AB3131"/>
  <c r="AF3131"/>
  <c r="AJ3131"/>
  <c r="Y3132"/>
  <c r="Z3132"/>
  <c r="AA3132"/>
  <c r="AB3132"/>
  <c r="AF3132"/>
  <c r="AJ3132"/>
  <c r="Y3133"/>
  <c r="Z3133"/>
  <c r="AA3133"/>
  <c r="AB3133"/>
  <c r="AF3133"/>
  <c r="AJ3133"/>
  <c r="Y3134"/>
  <c r="Z3134"/>
  <c r="AA3134"/>
  <c r="AB3134"/>
  <c r="AF3134"/>
  <c r="AJ3134"/>
  <c r="Y3135"/>
  <c r="Z3135"/>
  <c r="AA3135"/>
  <c r="AB3135"/>
  <c r="AF3135"/>
  <c r="AJ3135"/>
  <c r="Y3136"/>
  <c r="Z3136"/>
  <c r="AA3136"/>
  <c r="AB3136"/>
  <c r="AF3136"/>
  <c r="AJ3136"/>
  <c r="Y3137"/>
  <c r="Z3137"/>
  <c r="AA3137"/>
  <c r="AB3137"/>
  <c r="AF3137"/>
  <c r="AJ3137"/>
  <c r="Y3138"/>
  <c r="Z3138"/>
  <c r="AA3138"/>
  <c r="AB3138"/>
  <c r="AF3138"/>
  <c r="AJ3138"/>
  <c r="Y3139"/>
  <c r="Z3139"/>
  <c r="AA3139"/>
  <c r="AB3139"/>
  <c r="AF3139"/>
  <c r="AJ3139"/>
  <c r="Y3140"/>
  <c r="Z3140"/>
  <c r="AA3140"/>
  <c r="AB3140"/>
  <c r="AF3140"/>
  <c r="AJ3140"/>
  <c r="Y3141"/>
  <c r="Z3141"/>
  <c r="AA3141"/>
  <c r="AB3141"/>
  <c r="AF3141"/>
  <c r="AJ3141"/>
  <c r="Y3142"/>
  <c r="Z3142"/>
  <c r="AA3142"/>
  <c r="AB3142"/>
  <c r="AF3142"/>
  <c r="AJ3142"/>
  <c r="Y3143"/>
  <c r="Z3143"/>
  <c r="AA3143"/>
  <c r="AB3143"/>
  <c r="AF3143"/>
  <c r="AJ3143"/>
  <c r="Y3144"/>
  <c r="Z3144"/>
  <c r="AA3144"/>
  <c r="AB3144"/>
  <c r="AF3144"/>
  <c r="AJ3144"/>
  <c r="Y3145"/>
  <c r="Z3145"/>
  <c r="AA3145"/>
  <c r="AB3145"/>
  <c r="AF3145"/>
  <c r="AJ3145"/>
  <c r="Y3146"/>
  <c r="Z3146"/>
  <c r="AA3146"/>
  <c r="AB3146"/>
  <c r="AF3146"/>
  <c r="AJ3146"/>
  <c r="Y3147"/>
  <c r="Z3147"/>
  <c r="AA3147"/>
  <c r="AB3147"/>
  <c r="AF3147"/>
  <c r="AJ3147"/>
  <c r="Y3148"/>
  <c r="Z3148"/>
  <c r="AA3148"/>
  <c r="AB3148"/>
  <c r="AF3148"/>
  <c r="AJ3148"/>
  <c r="Y3149"/>
  <c r="Z3149"/>
  <c r="AA3149"/>
  <c r="AB3149"/>
  <c r="AF3149"/>
  <c r="AJ3149"/>
  <c r="Y3150"/>
  <c r="Z3150"/>
  <c r="AA3150"/>
  <c r="AB3150"/>
  <c r="AF3150"/>
  <c r="AJ3150"/>
  <c r="Y3151"/>
  <c r="Z3151"/>
  <c r="AA3151"/>
  <c r="AB3151"/>
  <c r="AF3151"/>
  <c r="AJ3151"/>
  <c r="Y3152"/>
  <c r="Z3152"/>
  <c r="AA3152"/>
  <c r="AB3152"/>
  <c r="AF3152"/>
  <c r="AJ3152"/>
  <c r="Y3153"/>
  <c r="Z3153"/>
  <c r="AA3153"/>
  <c r="AB3153"/>
  <c r="AF3153"/>
  <c r="AJ3153"/>
  <c r="Y3154"/>
  <c r="Z3154"/>
  <c r="AA3154"/>
  <c r="AB3154"/>
  <c r="AF3154"/>
  <c r="AJ3154"/>
  <c r="Y3155"/>
  <c r="Z3155"/>
  <c r="AA3155"/>
  <c r="AB3155"/>
  <c r="AF3155"/>
  <c r="AJ3155"/>
  <c r="Y3156"/>
  <c r="Z3156"/>
  <c r="AA3156"/>
  <c r="AB3156"/>
  <c r="AF3156"/>
  <c r="AJ3156"/>
  <c r="Y3157"/>
  <c r="Z3157"/>
  <c r="AA3157"/>
  <c r="AB3157"/>
  <c r="AF3157"/>
  <c r="AJ3157"/>
  <c r="Y3158"/>
  <c r="Z3158"/>
  <c r="AA3158"/>
  <c r="AB3158"/>
  <c r="AF3158"/>
  <c r="AJ3158"/>
  <c r="Y3159"/>
  <c r="Z3159"/>
  <c r="AA3159"/>
  <c r="AB3159"/>
  <c r="AF3159"/>
  <c r="AJ3159"/>
  <c r="Y3160"/>
  <c r="Z3160"/>
  <c r="AA3160"/>
  <c r="AB3160"/>
  <c r="AF3160"/>
  <c r="AJ3160"/>
  <c r="Y3161"/>
  <c r="Z3161"/>
  <c r="AA3161"/>
  <c r="AB3161"/>
  <c r="AF3161"/>
  <c r="AJ3161"/>
  <c r="Y3162"/>
  <c r="Z3162"/>
  <c r="AA3162"/>
  <c r="AB3162"/>
  <c r="AF3162"/>
  <c r="AJ3162"/>
  <c r="Y3163"/>
  <c r="Z3163"/>
  <c r="AA3163"/>
  <c r="AB3163"/>
  <c r="AF3163"/>
  <c r="AJ3163"/>
  <c r="Y3164"/>
  <c r="Z3164"/>
  <c r="AA3164"/>
  <c r="AB3164"/>
  <c r="AF3164"/>
  <c r="AJ3164"/>
  <c r="Y3165"/>
  <c r="Z3165"/>
  <c r="AA3165"/>
  <c r="AB3165"/>
  <c r="AF3165"/>
  <c r="AJ3165"/>
  <c r="Y3166"/>
  <c r="Z3166"/>
  <c r="AA3166"/>
  <c r="AB3166"/>
  <c r="AF3166"/>
  <c r="AJ3166"/>
  <c r="Y3167"/>
  <c r="Z3167"/>
  <c r="AA3167"/>
  <c r="AB3167"/>
  <c r="AF3167"/>
  <c r="AJ3167"/>
  <c r="Y3168"/>
  <c r="Z3168"/>
  <c r="AA3168"/>
  <c r="AB3168"/>
  <c r="AF3168"/>
  <c r="AJ3168"/>
  <c r="Y3169"/>
  <c r="Z3169"/>
  <c r="AA3169"/>
  <c r="AB3169"/>
  <c r="AF3169"/>
  <c r="AJ3169"/>
  <c r="Y3170"/>
  <c r="Z3170"/>
  <c r="AC3170" s="1"/>
  <c r="AD3170" s="1"/>
  <c r="AH3170" s="1"/>
  <c r="AA3170"/>
  <c r="AB3170"/>
  <c r="AF3170"/>
  <c r="AG3170"/>
  <c r="AJ3170"/>
  <c r="Y3171"/>
  <c r="Z3171"/>
  <c r="AA3171"/>
  <c r="AB3171"/>
  <c r="AF3171"/>
  <c r="AJ3171"/>
  <c r="Y3172"/>
  <c r="Z3172"/>
  <c r="AA3172"/>
  <c r="AB3172"/>
  <c r="AF3172"/>
  <c r="AJ3172"/>
  <c r="Y3173"/>
  <c r="Z3173"/>
  <c r="AA3173"/>
  <c r="AB3173"/>
  <c r="AF3173"/>
  <c r="AJ3173"/>
  <c r="Y3174"/>
  <c r="Z3174"/>
  <c r="AC3174" s="1"/>
  <c r="AD3174" s="1"/>
  <c r="AH3174" s="1"/>
  <c r="AG3174" s="1"/>
  <c r="AA3174"/>
  <c r="AB3174"/>
  <c r="AF3174"/>
  <c r="AJ3174"/>
  <c r="Y3175"/>
  <c r="Z3175"/>
  <c r="AA3175"/>
  <c r="AB3175"/>
  <c r="AF3175"/>
  <c r="AJ3175"/>
  <c r="Y3176"/>
  <c r="Z3176"/>
  <c r="AA3176"/>
  <c r="AB3176"/>
  <c r="AF3176"/>
  <c r="AJ3176"/>
  <c r="Y3177"/>
  <c r="Z3177"/>
  <c r="AA3177"/>
  <c r="AB3177"/>
  <c r="AF3177"/>
  <c r="AJ3177"/>
  <c r="Y3178"/>
  <c r="Z3178"/>
  <c r="AC3178" s="1"/>
  <c r="AD3178" s="1"/>
  <c r="AH3178" s="1"/>
  <c r="AG3178" s="1"/>
  <c r="AA3178"/>
  <c r="AB3178"/>
  <c r="AF3178"/>
  <c r="AJ3178"/>
  <c r="Y3179"/>
  <c r="Z3179"/>
  <c r="AA3179"/>
  <c r="AB3179"/>
  <c r="AF3179"/>
  <c r="AJ3179"/>
  <c r="Y3180"/>
  <c r="Z3180"/>
  <c r="AA3180"/>
  <c r="AB3180"/>
  <c r="AF3180"/>
  <c r="AJ3180"/>
  <c r="Y3181"/>
  <c r="Z3181"/>
  <c r="AA3181"/>
  <c r="AB3181"/>
  <c r="AF3181"/>
  <c r="AJ3181"/>
  <c r="Y3182"/>
  <c r="Z3182"/>
  <c r="AC3182" s="1"/>
  <c r="AD3182" s="1"/>
  <c r="AH3182" s="1"/>
  <c r="AG3182" s="1"/>
  <c r="AA3182"/>
  <c r="AB3182"/>
  <c r="AF3182"/>
  <c r="AJ3182"/>
  <c r="Y3183"/>
  <c r="Z3183"/>
  <c r="AA3183"/>
  <c r="AB3183"/>
  <c r="AF3183"/>
  <c r="AJ3183"/>
  <c r="Y3184"/>
  <c r="Z3184"/>
  <c r="AA3184"/>
  <c r="AB3184"/>
  <c r="AF3184"/>
  <c r="AJ3184"/>
  <c r="Y3185"/>
  <c r="Z3185"/>
  <c r="AA3185"/>
  <c r="AB3185"/>
  <c r="AF3185"/>
  <c r="AJ3185"/>
  <c r="Y3186"/>
  <c r="Z3186"/>
  <c r="AC3186" s="1"/>
  <c r="AD3186" s="1"/>
  <c r="AH3186" s="1"/>
  <c r="AG3186" s="1"/>
  <c r="AA3186"/>
  <c r="AB3186"/>
  <c r="AF3186"/>
  <c r="AJ3186"/>
  <c r="Y3187"/>
  <c r="Z3187"/>
  <c r="AA3187"/>
  <c r="AB3187"/>
  <c r="AF3187"/>
  <c r="AJ3187"/>
  <c r="Y3188"/>
  <c r="Z3188"/>
  <c r="AA3188"/>
  <c r="AB3188"/>
  <c r="AF3188"/>
  <c r="AJ3188"/>
  <c r="Y3189"/>
  <c r="Z3189"/>
  <c r="AA3189"/>
  <c r="AB3189"/>
  <c r="AF3189"/>
  <c r="AJ3189"/>
  <c r="Y3190"/>
  <c r="Z3190"/>
  <c r="AA3190"/>
  <c r="AB3190"/>
  <c r="AF3190"/>
  <c r="AJ3190"/>
  <c r="Y3191"/>
  <c r="Z3191"/>
  <c r="AA3191"/>
  <c r="AB3191"/>
  <c r="AF3191"/>
  <c r="AJ3191"/>
  <c r="Y3192"/>
  <c r="Z3192"/>
  <c r="AA3192"/>
  <c r="AB3192"/>
  <c r="AF3192"/>
  <c r="AJ3192"/>
  <c r="Y3193"/>
  <c r="Z3193"/>
  <c r="AA3193"/>
  <c r="AB3193"/>
  <c r="AF3193"/>
  <c r="AJ3193"/>
  <c r="Y3194"/>
  <c r="Z3194"/>
  <c r="AA3194"/>
  <c r="AB3194"/>
  <c r="AF3194"/>
  <c r="AJ3194"/>
  <c r="Y3195"/>
  <c r="Z3195"/>
  <c r="AA3195"/>
  <c r="AB3195"/>
  <c r="AF3195"/>
  <c r="AJ3195"/>
  <c r="Y3196"/>
  <c r="Z3196"/>
  <c r="AA3196"/>
  <c r="AB3196"/>
  <c r="AF3196"/>
  <c r="AJ3196"/>
  <c r="Y3197"/>
  <c r="Z3197"/>
  <c r="AA3197"/>
  <c r="AB3197"/>
  <c r="AF3197"/>
  <c r="AJ3197"/>
  <c r="Y3198"/>
  <c r="Z3198"/>
  <c r="AA3198"/>
  <c r="AB3198"/>
  <c r="AF3198"/>
  <c r="AJ3198"/>
  <c r="Y3199"/>
  <c r="Z3199"/>
  <c r="AA3199"/>
  <c r="AB3199"/>
  <c r="AF3199"/>
  <c r="AJ3199"/>
  <c r="Y3200"/>
  <c r="Z3200"/>
  <c r="AA3200"/>
  <c r="AB3200"/>
  <c r="AF3200"/>
  <c r="AJ3200"/>
  <c r="Y3201"/>
  <c r="Z3201"/>
  <c r="AA3201"/>
  <c r="AB3201"/>
  <c r="AF3201"/>
  <c r="AJ3201"/>
  <c r="Y3202"/>
  <c r="Z3202"/>
  <c r="AA3202"/>
  <c r="AB3202"/>
  <c r="AF3202"/>
  <c r="AJ3202"/>
  <c r="Y3203"/>
  <c r="Z3203"/>
  <c r="AA3203"/>
  <c r="AB3203"/>
  <c r="AF3203"/>
  <c r="AJ3203"/>
  <c r="Y3204"/>
  <c r="Z3204"/>
  <c r="AA3204"/>
  <c r="AB3204"/>
  <c r="AF3204"/>
  <c r="AJ3204"/>
  <c r="Y3205"/>
  <c r="Z3205"/>
  <c r="AA3205"/>
  <c r="AB3205"/>
  <c r="AF3205"/>
  <c r="AJ3205"/>
  <c r="Y3206"/>
  <c r="Z3206"/>
  <c r="AA3206"/>
  <c r="AB3206"/>
  <c r="AF3206"/>
  <c r="AJ3206"/>
  <c r="Y3207"/>
  <c r="Z3207"/>
  <c r="AA3207"/>
  <c r="AB3207"/>
  <c r="AF3207"/>
  <c r="AJ3207"/>
  <c r="Y3208"/>
  <c r="Z3208"/>
  <c r="AA3208"/>
  <c r="AB3208"/>
  <c r="AF3208"/>
  <c r="AJ3208"/>
  <c r="Y3209"/>
  <c r="Z3209"/>
  <c r="AA3209"/>
  <c r="AB3209"/>
  <c r="AF3209"/>
  <c r="AJ3209"/>
  <c r="Y3210"/>
  <c r="Z3210"/>
  <c r="AA3210"/>
  <c r="AB3210"/>
  <c r="AF3210"/>
  <c r="AJ3210"/>
  <c r="Y3211"/>
  <c r="Z3211"/>
  <c r="AA3211"/>
  <c r="AB3211"/>
  <c r="AF3211"/>
  <c r="AJ3211"/>
  <c r="Y3212"/>
  <c r="Z3212"/>
  <c r="AA3212"/>
  <c r="AB3212"/>
  <c r="AF3212"/>
  <c r="AJ3212"/>
  <c r="Y3213"/>
  <c r="Z3213"/>
  <c r="AA3213"/>
  <c r="AB3213"/>
  <c r="AF3213"/>
  <c r="AJ3213"/>
  <c r="Y3214"/>
  <c r="Z3214"/>
  <c r="AA3214"/>
  <c r="AB3214"/>
  <c r="AF3214"/>
  <c r="AJ3214"/>
  <c r="Y3215"/>
  <c r="Z3215"/>
  <c r="AA3215"/>
  <c r="AB3215"/>
  <c r="AF3215"/>
  <c r="AJ3215"/>
  <c r="Y3216"/>
  <c r="Z3216"/>
  <c r="AA3216"/>
  <c r="AB3216"/>
  <c r="AF3216"/>
  <c r="AJ3216"/>
  <c r="Y3217"/>
  <c r="Z3217"/>
  <c r="AA3217"/>
  <c r="AB3217"/>
  <c r="AF3217"/>
  <c r="AJ3217"/>
  <c r="Y3218"/>
  <c r="Z3218"/>
  <c r="AA3218"/>
  <c r="AB3218"/>
  <c r="AF3218"/>
  <c r="AJ3218"/>
  <c r="Y3219"/>
  <c r="Z3219"/>
  <c r="AA3219"/>
  <c r="AB3219"/>
  <c r="AF3219"/>
  <c r="AJ3219"/>
  <c r="Y3220"/>
  <c r="Z3220"/>
  <c r="AA3220"/>
  <c r="AB3220"/>
  <c r="AF3220"/>
  <c r="AJ3220"/>
  <c r="Y3221"/>
  <c r="Z3221"/>
  <c r="AA3221"/>
  <c r="AB3221"/>
  <c r="AF3221"/>
  <c r="AJ3221"/>
  <c r="Y3222"/>
  <c r="Z3222"/>
  <c r="AA3222"/>
  <c r="AB3222"/>
  <c r="AF3222"/>
  <c r="AJ3222"/>
  <c r="Y3223"/>
  <c r="Z3223"/>
  <c r="AA3223"/>
  <c r="AB3223"/>
  <c r="AF3223"/>
  <c r="AJ3223"/>
  <c r="Y3224"/>
  <c r="Z3224"/>
  <c r="AA3224"/>
  <c r="AB3224"/>
  <c r="AF3224"/>
  <c r="AJ3224"/>
  <c r="Y3225"/>
  <c r="Z3225"/>
  <c r="AA3225"/>
  <c r="AB3225"/>
  <c r="AF3225"/>
  <c r="AJ3225"/>
  <c r="Y3226"/>
  <c r="Z3226"/>
  <c r="AA3226"/>
  <c r="AB3226"/>
  <c r="AF3226"/>
  <c r="AJ3226"/>
  <c r="Y3227"/>
  <c r="Z3227"/>
  <c r="AA3227"/>
  <c r="AB3227"/>
  <c r="AF3227"/>
  <c r="AJ3227"/>
  <c r="Y3228"/>
  <c r="Z3228"/>
  <c r="AA3228"/>
  <c r="AB3228"/>
  <c r="AF3228"/>
  <c r="AJ3228"/>
  <c r="Y3229"/>
  <c r="Z3229"/>
  <c r="AA3229"/>
  <c r="AB3229"/>
  <c r="AF3229"/>
  <c r="AJ3229"/>
  <c r="Y3230"/>
  <c r="Z3230"/>
  <c r="AA3230"/>
  <c r="AB3230"/>
  <c r="AF3230"/>
  <c r="AJ3230"/>
  <c r="Y3231"/>
  <c r="Z3231"/>
  <c r="AA3231"/>
  <c r="AB3231"/>
  <c r="AF3231"/>
  <c r="AJ3231"/>
  <c r="Y3232"/>
  <c r="Z3232"/>
  <c r="AA3232"/>
  <c r="AB3232"/>
  <c r="AF3232"/>
  <c r="AJ3232"/>
  <c r="Y3233"/>
  <c r="Z3233"/>
  <c r="AA3233"/>
  <c r="AB3233"/>
  <c r="AF3233"/>
  <c r="AJ3233"/>
  <c r="Y3234"/>
  <c r="Z3234"/>
  <c r="AA3234"/>
  <c r="AB3234"/>
  <c r="AF3234"/>
  <c r="AJ3234"/>
  <c r="Y3235"/>
  <c r="Z3235"/>
  <c r="AA3235"/>
  <c r="AB3235"/>
  <c r="AF3235"/>
  <c r="AJ3235"/>
  <c r="Y3236"/>
  <c r="Z3236"/>
  <c r="AA3236"/>
  <c r="AB3236"/>
  <c r="AF3236"/>
  <c r="AJ3236"/>
  <c r="Y3237"/>
  <c r="Z3237"/>
  <c r="AA3237"/>
  <c r="AB3237"/>
  <c r="AF3237"/>
  <c r="AJ3237"/>
  <c r="Y3238"/>
  <c r="Z3238"/>
  <c r="AA3238"/>
  <c r="AB3238"/>
  <c r="AF3238"/>
  <c r="AJ3238"/>
  <c r="Y3239"/>
  <c r="Z3239"/>
  <c r="AA3239"/>
  <c r="AB3239"/>
  <c r="AF3239"/>
  <c r="AJ3239"/>
  <c r="Y3240"/>
  <c r="Z3240"/>
  <c r="AA3240"/>
  <c r="AB3240"/>
  <c r="AF3240"/>
  <c r="AJ3240"/>
  <c r="Y3241"/>
  <c r="Z3241"/>
  <c r="AA3241"/>
  <c r="AB3241"/>
  <c r="AF3241"/>
  <c r="AJ3241"/>
  <c r="Y3242"/>
  <c r="Z3242"/>
  <c r="AA3242"/>
  <c r="AB3242"/>
  <c r="AF3242"/>
  <c r="AJ3242"/>
  <c r="Y3243"/>
  <c r="Z3243"/>
  <c r="AA3243"/>
  <c r="AB3243"/>
  <c r="AF3243"/>
  <c r="AJ3243"/>
  <c r="Y3244"/>
  <c r="Z3244"/>
  <c r="AA3244"/>
  <c r="AB3244"/>
  <c r="AF3244"/>
  <c r="AJ3244"/>
  <c r="Y3245"/>
  <c r="Z3245"/>
  <c r="AA3245"/>
  <c r="AB3245"/>
  <c r="AF3245"/>
  <c r="AJ3245"/>
  <c r="Y3246"/>
  <c r="Z3246"/>
  <c r="AA3246"/>
  <c r="AB3246"/>
  <c r="AF3246"/>
  <c r="AJ3246"/>
  <c r="Y3247"/>
  <c r="Z3247"/>
  <c r="AA3247"/>
  <c r="AB3247"/>
  <c r="AF3247"/>
  <c r="AJ3247"/>
  <c r="Y3248"/>
  <c r="Z3248"/>
  <c r="AA3248"/>
  <c r="AB3248"/>
  <c r="AF3248"/>
  <c r="AJ3248"/>
  <c r="Y3249"/>
  <c r="Z3249"/>
  <c r="AA3249"/>
  <c r="AB3249"/>
  <c r="AF3249"/>
  <c r="AJ3249"/>
  <c r="Y3250"/>
  <c r="Z3250"/>
  <c r="AA3250"/>
  <c r="AB3250"/>
  <c r="AF3250"/>
  <c r="AJ3250"/>
  <c r="Y3251"/>
  <c r="Z3251"/>
  <c r="AA3251"/>
  <c r="AB3251"/>
  <c r="AF3251"/>
  <c r="AJ3251"/>
  <c r="Y3252"/>
  <c r="Z3252"/>
  <c r="AA3252"/>
  <c r="AB3252"/>
  <c r="AF3252"/>
  <c r="AJ3252"/>
  <c r="Y3253"/>
  <c r="Z3253"/>
  <c r="AA3253"/>
  <c r="AB3253"/>
  <c r="AF3253"/>
  <c r="AJ3253"/>
  <c r="Y3254"/>
  <c r="Z3254"/>
  <c r="AA3254"/>
  <c r="AB3254"/>
  <c r="AF3254"/>
  <c r="AJ3254"/>
  <c r="Y3255"/>
  <c r="Z3255"/>
  <c r="AA3255"/>
  <c r="AB3255"/>
  <c r="AF3255"/>
  <c r="AJ3255"/>
  <c r="Y3256"/>
  <c r="Z3256"/>
  <c r="AA3256"/>
  <c r="AB3256"/>
  <c r="AF3256"/>
  <c r="AJ3256"/>
  <c r="Y3257"/>
  <c r="Z3257"/>
  <c r="AA3257"/>
  <c r="AB3257"/>
  <c r="AF3257"/>
  <c r="AJ3257"/>
  <c r="Y3258"/>
  <c r="Z3258"/>
  <c r="AA3258"/>
  <c r="AB3258"/>
  <c r="AF3258"/>
  <c r="AJ3258"/>
  <c r="Y3259"/>
  <c r="Z3259"/>
  <c r="AA3259"/>
  <c r="AB3259"/>
  <c r="AF3259"/>
  <c r="AJ3259"/>
  <c r="Y3260"/>
  <c r="Z3260"/>
  <c r="AA3260"/>
  <c r="AB3260"/>
  <c r="AF3260"/>
  <c r="AJ3260"/>
  <c r="Y3261"/>
  <c r="Z3261"/>
  <c r="AA3261"/>
  <c r="AB3261"/>
  <c r="AF3261"/>
  <c r="AJ3261"/>
  <c r="Y3262"/>
  <c r="Z3262"/>
  <c r="AA3262"/>
  <c r="AB3262"/>
  <c r="AF3262"/>
  <c r="AJ3262"/>
  <c r="Y3263"/>
  <c r="Z3263"/>
  <c r="AA3263"/>
  <c r="AB3263"/>
  <c r="AF3263"/>
  <c r="AJ3263"/>
  <c r="Y3264"/>
  <c r="Z3264"/>
  <c r="AA3264"/>
  <c r="AB3264"/>
  <c r="AF3264"/>
  <c r="AJ3264"/>
  <c r="Y3265"/>
  <c r="Z3265"/>
  <c r="AA3265"/>
  <c r="AB3265"/>
  <c r="AF3265"/>
  <c r="AJ3265"/>
  <c r="Y3266"/>
  <c r="Z3266"/>
  <c r="AA3266"/>
  <c r="AB3266"/>
  <c r="AF3266"/>
  <c r="AJ3266"/>
  <c r="Y3267"/>
  <c r="Z3267"/>
  <c r="AA3267"/>
  <c r="AB3267"/>
  <c r="AF3267"/>
  <c r="AJ3267"/>
  <c r="Y3268"/>
  <c r="Z3268"/>
  <c r="AA3268"/>
  <c r="AB3268"/>
  <c r="AF3268"/>
  <c r="AJ3268"/>
  <c r="Y3269"/>
  <c r="Z3269"/>
  <c r="AA3269"/>
  <c r="AB3269"/>
  <c r="AF3269"/>
  <c r="AJ3269"/>
  <c r="Y3270"/>
  <c r="Z3270"/>
  <c r="AA3270"/>
  <c r="AB3270"/>
  <c r="AF3270"/>
  <c r="AJ3270"/>
  <c r="Y3271"/>
  <c r="Z3271"/>
  <c r="AA3271"/>
  <c r="AB3271"/>
  <c r="AF3271"/>
  <c r="AJ3271"/>
  <c r="Y3272"/>
  <c r="Z3272"/>
  <c r="AA3272"/>
  <c r="AB3272"/>
  <c r="AF3272"/>
  <c r="AJ3272"/>
  <c r="Y3273"/>
  <c r="Z3273"/>
  <c r="AA3273"/>
  <c r="AB3273"/>
  <c r="AF3273"/>
  <c r="AJ3273"/>
  <c r="Y3274"/>
  <c r="Z3274"/>
  <c r="AA3274"/>
  <c r="AB3274"/>
  <c r="AF3274"/>
  <c r="AJ3274"/>
  <c r="Y3275"/>
  <c r="Z3275"/>
  <c r="AA3275"/>
  <c r="AB3275"/>
  <c r="AF3275"/>
  <c r="AJ3275"/>
  <c r="Y3276"/>
  <c r="Z3276"/>
  <c r="AA3276"/>
  <c r="AB3276"/>
  <c r="AF3276"/>
  <c r="AJ3276"/>
  <c r="Y3277"/>
  <c r="Z3277"/>
  <c r="AA3277"/>
  <c r="AB3277"/>
  <c r="AF3277"/>
  <c r="AJ3277"/>
  <c r="Y3278"/>
  <c r="Z3278"/>
  <c r="AA3278"/>
  <c r="AB3278"/>
  <c r="AF3278"/>
  <c r="AJ3278"/>
  <c r="Y3279"/>
  <c r="Z3279"/>
  <c r="AA3279"/>
  <c r="AB3279"/>
  <c r="AF3279"/>
  <c r="AJ3279"/>
  <c r="Y3280"/>
  <c r="Z3280"/>
  <c r="AA3280"/>
  <c r="AB3280"/>
  <c r="AF3280"/>
  <c r="AJ3280"/>
  <c r="Y3281"/>
  <c r="Z3281"/>
  <c r="AA3281"/>
  <c r="AB3281"/>
  <c r="AF3281"/>
  <c r="AJ3281"/>
  <c r="Y3282"/>
  <c r="Z3282"/>
  <c r="AA3282"/>
  <c r="AB3282"/>
  <c r="AF3282"/>
  <c r="AJ3282"/>
  <c r="Y3283"/>
  <c r="Z3283"/>
  <c r="AA3283"/>
  <c r="AB3283"/>
  <c r="AF3283"/>
  <c r="AJ3283"/>
  <c r="Y3284"/>
  <c r="Z3284"/>
  <c r="AA3284"/>
  <c r="AB3284"/>
  <c r="AF3284"/>
  <c r="AJ3284"/>
  <c r="Y3285"/>
  <c r="Z3285"/>
  <c r="AA3285"/>
  <c r="AB3285"/>
  <c r="AF3285"/>
  <c r="AJ3285"/>
  <c r="Y3286"/>
  <c r="Z3286"/>
  <c r="AA3286"/>
  <c r="AB3286"/>
  <c r="AF3286"/>
  <c r="AJ3286"/>
  <c r="Y3287"/>
  <c r="Z3287"/>
  <c r="AA3287"/>
  <c r="AB3287"/>
  <c r="AF3287"/>
  <c r="AJ3287"/>
  <c r="Y3288"/>
  <c r="Z3288"/>
  <c r="AA3288"/>
  <c r="AB3288"/>
  <c r="AF3288"/>
  <c r="AJ3288"/>
  <c r="Y3289"/>
  <c r="Z3289"/>
  <c r="AA3289"/>
  <c r="AB3289"/>
  <c r="AF3289"/>
  <c r="AJ3289"/>
  <c r="Y3290"/>
  <c r="Z3290"/>
  <c r="AA3290"/>
  <c r="AB3290"/>
  <c r="AF3290"/>
  <c r="AJ3290"/>
  <c r="Y3291"/>
  <c r="Z3291"/>
  <c r="AA3291"/>
  <c r="AB3291"/>
  <c r="AF3291"/>
  <c r="AJ3291"/>
  <c r="Y3292"/>
  <c r="Z3292"/>
  <c r="AA3292"/>
  <c r="AB3292"/>
  <c r="AF3292"/>
  <c r="AJ3292"/>
  <c r="Y3293"/>
  <c r="Z3293"/>
  <c r="AA3293"/>
  <c r="AB3293"/>
  <c r="AF3293"/>
  <c r="AJ3293"/>
  <c r="Y3294"/>
  <c r="Z3294"/>
  <c r="AA3294"/>
  <c r="AB3294"/>
  <c r="AF3294"/>
  <c r="AJ3294"/>
  <c r="Y3295"/>
  <c r="Z3295"/>
  <c r="AA3295"/>
  <c r="AB3295"/>
  <c r="AF3295"/>
  <c r="AJ3295"/>
  <c r="Y3296"/>
  <c r="Z3296"/>
  <c r="AA3296"/>
  <c r="AB3296"/>
  <c r="AF3296"/>
  <c r="AJ3296"/>
  <c r="Y3297"/>
  <c r="Z3297"/>
  <c r="AA3297"/>
  <c r="AB3297"/>
  <c r="AF3297"/>
  <c r="AJ3297"/>
  <c r="Y3298"/>
  <c r="Z3298"/>
  <c r="AA3298"/>
  <c r="AB3298"/>
  <c r="AF3298"/>
  <c r="AJ3298"/>
  <c r="Y3299"/>
  <c r="Z3299"/>
  <c r="AA3299"/>
  <c r="AB3299"/>
  <c r="AF3299"/>
  <c r="AJ3299"/>
  <c r="Y3300"/>
  <c r="Z3300"/>
  <c r="AA3300"/>
  <c r="AB3300"/>
  <c r="AF3300"/>
  <c r="AJ3300"/>
  <c r="Y3301"/>
  <c r="Z3301"/>
  <c r="AA3301"/>
  <c r="AB3301"/>
  <c r="AF3301"/>
  <c r="AJ3301"/>
  <c r="Y3302"/>
  <c r="Z3302"/>
  <c r="AA3302"/>
  <c r="AB3302"/>
  <c r="AF3302"/>
  <c r="AJ3302"/>
  <c r="Y3303"/>
  <c r="Z3303"/>
  <c r="AA3303"/>
  <c r="AB3303"/>
  <c r="AF3303"/>
  <c r="AJ3303"/>
  <c r="Y3304"/>
  <c r="Z3304"/>
  <c r="AA3304"/>
  <c r="AB3304"/>
  <c r="AF3304"/>
  <c r="AJ3304"/>
  <c r="Y3305"/>
  <c r="Z3305"/>
  <c r="AA3305"/>
  <c r="AB3305"/>
  <c r="AF3305"/>
  <c r="AJ3305"/>
  <c r="Y3306"/>
  <c r="Z3306"/>
  <c r="AA3306"/>
  <c r="AB3306"/>
  <c r="AF3306"/>
  <c r="AJ3306"/>
  <c r="Y3307"/>
  <c r="Z3307"/>
  <c r="AA3307"/>
  <c r="AB3307"/>
  <c r="AF3307"/>
  <c r="AJ3307"/>
  <c r="Y3308"/>
  <c r="Z3308"/>
  <c r="AA3308"/>
  <c r="AB3308"/>
  <c r="AF3308"/>
  <c r="AJ3308"/>
  <c r="Y3309"/>
  <c r="Z3309"/>
  <c r="AA3309"/>
  <c r="AB3309"/>
  <c r="AF3309"/>
  <c r="AJ3309"/>
  <c r="Y3310"/>
  <c r="Z3310"/>
  <c r="AA3310"/>
  <c r="AB3310"/>
  <c r="AF3310"/>
  <c r="AJ3310"/>
  <c r="Y3311"/>
  <c r="Z3311"/>
  <c r="AA3311"/>
  <c r="AB3311"/>
  <c r="AF3311"/>
  <c r="AJ3311"/>
  <c r="Y3312"/>
  <c r="Z3312"/>
  <c r="AA3312"/>
  <c r="AB3312"/>
  <c r="AF3312"/>
  <c r="AJ3312"/>
  <c r="Y3313"/>
  <c r="Z3313"/>
  <c r="AA3313"/>
  <c r="AB3313"/>
  <c r="AF3313"/>
  <c r="AJ3313"/>
  <c r="Y3314"/>
  <c r="Z3314"/>
  <c r="AA3314"/>
  <c r="AB3314"/>
  <c r="AF3314"/>
  <c r="AJ3314"/>
  <c r="Y3315"/>
  <c r="Z3315"/>
  <c r="AA3315"/>
  <c r="AB3315"/>
  <c r="AF3315"/>
  <c r="AJ3315"/>
  <c r="Y3316"/>
  <c r="Z3316"/>
  <c r="AA3316"/>
  <c r="AB3316"/>
  <c r="AF3316"/>
  <c r="AJ3316"/>
  <c r="Y3317"/>
  <c r="Z3317"/>
  <c r="AA3317"/>
  <c r="AB3317"/>
  <c r="AF3317"/>
  <c r="AJ3317"/>
  <c r="Y3318"/>
  <c r="Z3318"/>
  <c r="AA3318"/>
  <c r="AB3318"/>
  <c r="AF3318"/>
  <c r="AJ3318"/>
  <c r="Y3319"/>
  <c r="Z3319"/>
  <c r="AA3319"/>
  <c r="AB3319"/>
  <c r="AF3319"/>
  <c r="AJ3319"/>
  <c r="Y3320"/>
  <c r="Z3320"/>
  <c r="AA3320"/>
  <c r="AB3320"/>
  <c r="AF3320"/>
  <c r="AJ3320"/>
  <c r="Y3321"/>
  <c r="Z3321"/>
  <c r="AA3321"/>
  <c r="AB3321"/>
  <c r="AF3321"/>
  <c r="AJ3321"/>
  <c r="Y3322"/>
  <c r="Z3322"/>
  <c r="AA3322"/>
  <c r="AB3322"/>
  <c r="AF3322"/>
  <c r="AJ3322"/>
  <c r="Y3323"/>
  <c r="Z3323"/>
  <c r="AA3323"/>
  <c r="AB3323"/>
  <c r="AF3323"/>
  <c r="AJ3323"/>
  <c r="Y3324"/>
  <c r="Z3324"/>
  <c r="AA3324"/>
  <c r="AB3324"/>
  <c r="AF3324"/>
  <c r="AJ3324"/>
  <c r="Y3325"/>
  <c r="Z3325"/>
  <c r="AA3325"/>
  <c r="AB3325"/>
  <c r="AF3325"/>
  <c r="AJ3325"/>
  <c r="Y3326"/>
  <c r="Z3326"/>
  <c r="AA3326"/>
  <c r="AB3326"/>
  <c r="AF3326"/>
  <c r="AJ3326"/>
  <c r="Y3327"/>
  <c r="Z3327"/>
  <c r="AA3327"/>
  <c r="AB3327"/>
  <c r="AF3327"/>
  <c r="AJ3327"/>
  <c r="Y3328"/>
  <c r="Z3328"/>
  <c r="AA3328"/>
  <c r="AB3328"/>
  <c r="AF3328"/>
  <c r="AJ3328"/>
  <c r="Y3329"/>
  <c r="Z3329"/>
  <c r="AA3329"/>
  <c r="AB3329"/>
  <c r="AF3329"/>
  <c r="AJ3329"/>
  <c r="Y3330"/>
  <c r="Z3330"/>
  <c r="AA3330"/>
  <c r="AB3330"/>
  <c r="AF3330"/>
  <c r="AJ3330"/>
  <c r="Y3331"/>
  <c r="Z3331"/>
  <c r="AA3331"/>
  <c r="AB3331"/>
  <c r="AF3331"/>
  <c r="AJ3331"/>
  <c r="Y3332"/>
  <c r="Z3332"/>
  <c r="AA3332"/>
  <c r="AB3332"/>
  <c r="AF3332"/>
  <c r="AJ3332"/>
  <c r="Y3333"/>
  <c r="Z3333"/>
  <c r="AA3333"/>
  <c r="AB3333"/>
  <c r="AF3333"/>
  <c r="AJ3333"/>
  <c r="Y3334"/>
  <c r="Z3334"/>
  <c r="AA3334"/>
  <c r="AB3334"/>
  <c r="AF3334"/>
  <c r="AJ3334"/>
  <c r="Y3335"/>
  <c r="Z3335"/>
  <c r="AA3335"/>
  <c r="AB3335"/>
  <c r="AF3335"/>
  <c r="AJ3335"/>
  <c r="Y3336"/>
  <c r="Z3336"/>
  <c r="AA3336"/>
  <c r="AB3336"/>
  <c r="AF3336"/>
  <c r="AJ3336"/>
  <c r="Y3337"/>
  <c r="Z3337"/>
  <c r="AA3337"/>
  <c r="AB3337"/>
  <c r="AF3337"/>
  <c r="AJ3337"/>
  <c r="Y3338"/>
  <c r="Z3338"/>
  <c r="AA3338"/>
  <c r="AB3338"/>
  <c r="AF3338"/>
  <c r="AJ3338"/>
  <c r="Y3339"/>
  <c r="Z3339"/>
  <c r="AA3339"/>
  <c r="AB3339"/>
  <c r="AF3339"/>
  <c r="AJ3339"/>
  <c r="Y3340"/>
  <c r="Z3340"/>
  <c r="AA3340"/>
  <c r="AB3340"/>
  <c r="AF3340"/>
  <c r="AJ3340"/>
  <c r="Y3341"/>
  <c r="Z3341"/>
  <c r="AA3341"/>
  <c r="AB3341"/>
  <c r="AF3341"/>
  <c r="AJ3341"/>
  <c r="Y3342"/>
  <c r="Z3342"/>
  <c r="AA3342"/>
  <c r="AB3342"/>
  <c r="AF3342"/>
  <c r="AJ3342"/>
  <c r="Y3343"/>
  <c r="Z3343"/>
  <c r="AA3343"/>
  <c r="AB3343"/>
  <c r="AF3343"/>
  <c r="AJ3343"/>
  <c r="Y3344"/>
  <c r="Z3344"/>
  <c r="AA3344"/>
  <c r="AB3344"/>
  <c r="AF3344"/>
  <c r="AJ3344"/>
  <c r="Y3345"/>
  <c r="Z3345"/>
  <c r="AA3345"/>
  <c r="AB3345"/>
  <c r="AF3345"/>
  <c r="AJ3345"/>
  <c r="Y3346"/>
  <c r="Z3346"/>
  <c r="AA3346"/>
  <c r="AB3346"/>
  <c r="AF3346"/>
  <c r="AJ3346"/>
  <c r="Y3347"/>
  <c r="Z3347"/>
  <c r="AA3347"/>
  <c r="AB3347"/>
  <c r="AF3347"/>
  <c r="AJ3347"/>
  <c r="Y3348"/>
  <c r="Z3348"/>
  <c r="AA3348"/>
  <c r="AB3348"/>
  <c r="AF3348"/>
  <c r="AJ3348"/>
  <c r="Y3349"/>
  <c r="Z3349"/>
  <c r="AA3349"/>
  <c r="AB3349"/>
  <c r="AF3349"/>
  <c r="AJ3349"/>
  <c r="Y3350"/>
  <c r="Z3350"/>
  <c r="AA3350"/>
  <c r="AB3350"/>
  <c r="AF3350"/>
  <c r="AJ3350"/>
  <c r="Y3351"/>
  <c r="Z3351"/>
  <c r="AA3351"/>
  <c r="AB3351"/>
  <c r="AF3351"/>
  <c r="AJ3351"/>
  <c r="Y3352"/>
  <c r="Z3352"/>
  <c r="AA3352"/>
  <c r="AB3352"/>
  <c r="AF3352"/>
  <c r="AJ3352"/>
  <c r="Y3353"/>
  <c r="Z3353"/>
  <c r="AA3353"/>
  <c r="AB3353"/>
  <c r="AF3353"/>
  <c r="AJ3353"/>
  <c r="Y3354"/>
  <c r="Z3354"/>
  <c r="AA3354"/>
  <c r="AB3354"/>
  <c r="AF3354"/>
  <c r="AJ3354"/>
  <c r="Y3355"/>
  <c r="Z3355"/>
  <c r="AA3355"/>
  <c r="AB3355"/>
  <c r="AF3355"/>
  <c r="AJ3355"/>
  <c r="Y3356"/>
  <c r="Z3356"/>
  <c r="AA3356"/>
  <c r="AB3356"/>
  <c r="AF3356"/>
  <c r="AJ3356"/>
  <c r="Y3357"/>
  <c r="Z3357"/>
  <c r="AA3357"/>
  <c r="AB3357"/>
  <c r="AF3357"/>
  <c r="AJ3357"/>
  <c r="Y3358"/>
  <c r="Z3358"/>
  <c r="AA3358"/>
  <c r="AB3358"/>
  <c r="AF3358"/>
  <c r="AJ3358"/>
  <c r="Y3359"/>
  <c r="Z3359"/>
  <c r="AA3359"/>
  <c r="AB3359"/>
  <c r="AF3359"/>
  <c r="AJ3359"/>
  <c r="Y3360"/>
  <c r="Z3360"/>
  <c r="AA3360"/>
  <c r="AB3360"/>
  <c r="AF3360"/>
  <c r="AJ3360"/>
  <c r="Y3361"/>
  <c r="Z3361"/>
  <c r="AA3361"/>
  <c r="AB3361"/>
  <c r="AF3361"/>
  <c r="AJ3361"/>
  <c r="Y3362"/>
  <c r="Z3362"/>
  <c r="AA3362"/>
  <c r="AB3362"/>
  <c r="AF3362"/>
  <c r="AJ3362"/>
  <c r="Y3363"/>
  <c r="Z3363"/>
  <c r="AA3363"/>
  <c r="AB3363"/>
  <c r="AF3363"/>
  <c r="AJ3363"/>
  <c r="Y3364"/>
  <c r="Z3364"/>
  <c r="AA3364"/>
  <c r="AB3364"/>
  <c r="AF3364"/>
  <c r="AJ3364"/>
  <c r="Y3365"/>
  <c r="Z3365"/>
  <c r="AC3365" s="1"/>
  <c r="AD3365" s="1"/>
  <c r="AH3365" s="1"/>
  <c r="AG3365" s="1"/>
  <c r="AA3365"/>
  <c r="AB3365"/>
  <c r="AF3365"/>
  <c r="AJ3365"/>
  <c r="Y3366"/>
  <c r="Z3366"/>
  <c r="AA3366"/>
  <c r="AB3366"/>
  <c r="AF3366"/>
  <c r="AJ3366"/>
  <c r="Y3367"/>
  <c r="Z3367"/>
  <c r="AC3367" s="1"/>
  <c r="AD3367" s="1"/>
  <c r="AH3367" s="1"/>
  <c r="AG3367" s="1"/>
  <c r="AA3367"/>
  <c r="AB3367"/>
  <c r="AF3367"/>
  <c r="AJ3367"/>
  <c r="Y3368"/>
  <c r="Z3368"/>
  <c r="AA3368"/>
  <c r="AB3368"/>
  <c r="AF3368"/>
  <c r="AJ3368"/>
  <c r="Y3369"/>
  <c r="Z3369"/>
  <c r="AA3369"/>
  <c r="AB3369"/>
  <c r="AC3369"/>
  <c r="AD3369" s="1"/>
  <c r="AH3369" s="1"/>
  <c r="AG3369" s="1"/>
  <c r="AF3369"/>
  <c r="AJ3369"/>
  <c r="Y3370"/>
  <c r="Z3370"/>
  <c r="AA3370"/>
  <c r="AB3370"/>
  <c r="AF3370"/>
  <c r="AJ3370"/>
  <c r="Y3371"/>
  <c r="Z3371"/>
  <c r="AA3371"/>
  <c r="AB3371"/>
  <c r="AF3371"/>
  <c r="AJ3371"/>
  <c r="Y3372"/>
  <c r="Z3372"/>
  <c r="AA3372"/>
  <c r="AB3372"/>
  <c r="AF3372"/>
  <c r="AJ3372"/>
  <c r="Y3373"/>
  <c r="Z3373"/>
  <c r="AA3373"/>
  <c r="AB3373"/>
  <c r="AF3373"/>
  <c r="AJ3373"/>
  <c r="Y3374"/>
  <c r="Z3374"/>
  <c r="AA3374"/>
  <c r="AB3374"/>
  <c r="AF3374"/>
  <c r="AJ3374"/>
  <c r="Y3375"/>
  <c r="Z3375"/>
  <c r="AA3375"/>
  <c r="AB3375"/>
  <c r="AC3375"/>
  <c r="AD3375" s="1"/>
  <c r="AH3375" s="1"/>
  <c r="AG3375" s="1"/>
  <c r="AF3375"/>
  <c r="AJ3375"/>
  <c r="Y3376"/>
  <c r="Z3376"/>
  <c r="AA3376"/>
  <c r="AB3376"/>
  <c r="AF3376"/>
  <c r="AJ3376"/>
  <c r="Y3377"/>
  <c r="Z3377"/>
  <c r="AA3377"/>
  <c r="AB3377"/>
  <c r="AC3377" s="1"/>
  <c r="AD3377" s="1"/>
  <c r="AH3377" s="1"/>
  <c r="AG3377" s="1"/>
  <c r="AF3377"/>
  <c r="AJ3377"/>
  <c r="Y3378"/>
  <c r="Z3378"/>
  <c r="AA3378"/>
  <c r="AB3378"/>
  <c r="AF3378"/>
  <c r="AJ3378"/>
  <c r="Y3379"/>
  <c r="Z3379"/>
  <c r="AA3379"/>
  <c r="AC3379" s="1"/>
  <c r="AD3379" s="1"/>
  <c r="AH3379" s="1"/>
  <c r="AG3379" s="1"/>
  <c r="AB3379"/>
  <c r="AF3379"/>
  <c r="AJ3379"/>
  <c r="Y3380"/>
  <c r="Z3380"/>
  <c r="AA3380"/>
  <c r="AB3380"/>
  <c r="AF3380"/>
  <c r="AJ3380"/>
  <c r="Y3381"/>
  <c r="Z3381"/>
  <c r="AC3381" s="1"/>
  <c r="AD3381" s="1"/>
  <c r="AH3381" s="1"/>
  <c r="AG3381" s="1"/>
  <c r="AA3381"/>
  <c r="AB3381"/>
  <c r="AF3381"/>
  <c r="AJ3381"/>
  <c r="Y3382"/>
  <c r="Z3382"/>
  <c r="AA3382"/>
  <c r="AB3382"/>
  <c r="AF3382"/>
  <c r="AJ3382"/>
  <c r="Y3383"/>
  <c r="Z3383"/>
  <c r="AC3383" s="1"/>
  <c r="AD3383" s="1"/>
  <c r="AH3383" s="1"/>
  <c r="AG3383" s="1"/>
  <c r="AA3383"/>
  <c r="AB3383"/>
  <c r="AF3383"/>
  <c r="AJ3383"/>
  <c r="Y3384"/>
  <c r="Z3384"/>
  <c r="AA3384"/>
  <c r="AB3384"/>
  <c r="AF3384"/>
  <c r="AJ3384"/>
  <c r="Y3385"/>
  <c r="Z3385"/>
  <c r="AA3385"/>
  <c r="AB3385"/>
  <c r="AC3385"/>
  <c r="AD3385" s="1"/>
  <c r="AH3385" s="1"/>
  <c r="AG3385" s="1"/>
  <c r="AF3385"/>
  <c r="AJ3385"/>
  <c r="Y3386"/>
  <c r="Z3386"/>
  <c r="AA3386"/>
  <c r="AB3386"/>
  <c r="AF3386"/>
  <c r="AJ3386"/>
  <c r="Y3387"/>
  <c r="Z3387"/>
  <c r="AA3387"/>
  <c r="AB3387"/>
  <c r="AF3387"/>
  <c r="AJ3387"/>
  <c r="Y3388"/>
  <c r="Z3388"/>
  <c r="AA3388"/>
  <c r="AB3388"/>
  <c r="AF3388"/>
  <c r="AJ3388"/>
  <c r="Y3389"/>
  <c r="Z3389"/>
  <c r="AA3389"/>
  <c r="AB3389"/>
  <c r="AF3389"/>
  <c r="AJ3389"/>
  <c r="Y3390"/>
  <c r="Z3390"/>
  <c r="AA3390"/>
  <c r="AB3390"/>
  <c r="AF3390"/>
  <c r="AJ3390"/>
  <c r="Y3391"/>
  <c r="Z3391"/>
  <c r="AA3391"/>
  <c r="AB3391"/>
  <c r="AC3391"/>
  <c r="AD3391" s="1"/>
  <c r="AH3391" s="1"/>
  <c r="AG3391" s="1"/>
  <c r="AF3391"/>
  <c r="AJ3391"/>
  <c r="Y3392"/>
  <c r="Z3392"/>
  <c r="AA3392"/>
  <c r="AB3392"/>
  <c r="AF3392"/>
  <c r="AJ3392"/>
  <c r="Y3393"/>
  <c r="Z3393"/>
  <c r="AA3393"/>
  <c r="AB3393"/>
  <c r="AC3393" s="1"/>
  <c r="AD3393" s="1"/>
  <c r="AH3393" s="1"/>
  <c r="AG3393" s="1"/>
  <c r="AF3393"/>
  <c r="AJ3393"/>
  <c r="Y3394"/>
  <c r="Z3394"/>
  <c r="AA3394"/>
  <c r="AB3394"/>
  <c r="AF3394"/>
  <c r="AJ3394"/>
  <c r="Y3395"/>
  <c r="Z3395"/>
  <c r="AA3395"/>
  <c r="AC3395" s="1"/>
  <c r="AD3395" s="1"/>
  <c r="AH3395" s="1"/>
  <c r="AG3395" s="1"/>
  <c r="AB3395"/>
  <c r="AF3395"/>
  <c r="AJ3395"/>
  <c r="Y3396"/>
  <c r="Z3396"/>
  <c r="AA3396"/>
  <c r="AB3396"/>
  <c r="AF3396"/>
  <c r="AJ3396"/>
  <c r="Y3397"/>
  <c r="Z3397"/>
  <c r="AC3397" s="1"/>
  <c r="AD3397" s="1"/>
  <c r="AH3397" s="1"/>
  <c r="AG3397" s="1"/>
  <c r="AA3397"/>
  <c r="AB3397"/>
  <c r="AF3397"/>
  <c r="AJ3397"/>
  <c r="Y3398"/>
  <c r="Z3398"/>
  <c r="AA3398"/>
  <c r="AB3398"/>
  <c r="AF3398"/>
  <c r="AJ3398"/>
  <c r="Y3399"/>
  <c r="Z3399"/>
  <c r="AC3399" s="1"/>
  <c r="AD3399" s="1"/>
  <c r="AH3399" s="1"/>
  <c r="AG3399" s="1"/>
  <c r="AA3399"/>
  <c r="AB3399"/>
  <c r="AF3399"/>
  <c r="AJ3399"/>
  <c r="Y3400"/>
  <c r="Z3400"/>
  <c r="AA3400"/>
  <c r="AB3400"/>
  <c r="AF3400"/>
  <c r="AJ3400"/>
  <c r="Y3401"/>
  <c r="Z3401"/>
  <c r="AA3401"/>
  <c r="AB3401"/>
  <c r="AC3401"/>
  <c r="AD3401" s="1"/>
  <c r="AH3401" s="1"/>
  <c r="AG3401" s="1"/>
  <c r="AF3401"/>
  <c r="AJ3401"/>
  <c r="Y3402"/>
  <c r="Z3402"/>
  <c r="AA3402"/>
  <c r="AB3402"/>
  <c r="AF3402"/>
  <c r="AJ3402"/>
  <c r="Y3403"/>
  <c r="Z3403"/>
  <c r="AA3403"/>
  <c r="AB3403"/>
  <c r="AF3403"/>
  <c r="AJ3403"/>
  <c r="Y3404"/>
  <c r="Z3404"/>
  <c r="AA3404"/>
  <c r="AB3404"/>
  <c r="AF3404"/>
  <c r="AJ3404"/>
  <c r="Y3405"/>
  <c r="Z3405"/>
  <c r="AA3405"/>
  <c r="AB3405"/>
  <c r="AF3405"/>
  <c r="AJ3405"/>
  <c r="Y3406"/>
  <c r="Z3406"/>
  <c r="AA3406"/>
  <c r="AB3406"/>
  <c r="AF3406"/>
  <c r="AJ3406"/>
  <c r="Y3407"/>
  <c r="Z3407"/>
  <c r="AA3407"/>
  <c r="AB3407"/>
  <c r="AC3407"/>
  <c r="AD3407" s="1"/>
  <c r="AH3407" s="1"/>
  <c r="AG3407" s="1"/>
  <c r="AF3407"/>
  <c r="AJ3407"/>
  <c r="Y3408"/>
  <c r="Z3408"/>
  <c r="AA3408"/>
  <c r="AB3408"/>
  <c r="AF3408"/>
  <c r="AJ3408"/>
  <c r="Y3409"/>
  <c r="Z3409"/>
  <c r="AA3409"/>
  <c r="AB3409"/>
  <c r="AC3409" s="1"/>
  <c r="AD3409" s="1"/>
  <c r="AH3409" s="1"/>
  <c r="AG3409" s="1"/>
  <c r="AF3409"/>
  <c r="AJ3409"/>
  <c r="Y3410"/>
  <c r="Z3410"/>
  <c r="AA3410"/>
  <c r="AB3410"/>
  <c r="AF3410"/>
  <c r="AJ3410"/>
  <c r="Y3411"/>
  <c r="Z3411"/>
  <c r="AA3411"/>
  <c r="AC3411" s="1"/>
  <c r="AD3411" s="1"/>
  <c r="AH3411" s="1"/>
  <c r="AG3411" s="1"/>
  <c r="AB3411"/>
  <c r="AF3411"/>
  <c r="AJ3411"/>
  <c r="Y3412"/>
  <c r="Z3412"/>
  <c r="AA3412"/>
  <c r="AB3412"/>
  <c r="AF3412"/>
  <c r="AJ3412"/>
  <c r="Y3413"/>
  <c r="Z3413"/>
  <c r="AC3413" s="1"/>
  <c r="AD3413" s="1"/>
  <c r="AH3413" s="1"/>
  <c r="AG3413" s="1"/>
  <c r="AA3413"/>
  <c r="AB3413"/>
  <c r="AF3413"/>
  <c r="AJ3413"/>
  <c r="Y3414"/>
  <c r="Z3414"/>
  <c r="AA3414"/>
  <c r="AB3414"/>
  <c r="AF3414"/>
  <c r="AJ3414"/>
  <c r="Y3415"/>
  <c r="Z3415"/>
  <c r="AC3415" s="1"/>
  <c r="AD3415" s="1"/>
  <c r="AH3415" s="1"/>
  <c r="AG3415" s="1"/>
  <c r="AA3415"/>
  <c r="AB3415"/>
  <c r="AF3415"/>
  <c r="AJ3415"/>
  <c r="Y3416"/>
  <c r="Z3416"/>
  <c r="AA3416"/>
  <c r="AB3416"/>
  <c r="AF3416"/>
  <c r="AJ3416"/>
  <c r="Y3417"/>
  <c r="Z3417"/>
  <c r="AA3417"/>
  <c r="AB3417"/>
  <c r="AC3417"/>
  <c r="AD3417" s="1"/>
  <c r="AH3417" s="1"/>
  <c r="AG3417" s="1"/>
  <c r="AF3417"/>
  <c r="AJ3417"/>
  <c r="Y3418"/>
  <c r="Z3418"/>
  <c r="AA3418"/>
  <c r="AB3418"/>
  <c r="AF3418"/>
  <c r="AJ3418"/>
  <c r="Y3419"/>
  <c r="Z3419"/>
  <c r="AA3419"/>
  <c r="AB3419"/>
  <c r="AF3419"/>
  <c r="AJ3419"/>
  <c r="Y3420"/>
  <c r="Z3420"/>
  <c r="AA3420"/>
  <c r="AB3420"/>
  <c r="AF3420"/>
  <c r="AJ3420"/>
  <c r="Y3421"/>
  <c r="Z3421"/>
  <c r="AA3421"/>
  <c r="AB3421"/>
  <c r="AF3421"/>
  <c r="AJ3421"/>
  <c r="Y3422"/>
  <c r="Z3422"/>
  <c r="AA3422"/>
  <c r="AB3422"/>
  <c r="AF3422"/>
  <c r="AJ3422"/>
  <c r="Y3423"/>
  <c r="Z3423"/>
  <c r="AA3423"/>
  <c r="AB3423"/>
  <c r="AC3423"/>
  <c r="AD3423" s="1"/>
  <c r="AH3423" s="1"/>
  <c r="AG3423" s="1"/>
  <c r="AF3423"/>
  <c r="AJ3423"/>
  <c r="Y3424"/>
  <c r="Z3424"/>
  <c r="AA3424"/>
  <c r="AB3424"/>
  <c r="AF3424"/>
  <c r="AJ3424"/>
  <c r="Y3425"/>
  <c r="Z3425"/>
  <c r="AA3425"/>
  <c r="AB3425"/>
  <c r="AC3425" s="1"/>
  <c r="AD3425" s="1"/>
  <c r="AH3425" s="1"/>
  <c r="AG3425" s="1"/>
  <c r="AF3425"/>
  <c r="AJ3425"/>
  <c r="Y3426"/>
  <c r="Z3426"/>
  <c r="AA3426"/>
  <c r="AB3426"/>
  <c r="AF3426"/>
  <c r="AJ3426"/>
  <c r="Y3427"/>
  <c r="Z3427"/>
  <c r="AA3427"/>
  <c r="AC3427" s="1"/>
  <c r="AD3427" s="1"/>
  <c r="AH3427" s="1"/>
  <c r="AG3427" s="1"/>
  <c r="AB3427"/>
  <c r="AF3427"/>
  <c r="AJ3427"/>
  <c r="Y3428"/>
  <c r="Z3428"/>
  <c r="AA3428"/>
  <c r="AB3428"/>
  <c r="AF3428"/>
  <c r="AJ3428"/>
  <c r="Y3429"/>
  <c r="Z3429"/>
  <c r="AC3429" s="1"/>
  <c r="AD3429" s="1"/>
  <c r="AH3429" s="1"/>
  <c r="AG3429" s="1"/>
  <c r="AA3429"/>
  <c r="AB3429"/>
  <c r="AF3429"/>
  <c r="AJ3429"/>
  <c r="Y3430"/>
  <c r="Z3430"/>
  <c r="AA3430"/>
  <c r="AB3430"/>
  <c r="AF3430"/>
  <c r="AJ3430"/>
  <c r="Y3431"/>
  <c r="Z3431"/>
  <c r="AC3431" s="1"/>
  <c r="AD3431" s="1"/>
  <c r="AH3431" s="1"/>
  <c r="AG3431" s="1"/>
  <c r="AA3431"/>
  <c r="AB3431"/>
  <c r="AF3431"/>
  <c r="AJ3431"/>
  <c r="Y3432"/>
  <c r="Z3432"/>
  <c r="AA3432"/>
  <c r="AB3432"/>
  <c r="AF3432"/>
  <c r="AJ3432"/>
  <c r="Y3433"/>
  <c r="Z3433"/>
  <c r="AA3433"/>
  <c r="AB3433"/>
  <c r="AC3433"/>
  <c r="AD3433" s="1"/>
  <c r="AH3433" s="1"/>
  <c r="AG3433" s="1"/>
  <c r="AF3433"/>
  <c r="AJ3433"/>
  <c r="Y3434"/>
  <c r="Z3434"/>
  <c r="AA3434"/>
  <c r="AB3434"/>
  <c r="AF3434"/>
  <c r="AJ3434"/>
  <c r="Y3435"/>
  <c r="Z3435"/>
  <c r="AA3435"/>
  <c r="AB3435"/>
  <c r="AC3435" s="1"/>
  <c r="AD3435" s="1"/>
  <c r="AH3435" s="1"/>
  <c r="AG3435" s="1"/>
  <c r="AF3435"/>
  <c r="AJ3435"/>
  <c r="Y3436"/>
  <c r="Z3436"/>
  <c r="AA3436"/>
  <c r="AB3436"/>
  <c r="AF3436"/>
  <c r="AJ3436"/>
  <c r="Y3437"/>
  <c r="Z3437"/>
  <c r="AA3437"/>
  <c r="AB3437"/>
  <c r="AF3437"/>
  <c r="AJ3437"/>
  <c r="Y3438"/>
  <c r="Z3438"/>
  <c r="AA3438"/>
  <c r="AB3438"/>
  <c r="AF3438"/>
  <c r="AJ3438"/>
  <c r="Y3439"/>
  <c r="Z3439"/>
  <c r="AA3439"/>
  <c r="AB3439"/>
  <c r="AF3439"/>
  <c r="AJ3439"/>
  <c r="Y3440"/>
  <c r="Z3440"/>
  <c r="AA3440"/>
  <c r="AB3440"/>
  <c r="AF3440"/>
  <c r="AJ3440"/>
  <c r="Y3441"/>
  <c r="Z3441"/>
  <c r="AA3441"/>
  <c r="AB3441"/>
  <c r="AF3441"/>
  <c r="AJ3441"/>
  <c r="Y3442"/>
  <c r="Z3442"/>
  <c r="AA3442"/>
  <c r="AB3442"/>
  <c r="AF3442"/>
  <c r="AJ3442"/>
  <c r="Y3443"/>
  <c r="Z3443"/>
  <c r="AA3443"/>
  <c r="AB3443"/>
  <c r="AF3443"/>
  <c r="AJ3443"/>
  <c r="Y3444"/>
  <c r="Z3444"/>
  <c r="AA3444"/>
  <c r="AB3444"/>
  <c r="AF3444"/>
  <c r="AJ3444"/>
  <c r="Y3445"/>
  <c r="Z3445"/>
  <c r="AA3445"/>
  <c r="AB3445"/>
  <c r="AF3445"/>
  <c r="AJ3445"/>
  <c r="Y3446"/>
  <c r="Z3446"/>
  <c r="AA3446"/>
  <c r="AB3446"/>
  <c r="AF3446"/>
  <c r="AJ3446"/>
  <c r="Y3447"/>
  <c r="Z3447"/>
  <c r="AA3447"/>
  <c r="AB3447"/>
  <c r="AF3447"/>
  <c r="AJ3447"/>
  <c r="Y3448"/>
  <c r="Z3448"/>
  <c r="AA3448"/>
  <c r="AB3448"/>
  <c r="AF3448"/>
  <c r="AJ3448"/>
  <c r="Y3449"/>
  <c r="Z3449"/>
  <c r="AA3449"/>
  <c r="AB3449"/>
  <c r="AF3449"/>
  <c r="AJ3449"/>
  <c r="Y3450"/>
  <c r="Z3450"/>
  <c r="AA3450"/>
  <c r="AB3450"/>
  <c r="AF3450"/>
  <c r="AJ3450"/>
  <c r="Y3451"/>
  <c r="Z3451"/>
  <c r="AA3451"/>
  <c r="AB3451"/>
  <c r="AF3451"/>
  <c r="AJ3451"/>
  <c r="Y3452"/>
  <c r="Z3452"/>
  <c r="AA3452"/>
  <c r="AB3452"/>
  <c r="AF3452"/>
  <c r="AJ3452"/>
  <c r="Y3453"/>
  <c r="Z3453"/>
  <c r="AA3453"/>
  <c r="AB3453"/>
  <c r="AF3453"/>
  <c r="AJ3453"/>
  <c r="Y3454"/>
  <c r="Z3454"/>
  <c r="AA3454"/>
  <c r="AB3454"/>
  <c r="AF3454"/>
  <c r="AJ3454"/>
  <c r="Y3455"/>
  <c r="Z3455"/>
  <c r="AA3455"/>
  <c r="AB3455"/>
  <c r="AF3455"/>
  <c r="AJ3455"/>
  <c r="Y3456"/>
  <c r="Z3456"/>
  <c r="AA3456"/>
  <c r="AB3456"/>
  <c r="AF3456"/>
  <c r="AJ3456"/>
  <c r="Y3457"/>
  <c r="Z3457"/>
  <c r="AA3457"/>
  <c r="AB3457"/>
  <c r="AF3457"/>
  <c r="AJ3457"/>
  <c r="Y3458"/>
  <c r="Z3458"/>
  <c r="AA3458"/>
  <c r="AB3458"/>
  <c r="AF3458"/>
  <c r="AJ3458"/>
  <c r="Y3459"/>
  <c r="Z3459"/>
  <c r="AA3459"/>
  <c r="AB3459"/>
  <c r="AF3459"/>
  <c r="AJ3459"/>
  <c r="Y3460"/>
  <c r="Z3460"/>
  <c r="AA3460"/>
  <c r="AB3460"/>
  <c r="AF3460"/>
  <c r="AJ3460"/>
  <c r="Y3461"/>
  <c r="Z3461"/>
  <c r="AA3461"/>
  <c r="AB3461"/>
  <c r="AF3461"/>
  <c r="AJ3461"/>
  <c r="Y3462"/>
  <c r="Z3462"/>
  <c r="AA3462"/>
  <c r="AB3462"/>
  <c r="AF3462"/>
  <c r="AJ3462"/>
  <c r="Y3463"/>
  <c r="Z3463"/>
  <c r="AA3463"/>
  <c r="AB3463"/>
  <c r="AF3463"/>
  <c r="AJ3463"/>
  <c r="Y3464"/>
  <c r="Z3464"/>
  <c r="AA3464"/>
  <c r="AB3464"/>
  <c r="AF3464"/>
  <c r="AJ3464"/>
  <c r="Y3465"/>
  <c r="Z3465"/>
  <c r="AA3465"/>
  <c r="AB3465"/>
  <c r="AF3465"/>
  <c r="AJ3465"/>
  <c r="Y3466"/>
  <c r="Z3466"/>
  <c r="AA3466"/>
  <c r="AB3466"/>
  <c r="AF3466"/>
  <c r="AJ3466"/>
  <c r="Y3467"/>
  <c r="Z3467"/>
  <c r="AA3467"/>
  <c r="AB3467"/>
  <c r="AF3467"/>
  <c r="AJ3467"/>
  <c r="Y3468"/>
  <c r="Z3468"/>
  <c r="AA3468"/>
  <c r="AB3468"/>
  <c r="AF3468"/>
  <c r="AJ3468"/>
  <c r="Y3469"/>
  <c r="Z3469"/>
  <c r="AA3469"/>
  <c r="AB3469"/>
  <c r="AF3469"/>
  <c r="AJ3469"/>
  <c r="Y3470"/>
  <c r="Z3470"/>
  <c r="AA3470"/>
  <c r="AB3470"/>
  <c r="AF3470"/>
  <c r="AJ3470"/>
  <c r="Y3471"/>
  <c r="Z3471"/>
  <c r="AA3471"/>
  <c r="AB3471"/>
  <c r="AF3471"/>
  <c r="AJ3471"/>
  <c r="Y3472"/>
  <c r="Z3472"/>
  <c r="AA3472"/>
  <c r="AB3472"/>
  <c r="AF3472"/>
  <c r="AJ3472"/>
  <c r="Y3473"/>
  <c r="Z3473"/>
  <c r="AA3473"/>
  <c r="AB3473"/>
  <c r="AF3473"/>
  <c r="AJ3473"/>
  <c r="Y3474"/>
  <c r="Z3474"/>
  <c r="AA3474"/>
  <c r="AB3474"/>
  <c r="AF3474"/>
  <c r="AJ3474"/>
  <c r="Y3475"/>
  <c r="Z3475"/>
  <c r="AA3475"/>
  <c r="AB3475"/>
  <c r="AF3475"/>
  <c r="AJ3475"/>
  <c r="Y3476"/>
  <c r="Z3476"/>
  <c r="AA3476"/>
  <c r="AB3476"/>
  <c r="AF3476"/>
  <c r="AJ3476"/>
  <c r="Y3477"/>
  <c r="Z3477"/>
  <c r="AA3477"/>
  <c r="AB3477"/>
  <c r="AF3477"/>
  <c r="AJ3477"/>
  <c r="Y3478"/>
  <c r="Z3478"/>
  <c r="AA3478"/>
  <c r="AB3478"/>
  <c r="AF3478"/>
  <c r="AJ3478"/>
  <c r="Y3479"/>
  <c r="Z3479"/>
  <c r="AA3479"/>
  <c r="AB3479"/>
  <c r="AF3479"/>
  <c r="AJ3479"/>
  <c r="Y3480"/>
  <c r="Z3480"/>
  <c r="AA3480"/>
  <c r="AB3480"/>
  <c r="AF3480"/>
  <c r="AJ3480"/>
  <c r="Y3481"/>
  <c r="Z3481"/>
  <c r="AA3481"/>
  <c r="AB3481"/>
  <c r="AF3481"/>
  <c r="AJ3481"/>
  <c r="Y3482"/>
  <c r="Z3482"/>
  <c r="AA3482"/>
  <c r="AB3482"/>
  <c r="AF3482"/>
  <c r="AJ3482"/>
  <c r="Y3483"/>
  <c r="Z3483"/>
  <c r="AA3483"/>
  <c r="AB3483"/>
  <c r="AF3483"/>
  <c r="AJ3483"/>
  <c r="Y3484"/>
  <c r="Z3484"/>
  <c r="AA3484"/>
  <c r="AB3484"/>
  <c r="AF3484"/>
  <c r="AJ3484"/>
  <c r="Y3485"/>
  <c r="Z3485"/>
  <c r="AA3485"/>
  <c r="AB3485"/>
  <c r="AF3485"/>
  <c r="AJ3485"/>
  <c r="Y3486"/>
  <c r="Z3486"/>
  <c r="AA3486"/>
  <c r="AB3486"/>
  <c r="AF3486"/>
  <c r="AJ3486"/>
  <c r="Y3487"/>
  <c r="Z3487"/>
  <c r="AA3487"/>
  <c r="AB3487"/>
  <c r="AF3487"/>
  <c r="AJ3487"/>
  <c r="Y3488"/>
  <c r="Z3488"/>
  <c r="AA3488"/>
  <c r="AB3488"/>
  <c r="AF3488"/>
  <c r="AJ3488"/>
  <c r="Y3489"/>
  <c r="Z3489"/>
  <c r="AA3489"/>
  <c r="AB3489"/>
  <c r="AF3489"/>
  <c r="AJ3489"/>
  <c r="Y3490"/>
  <c r="Z3490"/>
  <c r="AA3490"/>
  <c r="AB3490"/>
  <c r="AF3490"/>
  <c r="AJ3490"/>
  <c r="Y3491"/>
  <c r="Z3491"/>
  <c r="AA3491"/>
  <c r="AB3491"/>
  <c r="AF3491"/>
  <c r="AJ3491"/>
  <c r="Y3492"/>
  <c r="Z3492"/>
  <c r="AA3492"/>
  <c r="AB3492"/>
  <c r="AF3492"/>
  <c r="AJ3492"/>
  <c r="Y3493"/>
  <c r="Z3493"/>
  <c r="AA3493"/>
  <c r="AB3493"/>
  <c r="AF3493"/>
  <c r="AJ3493"/>
  <c r="Y3494"/>
  <c r="Z3494"/>
  <c r="AA3494"/>
  <c r="AB3494"/>
  <c r="AF3494"/>
  <c r="AJ3494"/>
  <c r="Y3495"/>
  <c r="Z3495"/>
  <c r="AA3495"/>
  <c r="AB3495"/>
  <c r="AF3495"/>
  <c r="AJ3495"/>
  <c r="Y3496"/>
  <c r="Z3496"/>
  <c r="AA3496"/>
  <c r="AB3496"/>
  <c r="AF3496"/>
  <c r="AJ3496"/>
  <c r="Y3497"/>
  <c r="Z3497"/>
  <c r="AA3497"/>
  <c r="AB3497"/>
  <c r="AF3497"/>
  <c r="AJ3497"/>
  <c r="Y3498"/>
  <c r="Z3498"/>
  <c r="AA3498"/>
  <c r="AB3498"/>
  <c r="AF3498"/>
  <c r="AJ3498"/>
  <c r="Y3499"/>
  <c r="Z3499"/>
  <c r="AA3499"/>
  <c r="AB3499"/>
  <c r="AF3499"/>
  <c r="AJ3499"/>
  <c r="Y3500"/>
  <c r="Z3500"/>
  <c r="AA3500"/>
  <c r="AB3500"/>
  <c r="AF3500"/>
  <c r="AJ3500"/>
  <c r="Y3501"/>
  <c r="Z3501"/>
  <c r="AA3501"/>
  <c r="AB3501"/>
  <c r="AF3501"/>
  <c r="AJ3501"/>
  <c r="Y3502"/>
  <c r="Z3502"/>
  <c r="AA3502"/>
  <c r="AB3502"/>
  <c r="AF3502"/>
  <c r="AJ3502"/>
  <c r="Y3503"/>
  <c r="Z3503"/>
  <c r="AA3503"/>
  <c r="AB3503"/>
  <c r="AF3503"/>
  <c r="AJ3503"/>
  <c r="Y3504"/>
  <c r="Z3504"/>
  <c r="AA3504"/>
  <c r="AB3504"/>
  <c r="AF3504"/>
  <c r="AJ3504"/>
  <c r="Y3505"/>
  <c r="Z3505"/>
  <c r="AA3505"/>
  <c r="AB3505"/>
  <c r="AF3505"/>
  <c r="AJ3505"/>
  <c r="Y3506"/>
  <c r="Z3506"/>
  <c r="AA3506"/>
  <c r="AB3506"/>
  <c r="AF3506"/>
  <c r="AJ3506"/>
  <c r="Y3507"/>
  <c r="Z3507"/>
  <c r="AA3507"/>
  <c r="AB3507"/>
  <c r="AF3507"/>
  <c r="AJ3507"/>
  <c r="Y3508"/>
  <c r="Z3508"/>
  <c r="AA3508"/>
  <c r="AB3508"/>
  <c r="AF3508"/>
  <c r="AJ3508"/>
  <c r="Y3509"/>
  <c r="Z3509"/>
  <c r="AA3509"/>
  <c r="AB3509"/>
  <c r="AF3509"/>
  <c r="AJ3509"/>
  <c r="Y3510"/>
  <c r="Z3510"/>
  <c r="AA3510"/>
  <c r="AB3510"/>
  <c r="AF3510"/>
  <c r="AJ3510"/>
  <c r="Y3511"/>
  <c r="Z3511"/>
  <c r="AA3511"/>
  <c r="AB3511"/>
  <c r="AF3511"/>
  <c r="AJ3511"/>
  <c r="Y3512"/>
  <c r="Z3512"/>
  <c r="AA3512"/>
  <c r="AB3512"/>
  <c r="AF3512"/>
  <c r="AJ3512"/>
  <c r="Y3513"/>
  <c r="Z3513"/>
  <c r="AA3513"/>
  <c r="AB3513"/>
  <c r="AF3513"/>
  <c r="AJ3513"/>
  <c r="Y3514"/>
  <c r="Z3514"/>
  <c r="AA3514"/>
  <c r="AB3514"/>
  <c r="AF3514"/>
  <c r="AJ3514"/>
  <c r="Y3515"/>
  <c r="Z3515"/>
  <c r="AA3515"/>
  <c r="AB3515"/>
  <c r="AF3515"/>
  <c r="AJ3515"/>
  <c r="Y3516"/>
  <c r="Z3516"/>
  <c r="AA3516"/>
  <c r="AB3516"/>
  <c r="AF3516"/>
  <c r="AJ3516"/>
  <c r="Y3517"/>
  <c r="Z3517"/>
  <c r="AA3517"/>
  <c r="AB3517"/>
  <c r="AF3517"/>
  <c r="AJ3517"/>
  <c r="Y3518"/>
  <c r="Z3518"/>
  <c r="AA3518"/>
  <c r="AB3518"/>
  <c r="AF3518"/>
  <c r="AJ3518"/>
  <c r="Y3519"/>
  <c r="Z3519"/>
  <c r="AA3519"/>
  <c r="AB3519"/>
  <c r="AF3519"/>
  <c r="AJ3519"/>
  <c r="Y3520"/>
  <c r="Z3520"/>
  <c r="AA3520"/>
  <c r="AB3520"/>
  <c r="AF3520"/>
  <c r="AJ3520"/>
  <c r="Y3521"/>
  <c r="Z3521"/>
  <c r="AA3521"/>
  <c r="AB3521"/>
  <c r="AF3521"/>
  <c r="AJ3521"/>
  <c r="Y3522"/>
  <c r="Z3522"/>
  <c r="AA3522"/>
  <c r="AB3522"/>
  <c r="AF3522"/>
  <c r="AJ3522"/>
  <c r="Y3523"/>
  <c r="Z3523"/>
  <c r="AA3523"/>
  <c r="AB3523"/>
  <c r="AF3523"/>
  <c r="AJ3523"/>
  <c r="Y3524"/>
  <c r="Z3524"/>
  <c r="AA3524"/>
  <c r="AB3524"/>
  <c r="AF3524"/>
  <c r="AJ3524"/>
  <c r="Y3525"/>
  <c r="Z3525"/>
  <c r="AA3525"/>
  <c r="AB3525"/>
  <c r="AF3525"/>
  <c r="AJ3525"/>
  <c r="Y3526"/>
  <c r="Z3526"/>
  <c r="AA3526"/>
  <c r="AB3526"/>
  <c r="AF3526"/>
  <c r="AJ3526"/>
  <c r="Y3527"/>
  <c r="Z3527"/>
  <c r="AA3527"/>
  <c r="AB3527"/>
  <c r="AF3527"/>
  <c r="AJ3527"/>
  <c r="Y3528"/>
  <c r="Z3528"/>
  <c r="AA3528"/>
  <c r="AB3528"/>
  <c r="AF3528"/>
  <c r="AJ3528"/>
  <c r="Y3529"/>
  <c r="Z3529"/>
  <c r="AA3529"/>
  <c r="AB3529"/>
  <c r="AF3529"/>
  <c r="AJ3529"/>
  <c r="Y3530"/>
  <c r="Z3530"/>
  <c r="AA3530"/>
  <c r="AB3530"/>
  <c r="AF3530"/>
  <c r="AJ3530"/>
  <c r="Y3531"/>
  <c r="Z3531"/>
  <c r="AA3531"/>
  <c r="AB3531"/>
  <c r="AF3531"/>
  <c r="AJ3531"/>
  <c r="Y3532"/>
  <c r="Z3532"/>
  <c r="AA3532"/>
  <c r="AB3532"/>
  <c r="AF3532"/>
  <c r="AJ3532"/>
  <c r="Y3533"/>
  <c r="Z3533"/>
  <c r="AA3533"/>
  <c r="AB3533"/>
  <c r="AF3533"/>
  <c r="AJ3533"/>
  <c r="Y3534"/>
  <c r="Z3534"/>
  <c r="AA3534"/>
  <c r="AB3534"/>
  <c r="AF3534"/>
  <c r="AJ3534"/>
  <c r="Y3535"/>
  <c r="Z3535"/>
  <c r="AA3535"/>
  <c r="AB3535"/>
  <c r="AF3535"/>
  <c r="AJ3535"/>
  <c r="Y3536"/>
  <c r="Z3536"/>
  <c r="AA3536"/>
  <c r="AB3536"/>
  <c r="AF3536"/>
  <c r="AJ3536"/>
  <c r="Y3537"/>
  <c r="Z3537"/>
  <c r="AA3537"/>
  <c r="AB3537"/>
  <c r="AF3537"/>
  <c r="AJ3537"/>
  <c r="Y3538"/>
  <c r="Z3538"/>
  <c r="AA3538"/>
  <c r="AB3538"/>
  <c r="AF3538"/>
  <c r="AJ3538"/>
  <c r="Y3539"/>
  <c r="Z3539"/>
  <c r="AA3539"/>
  <c r="AB3539"/>
  <c r="AF3539"/>
  <c r="AJ3539"/>
  <c r="Y3540"/>
  <c r="Z3540"/>
  <c r="AA3540"/>
  <c r="AB3540"/>
  <c r="AF3540"/>
  <c r="AJ3540"/>
  <c r="Y3541"/>
  <c r="Z3541"/>
  <c r="AA3541"/>
  <c r="AB3541"/>
  <c r="AF3541"/>
  <c r="AJ3541"/>
  <c r="Y3542"/>
  <c r="Z3542"/>
  <c r="AA3542"/>
  <c r="AB3542"/>
  <c r="AF3542"/>
  <c r="AJ3542"/>
  <c r="Y3543"/>
  <c r="Z3543"/>
  <c r="AA3543"/>
  <c r="AB3543"/>
  <c r="AF3543"/>
  <c r="AJ3543"/>
  <c r="Y3544"/>
  <c r="Z3544"/>
  <c r="AA3544"/>
  <c r="AB3544"/>
  <c r="AF3544"/>
  <c r="AJ3544"/>
  <c r="Y3545"/>
  <c r="Z3545"/>
  <c r="AA3545"/>
  <c r="AB3545"/>
  <c r="AF3545"/>
  <c r="AJ3545"/>
  <c r="Y3546"/>
  <c r="Z3546"/>
  <c r="AA3546"/>
  <c r="AB3546"/>
  <c r="AF3546"/>
  <c r="AJ3546"/>
  <c r="Y3547"/>
  <c r="Z3547"/>
  <c r="AA3547"/>
  <c r="AB3547"/>
  <c r="AF3547"/>
  <c r="AJ3547"/>
  <c r="Y3548"/>
  <c r="Z3548"/>
  <c r="AA3548"/>
  <c r="AB3548"/>
  <c r="AF3548"/>
  <c r="AJ3548"/>
  <c r="Y3549"/>
  <c r="Z3549"/>
  <c r="AA3549"/>
  <c r="AB3549"/>
  <c r="AF3549"/>
  <c r="AJ3549"/>
  <c r="Y3550"/>
  <c r="Z3550"/>
  <c r="AA3550"/>
  <c r="AB3550"/>
  <c r="AF3550"/>
  <c r="AJ3550"/>
  <c r="Y3551"/>
  <c r="Z3551"/>
  <c r="AA3551"/>
  <c r="AB3551"/>
  <c r="AF3551"/>
  <c r="AJ3551"/>
  <c r="Y3552"/>
  <c r="Z3552"/>
  <c r="AA3552"/>
  <c r="AB3552"/>
  <c r="AF3552"/>
  <c r="AJ3552"/>
  <c r="Y3553"/>
  <c r="Z3553"/>
  <c r="AA3553"/>
  <c r="AB3553"/>
  <c r="AF3553"/>
  <c r="AJ3553"/>
  <c r="Y3554"/>
  <c r="Z3554"/>
  <c r="AA3554"/>
  <c r="AB3554"/>
  <c r="AF3554"/>
  <c r="AJ3554"/>
  <c r="Y3555"/>
  <c r="Z3555"/>
  <c r="AA3555"/>
  <c r="AB3555"/>
  <c r="AF3555"/>
  <c r="AJ3555"/>
  <c r="Y3556"/>
  <c r="Z3556"/>
  <c r="AA3556"/>
  <c r="AB3556"/>
  <c r="AF3556"/>
  <c r="AJ3556"/>
  <c r="Y3557"/>
  <c r="Z3557"/>
  <c r="AA3557"/>
  <c r="AB3557"/>
  <c r="AF3557"/>
  <c r="AJ3557"/>
  <c r="Y3558"/>
  <c r="Z3558"/>
  <c r="AA3558"/>
  <c r="AB3558"/>
  <c r="AF3558"/>
  <c r="AJ3558"/>
  <c r="Y3559"/>
  <c r="Z3559"/>
  <c r="AA3559"/>
  <c r="AB3559"/>
  <c r="AF3559"/>
  <c r="AJ3559"/>
  <c r="Y3560"/>
  <c r="Z3560"/>
  <c r="AA3560"/>
  <c r="AB3560"/>
  <c r="AF3560"/>
  <c r="AJ3560"/>
  <c r="Y3561"/>
  <c r="Z3561"/>
  <c r="AA3561"/>
  <c r="AB3561"/>
  <c r="AF3561"/>
  <c r="AJ3561"/>
  <c r="Y3562"/>
  <c r="Z3562"/>
  <c r="AA3562"/>
  <c r="AB3562"/>
  <c r="AF3562"/>
  <c r="AJ3562"/>
  <c r="Y3563"/>
  <c r="Z3563"/>
  <c r="AA3563"/>
  <c r="AB3563"/>
  <c r="AF3563"/>
  <c r="AJ3563"/>
  <c r="Y3564"/>
  <c r="Z3564"/>
  <c r="AA3564"/>
  <c r="AB3564"/>
  <c r="AF3564"/>
  <c r="AJ3564"/>
  <c r="Y3565"/>
  <c r="Z3565"/>
  <c r="AA3565"/>
  <c r="AB3565"/>
  <c r="AF3565"/>
  <c r="AJ3565"/>
  <c r="Y3566"/>
  <c r="Z3566"/>
  <c r="AA3566"/>
  <c r="AB3566"/>
  <c r="AF3566"/>
  <c r="AJ3566"/>
  <c r="Y3567"/>
  <c r="Z3567"/>
  <c r="AA3567"/>
  <c r="AB3567"/>
  <c r="AF3567"/>
  <c r="AJ3567"/>
  <c r="Y3568"/>
  <c r="Z3568"/>
  <c r="AA3568"/>
  <c r="AB3568"/>
  <c r="AF3568"/>
  <c r="AJ3568"/>
  <c r="Y3569"/>
  <c r="Z3569"/>
  <c r="AA3569"/>
  <c r="AB3569"/>
  <c r="AF3569"/>
  <c r="AJ3569"/>
  <c r="Y3570"/>
  <c r="Z3570"/>
  <c r="AA3570"/>
  <c r="AB3570"/>
  <c r="AF3570"/>
  <c r="AJ3570"/>
  <c r="Y3571"/>
  <c r="Z3571"/>
  <c r="AA3571"/>
  <c r="AB3571"/>
  <c r="AF3571"/>
  <c r="AJ3571"/>
  <c r="Y3572"/>
  <c r="Z3572"/>
  <c r="AA3572"/>
  <c r="AB3572"/>
  <c r="AF3572"/>
  <c r="AJ3572"/>
  <c r="Y3573"/>
  <c r="Z3573"/>
  <c r="AA3573"/>
  <c r="AB3573"/>
  <c r="AF3573"/>
  <c r="AJ3573"/>
  <c r="Y3574"/>
  <c r="Z3574"/>
  <c r="AA3574"/>
  <c r="AB3574"/>
  <c r="AF3574"/>
  <c r="AJ3574"/>
  <c r="Y3575"/>
  <c r="Z3575"/>
  <c r="AA3575"/>
  <c r="AB3575"/>
  <c r="AF3575"/>
  <c r="AJ3575"/>
  <c r="Y3576"/>
  <c r="Z3576"/>
  <c r="AA3576"/>
  <c r="AB3576"/>
  <c r="AF3576"/>
  <c r="AJ3576"/>
  <c r="Y3577"/>
  <c r="Z3577"/>
  <c r="AA3577"/>
  <c r="AB3577"/>
  <c r="AF3577"/>
  <c r="AJ3577"/>
  <c r="Y3578"/>
  <c r="Z3578"/>
  <c r="AA3578"/>
  <c r="AB3578"/>
  <c r="AF3578"/>
  <c r="AJ3578"/>
  <c r="Y3579"/>
  <c r="Z3579"/>
  <c r="AA3579"/>
  <c r="AB3579"/>
  <c r="AF3579"/>
  <c r="AJ3579"/>
  <c r="Y3580"/>
  <c r="Z3580"/>
  <c r="AA3580"/>
  <c r="AB3580"/>
  <c r="AF3580"/>
  <c r="AJ3580"/>
  <c r="Y3581"/>
  <c r="Z3581"/>
  <c r="AA3581"/>
  <c r="AB3581"/>
  <c r="AF3581"/>
  <c r="AJ3581"/>
  <c r="Y3582"/>
  <c r="Z3582"/>
  <c r="AA3582"/>
  <c r="AB3582"/>
  <c r="AF3582"/>
  <c r="AJ3582"/>
  <c r="Y3583"/>
  <c r="Z3583"/>
  <c r="AA3583"/>
  <c r="AB3583"/>
  <c r="AF3583"/>
  <c r="AJ3583"/>
  <c r="Y3584"/>
  <c r="Z3584"/>
  <c r="AA3584"/>
  <c r="AB3584"/>
  <c r="AF3584"/>
  <c r="AJ3584"/>
  <c r="Y3585"/>
  <c r="Z3585"/>
  <c r="AA3585"/>
  <c r="AB3585"/>
  <c r="AF3585"/>
  <c r="AJ3585"/>
  <c r="Y3586"/>
  <c r="Z3586"/>
  <c r="AA3586"/>
  <c r="AB3586"/>
  <c r="AF3586"/>
  <c r="AJ3586"/>
  <c r="Y3587"/>
  <c r="Z3587"/>
  <c r="AA3587"/>
  <c r="AB3587"/>
  <c r="AF3587"/>
  <c r="AJ3587"/>
  <c r="Y3588"/>
  <c r="Z3588"/>
  <c r="AA3588"/>
  <c r="AB3588"/>
  <c r="AF3588"/>
  <c r="AJ3588"/>
  <c r="Y3589"/>
  <c r="Z3589"/>
  <c r="AA3589"/>
  <c r="AB3589"/>
  <c r="AF3589"/>
  <c r="AJ3589"/>
  <c r="Y3590"/>
  <c r="Z3590"/>
  <c r="AA3590"/>
  <c r="AB3590"/>
  <c r="AF3590"/>
  <c r="AJ3590"/>
  <c r="Y3591"/>
  <c r="Z3591"/>
  <c r="AA3591"/>
  <c r="AB3591"/>
  <c r="AF3591"/>
  <c r="AJ3591"/>
  <c r="Y3592"/>
  <c r="Z3592"/>
  <c r="AA3592"/>
  <c r="AB3592"/>
  <c r="AF3592"/>
  <c r="AJ3592"/>
  <c r="Y3593"/>
  <c r="Z3593"/>
  <c r="AA3593"/>
  <c r="AB3593"/>
  <c r="AF3593"/>
  <c r="AJ3593"/>
  <c r="Y3594"/>
  <c r="Z3594"/>
  <c r="AA3594"/>
  <c r="AB3594"/>
  <c r="AF3594"/>
  <c r="AJ3594"/>
  <c r="Y3595"/>
  <c r="Z3595"/>
  <c r="AA3595"/>
  <c r="AB3595"/>
  <c r="AF3595"/>
  <c r="AJ3595"/>
  <c r="Y3596"/>
  <c r="Z3596"/>
  <c r="AA3596"/>
  <c r="AB3596"/>
  <c r="AF3596"/>
  <c r="AJ3596"/>
  <c r="Y3597"/>
  <c r="Z3597"/>
  <c r="AA3597"/>
  <c r="AB3597"/>
  <c r="AF3597"/>
  <c r="AJ3597"/>
  <c r="Y3598"/>
  <c r="Z3598"/>
  <c r="AA3598"/>
  <c r="AB3598"/>
  <c r="AF3598"/>
  <c r="AJ3598"/>
  <c r="Y3599"/>
  <c r="Z3599"/>
  <c r="AA3599"/>
  <c r="AB3599"/>
  <c r="AF3599"/>
  <c r="AJ3599"/>
  <c r="Y3600"/>
  <c r="Z3600"/>
  <c r="AA3600"/>
  <c r="AB3600"/>
  <c r="AF3600"/>
  <c r="AJ3600"/>
  <c r="Y3601"/>
  <c r="Z3601"/>
  <c r="AA3601"/>
  <c r="AB3601"/>
  <c r="AF3601"/>
  <c r="AJ3601"/>
  <c r="Y3602"/>
  <c r="Z3602"/>
  <c r="AA3602"/>
  <c r="AB3602"/>
  <c r="AF3602"/>
  <c r="AJ3602"/>
  <c r="Y3603"/>
  <c r="Z3603"/>
  <c r="AA3603"/>
  <c r="AB3603"/>
  <c r="AF3603"/>
  <c r="AJ3603"/>
  <c r="Y3604"/>
  <c r="Z3604"/>
  <c r="AA3604"/>
  <c r="AB3604"/>
  <c r="AF3604"/>
  <c r="AJ3604"/>
  <c r="Y3605"/>
  <c r="Z3605"/>
  <c r="AA3605"/>
  <c r="AB3605"/>
  <c r="AF3605"/>
  <c r="AJ3605"/>
  <c r="Y3606"/>
  <c r="Z3606"/>
  <c r="AA3606"/>
  <c r="AB3606"/>
  <c r="AF3606"/>
  <c r="AJ3606"/>
  <c r="Y3607"/>
  <c r="Z3607"/>
  <c r="AA3607"/>
  <c r="AB3607"/>
  <c r="AF3607"/>
  <c r="AJ3607"/>
  <c r="Y3608"/>
  <c r="Z3608"/>
  <c r="AA3608"/>
  <c r="AB3608"/>
  <c r="AF3608"/>
  <c r="AJ3608"/>
  <c r="Y3609"/>
  <c r="Z3609"/>
  <c r="AA3609"/>
  <c r="AB3609"/>
  <c r="AF3609"/>
  <c r="AJ3609"/>
  <c r="Y3610"/>
  <c r="Z3610"/>
  <c r="AA3610"/>
  <c r="AB3610"/>
  <c r="AF3610"/>
  <c r="AJ3610"/>
  <c r="Y3611"/>
  <c r="Z3611"/>
  <c r="AA3611"/>
  <c r="AB3611"/>
  <c r="AF3611"/>
  <c r="AJ3611"/>
  <c r="Y3612"/>
  <c r="Z3612"/>
  <c r="AA3612"/>
  <c r="AB3612"/>
  <c r="AF3612"/>
  <c r="AJ3612"/>
  <c r="Y3613"/>
  <c r="Z3613"/>
  <c r="AA3613"/>
  <c r="AB3613"/>
  <c r="AF3613"/>
  <c r="AJ3613"/>
  <c r="Y3614"/>
  <c r="Z3614"/>
  <c r="AA3614"/>
  <c r="AB3614"/>
  <c r="AF3614"/>
  <c r="AJ3614"/>
  <c r="Y3615"/>
  <c r="Z3615"/>
  <c r="AA3615"/>
  <c r="AB3615"/>
  <c r="AF3615"/>
  <c r="AJ3615"/>
  <c r="Y3616"/>
  <c r="Z3616"/>
  <c r="AA3616"/>
  <c r="AB3616"/>
  <c r="AF3616"/>
  <c r="AJ3616"/>
  <c r="Y3617"/>
  <c r="Z3617"/>
  <c r="AA3617"/>
  <c r="AB3617"/>
  <c r="AF3617"/>
  <c r="AJ3617"/>
  <c r="Y3618"/>
  <c r="Z3618"/>
  <c r="AA3618"/>
  <c r="AB3618"/>
  <c r="AF3618"/>
  <c r="AJ3618"/>
  <c r="Y3619"/>
  <c r="Z3619"/>
  <c r="AA3619"/>
  <c r="AB3619"/>
  <c r="AF3619"/>
  <c r="AJ3619"/>
  <c r="Y3620"/>
  <c r="Z3620"/>
  <c r="AA3620"/>
  <c r="AB3620"/>
  <c r="AF3620"/>
  <c r="AJ3620"/>
  <c r="Y3621"/>
  <c r="Z3621"/>
  <c r="AA3621"/>
  <c r="AB3621"/>
  <c r="AF3621"/>
  <c r="AJ3621"/>
  <c r="Y3622"/>
  <c r="Z3622"/>
  <c r="AA3622"/>
  <c r="AB3622"/>
  <c r="AF3622"/>
  <c r="AJ3622"/>
  <c r="Y3623"/>
  <c r="Z3623"/>
  <c r="AA3623"/>
  <c r="AB3623"/>
  <c r="AF3623"/>
  <c r="AJ3623"/>
  <c r="Y3624"/>
  <c r="Z3624"/>
  <c r="AA3624"/>
  <c r="AB3624"/>
  <c r="AF3624"/>
  <c r="AJ3624"/>
  <c r="Y3625"/>
  <c r="Z3625"/>
  <c r="AA3625"/>
  <c r="AB3625"/>
  <c r="AF3625"/>
  <c r="AJ3625"/>
  <c r="Y3626"/>
  <c r="Z3626"/>
  <c r="AA3626"/>
  <c r="AB3626"/>
  <c r="AF3626"/>
  <c r="AJ3626"/>
  <c r="Y3627"/>
  <c r="Z3627"/>
  <c r="AA3627"/>
  <c r="AB3627"/>
  <c r="AF3627"/>
  <c r="AJ3627"/>
  <c r="Y3628"/>
  <c r="Z3628"/>
  <c r="AA3628"/>
  <c r="AB3628"/>
  <c r="AF3628"/>
  <c r="AJ3628"/>
  <c r="Y3629"/>
  <c r="Z3629"/>
  <c r="AA3629"/>
  <c r="AB3629"/>
  <c r="AF3629"/>
  <c r="AJ3629"/>
  <c r="Y3630"/>
  <c r="Z3630"/>
  <c r="AA3630"/>
  <c r="AB3630"/>
  <c r="AF3630"/>
  <c r="AJ3630"/>
  <c r="Y3631"/>
  <c r="Z3631"/>
  <c r="AA3631"/>
  <c r="AB3631"/>
  <c r="AF3631"/>
  <c r="AJ3631"/>
  <c r="Y3632"/>
  <c r="Z3632"/>
  <c r="AA3632"/>
  <c r="AB3632"/>
  <c r="AF3632"/>
  <c r="AJ3632"/>
  <c r="Y3633"/>
  <c r="Z3633"/>
  <c r="AA3633"/>
  <c r="AB3633"/>
  <c r="AF3633"/>
  <c r="AJ3633"/>
  <c r="Y3634"/>
  <c r="Z3634"/>
  <c r="AA3634"/>
  <c r="AB3634"/>
  <c r="AF3634"/>
  <c r="AJ3634"/>
  <c r="Y3635"/>
  <c r="Z3635"/>
  <c r="AA3635"/>
  <c r="AB3635"/>
  <c r="AF3635"/>
  <c r="AJ3635"/>
  <c r="Y3636"/>
  <c r="Z3636"/>
  <c r="AA3636"/>
  <c r="AB3636"/>
  <c r="AF3636"/>
  <c r="AJ3636"/>
  <c r="Y3637"/>
  <c r="Z3637"/>
  <c r="AA3637"/>
  <c r="AB3637"/>
  <c r="AF3637"/>
  <c r="AJ3637"/>
  <c r="Y3638"/>
  <c r="Z3638"/>
  <c r="AA3638"/>
  <c r="AB3638"/>
  <c r="AF3638"/>
  <c r="AJ3638"/>
  <c r="Y3639"/>
  <c r="Z3639"/>
  <c r="AA3639"/>
  <c r="AB3639"/>
  <c r="AF3639"/>
  <c r="AJ3639"/>
  <c r="Y3640"/>
  <c r="Z3640"/>
  <c r="AA3640"/>
  <c r="AB3640"/>
  <c r="AF3640"/>
  <c r="AJ3640"/>
  <c r="Y3641"/>
  <c r="Z3641"/>
  <c r="AA3641"/>
  <c r="AB3641"/>
  <c r="AF3641"/>
  <c r="AJ3641"/>
  <c r="Y3642"/>
  <c r="Z3642"/>
  <c r="AA3642"/>
  <c r="AB3642"/>
  <c r="AF3642"/>
  <c r="AJ3642"/>
  <c r="Y3643"/>
  <c r="Z3643"/>
  <c r="AA3643"/>
  <c r="AB3643"/>
  <c r="AF3643"/>
  <c r="AJ3643"/>
  <c r="Y3644"/>
  <c r="Z3644"/>
  <c r="AA3644"/>
  <c r="AB3644"/>
  <c r="AF3644"/>
  <c r="AJ3644"/>
  <c r="Y3645"/>
  <c r="Z3645"/>
  <c r="AA3645"/>
  <c r="AB3645"/>
  <c r="AF3645"/>
  <c r="AJ3645"/>
  <c r="Y3646"/>
  <c r="Z3646"/>
  <c r="AA3646"/>
  <c r="AB3646"/>
  <c r="AF3646"/>
  <c r="AJ3646"/>
  <c r="Y3647"/>
  <c r="Z3647"/>
  <c r="AA3647"/>
  <c r="AB3647"/>
  <c r="AF3647"/>
  <c r="AJ3647"/>
  <c r="Y3648"/>
  <c r="Z3648"/>
  <c r="AA3648"/>
  <c r="AB3648"/>
  <c r="AF3648"/>
  <c r="AJ3648"/>
  <c r="Y3649"/>
  <c r="Z3649"/>
  <c r="AA3649"/>
  <c r="AB3649"/>
  <c r="AF3649"/>
  <c r="AJ3649"/>
  <c r="Y3650"/>
  <c r="Z3650"/>
  <c r="AA3650"/>
  <c r="AB3650"/>
  <c r="AF3650"/>
  <c r="AJ3650"/>
  <c r="Y3651"/>
  <c r="Z3651"/>
  <c r="AA3651"/>
  <c r="AB3651"/>
  <c r="AF3651"/>
  <c r="AJ3651"/>
  <c r="Y3652"/>
  <c r="Z3652"/>
  <c r="AA3652"/>
  <c r="AB3652"/>
  <c r="AF3652"/>
  <c r="AJ3652"/>
  <c r="Y3653"/>
  <c r="Z3653"/>
  <c r="AA3653"/>
  <c r="AB3653"/>
  <c r="AF3653"/>
  <c r="AJ3653"/>
  <c r="Y3654"/>
  <c r="Z3654"/>
  <c r="AA3654"/>
  <c r="AB3654"/>
  <c r="AF3654"/>
  <c r="AJ3654"/>
  <c r="Y3655"/>
  <c r="Z3655"/>
  <c r="AA3655"/>
  <c r="AB3655"/>
  <c r="AF3655"/>
  <c r="AJ3655"/>
  <c r="Y3656"/>
  <c r="Z3656"/>
  <c r="AA3656"/>
  <c r="AB3656"/>
  <c r="AF3656"/>
  <c r="AJ3656"/>
  <c r="Y3657"/>
  <c r="Z3657"/>
  <c r="AA3657"/>
  <c r="AB3657"/>
  <c r="AF3657"/>
  <c r="AJ3657"/>
  <c r="Y3658"/>
  <c r="Z3658"/>
  <c r="AA3658"/>
  <c r="AB3658"/>
  <c r="AF3658"/>
  <c r="AJ3658"/>
  <c r="Y3659"/>
  <c r="Z3659"/>
  <c r="AA3659"/>
  <c r="AB3659"/>
  <c r="AF3659"/>
  <c r="AJ3659"/>
  <c r="Y3660"/>
  <c r="Z3660"/>
  <c r="AA3660"/>
  <c r="AB3660"/>
  <c r="AF3660"/>
  <c r="AJ3660"/>
  <c r="Y3661"/>
  <c r="Z3661"/>
  <c r="AA3661"/>
  <c r="AB3661"/>
  <c r="AF3661"/>
  <c r="AJ3661"/>
  <c r="Y3662"/>
  <c r="Z3662"/>
  <c r="AA3662"/>
  <c r="AB3662"/>
  <c r="AF3662"/>
  <c r="AJ3662"/>
  <c r="Y3663"/>
  <c r="Z3663"/>
  <c r="AA3663"/>
  <c r="AB3663"/>
  <c r="AF3663"/>
  <c r="AJ3663"/>
  <c r="Y3664"/>
  <c r="Z3664"/>
  <c r="AA3664"/>
  <c r="AB3664"/>
  <c r="AF3664"/>
  <c r="AJ3664"/>
  <c r="Y3665"/>
  <c r="Z3665"/>
  <c r="AA3665"/>
  <c r="AB3665"/>
  <c r="AF3665"/>
  <c r="AJ3665"/>
  <c r="Y3666"/>
  <c r="Z3666"/>
  <c r="AA3666"/>
  <c r="AB3666"/>
  <c r="AF3666"/>
  <c r="AJ3666"/>
  <c r="Y3667"/>
  <c r="Z3667"/>
  <c r="AA3667"/>
  <c r="AB3667"/>
  <c r="AF3667"/>
  <c r="AJ3667"/>
  <c r="Y3668"/>
  <c r="Z3668"/>
  <c r="AA3668"/>
  <c r="AB3668"/>
  <c r="AF3668"/>
  <c r="AJ3668"/>
  <c r="Y3669"/>
  <c r="Z3669"/>
  <c r="AA3669"/>
  <c r="AB3669"/>
  <c r="AF3669"/>
  <c r="AJ3669"/>
  <c r="Y3670"/>
  <c r="Z3670"/>
  <c r="AA3670"/>
  <c r="AB3670"/>
  <c r="AF3670"/>
  <c r="AJ3670"/>
  <c r="Y3671"/>
  <c r="Z3671"/>
  <c r="AA3671"/>
  <c r="AB3671"/>
  <c r="AF3671"/>
  <c r="AJ3671"/>
  <c r="Y3672"/>
  <c r="Z3672"/>
  <c r="AA3672"/>
  <c r="AB3672"/>
  <c r="AF3672"/>
  <c r="AJ3672"/>
  <c r="Y3673"/>
  <c r="Z3673"/>
  <c r="AA3673"/>
  <c r="AB3673"/>
  <c r="AF3673"/>
  <c r="AJ3673"/>
  <c r="Y3674"/>
  <c r="Z3674"/>
  <c r="AA3674"/>
  <c r="AB3674"/>
  <c r="AF3674"/>
  <c r="AJ3674"/>
  <c r="Y3675"/>
  <c r="Z3675"/>
  <c r="AA3675"/>
  <c r="AB3675"/>
  <c r="AF3675"/>
  <c r="AJ3675"/>
  <c r="Y3676"/>
  <c r="Z3676"/>
  <c r="AA3676"/>
  <c r="AB3676"/>
  <c r="AF3676"/>
  <c r="AJ3676"/>
  <c r="Y3677"/>
  <c r="Z3677"/>
  <c r="AA3677"/>
  <c r="AB3677"/>
  <c r="AF3677"/>
  <c r="AJ3677"/>
  <c r="Y3678"/>
  <c r="Z3678"/>
  <c r="AA3678"/>
  <c r="AB3678"/>
  <c r="AF3678"/>
  <c r="AJ3678"/>
  <c r="Y3679"/>
  <c r="Z3679"/>
  <c r="AA3679"/>
  <c r="AB3679"/>
  <c r="AF3679"/>
  <c r="AJ3679"/>
  <c r="Y3680"/>
  <c r="Z3680"/>
  <c r="AA3680"/>
  <c r="AB3680"/>
  <c r="AF3680"/>
  <c r="AJ3680"/>
  <c r="Y3681"/>
  <c r="Z3681"/>
  <c r="AA3681"/>
  <c r="AB3681"/>
  <c r="AF3681"/>
  <c r="AJ3681"/>
  <c r="Y3682"/>
  <c r="Z3682"/>
  <c r="AA3682"/>
  <c r="AB3682"/>
  <c r="AF3682"/>
  <c r="AJ3682"/>
  <c r="Y3683"/>
  <c r="Z3683"/>
  <c r="AA3683"/>
  <c r="AB3683"/>
  <c r="AF3683"/>
  <c r="AJ3683"/>
  <c r="Y3684"/>
  <c r="Z3684"/>
  <c r="AA3684"/>
  <c r="AB3684"/>
  <c r="AF3684"/>
  <c r="AJ3684"/>
  <c r="Y3685"/>
  <c r="Z3685"/>
  <c r="AA3685"/>
  <c r="AB3685"/>
  <c r="AF3685"/>
  <c r="AJ3685"/>
  <c r="Y3686"/>
  <c r="Z3686"/>
  <c r="AA3686"/>
  <c r="AB3686"/>
  <c r="AF3686"/>
  <c r="AJ3686"/>
  <c r="Y3687"/>
  <c r="Z3687"/>
  <c r="AA3687"/>
  <c r="AB3687"/>
  <c r="AF3687"/>
  <c r="AJ3687"/>
  <c r="Y3688"/>
  <c r="Z3688"/>
  <c r="AA3688"/>
  <c r="AB3688"/>
  <c r="AF3688"/>
  <c r="AJ3688"/>
  <c r="Y3689"/>
  <c r="Z3689"/>
  <c r="AA3689"/>
  <c r="AB3689"/>
  <c r="AF3689"/>
  <c r="AJ3689"/>
  <c r="Y3690"/>
  <c r="Z3690"/>
  <c r="AA3690"/>
  <c r="AB3690"/>
  <c r="AF3690"/>
  <c r="AJ3690"/>
  <c r="Y3691"/>
  <c r="Z3691"/>
  <c r="AA3691"/>
  <c r="AB3691"/>
  <c r="AF3691"/>
  <c r="AJ3691"/>
  <c r="Y3692"/>
  <c r="Z3692"/>
  <c r="AA3692"/>
  <c r="AB3692"/>
  <c r="AF3692"/>
  <c r="AJ3692"/>
  <c r="Y3693"/>
  <c r="Z3693"/>
  <c r="AA3693"/>
  <c r="AB3693"/>
  <c r="AF3693"/>
  <c r="AJ3693"/>
  <c r="Y3694"/>
  <c r="Z3694"/>
  <c r="AA3694"/>
  <c r="AB3694"/>
  <c r="AF3694"/>
  <c r="AJ3694"/>
  <c r="Y3695"/>
  <c r="Z3695"/>
  <c r="AA3695"/>
  <c r="AB3695"/>
  <c r="AF3695"/>
  <c r="AJ3695"/>
  <c r="Y3696"/>
  <c r="Z3696"/>
  <c r="AA3696"/>
  <c r="AB3696"/>
  <c r="AF3696"/>
  <c r="AJ3696"/>
  <c r="Y3697"/>
  <c r="Z3697"/>
  <c r="AA3697"/>
  <c r="AB3697"/>
  <c r="AF3697"/>
  <c r="AJ3697"/>
  <c r="Y3698"/>
  <c r="Z3698"/>
  <c r="AA3698"/>
  <c r="AB3698"/>
  <c r="AF3698"/>
  <c r="AJ3698"/>
  <c r="Y3699"/>
  <c r="Z3699"/>
  <c r="AA3699"/>
  <c r="AB3699"/>
  <c r="AF3699"/>
  <c r="AJ3699"/>
  <c r="Y3700"/>
  <c r="Z3700"/>
  <c r="AA3700"/>
  <c r="AB3700"/>
  <c r="AF3700"/>
  <c r="AJ3700"/>
  <c r="Y3701"/>
  <c r="Z3701"/>
  <c r="AA3701"/>
  <c r="AB3701"/>
  <c r="AF3701"/>
  <c r="AJ3701"/>
  <c r="Y3702"/>
  <c r="Z3702"/>
  <c r="AA3702"/>
  <c r="AB3702"/>
  <c r="AF3702"/>
  <c r="AJ3702"/>
  <c r="Y3703"/>
  <c r="Z3703"/>
  <c r="AA3703"/>
  <c r="AB3703"/>
  <c r="AF3703"/>
  <c r="AJ3703"/>
  <c r="Y3704"/>
  <c r="Z3704"/>
  <c r="AA3704"/>
  <c r="AB3704"/>
  <c r="AF3704"/>
  <c r="AJ3704"/>
  <c r="Y3705"/>
  <c r="Z3705"/>
  <c r="AA3705"/>
  <c r="AB3705"/>
  <c r="AF3705"/>
  <c r="AJ3705"/>
  <c r="Y3706"/>
  <c r="Z3706"/>
  <c r="AA3706"/>
  <c r="AB3706"/>
  <c r="AF3706"/>
  <c r="AJ3706"/>
  <c r="Y3707"/>
  <c r="Z3707"/>
  <c r="AA3707"/>
  <c r="AB3707"/>
  <c r="AF3707"/>
  <c r="AJ3707"/>
  <c r="Y3708"/>
  <c r="Z3708"/>
  <c r="AA3708"/>
  <c r="AB3708"/>
  <c r="AF3708"/>
  <c r="AJ3708"/>
  <c r="Y3709"/>
  <c r="Z3709"/>
  <c r="AA3709"/>
  <c r="AB3709"/>
  <c r="AF3709"/>
  <c r="AJ3709"/>
  <c r="Y3710"/>
  <c r="Z3710"/>
  <c r="AA3710"/>
  <c r="AB3710"/>
  <c r="AF3710"/>
  <c r="AJ3710"/>
  <c r="Y3711"/>
  <c r="Z3711"/>
  <c r="AA3711"/>
  <c r="AB3711"/>
  <c r="AF3711"/>
  <c r="AJ3711"/>
  <c r="Y3712"/>
  <c r="Z3712"/>
  <c r="AA3712"/>
  <c r="AB3712"/>
  <c r="AF3712"/>
  <c r="AJ3712"/>
  <c r="Y3713"/>
  <c r="Z3713"/>
  <c r="AA3713"/>
  <c r="AB3713"/>
  <c r="AF3713"/>
  <c r="AJ3713"/>
  <c r="Y3714"/>
  <c r="Z3714"/>
  <c r="AA3714"/>
  <c r="AB3714"/>
  <c r="AF3714"/>
  <c r="AJ3714"/>
  <c r="Y3715"/>
  <c r="Z3715"/>
  <c r="AA3715"/>
  <c r="AB3715"/>
  <c r="AF3715"/>
  <c r="AJ3715"/>
  <c r="Y3716"/>
  <c r="Z3716"/>
  <c r="AA3716"/>
  <c r="AB3716"/>
  <c r="AF3716"/>
  <c r="AJ3716"/>
  <c r="Y3717"/>
  <c r="Z3717"/>
  <c r="AA3717"/>
  <c r="AB3717"/>
  <c r="AF3717"/>
  <c r="AJ3717"/>
  <c r="Y3718"/>
  <c r="Z3718"/>
  <c r="AA3718"/>
  <c r="AB3718"/>
  <c r="AF3718"/>
  <c r="AJ3718"/>
  <c r="Y3719"/>
  <c r="Z3719"/>
  <c r="AA3719"/>
  <c r="AB3719"/>
  <c r="AF3719"/>
  <c r="AJ3719"/>
  <c r="Y3720"/>
  <c r="Z3720"/>
  <c r="AA3720"/>
  <c r="AB3720"/>
  <c r="AF3720"/>
  <c r="AJ3720"/>
  <c r="Y3721"/>
  <c r="Z3721"/>
  <c r="AA3721"/>
  <c r="AB3721"/>
  <c r="AF3721"/>
  <c r="AJ3721"/>
  <c r="Y3722"/>
  <c r="Z3722"/>
  <c r="AA3722"/>
  <c r="AB3722"/>
  <c r="AF3722"/>
  <c r="AJ3722"/>
  <c r="Y3723"/>
  <c r="Z3723"/>
  <c r="AA3723"/>
  <c r="AB3723"/>
  <c r="AF3723"/>
  <c r="AJ3723"/>
  <c r="Y3724"/>
  <c r="Z3724"/>
  <c r="AA3724"/>
  <c r="AB3724"/>
  <c r="AF3724"/>
  <c r="AJ3724"/>
  <c r="Y3725"/>
  <c r="Z3725"/>
  <c r="AA3725"/>
  <c r="AB3725"/>
  <c r="AF3725"/>
  <c r="AJ3725"/>
  <c r="Y3726"/>
  <c r="Z3726"/>
  <c r="AA3726"/>
  <c r="AB3726"/>
  <c r="AF3726"/>
  <c r="AJ3726"/>
  <c r="Y3727"/>
  <c r="Z3727"/>
  <c r="AA3727"/>
  <c r="AB3727"/>
  <c r="AF3727"/>
  <c r="AJ3727"/>
  <c r="Y3728"/>
  <c r="Z3728"/>
  <c r="AA3728"/>
  <c r="AB3728"/>
  <c r="AF3728"/>
  <c r="AJ3728"/>
  <c r="Y3729"/>
  <c r="Z3729"/>
  <c r="AA3729"/>
  <c r="AB3729"/>
  <c r="AF3729"/>
  <c r="AJ3729"/>
  <c r="Y3730"/>
  <c r="Z3730"/>
  <c r="AA3730"/>
  <c r="AB3730"/>
  <c r="AF3730"/>
  <c r="AJ3730"/>
  <c r="Y3731"/>
  <c r="Z3731"/>
  <c r="AA3731"/>
  <c r="AB3731"/>
  <c r="AF3731"/>
  <c r="AJ3731"/>
  <c r="Y3732"/>
  <c r="Z3732"/>
  <c r="AA3732"/>
  <c r="AB3732"/>
  <c r="AF3732"/>
  <c r="AJ3732"/>
  <c r="Y3733"/>
  <c r="Z3733"/>
  <c r="AA3733"/>
  <c r="AB3733"/>
  <c r="AF3733"/>
  <c r="AJ3733"/>
  <c r="Y3734"/>
  <c r="Z3734"/>
  <c r="AA3734"/>
  <c r="AB3734"/>
  <c r="AF3734"/>
  <c r="AJ3734"/>
  <c r="Y3735"/>
  <c r="Z3735"/>
  <c r="AA3735"/>
  <c r="AB3735"/>
  <c r="AF3735"/>
  <c r="AJ3735"/>
  <c r="Y3736"/>
  <c r="Z3736"/>
  <c r="AA3736"/>
  <c r="AB3736"/>
  <c r="AF3736"/>
  <c r="AJ3736"/>
  <c r="Y3737"/>
  <c r="Z3737"/>
  <c r="AA3737"/>
  <c r="AB3737"/>
  <c r="AF3737"/>
  <c r="AJ3737"/>
  <c r="Y3738"/>
  <c r="Z3738"/>
  <c r="AA3738"/>
  <c r="AB3738"/>
  <c r="AF3738"/>
  <c r="AJ3738"/>
  <c r="Y3739"/>
  <c r="Z3739"/>
  <c r="AA3739"/>
  <c r="AB3739"/>
  <c r="AF3739"/>
  <c r="AJ3739"/>
  <c r="Y3740"/>
  <c r="Z3740"/>
  <c r="AA3740"/>
  <c r="AB3740"/>
  <c r="AF3740"/>
  <c r="AJ3740"/>
  <c r="Y3741"/>
  <c r="Z3741"/>
  <c r="AA3741"/>
  <c r="AB3741"/>
  <c r="AF3741"/>
  <c r="AJ3741"/>
  <c r="Y3742"/>
  <c r="Z3742"/>
  <c r="AA3742"/>
  <c r="AB3742"/>
  <c r="AF3742"/>
  <c r="AJ3742"/>
  <c r="Y3743"/>
  <c r="Z3743"/>
  <c r="AA3743"/>
  <c r="AB3743"/>
  <c r="AF3743"/>
  <c r="AJ3743"/>
  <c r="Y3744"/>
  <c r="Z3744"/>
  <c r="AA3744"/>
  <c r="AB3744"/>
  <c r="AF3744"/>
  <c r="AJ3744"/>
  <c r="Y3745"/>
  <c r="Z3745"/>
  <c r="AA3745"/>
  <c r="AB3745"/>
  <c r="AF3745"/>
  <c r="AJ3745"/>
  <c r="Y3746"/>
  <c r="Z3746"/>
  <c r="AA3746"/>
  <c r="AB3746"/>
  <c r="AF3746"/>
  <c r="AJ3746"/>
  <c r="Y3747"/>
  <c r="Z3747"/>
  <c r="AA3747"/>
  <c r="AB3747"/>
  <c r="AF3747"/>
  <c r="AJ3747"/>
  <c r="Y3748"/>
  <c r="Z3748"/>
  <c r="AA3748"/>
  <c r="AB3748"/>
  <c r="AF3748"/>
  <c r="AJ3748"/>
  <c r="Y3749"/>
  <c r="Z3749"/>
  <c r="AA3749"/>
  <c r="AB3749"/>
  <c r="AF3749"/>
  <c r="AJ3749"/>
  <c r="Y3750"/>
  <c r="Z3750"/>
  <c r="AA3750"/>
  <c r="AB3750"/>
  <c r="AF3750"/>
  <c r="AJ3750"/>
  <c r="Y3751"/>
  <c r="Z3751"/>
  <c r="AA3751"/>
  <c r="AB3751"/>
  <c r="AF3751"/>
  <c r="AJ3751"/>
  <c r="Y3752"/>
  <c r="Z3752"/>
  <c r="AA3752"/>
  <c r="AB3752"/>
  <c r="AF3752"/>
  <c r="AJ3752"/>
  <c r="Y3753"/>
  <c r="Z3753"/>
  <c r="AA3753"/>
  <c r="AB3753"/>
  <c r="AF3753"/>
  <c r="AJ3753"/>
  <c r="Y3754"/>
  <c r="Z3754"/>
  <c r="AA3754"/>
  <c r="AB3754"/>
  <c r="AF3754"/>
  <c r="AJ3754"/>
  <c r="Y3755"/>
  <c r="Z3755"/>
  <c r="AA3755"/>
  <c r="AB3755"/>
  <c r="AF3755"/>
  <c r="AJ3755"/>
  <c r="Y3756"/>
  <c r="Z3756"/>
  <c r="AA3756"/>
  <c r="AB3756"/>
  <c r="AF3756"/>
  <c r="AJ3756"/>
  <c r="Y3757"/>
  <c r="Z3757"/>
  <c r="AA3757"/>
  <c r="AB3757"/>
  <c r="AF3757"/>
  <c r="AJ3757"/>
  <c r="Y3758"/>
  <c r="Z3758"/>
  <c r="AA3758"/>
  <c r="AB3758"/>
  <c r="AF3758"/>
  <c r="AJ3758"/>
  <c r="Y3759"/>
  <c r="Z3759"/>
  <c r="AA3759"/>
  <c r="AB3759"/>
  <c r="AF3759"/>
  <c r="AJ3759"/>
  <c r="Y3760"/>
  <c r="Z3760"/>
  <c r="AA3760"/>
  <c r="AB3760"/>
  <c r="AF3760"/>
  <c r="AJ3760"/>
  <c r="Y3761"/>
  <c r="Z3761"/>
  <c r="AA3761"/>
  <c r="AB3761"/>
  <c r="AF3761"/>
  <c r="AJ3761"/>
  <c r="Y3762"/>
  <c r="Z3762"/>
  <c r="AA3762"/>
  <c r="AB3762"/>
  <c r="AF3762"/>
  <c r="AJ3762"/>
  <c r="Y3763"/>
  <c r="Z3763"/>
  <c r="AA3763"/>
  <c r="AB3763"/>
  <c r="AF3763"/>
  <c r="AJ3763"/>
  <c r="Y3764"/>
  <c r="Z3764"/>
  <c r="AA3764"/>
  <c r="AB3764"/>
  <c r="AF3764"/>
  <c r="AJ3764"/>
  <c r="Y3765"/>
  <c r="Z3765"/>
  <c r="AA3765"/>
  <c r="AB3765"/>
  <c r="AF3765"/>
  <c r="AJ3765"/>
  <c r="Y3766"/>
  <c r="Z3766"/>
  <c r="AA3766"/>
  <c r="AB3766"/>
  <c r="AF3766"/>
  <c r="AJ3766"/>
  <c r="Y3767"/>
  <c r="Z3767"/>
  <c r="AA3767"/>
  <c r="AB3767"/>
  <c r="AF3767"/>
  <c r="AJ3767"/>
  <c r="Y3768"/>
  <c r="Z3768"/>
  <c r="AA3768"/>
  <c r="AB3768"/>
  <c r="AF3768"/>
  <c r="AJ3768"/>
  <c r="Y3769"/>
  <c r="Z3769"/>
  <c r="AA3769"/>
  <c r="AB3769"/>
  <c r="AF3769"/>
  <c r="AJ3769"/>
  <c r="Y3770"/>
  <c r="Z3770"/>
  <c r="AA3770"/>
  <c r="AB3770"/>
  <c r="AF3770"/>
  <c r="AJ3770"/>
  <c r="Y3771"/>
  <c r="Z3771"/>
  <c r="AA3771"/>
  <c r="AB3771"/>
  <c r="AF3771"/>
  <c r="AJ3771"/>
  <c r="Y3772"/>
  <c r="Z3772"/>
  <c r="AA3772"/>
  <c r="AB3772"/>
  <c r="AF3772"/>
  <c r="AJ3772"/>
  <c r="Y3773"/>
  <c r="Z3773"/>
  <c r="AA3773"/>
  <c r="AB3773"/>
  <c r="AF3773"/>
  <c r="AJ3773"/>
  <c r="Y3774"/>
  <c r="Z3774"/>
  <c r="AA3774"/>
  <c r="AB3774"/>
  <c r="AF3774"/>
  <c r="AJ3774"/>
  <c r="Y3775"/>
  <c r="Z3775"/>
  <c r="AA3775"/>
  <c r="AB3775"/>
  <c r="AF3775"/>
  <c r="AJ3775"/>
  <c r="Y3776"/>
  <c r="Z3776"/>
  <c r="AA3776"/>
  <c r="AB3776"/>
  <c r="AF3776"/>
  <c r="AJ3776"/>
  <c r="Y3777"/>
  <c r="Z3777"/>
  <c r="AA3777"/>
  <c r="AB3777"/>
  <c r="AF3777"/>
  <c r="AJ3777"/>
  <c r="Y3778"/>
  <c r="Z3778"/>
  <c r="AA3778"/>
  <c r="AB3778"/>
  <c r="AF3778"/>
  <c r="AJ3778"/>
  <c r="Y3779"/>
  <c r="Z3779"/>
  <c r="AA3779"/>
  <c r="AB3779"/>
  <c r="AF3779"/>
  <c r="AJ3779"/>
  <c r="Y3780"/>
  <c r="Z3780"/>
  <c r="AA3780"/>
  <c r="AB3780"/>
  <c r="AF3780"/>
  <c r="AJ3780"/>
  <c r="Y3781"/>
  <c r="Z3781"/>
  <c r="AA3781"/>
  <c r="AB3781"/>
  <c r="AF3781"/>
  <c r="AJ3781"/>
  <c r="Y3782"/>
  <c r="Z3782"/>
  <c r="AA3782"/>
  <c r="AB3782"/>
  <c r="AF3782"/>
  <c r="AJ3782"/>
  <c r="Y3783"/>
  <c r="Z3783"/>
  <c r="AA3783"/>
  <c r="AB3783"/>
  <c r="AF3783"/>
  <c r="AJ3783"/>
  <c r="Y3784"/>
  <c r="Z3784"/>
  <c r="AA3784"/>
  <c r="AB3784"/>
  <c r="AF3784"/>
  <c r="AJ3784"/>
  <c r="Y3785"/>
  <c r="Z3785"/>
  <c r="AA3785"/>
  <c r="AB3785"/>
  <c r="AF3785"/>
  <c r="AJ3785"/>
  <c r="Y3786"/>
  <c r="Z3786"/>
  <c r="AA3786"/>
  <c r="AB3786"/>
  <c r="AF3786"/>
  <c r="AJ3786"/>
  <c r="Y3787"/>
  <c r="Z3787"/>
  <c r="AA3787"/>
  <c r="AB3787"/>
  <c r="AF3787"/>
  <c r="AJ3787"/>
  <c r="Y3788"/>
  <c r="Z3788"/>
  <c r="AA3788"/>
  <c r="AB3788"/>
  <c r="AF3788"/>
  <c r="AJ3788"/>
  <c r="Y3789"/>
  <c r="Z3789"/>
  <c r="AA3789"/>
  <c r="AB3789"/>
  <c r="AF3789"/>
  <c r="AJ3789"/>
  <c r="Y3790"/>
  <c r="Z3790"/>
  <c r="AA3790"/>
  <c r="AB3790"/>
  <c r="AF3790"/>
  <c r="AJ3790"/>
  <c r="Y3791"/>
  <c r="Z3791"/>
  <c r="AA3791"/>
  <c r="AB3791"/>
  <c r="AF3791"/>
  <c r="AJ3791"/>
  <c r="Y3792"/>
  <c r="Z3792"/>
  <c r="AA3792"/>
  <c r="AB3792"/>
  <c r="AF3792"/>
  <c r="AJ3792"/>
  <c r="Y3793"/>
  <c r="Z3793"/>
  <c r="AA3793"/>
  <c r="AB3793"/>
  <c r="AF3793"/>
  <c r="AJ3793"/>
  <c r="Y3794"/>
  <c r="Z3794"/>
  <c r="AA3794"/>
  <c r="AB3794"/>
  <c r="AF3794"/>
  <c r="AJ3794"/>
  <c r="Y3795"/>
  <c r="Z3795"/>
  <c r="AA3795"/>
  <c r="AB3795"/>
  <c r="AF3795"/>
  <c r="AJ3795"/>
  <c r="Y3796"/>
  <c r="Z3796"/>
  <c r="AA3796"/>
  <c r="AB3796"/>
  <c r="AF3796"/>
  <c r="AJ3796"/>
  <c r="Y3797"/>
  <c r="Z3797"/>
  <c r="AA3797"/>
  <c r="AB3797"/>
  <c r="AF3797"/>
  <c r="AJ3797"/>
  <c r="Y3798"/>
  <c r="Z3798"/>
  <c r="AA3798"/>
  <c r="AB3798"/>
  <c r="AF3798"/>
  <c r="AJ3798"/>
  <c r="Y3799"/>
  <c r="Z3799"/>
  <c r="AA3799"/>
  <c r="AB3799"/>
  <c r="AF3799"/>
  <c r="AJ3799"/>
  <c r="Y3800"/>
  <c r="Z3800"/>
  <c r="AA3800"/>
  <c r="AB3800"/>
  <c r="AF3800"/>
  <c r="AJ3800"/>
  <c r="Y3801"/>
  <c r="Z3801"/>
  <c r="AA3801"/>
  <c r="AB3801"/>
  <c r="AF3801"/>
  <c r="AJ3801"/>
  <c r="Y3802"/>
  <c r="Z3802"/>
  <c r="AA3802"/>
  <c r="AB3802"/>
  <c r="AF3802"/>
  <c r="AJ3802"/>
  <c r="Y3803"/>
  <c r="Z3803"/>
  <c r="AA3803"/>
  <c r="AB3803"/>
  <c r="AF3803"/>
  <c r="AJ3803"/>
  <c r="Y3804"/>
  <c r="Z3804"/>
  <c r="AA3804"/>
  <c r="AB3804"/>
  <c r="AF3804"/>
  <c r="AJ3804"/>
  <c r="Y3805"/>
  <c r="Z3805"/>
  <c r="AA3805"/>
  <c r="AB3805"/>
  <c r="AF3805"/>
  <c r="AJ3805"/>
  <c r="Y3806"/>
  <c r="Z3806"/>
  <c r="AA3806"/>
  <c r="AB3806"/>
  <c r="AF3806"/>
  <c r="AJ3806"/>
  <c r="Y3807"/>
  <c r="Z3807"/>
  <c r="AA3807"/>
  <c r="AB3807"/>
  <c r="AF3807"/>
  <c r="AJ3807"/>
  <c r="Y3808"/>
  <c r="Z3808"/>
  <c r="AA3808"/>
  <c r="AB3808"/>
  <c r="AF3808"/>
  <c r="AJ3808"/>
  <c r="Y3809"/>
  <c r="Z3809"/>
  <c r="AA3809"/>
  <c r="AB3809"/>
  <c r="AF3809"/>
  <c r="AJ3809"/>
  <c r="Y3810"/>
  <c r="Z3810"/>
  <c r="AA3810"/>
  <c r="AB3810"/>
  <c r="AF3810"/>
  <c r="AJ3810"/>
  <c r="Y3811"/>
  <c r="Z3811"/>
  <c r="AA3811"/>
  <c r="AB3811"/>
  <c r="AF3811"/>
  <c r="AJ3811"/>
  <c r="Y3812"/>
  <c r="Z3812"/>
  <c r="AA3812"/>
  <c r="AB3812"/>
  <c r="AF3812"/>
  <c r="AJ3812"/>
  <c r="Y3813"/>
  <c r="Z3813"/>
  <c r="AA3813"/>
  <c r="AB3813"/>
  <c r="AF3813"/>
  <c r="AJ3813"/>
  <c r="Y3814"/>
  <c r="Z3814"/>
  <c r="AA3814"/>
  <c r="AB3814"/>
  <c r="AF3814"/>
  <c r="AJ3814"/>
  <c r="Y3815"/>
  <c r="Z3815"/>
  <c r="AA3815"/>
  <c r="AB3815"/>
  <c r="AF3815"/>
  <c r="AJ3815"/>
  <c r="Y3816"/>
  <c r="Z3816"/>
  <c r="AA3816"/>
  <c r="AB3816"/>
  <c r="AF3816"/>
  <c r="AJ3816"/>
  <c r="Y3817"/>
  <c r="Z3817"/>
  <c r="AA3817"/>
  <c r="AB3817"/>
  <c r="AF3817"/>
  <c r="AJ3817"/>
  <c r="Y3818"/>
  <c r="Z3818"/>
  <c r="AA3818"/>
  <c r="AB3818"/>
  <c r="AF3818"/>
  <c r="AJ3818"/>
  <c r="Y3819"/>
  <c r="Z3819"/>
  <c r="AA3819"/>
  <c r="AB3819"/>
  <c r="AF3819"/>
  <c r="AJ3819"/>
  <c r="Y3820"/>
  <c r="Z3820"/>
  <c r="AA3820"/>
  <c r="AB3820"/>
  <c r="AF3820"/>
  <c r="AJ3820"/>
  <c r="Y3821"/>
  <c r="Z3821"/>
  <c r="AA3821"/>
  <c r="AB3821"/>
  <c r="AF3821"/>
  <c r="AJ3821"/>
  <c r="Y3822"/>
  <c r="Z3822"/>
  <c r="AA3822"/>
  <c r="AB3822"/>
  <c r="AF3822"/>
  <c r="AJ3822"/>
  <c r="Y3823"/>
  <c r="Z3823"/>
  <c r="AA3823"/>
  <c r="AB3823"/>
  <c r="AF3823"/>
  <c r="AJ3823"/>
  <c r="Y3824"/>
  <c r="Z3824"/>
  <c r="AA3824"/>
  <c r="AB3824"/>
  <c r="AF3824"/>
  <c r="AJ3824"/>
  <c r="Y3825"/>
  <c r="Z3825"/>
  <c r="AA3825"/>
  <c r="AB3825"/>
  <c r="AF3825"/>
  <c r="AJ3825"/>
  <c r="Y3826"/>
  <c r="Z3826"/>
  <c r="AA3826"/>
  <c r="AB3826"/>
  <c r="AF3826"/>
  <c r="AJ3826"/>
  <c r="Y3827"/>
  <c r="Z3827"/>
  <c r="AA3827"/>
  <c r="AB3827"/>
  <c r="AF3827"/>
  <c r="AJ3827"/>
  <c r="Y3828"/>
  <c r="Z3828"/>
  <c r="AA3828"/>
  <c r="AB3828"/>
  <c r="AF3828"/>
  <c r="AJ3828"/>
  <c r="Y3829"/>
  <c r="Z3829"/>
  <c r="AA3829"/>
  <c r="AB3829"/>
  <c r="AF3829"/>
  <c r="AJ3829"/>
  <c r="Y3830"/>
  <c r="Z3830"/>
  <c r="AA3830"/>
  <c r="AB3830"/>
  <c r="AF3830"/>
  <c r="AJ3830"/>
  <c r="Y3831"/>
  <c r="Z3831"/>
  <c r="AA3831"/>
  <c r="AB3831"/>
  <c r="AF3831"/>
  <c r="AJ3831"/>
  <c r="Y3832"/>
  <c r="Z3832"/>
  <c r="AA3832"/>
  <c r="AB3832"/>
  <c r="AF3832"/>
  <c r="AJ3832"/>
  <c r="Y3833"/>
  <c r="Z3833"/>
  <c r="AA3833"/>
  <c r="AB3833"/>
  <c r="AF3833"/>
  <c r="AJ3833"/>
  <c r="Y3834"/>
  <c r="Z3834"/>
  <c r="AA3834"/>
  <c r="AB3834"/>
  <c r="AF3834"/>
  <c r="AJ3834"/>
  <c r="Y3835"/>
  <c r="Z3835"/>
  <c r="AA3835"/>
  <c r="AB3835"/>
  <c r="AF3835"/>
  <c r="AJ3835"/>
  <c r="Y3836"/>
  <c r="Z3836"/>
  <c r="AA3836"/>
  <c r="AB3836"/>
  <c r="AF3836"/>
  <c r="AJ3836"/>
  <c r="Y3837"/>
  <c r="Z3837"/>
  <c r="AA3837"/>
  <c r="AB3837"/>
  <c r="AF3837"/>
  <c r="AJ3837"/>
  <c r="Y3838"/>
  <c r="Z3838"/>
  <c r="AA3838"/>
  <c r="AB3838"/>
  <c r="AF3838"/>
  <c r="AJ3838"/>
  <c r="Y3839"/>
  <c r="Z3839"/>
  <c r="AA3839"/>
  <c r="AB3839"/>
  <c r="AF3839"/>
  <c r="AJ3839"/>
  <c r="Y3840"/>
  <c r="Z3840"/>
  <c r="AA3840"/>
  <c r="AB3840"/>
  <c r="AF3840"/>
  <c r="AJ3840"/>
  <c r="Y3841"/>
  <c r="Z3841"/>
  <c r="AA3841"/>
  <c r="AB3841"/>
  <c r="AF3841"/>
  <c r="AJ3841"/>
  <c r="Y3842"/>
  <c r="Z3842"/>
  <c r="AA3842"/>
  <c r="AB3842"/>
  <c r="AF3842"/>
  <c r="AJ3842"/>
  <c r="Y3843"/>
  <c r="Z3843"/>
  <c r="AA3843"/>
  <c r="AB3843"/>
  <c r="AF3843"/>
  <c r="AJ3843"/>
  <c r="Y3844"/>
  <c r="Z3844"/>
  <c r="AA3844"/>
  <c r="AB3844"/>
  <c r="AF3844"/>
  <c r="AJ3844"/>
  <c r="Y3845"/>
  <c r="Z3845"/>
  <c r="AA3845"/>
  <c r="AB3845"/>
  <c r="AF3845"/>
  <c r="AJ3845"/>
  <c r="Y3846"/>
  <c r="Z3846"/>
  <c r="AA3846"/>
  <c r="AB3846"/>
  <c r="AF3846"/>
  <c r="AJ3846"/>
  <c r="Y3847"/>
  <c r="Z3847"/>
  <c r="AA3847"/>
  <c r="AB3847"/>
  <c r="AF3847"/>
  <c r="AJ3847"/>
  <c r="Y3848"/>
  <c r="Z3848"/>
  <c r="AA3848"/>
  <c r="AB3848"/>
  <c r="AF3848"/>
  <c r="AJ3848"/>
  <c r="Y3849"/>
  <c r="Z3849"/>
  <c r="AA3849"/>
  <c r="AB3849"/>
  <c r="AF3849"/>
  <c r="AJ3849"/>
  <c r="Y3850"/>
  <c r="Z3850"/>
  <c r="AA3850"/>
  <c r="AB3850"/>
  <c r="AF3850"/>
  <c r="AJ3850"/>
  <c r="Y3851"/>
  <c r="Z3851"/>
  <c r="AA3851"/>
  <c r="AB3851"/>
  <c r="AF3851"/>
  <c r="AJ3851"/>
  <c r="Y3852"/>
  <c r="Z3852"/>
  <c r="AA3852"/>
  <c r="AB3852"/>
  <c r="AF3852"/>
  <c r="AJ3852"/>
  <c r="Y3853"/>
  <c r="Z3853"/>
  <c r="AA3853"/>
  <c r="AB3853"/>
  <c r="AF3853"/>
  <c r="AJ3853"/>
  <c r="Y3854"/>
  <c r="Z3854"/>
  <c r="AA3854"/>
  <c r="AB3854"/>
  <c r="AF3854"/>
  <c r="AJ3854"/>
  <c r="Y3855"/>
  <c r="Z3855"/>
  <c r="AA3855"/>
  <c r="AB3855"/>
  <c r="AF3855"/>
  <c r="AJ3855"/>
  <c r="Y3856"/>
  <c r="Z3856"/>
  <c r="AA3856"/>
  <c r="AB3856"/>
  <c r="AF3856"/>
  <c r="AJ3856"/>
  <c r="Y3857"/>
  <c r="Z3857"/>
  <c r="AA3857"/>
  <c r="AB3857"/>
  <c r="AF3857"/>
  <c r="AJ3857"/>
  <c r="Y3858"/>
  <c r="Z3858"/>
  <c r="AA3858"/>
  <c r="AB3858"/>
  <c r="AF3858"/>
  <c r="AJ3858"/>
  <c r="Y3859"/>
  <c r="Z3859"/>
  <c r="AA3859"/>
  <c r="AB3859"/>
  <c r="AF3859"/>
  <c r="AJ3859"/>
  <c r="Y3860"/>
  <c r="Z3860"/>
  <c r="AA3860"/>
  <c r="AB3860"/>
  <c r="AF3860"/>
  <c r="AJ3860"/>
  <c r="Y3861"/>
  <c r="Z3861"/>
  <c r="AA3861"/>
  <c r="AB3861"/>
  <c r="AF3861"/>
  <c r="AJ3861"/>
  <c r="Y3862"/>
  <c r="Z3862"/>
  <c r="AA3862"/>
  <c r="AB3862"/>
  <c r="AF3862"/>
  <c r="AJ3862"/>
  <c r="Y3863"/>
  <c r="Z3863"/>
  <c r="AA3863"/>
  <c r="AB3863"/>
  <c r="AF3863"/>
  <c r="AJ3863"/>
  <c r="Y3864"/>
  <c r="Z3864"/>
  <c r="AA3864"/>
  <c r="AB3864"/>
  <c r="AF3864"/>
  <c r="AJ3864"/>
  <c r="Y3865"/>
  <c r="Z3865"/>
  <c r="AA3865"/>
  <c r="AB3865"/>
  <c r="AF3865"/>
  <c r="AJ3865"/>
  <c r="Y3866"/>
  <c r="Z3866"/>
  <c r="AA3866"/>
  <c r="AB3866"/>
  <c r="AF3866"/>
  <c r="AJ3866"/>
  <c r="Y3867"/>
  <c r="Z3867"/>
  <c r="AA3867"/>
  <c r="AB3867"/>
  <c r="AF3867"/>
  <c r="AJ3867"/>
  <c r="Y3868"/>
  <c r="Z3868"/>
  <c r="AA3868"/>
  <c r="AB3868"/>
  <c r="AF3868"/>
  <c r="AJ3868"/>
  <c r="Y3869"/>
  <c r="Z3869"/>
  <c r="AA3869"/>
  <c r="AB3869"/>
  <c r="AF3869"/>
  <c r="AJ3869"/>
  <c r="Y3870"/>
  <c r="Z3870"/>
  <c r="AA3870"/>
  <c r="AB3870"/>
  <c r="AF3870"/>
  <c r="AJ3870"/>
  <c r="Y3871"/>
  <c r="Z3871"/>
  <c r="AA3871"/>
  <c r="AB3871"/>
  <c r="AF3871"/>
  <c r="AJ3871"/>
  <c r="Y3872"/>
  <c r="Z3872"/>
  <c r="AA3872"/>
  <c r="AB3872"/>
  <c r="AF3872"/>
  <c r="AJ3872"/>
  <c r="Y3873"/>
  <c r="Z3873"/>
  <c r="AA3873"/>
  <c r="AB3873"/>
  <c r="AF3873"/>
  <c r="AJ3873"/>
  <c r="Y3874"/>
  <c r="Z3874"/>
  <c r="AA3874"/>
  <c r="AB3874"/>
  <c r="AF3874"/>
  <c r="AJ3874"/>
  <c r="Y3875"/>
  <c r="Z3875"/>
  <c r="AA3875"/>
  <c r="AB3875"/>
  <c r="AF3875"/>
  <c r="AJ3875"/>
  <c r="Y3876"/>
  <c r="Z3876"/>
  <c r="AA3876"/>
  <c r="AB3876"/>
  <c r="AF3876"/>
  <c r="AJ3876"/>
  <c r="Y3877"/>
  <c r="Z3877"/>
  <c r="AA3877"/>
  <c r="AB3877"/>
  <c r="AF3877"/>
  <c r="AJ3877"/>
  <c r="Y3878"/>
  <c r="Z3878"/>
  <c r="AA3878"/>
  <c r="AB3878"/>
  <c r="AF3878"/>
  <c r="AJ3878"/>
  <c r="Y3879"/>
  <c r="Z3879"/>
  <c r="AA3879"/>
  <c r="AB3879"/>
  <c r="AF3879"/>
  <c r="AJ3879"/>
  <c r="Y3880"/>
  <c r="Z3880"/>
  <c r="AA3880"/>
  <c r="AB3880"/>
  <c r="AF3880"/>
  <c r="AJ3880"/>
  <c r="Y3881"/>
  <c r="Z3881"/>
  <c r="AA3881"/>
  <c r="AB3881"/>
  <c r="AF3881"/>
  <c r="AJ3881"/>
  <c r="Y3882"/>
  <c r="Z3882"/>
  <c r="AA3882"/>
  <c r="AB3882"/>
  <c r="AF3882"/>
  <c r="AJ3882"/>
  <c r="Y3883"/>
  <c r="Z3883"/>
  <c r="AA3883"/>
  <c r="AB3883"/>
  <c r="AF3883"/>
  <c r="AJ3883"/>
  <c r="Y3884"/>
  <c r="Z3884"/>
  <c r="AA3884"/>
  <c r="AB3884"/>
  <c r="AF3884"/>
  <c r="AJ3884"/>
  <c r="Y3885"/>
  <c r="Z3885"/>
  <c r="AA3885"/>
  <c r="AB3885"/>
  <c r="AF3885"/>
  <c r="AJ3885"/>
  <c r="Y3886"/>
  <c r="Z3886"/>
  <c r="AA3886"/>
  <c r="AB3886"/>
  <c r="AF3886"/>
  <c r="AJ3886"/>
  <c r="Y3887"/>
  <c r="Z3887"/>
  <c r="AA3887"/>
  <c r="AB3887"/>
  <c r="AF3887"/>
  <c r="AJ3887"/>
  <c r="Y3888"/>
  <c r="Z3888"/>
  <c r="AA3888"/>
  <c r="AB3888"/>
  <c r="AF3888"/>
  <c r="AJ3888"/>
  <c r="Y3889"/>
  <c r="Z3889"/>
  <c r="AA3889"/>
  <c r="AB3889"/>
  <c r="AF3889"/>
  <c r="AJ3889"/>
  <c r="Y3890"/>
  <c r="Z3890"/>
  <c r="AA3890"/>
  <c r="AB3890"/>
  <c r="AF3890"/>
  <c r="AJ3890"/>
  <c r="Y3891"/>
  <c r="Z3891"/>
  <c r="AA3891"/>
  <c r="AB3891"/>
  <c r="AF3891"/>
  <c r="AJ3891"/>
  <c r="Y3892"/>
  <c r="Z3892"/>
  <c r="AA3892"/>
  <c r="AB3892"/>
  <c r="AF3892"/>
  <c r="AJ3892"/>
  <c r="Y3893"/>
  <c r="Z3893"/>
  <c r="AA3893"/>
  <c r="AB3893"/>
  <c r="AF3893"/>
  <c r="AJ3893"/>
  <c r="Y3894"/>
  <c r="Z3894"/>
  <c r="AA3894"/>
  <c r="AB3894"/>
  <c r="AF3894"/>
  <c r="AJ3894"/>
  <c r="Y3895"/>
  <c r="Z3895"/>
  <c r="AA3895"/>
  <c r="AB3895"/>
  <c r="AF3895"/>
  <c r="AJ3895"/>
  <c r="Y3896"/>
  <c r="Z3896"/>
  <c r="AA3896"/>
  <c r="AB3896"/>
  <c r="AF3896"/>
  <c r="AJ3896"/>
  <c r="Y3897"/>
  <c r="Z3897"/>
  <c r="AA3897"/>
  <c r="AB3897"/>
  <c r="AF3897"/>
  <c r="AJ3897"/>
  <c r="Y3898"/>
  <c r="Z3898"/>
  <c r="AA3898"/>
  <c r="AB3898"/>
  <c r="AF3898"/>
  <c r="AJ3898"/>
  <c r="Y3899"/>
  <c r="Z3899"/>
  <c r="AA3899"/>
  <c r="AB3899"/>
  <c r="AF3899"/>
  <c r="AJ3899"/>
  <c r="Y3900"/>
  <c r="Z3900"/>
  <c r="AA3900"/>
  <c r="AB3900"/>
  <c r="AF3900"/>
  <c r="AJ3900"/>
  <c r="Y3901"/>
  <c r="Z3901"/>
  <c r="AA3901"/>
  <c r="AB3901"/>
  <c r="AF3901"/>
  <c r="AJ3901"/>
  <c r="Y3902"/>
  <c r="Z3902"/>
  <c r="AA3902"/>
  <c r="AB3902"/>
  <c r="AF3902"/>
  <c r="AJ3902"/>
  <c r="Y3903"/>
  <c r="Z3903"/>
  <c r="AA3903"/>
  <c r="AB3903"/>
  <c r="AF3903"/>
  <c r="AJ3903"/>
  <c r="Y3904"/>
  <c r="Z3904"/>
  <c r="AA3904"/>
  <c r="AB3904"/>
  <c r="AF3904"/>
  <c r="AJ3904"/>
  <c r="Y3905"/>
  <c r="Z3905"/>
  <c r="AA3905"/>
  <c r="AB3905"/>
  <c r="AF3905"/>
  <c r="AJ3905"/>
  <c r="Y3906"/>
  <c r="Z3906"/>
  <c r="AA3906"/>
  <c r="AB3906"/>
  <c r="AF3906"/>
  <c r="AJ3906"/>
  <c r="Y3907"/>
  <c r="Z3907"/>
  <c r="AA3907"/>
  <c r="AB3907"/>
  <c r="AF3907"/>
  <c r="AJ3907"/>
  <c r="Y3908"/>
  <c r="Z3908"/>
  <c r="AA3908"/>
  <c r="AB3908"/>
  <c r="AF3908"/>
  <c r="AJ3908"/>
  <c r="Y3909"/>
  <c r="Z3909"/>
  <c r="AA3909"/>
  <c r="AB3909"/>
  <c r="AF3909"/>
  <c r="AJ3909"/>
  <c r="Y3910"/>
  <c r="Z3910"/>
  <c r="AA3910"/>
  <c r="AB3910"/>
  <c r="AF3910"/>
  <c r="AJ3910"/>
  <c r="Y3911"/>
  <c r="Z3911"/>
  <c r="AA3911"/>
  <c r="AB3911"/>
  <c r="AF3911"/>
  <c r="AJ3911"/>
  <c r="Y3912"/>
  <c r="Z3912"/>
  <c r="AA3912"/>
  <c r="AB3912"/>
  <c r="AF3912"/>
  <c r="AJ3912"/>
  <c r="Y3913"/>
  <c r="Z3913"/>
  <c r="AA3913"/>
  <c r="AB3913"/>
  <c r="AF3913"/>
  <c r="AJ3913"/>
  <c r="Y3914"/>
  <c r="Z3914"/>
  <c r="AA3914"/>
  <c r="AB3914"/>
  <c r="AF3914"/>
  <c r="AJ3914"/>
  <c r="Y3915"/>
  <c r="Z3915"/>
  <c r="AA3915"/>
  <c r="AB3915"/>
  <c r="AF3915"/>
  <c r="AJ3915"/>
  <c r="Y3916"/>
  <c r="Z3916"/>
  <c r="AA3916"/>
  <c r="AB3916"/>
  <c r="AF3916"/>
  <c r="AJ3916"/>
  <c r="Y3917"/>
  <c r="Z3917"/>
  <c r="AA3917"/>
  <c r="AB3917"/>
  <c r="AF3917"/>
  <c r="AJ3917"/>
  <c r="Y3918"/>
  <c r="Z3918"/>
  <c r="AA3918"/>
  <c r="AB3918"/>
  <c r="AF3918"/>
  <c r="AJ3918"/>
  <c r="Y3919"/>
  <c r="Z3919"/>
  <c r="AA3919"/>
  <c r="AB3919"/>
  <c r="AF3919"/>
  <c r="AJ3919"/>
  <c r="Y3920"/>
  <c r="Z3920"/>
  <c r="AA3920"/>
  <c r="AB3920"/>
  <c r="AF3920"/>
  <c r="AJ3920"/>
  <c r="Y3921"/>
  <c r="Z3921"/>
  <c r="AA3921"/>
  <c r="AB3921"/>
  <c r="AF3921"/>
  <c r="AJ3921"/>
  <c r="Y3922"/>
  <c r="Z3922"/>
  <c r="AA3922"/>
  <c r="AB3922"/>
  <c r="AF3922"/>
  <c r="AJ3922"/>
  <c r="Y3923"/>
  <c r="Z3923"/>
  <c r="AA3923"/>
  <c r="AB3923"/>
  <c r="AF3923"/>
  <c r="AJ3923"/>
  <c r="Y3924"/>
  <c r="Z3924"/>
  <c r="AA3924"/>
  <c r="AB3924"/>
  <c r="AF3924"/>
  <c r="AJ3924"/>
  <c r="Y3925"/>
  <c r="Z3925"/>
  <c r="AA3925"/>
  <c r="AB3925"/>
  <c r="AF3925"/>
  <c r="AJ3925"/>
  <c r="Y3926"/>
  <c r="Z3926"/>
  <c r="AC3926" s="1"/>
  <c r="AD3926" s="1"/>
  <c r="AH3926" s="1"/>
  <c r="AG3926" s="1"/>
  <c r="AA3926"/>
  <c r="AB3926"/>
  <c r="AF3926"/>
  <c r="AJ3926"/>
  <c r="Y3927"/>
  <c r="Z3927"/>
  <c r="AA3927"/>
  <c r="AB3927"/>
  <c r="AF3927"/>
  <c r="AJ3927"/>
  <c r="Y3928"/>
  <c r="Z3928"/>
  <c r="AC3928" s="1"/>
  <c r="AD3928" s="1"/>
  <c r="AH3928" s="1"/>
  <c r="AG3928" s="1"/>
  <c r="AA3928"/>
  <c r="AB3928"/>
  <c r="AF3928"/>
  <c r="AJ3928"/>
  <c r="Y3929"/>
  <c r="Z3929"/>
  <c r="AA3929"/>
  <c r="AB3929"/>
  <c r="AF3929"/>
  <c r="AJ3929"/>
  <c r="Y3930"/>
  <c r="Z3930"/>
  <c r="AC3930" s="1"/>
  <c r="AD3930" s="1"/>
  <c r="AH3930" s="1"/>
  <c r="AG3930" s="1"/>
  <c r="AA3930"/>
  <c r="AB3930"/>
  <c r="AF3930"/>
  <c r="AJ3930"/>
  <c r="Y3931"/>
  <c r="Z3931"/>
  <c r="AA3931"/>
  <c r="AB3931"/>
  <c r="AF3931"/>
  <c r="AJ3931"/>
  <c r="Y3932"/>
  <c r="Z3932"/>
  <c r="AC3932" s="1"/>
  <c r="AD3932" s="1"/>
  <c r="AH3932" s="1"/>
  <c r="AG3932" s="1"/>
  <c r="AA3932"/>
  <c r="AB3932"/>
  <c r="AF3932"/>
  <c r="AJ3932"/>
  <c r="Y3933"/>
  <c r="Z3933"/>
  <c r="AA3933"/>
  <c r="AB3933"/>
  <c r="AF3933"/>
  <c r="AJ3933"/>
  <c r="Y3934"/>
  <c r="Z3934"/>
  <c r="AC3934" s="1"/>
  <c r="AD3934" s="1"/>
  <c r="AH3934" s="1"/>
  <c r="AG3934" s="1"/>
  <c r="AA3934"/>
  <c r="AB3934"/>
  <c r="AF3934"/>
  <c r="AJ3934"/>
  <c r="Y3935"/>
  <c r="Z3935"/>
  <c r="AA3935"/>
  <c r="AB3935"/>
  <c r="AF3935"/>
  <c r="AJ3935"/>
  <c r="Y3936"/>
  <c r="Z3936"/>
  <c r="AC3936" s="1"/>
  <c r="AD3936" s="1"/>
  <c r="AH3936" s="1"/>
  <c r="AG3936" s="1"/>
  <c r="AA3936"/>
  <c r="AB3936"/>
  <c r="AF3936"/>
  <c r="AJ3936"/>
  <c r="Y3937"/>
  <c r="Z3937"/>
  <c r="AA3937"/>
  <c r="AB3937"/>
  <c r="AF3937"/>
  <c r="AJ3937"/>
  <c r="Y3938"/>
  <c r="Z3938"/>
  <c r="AC3938" s="1"/>
  <c r="AD3938" s="1"/>
  <c r="AH3938" s="1"/>
  <c r="AG3938" s="1"/>
  <c r="AA3938"/>
  <c r="AB3938"/>
  <c r="AF3938"/>
  <c r="AJ3938"/>
  <c r="Y3939"/>
  <c r="Z3939"/>
  <c r="AA3939"/>
  <c r="AB3939"/>
  <c r="AF3939"/>
  <c r="AJ3939"/>
  <c r="Y3940"/>
  <c r="Z3940"/>
  <c r="AC3940" s="1"/>
  <c r="AD3940" s="1"/>
  <c r="AH3940" s="1"/>
  <c r="AG3940" s="1"/>
  <c r="AA3940"/>
  <c r="AB3940"/>
  <c r="AF3940"/>
  <c r="AJ3940"/>
  <c r="Y3941"/>
  <c r="Z3941"/>
  <c r="AA3941"/>
  <c r="AB3941"/>
  <c r="AF3941"/>
  <c r="AJ3941"/>
  <c r="Y3942"/>
  <c r="Z3942"/>
  <c r="AC3942" s="1"/>
  <c r="AD3942" s="1"/>
  <c r="AH3942" s="1"/>
  <c r="AG3942" s="1"/>
  <c r="AA3942"/>
  <c r="AB3942"/>
  <c r="AF3942"/>
  <c r="AJ3942"/>
  <c r="Y3943"/>
  <c r="Z3943"/>
  <c r="AA3943"/>
  <c r="AB3943"/>
  <c r="AF3943"/>
  <c r="AJ3943"/>
  <c r="Y3944"/>
  <c r="Z3944"/>
  <c r="AC3944" s="1"/>
  <c r="AD3944" s="1"/>
  <c r="AH3944" s="1"/>
  <c r="AG3944" s="1"/>
  <c r="AA3944"/>
  <c r="AB3944"/>
  <c r="AF3944"/>
  <c r="AJ3944"/>
  <c r="Y3945"/>
  <c r="Z3945"/>
  <c r="AA3945"/>
  <c r="AB3945"/>
  <c r="AF3945"/>
  <c r="AJ3945"/>
  <c r="Y3946"/>
  <c r="Z3946"/>
  <c r="AC3946" s="1"/>
  <c r="AD3946" s="1"/>
  <c r="AH3946" s="1"/>
  <c r="AG3946" s="1"/>
  <c r="AA3946"/>
  <c r="AB3946"/>
  <c r="AF3946"/>
  <c r="AJ3946"/>
  <c r="Y3947"/>
  <c r="Z3947"/>
  <c r="AA3947"/>
  <c r="AB3947"/>
  <c r="AF3947"/>
  <c r="AJ3947"/>
  <c r="Y3948"/>
  <c r="Z3948"/>
  <c r="AC3948" s="1"/>
  <c r="AD3948" s="1"/>
  <c r="AH3948" s="1"/>
  <c r="AG3948" s="1"/>
  <c r="AA3948"/>
  <c r="AB3948"/>
  <c r="AF3948"/>
  <c r="AJ3948"/>
  <c r="Y3949"/>
  <c r="Z3949"/>
  <c r="AA3949"/>
  <c r="AB3949"/>
  <c r="AF3949"/>
  <c r="AJ3949"/>
  <c r="Y3950"/>
  <c r="Z3950"/>
  <c r="AC3950" s="1"/>
  <c r="AD3950" s="1"/>
  <c r="AH3950" s="1"/>
  <c r="AG3950" s="1"/>
  <c r="AA3950"/>
  <c r="AB3950"/>
  <c r="AF3950"/>
  <c r="AJ3950"/>
  <c r="Y3951"/>
  <c r="Z3951"/>
  <c r="AA3951"/>
  <c r="AB3951"/>
  <c r="AF3951"/>
  <c r="AJ3951"/>
  <c r="Y3952"/>
  <c r="Z3952"/>
  <c r="AC3952" s="1"/>
  <c r="AD3952" s="1"/>
  <c r="AH3952" s="1"/>
  <c r="AG3952" s="1"/>
  <c r="AA3952"/>
  <c r="AB3952"/>
  <c r="AF3952"/>
  <c r="AJ3952"/>
  <c r="Y3953"/>
  <c r="Z3953"/>
  <c r="AA3953"/>
  <c r="AB3953"/>
  <c r="AF3953"/>
  <c r="AJ3953"/>
  <c r="Y3954"/>
  <c r="Z3954"/>
  <c r="AC3954" s="1"/>
  <c r="AD3954" s="1"/>
  <c r="AH3954" s="1"/>
  <c r="AG3954" s="1"/>
  <c r="AA3954"/>
  <c r="AB3954"/>
  <c r="AF3954"/>
  <c r="AJ3954"/>
  <c r="Y3955"/>
  <c r="Z3955"/>
  <c r="AA3955"/>
  <c r="AB3955"/>
  <c r="AF3955"/>
  <c r="AJ3955"/>
  <c r="Y3956"/>
  <c r="Z3956"/>
  <c r="AC3956" s="1"/>
  <c r="AD3956" s="1"/>
  <c r="AH3956" s="1"/>
  <c r="AG3956" s="1"/>
  <c r="AA3956"/>
  <c r="AB3956"/>
  <c r="AF3956"/>
  <c r="AJ3956"/>
  <c r="Y3957"/>
  <c r="Z3957"/>
  <c r="AA3957"/>
  <c r="AB3957"/>
  <c r="AF3957"/>
  <c r="AJ3957"/>
  <c r="Y3958"/>
  <c r="Z3958"/>
  <c r="AC3958" s="1"/>
  <c r="AD3958" s="1"/>
  <c r="AH3958" s="1"/>
  <c r="AG3958" s="1"/>
  <c r="AA3958"/>
  <c r="AB3958"/>
  <c r="AF3958"/>
  <c r="AJ3958"/>
  <c r="Y3959"/>
  <c r="Z3959"/>
  <c r="AA3959"/>
  <c r="AB3959"/>
  <c r="AF3959"/>
  <c r="AJ3959"/>
  <c r="Y3960"/>
  <c r="Z3960"/>
  <c r="AC3960" s="1"/>
  <c r="AD3960" s="1"/>
  <c r="AH3960" s="1"/>
  <c r="AG3960" s="1"/>
  <c r="AA3960"/>
  <c r="AB3960"/>
  <c r="AF3960"/>
  <c r="AJ3960"/>
  <c r="Y3961"/>
  <c r="Z3961"/>
  <c r="AA3961"/>
  <c r="AB3961"/>
  <c r="AF3961"/>
  <c r="AJ3961"/>
  <c r="Y3962"/>
  <c r="Z3962"/>
  <c r="AC3962" s="1"/>
  <c r="AD3962" s="1"/>
  <c r="AH3962" s="1"/>
  <c r="AG3962" s="1"/>
  <c r="AA3962"/>
  <c r="AB3962"/>
  <c r="AF3962"/>
  <c r="AJ3962"/>
  <c r="Y3963"/>
  <c r="Z3963"/>
  <c r="AA3963"/>
  <c r="AB3963"/>
  <c r="AF3963"/>
  <c r="AJ3963"/>
  <c r="Y3964"/>
  <c r="Z3964"/>
  <c r="AA3964"/>
  <c r="AB3964"/>
  <c r="AF3964"/>
  <c r="AJ3964"/>
  <c r="Y3965"/>
  <c r="Z3965"/>
  <c r="AA3965"/>
  <c r="AB3965"/>
  <c r="AF3965"/>
  <c r="AJ3965"/>
  <c r="Y3966"/>
  <c r="Z3966"/>
  <c r="AA3966"/>
  <c r="AB3966"/>
  <c r="AF3966"/>
  <c r="AJ3966"/>
  <c r="Y3967"/>
  <c r="Z3967"/>
  <c r="AA3967"/>
  <c r="AB3967"/>
  <c r="AF3967"/>
  <c r="AJ3967"/>
  <c r="Y3968"/>
  <c r="Z3968"/>
  <c r="AA3968"/>
  <c r="AB3968"/>
  <c r="AF3968"/>
  <c r="AJ3968"/>
  <c r="Y3969"/>
  <c r="Z3969"/>
  <c r="AA3969"/>
  <c r="AB3969"/>
  <c r="AF3969"/>
  <c r="AJ3969"/>
  <c r="Y3970"/>
  <c r="Z3970"/>
  <c r="AA3970"/>
  <c r="AB3970"/>
  <c r="AF3970"/>
  <c r="AJ3970"/>
  <c r="Y3971"/>
  <c r="Z3971"/>
  <c r="AA3971"/>
  <c r="AB3971"/>
  <c r="AF3971"/>
  <c r="AJ3971"/>
  <c r="Y3972"/>
  <c r="Z3972"/>
  <c r="AA3972"/>
  <c r="AB3972"/>
  <c r="AF3972"/>
  <c r="AJ3972"/>
  <c r="Y3973"/>
  <c r="Z3973"/>
  <c r="AA3973"/>
  <c r="AB3973"/>
  <c r="AF3973"/>
  <c r="AJ3973"/>
  <c r="Y3974"/>
  <c r="Z3974"/>
  <c r="AA3974"/>
  <c r="AB3974"/>
  <c r="AF3974"/>
  <c r="AJ3974"/>
  <c r="Y3975"/>
  <c r="Z3975"/>
  <c r="AA3975"/>
  <c r="AB3975"/>
  <c r="AF3975"/>
  <c r="AJ3975"/>
  <c r="Y3976"/>
  <c r="Z3976"/>
  <c r="AC3976" s="1"/>
  <c r="AD3976" s="1"/>
  <c r="AH3976" s="1"/>
  <c r="AG3976" s="1"/>
  <c r="AA3976"/>
  <c r="AB3976"/>
  <c r="AF3976"/>
  <c r="AJ3976"/>
  <c r="Y3977"/>
  <c r="Z3977"/>
  <c r="AA3977"/>
  <c r="AB3977"/>
  <c r="AF3977"/>
  <c r="AJ3977"/>
  <c r="Y3978"/>
  <c r="Z3978"/>
  <c r="AA3978"/>
  <c r="AB3978"/>
  <c r="AF3978"/>
  <c r="AJ3978"/>
  <c r="Y3979"/>
  <c r="Z3979"/>
  <c r="AA3979"/>
  <c r="AB3979"/>
  <c r="AF3979"/>
  <c r="AJ3979"/>
  <c r="Y3980"/>
  <c r="Z3980"/>
  <c r="AA3980"/>
  <c r="AB3980"/>
  <c r="AF3980"/>
  <c r="AJ3980"/>
  <c r="Y3981"/>
  <c r="Z3981"/>
  <c r="AA3981"/>
  <c r="AB3981"/>
  <c r="AF3981"/>
  <c r="AJ3981"/>
  <c r="Y3982"/>
  <c r="Z3982"/>
  <c r="AA3982"/>
  <c r="AB3982"/>
  <c r="AF3982"/>
  <c r="AJ3982"/>
  <c r="Y3983"/>
  <c r="Z3983"/>
  <c r="AA3983"/>
  <c r="AB3983"/>
  <c r="AF3983"/>
  <c r="AJ3983"/>
  <c r="Y3984"/>
  <c r="Z3984"/>
  <c r="AA3984"/>
  <c r="AB3984"/>
  <c r="AF3984"/>
  <c r="AJ3984"/>
  <c r="Y3985"/>
  <c r="Z3985"/>
  <c r="AA3985"/>
  <c r="AB3985"/>
  <c r="AF3985"/>
  <c r="AJ3985"/>
  <c r="Y3986"/>
  <c r="Z3986"/>
  <c r="AA3986"/>
  <c r="AB3986"/>
  <c r="AF3986"/>
  <c r="AJ3986"/>
  <c r="Y3987"/>
  <c r="Z3987"/>
  <c r="AA3987"/>
  <c r="AB3987"/>
  <c r="AF3987"/>
  <c r="AJ3987"/>
  <c r="Y3988"/>
  <c r="Z3988"/>
  <c r="AA3988"/>
  <c r="AB3988"/>
  <c r="AF3988"/>
  <c r="AJ3988"/>
  <c r="Y3989"/>
  <c r="Z3989"/>
  <c r="AA3989"/>
  <c r="AB3989"/>
  <c r="AF3989"/>
  <c r="AJ3989"/>
  <c r="Y3990"/>
  <c r="Z3990"/>
  <c r="AA3990"/>
  <c r="AB3990"/>
  <c r="AF3990"/>
  <c r="AJ3990"/>
  <c r="Y3991"/>
  <c r="Z3991"/>
  <c r="AA3991"/>
  <c r="AB3991"/>
  <c r="AF3991"/>
  <c r="AJ3991"/>
  <c r="Y3992"/>
  <c r="Z3992"/>
  <c r="AA3992"/>
  <c r="AB3992"/>
  <c r="AF3992"/>
  <c r="AJ3992"/>
  <c r="Y3993"/>
  <c r="Z3993"/>
  <c r="AA3993"/>
  <c r="AB3993"/>
  <c r="AF3993"/>
  <c r="AJ3993"/>
  <c r="Y3994"/>
  <c r="Z3994"/>
  <c r="AA3994"/>
  <c r="AB3994"/>
  <c r="AF3994"/>
  <c r="AJ3994"/>
  <c r="Y3995"/>
  <c r="Z3995"/>
  <c r="AA3995"/>
  <c r="AB3995"/>
  <c r="AF3995"/>
  <c r="AJ3995"/>
  <c r="Y3996"/>
  <c r="Z3996"/>
  <c r="AA3996"/>
  <c r="AB3996"/>
  <c r="AF3996"/>
  <c r="AJ3996"/>
  <c r="Y3997"/>
  <c r="Z3997"/>
  <c r="AA3997"/>
  <c r="AB3997"/>
  <c r="AF3997"/>
  <c r="AJ3997"/>
  <c r="Y3998"/>
  <c r="Z3998"/>
  <c r="AA3998"/>
  <c r="AB3998"/>
  <c r="AF3998"/>
  <c r="AJ3998"/>
  <c r="Y3999"/>
  <c r="Z3999"/>
  <c r="AA3999"/>
  <c r="AB3999"/>
  <c r="AF3999"/>
  <c r="AJ3999"/>
  <c r="Y4000"/>
  <c r="Z4000"/>
  <c r="AA4000"/>
  <c r="AB4000"/>
  <c r="AF4000"/>
  <c r="AJ4000"/>
  <c r="Y4001"/>
  <c r="Z4001"/>
  <c r="AA4001"/>
  <c r="AB4001"/>
  <c r="AF4001"/>
  <c r="AJ4001"/>
  <c r="Y4002"/>
  <c r="Z4002"/>
  <c r="AA4002"/>
  <c r="AB4002"/>
  <c r="AF4002"/>
  <c r="AJ4002"/>
  <c r="Y4003"/>
  <c r="Z4003"/>
  <c r="AA4003"/>
  <c r="AB4003"/>
  <c r="AF4003"/>
  <c r="AJ4003"/>
  <c r="Y4004"/>
  <c r="Z4004"/>
  <c r="AA4004"/>
  <c r="AB4004"/>
  <c r="AF4004"/>
  <c r="AJ4004"/>
  <c r="Y4005"/>
  <c r="Z4005"/>
  <c r="AA4005"/>
  <c r="AB4005"/>
  <c r="AF4005"/>
  <c r="AJ4005"/>
  <c r="Y4006"/>
  <c r="Z4006"/>
  <c r="AA4006"/>
  <c r="AB4006"/>
  <c r="AF4006"/>
  <c r="AJ4006"/>
  <c r="Y4007"/>
  <c r="Z4007"/>
  <c r="AA4007"/>
  <c r="AB4007"/>
  <c r="AF4007"/>
  <c r="AJ4007"/>
  <c r="Y4008"/>
  <c r="Z4008"/>
  <c r="AA4008"/>
  <c r="AB4008"/>
  <c r="AF4008"/>
  <c r="AJ4008"/>
  <c r="Y4009"/>
  <c r="Z4009"/>
  <c r="AA4009"/>
  <c r="AB4009"/>
  <c r="AF4009"/>
  <c r="AJ4009"/>
  <c r="Y4010"/>
  <c r="Z4010"/>
  <c r="AA4010"/>
  <c r="AB4010"/>
  <c r="AF4010"/>
  <c r="AJ4010"/>
  <c r="Y4011"/>
  <c r="Z4011"/>
  <c r="AA4011"/>
  <c r="AB4011"/>
  <c r="AF4011"/>
  <c r="AJ4011"/>
  <c r="Y4012"/>
  <c r="Z4012"/>
  <c r="AA4012"/>
  <c r="AB4012"/>
  <c r="AF4012"/>
  <c r="AJ4012"/>
  <c r="Y4013"/>
  <c r="Z4013"/>
  <c r="AA4013"/>
  <c r="AB4013"/>
  <c r="AF4013"/>
  <c r="AJ4013"/>
  <c r="Y4014"/>
  <c r="Z4014"/>
  <c r="AA4014"/>
  <c r="AB4014"/>
  <c r="AF4014"/>
  <c r="AJ4014"/>
  <c r="Y4015"/>
  <c r="Z4015"/>
  <c r="AA4015"/>
  <c r="AB4015"/>
  <c r="AF4015"/>
  <c r="AJ4015"/>
  <c r="Y4016"/>
  <c r="Z4016"/>
  <c r="AA4016"/>
  <c r="AB4016"/>
  <c r="AF4016"/>
  <c r="AJ4016"/>
  <c r="Y4017"/>
  <c r="Z4017"/>
  <c r="AA4017"/>
  <c r="AB4017"/>
  <c r="AF4017"/>
  <c r="AJ4017"/>
  <c r="Y4018"/>
  <c r="Z4018"/>
  <c r="AA4018"/>
  <c r="AB4018"/>
  <c r="AF4018"/>
  <c r="AJ4018"/>
  <c r="Y4019"/>
  <c r="Z4019"/>
  <c r="AA4019"/>
  <c r="AB4019"/>
  <c r="AF4019"/>
  <c r="AJ4019"/>
  <c r="Y4020"/>
  <c r="Z4020"/>
  <c r="AA4020"/>
  <c r="AB4020"/>
  <c r="AF4020"/>
  <c r="AJ4020"/>
  <c r="Y4021"/>
  <c r="Z4021"/>
  <c r="AA4021"/>
  <c r="AB4021"/>
  <c r="AF4021"/>
  <c r="AJ4021"/>
  <c r="Y4022"/>
  <c r="Z4022"/>
  <c r="AA4022"/>
  <c r="AB4022"/>
  <c r="AF4022"/>
  <c r="AJ4022"/>
  <c r="Y4023"/>
  <c r="Z4023"/>
  <c r="AA4023"/>
  <c r="AB4023"/>
  <c r="AF4023"/>
  <c r="AJ4023"/>
  <c r="Y4024"/>
  <c r="Z4024"/>
  <c r="AA4024"/>
  <c r="AB4024"/>
  <c r="AF4024"/>
  <c r="AJ4024"/>
  <c r="Y4025"/>
  <c r="Z4025"/>
  <c r="AA4025"/>
  <c r="AB4025"/>
  <c r="AF4025"/>
  <c r="AJ4025"/>
  <c r="Y4026"/>
  <c r="Z4026"/>
  <c r="AA4026"/>
  <c r="AB4026"/>
  <c r="AF4026"/>
  <c r="AJ4026"/>
  <c r="Y4027"/>
  <c r="Z4027"/>
  <c r="AA4027"/>
  <c r="AB4027"/>
  <c r="AF4027"/>
  <c r="AJ4027"/>
  <c r="Y4028"/>
  <c r="Z4028"/>
  <c r="AA4028"/>
  <c r="AB4028"/>
  <c r="AF4028"/>
  <c r="AJ4028"/>
  <c r="Y4029"/>
  <c r="Z4029"/>
  <c r="AA4029"/>
  <c r="AB4029"/>
  <c r="AF4029"/>
  <c r="AJ4029"/>
  <c r="Y4030"/>
  <c r="Z4030"/>
  <c r="AA4030"/>
  <c r="AB4030"/>
  <c r="AF4030"/>
  <c r="AJ4030"/>
  <c r="Y4031"/>
  <c r="Z4031"/>
  <c r="AA4031"/>
  <c r="AB4031"/>
  <c r="AF4031"/>
  <c r="AJ4031"/>
  <c r="Y4032"/>
  <c r="Z4032"/>
  <c r="AA4032"/>
  <c r="AB4032"/>
  <c r="AF4032"/>
  <c r="AJ4032"/>
  <c r="Y4033"/>
  <c r="Z4033"/>
  <c r="AA4033"/>
  <c r="AB4033"/>
  <c r="AF4033"/>
  <c r="AJ4033"/>
  <c r="Y4034"/>
  <c r="Z4034"/>
  <c r="AA4034"/>
  <c r="AB4034"/>
  <c r="AF4034"/>
  <c r="AJ4034"/>
  <c r="Y4035"/>
  <c r="Z4035"/>
  <c r="AA4035"/>
  <c r="AB4035"/>
  <c r="AF4035"/>
  <c r="AJ4035"/>
  <c r="Y4036"/>
  <c r="Z4036"/>
  <c r="AA4036"/>
  <c r="AB4036"/>
  <c r="AF4036"/>
  <c r="AJ4036"/>
  <c r="Y4037"/>
  <c r="Z4037"/>
  <c r="AA4037"/>
  <c r="AB4037"/>
  <c r="AF4037"/>
  <c r="AJ4037"/>
  <c r="Y4038"/>
  <c r="Z4038"/>
  <c r="AA4038"/>
  <c r="AB4038"/>
  <c r="AF4038"/>
  <c r="AJ4038"/>
  <c r="Y4039"/>
  <c r="Z4039"/>
  <c r="AA4039"/>
  <c r="AB4039"/>
  <c r="AF4039"/>
  <c r="AJ4039"/>
  <c r="Y4040"/>
  <c r="Z4040"/>
  <c r="AA4040"/>
  <c r="AB4040"/>
  <c r="AF4040"/>
  <c r="AJ4040"/>
  <c r="Y4041"/>
  <c r="Z4041"/>
  <c r="AA4041"/>
  <c r="AB4041"/>
  <c r="AF4041"/>
  <c r="AJ4041"/>
  <c r="Y4042"/>
  <c r="Z4042"/>
  <c r="AA4042"/>
  <c r="AB4042"/>
  <c r="AF4042"/>
  <c r="AJ4042"/>
  <c r="Y4043"/>
  <c r="Z4043"/>
  <c r="AA4043"/>
  <c r="AB4043"/>
  <c r="AF4043"/>
  <c r="AJ4043"/>
  <c r="Y4044"/>
  <c r="Z4044"/>
  <c r="AA4044"/>
  <c r="AB4044"/>
  <c r="AF4044"/>
  <c r="AJ4044"/>
  <c r="Y4045"/>
  <c r="Z4045"/>
  <c r="AA4045"/>
  <c r="AB4045"/>
  <c r="AF4045"/>
  <c r="AJ4045"/>
  <c r="Y4046"/>
  <c r="Z4046"/>
  <c r="AA4046"/>
  <c r="AB4046"/>
  <c r="AF4046"/>
  <c r="AJ4046"/>
  <c r="Y4047"/>
  <c r="Z4047"/>
  <c r="AA4047"/>
  <c r="AB4047"/>
  <c r="AF4047"/>
  <c r="AJ4047"/>
  <c r="Y4048"/>
  <c r="Z4048"/>
  <c r="AA4048"/>
  <c r="AB4048"/>
  <c r="AF4048"/>
  <c r="AJ4048"/>
  <c r="Y4049"/>
  <c r="Z4049"/>
  <c r="AA4049"/>
  <c r="AB4049"/>
  <c r="AF4049"/>
  <c r="AJ4049"/>
  <c r="Y4050"/>
  <c r="Z4050"/>
  <c r="AA4050"/>
  <c r="AB4050"/>
  <c r="AF4050"/>
  <c r="AJ4050"/>
  <c r="Y4051"/>
  <c r="Z4051"/>
  <c r="AA4051"/>
  <c r="AB4051"/>
  <c r="AF4051"/>
  <c r="AJ4051"/>
  <c r="Y4052"/>
  <c r="Z4052"/>
  <c r="AA4052"/>
  <c r="AB4052"/>
  <c r="AF4052"/>
  <c r="AJ4052"/>
  <c r="Y4053"/>
  <c r="Z4053"/>
  <c r="AA4053"/>
  <c r="AB4053"/>
  <c r="AF4053"/>
  <c r="AJ4053"/>
  <c r="Y4054"/>
  <c r="Z4054"/>
  <c r="AA4054"/>
  <c r="AB4054"/>
  <c r="AF4054"/>
  <c r="AJ4054"/>
  <c r="Y4055"/>
  <c r="Z4055"/>
  <c r="AA4055"/>
  <c r="AB4055"/>
  <c r="AF4055"/>
  <c r="AJ4055"/>
  <c r="Y4056"/>
  <c r="Z4056"/>
  <c r="AA4056"/>
  <c r="AB4056"/>
  <c r="AF4056"/>
  <c r="AJ4056"/>
  <c r="Y4057"/>
  <c r="Z4057"/>
  <c r="AA4057"/>
  <c r="AB4057"/>
  <c r="AF4057"/>
  <c r="AJ4057"/>
  <c r="Y4058"/>
  <c r="Z4058"/>
  <c r="AA4058"/>
  <c r="AB4058"/>
  <c r="AF4058"/>
  <c r="AJ4058"/>
  <c r="Y4059"/>
  <c r="Z4059"/>
  <c r="AA4059"/>
  <c r="AB4059"/>
  <c r="AF4059"/>
  <c r="AJ4059"/>
  <c r="Y4060"/>
  <c r="Z4060"/>
  <c r="AA4060"/>
  <c r="AB4060"/>
  <c r="AF4060"/>
  <c r="AJ4060"/>
  <c r="Y4061"/>
  <c r="Z4061"/>
  <c r="AA4061"/>
  <c r="AB4061"/>
  <c r="AF4061"/>
  <c r="AJ4061"/>
  <c r="Y4062"/>
  <c r="Z4062"/>
  <c r="AA4062"/>
  <c r="AB4062"/>
  <c r="AF4062"/>
  <c r="AJ4062"/>
  <c r="Y4063"/>
  <c r="Z4063"/>
  <c r="AA4063"/>
  <c r="AB4063"/>
  <c r="AF4063"/>
  <c r="AJ4063"/>
  <c r="Y4064"/>
  <c r="Z4064"/>
  <c r="AA4064"/>
  <c r="AB4064"/>
  <c r="AF4064"/>
  <c r="AJ4064"/>
  <c r="Y4065"/>
  <c r="Z4065"/>
  <c r="AA4065"/>
  <c r="AB4065"/>
  <c r="AF4065"/>
  <c r="AJ4065"/>
  <c r="Y4066"/>
  <c r="Z4066"/>
  <c r="AA4066"/>
  <c r="AB4066"/>
  <c r="AF4066"/>
  <c r="AJ4066"/>
  <c r="Y4067"/>
  <c r="Z4067"/>
  <c r="AA4067"/>
  <c r="AB4067"/>
  <c r="AF4067"/>
  <c r="AJ4067"/>
  <c r="Y4068"/>
  <c r="Z4068"/>
  <c r="AA4068"/>
  <c r="AB4068"/>
  <c r="AF4068"/>
  <c r="AJ4068"/>
  <c r="Y4069"/>
  <c r="Z4069"/>
  <c r="AA4069"/>
  <c r="AB4069"/>
  <c r="AF4069"/>
  <c r="AJ4069"/>
  <c r="Y4070"/>
  <c r="Z4070"/>
  <c r="AA4070"/>
  <c r="AB4070"/>
  <c r="AF4070"/>
  <c r="AJ4070"/>
  <c r="Y4071"/>
  <c r="Z4071"/>
  <c r="AA4071"/>
  <c r="AB4071"/>
  <c r="AF4071"/>
  <c r="AJ4071"/>
  <c r="Y4072"/>
  <c r="Z4072"/>
  <c r="AA4072"/>
  <c r="AB4072"/>
  <c r="AF4072"/>
  <c r="AJ4072"/>
  <c r="Y4073"/>
  <c r="Z4073"/>
  <c r="AA4073"/>
  <c r="AB4073"/>
  <c r="AF4073"/>
  <c r="AJ4073"/>
  <c r="Y4074"/>
  <c r="Z4074"/>
  <c r="AA4074"/>
  <c r="AB4074"/>
  <c r="AF4074"/>
  <c r="AJ4074"/>
  <c r="Y4075"/>
  <c r="Z4075"/>
  <c r="AA4075"/>
  <c r="AB4075"/>
  <c r="AF4075"/>
  <c r="AJ4075"/>
  <c r="Y4076"/>
  <c r="Z4076"/>
  <c r="AA4076"/>
  <c r="AB4076"/>
  <c r="AF4076"/>
  <c r="AJ4076"/>
  <c r="Y4077"/>
  <c r="Z4077"/>
  <c r="AA4077"/>
  <c r="AB4077"/>
  <c r="AF4077"/>
  <c r="AJ4077"/>
  <c r="Y4078"/>
  <c r="Z4078"/>
  <c r="AA4078"/>
  <c r="AB4078"/>
  <c r="AF4078"/>
  <c r="AJ4078"/>
  <c r="Y4079"/>
  <c r="Z4079"/>
  <c r="AA4079"/>
  <c r="AB4079"/>
  <c r="AF4079"/>
  <c r="AJ4079"/>
  <c r="Y4080"/>
  <c r="Z4080"/>
  <c r="AA4080"/>
  <c r="AB4080"/>
  <c r="AF4080"/>
  <c r="AJ4080"/>
  <c r="Y4081"/>
  <c r="Z4081"/>
  <c r="AA4081"/>
  <c r="AB4081"/>
  <c r="AF4081"/>
  <c r="AJ4081"/>
  <c r="Y4082"/>
  <c r="Z4082"/>
  <c r="AA4082"/>
  <c r="AB4082"/>
  <c r="AF4082"/>
  <c r="AJ4082"/>
  <c r="Y4083"/>
  <c r="Z4083"/>
  <c r="AA4083"/>
  <c r="AB4083"/>
  <c r="AF4083"/>
  <c r="AJ4083"/>
  <c r="Y4084"/>
  <c r="Z4084"/>
  <c r="AA4084"/>
  <c r="AB4084"/>
  <c r="AF4084"/>
  <c r="AJ4084"/>
  <c r="Y4085"/>
  <c r="Z4085"/>
  <c r="AA4085"/>
  <c r="AB4085"/>
  <c r="AF4085"/>
  <c r="AJ4085"/>
  <c r="Y4086"/>
  <c r="Z4086"/>
  <c r="AA4086"/>
  <c r="AB4086"/>
  <c r="AF4086"/>
  <c r="AJ4086"/>
  <c r="Y4087"/>
  <c r="Z4087"/>
  <c r="AA4087"/>
  <c r="AB4087"/>
  <c r="AF4087"/>
  <c r="AJ4087"/>
  <c r="Y4088"/>
  <c r="Z4088"/>
  <c r="AA4088"/>
  <c r="AB4088"/>
  <c r="AF4088"/>
  <c r="AJ4088"/>
  <c r="Y4089"/>
  <c r="Z4089"/>
  <c r="AA4089"/>
  <c r="AB4089"/>
  <c r="AF4089"/>
  <c r="AJ4089"/>
  <c r="Y4090"/>
  <c r="Z4090"/>
  <c r="AA4090"/>
  <c r="AB4090"/>
  <c r="AF4090"/>
  <c r="AJ4090"/>
  <c r="Y4091"/>
  <c r="Z4091"/>
  <c r="AA4091"/>
  <c r="AB4091"/>
  <c r="AF4091"/>
  <c r="AJ4091"/>
  <c r="Y4092"/>
  <c r="Z4092"/>
  <c r="AA4092"/>
  <c r="AB4092"/>
  <c r="AF4092"/>
  <c r="AJ4092"/>
  <c r="Y4093"/>
  <c r="Z4093"/>
  <c r="AA4093"/>
  <c r="AB4093"/>
  <c r="AF4093"/>
  <c r="AJ4093"/>
  <c r="Y4094"/>
  <c r="Z4094"/>
  <c r="AA4094"/>
  <c r="AB4094"/>
  <c r="AF4094"/>
  <c r="AJ4094"/>
  <c r="Y4095"/>
  <c r="Z4095"/>
  <c r="AA4095"/>
  <c r="AB4095"/>
  <c r="AF4095"/>
  <c r="AJ4095"/>
  <c r="Y4096"/>
  <c r="Z4096"/>
  <c r="AA4096"/>
  <c r="AB4096"/>
  <c r="AF4096"/>
  <c r="AJ4096"/>
  <c r="Y4097"/>
  <c r="Z4097"/>
  <c r="AA4097"/>
  <c r="AB4097"/>
  <c r="AF4097"/>
  <c r="AJ4097"/>
  <c r="Y4098"/>
  <c r="Z4098"/>
  <c r="AA4098"/>
  <c r="AB4098"/>
  <c r="AF4098"/>
  <c r="AJ4098"/>
  <c r="Y4099"/>
  <c r="Z4099"/>
  <c r="AA4099"/>
  <c r="AB4099"/>
  <c r="AF4099"/>
  <c r="AJ4099"/>
  <c r="Y4100"/>
  <c r="Z4100"/>
  <c r="AA4100"/>
  <c r="AB4100"/>
  <c r="AF4100"/>
  <c r="AJ4100"/>
  <c r="Y4101"/>
  <c r="Z4101"/>
  <c r="AA4101"/>
  <c r="AB4101"/>
  <c r="AF4101"/>
  <c r="AJ4101"/>
  <c r="Y4102"/>
  <c r="Z4102"/>
  <c r="AA4102"/>
  <c r="AB4102"/>
  <c r="AF4102"/>
  <c r="AJ4102"/>
  <c r="Y4103"/>
  <c r="Z4103"/>
  <c r="AA4103"/>
  <c r="AB4103"/>
  <c r="AF4103"/>
  <c r="AJ4103"/>
  <c r="Y4104"/>
  <c r="Z4104"/>
  <c r="AA4104"/>
  <c r="AB4104"/>
  <c r="AF4104"/>
  <c r="AJ4104"/>
  <c r="Y4105"/>
  <c r="Z4105"/>
  <c r="AA4105"/>
  <c r="AB4105"/>
  <c r="AF4105"/>
  <c r="AJ4105"/>
  <c r="Y4106"/>
  <c r="Z4106"/>
  <c r="AA4106"/>
  <c r="AB4106"/>
  <c r="AF4106"/>
  <c r="AJ4106"/>
  <c r="Y4107"/>
  <c r="Z4107"/>
  <c r="AA4107"/>
  <c r="AB4107"/>
  <c r="AF4107"/>
  <c r="AJ4107"/>
  <c r="Y4108"/>
  <c r="Z4108"/>
  <c r="AA4108"/>
  <c r="AB4108"/>
  <c r="AF4108"/>
  <c r="AJ4108"/>
  <c r="Y4109"/>
  <c r="Z4109"/>
  <c r="AA4109"/>
  <c r="AB4109"/>
  <c r="AF4109"/>
  <c r="AJ4109"/>
  <c r="Y4110"/>
  <c r="Z4110"/>
  <c r="AA4110"/>
  <c r="AB4110"/>
  <c r="AF4110"/>
  <c r="AJ4110"/>
  <c r="Y4111"/>
  <c r="Z4111"/>
  <c r="AA4111"/>
  <c r="AB4111"/>
  <c r="AF4111"/>
  <c r="AJ4111"/>
  <c r="Y4112"/>
  <c r="Z4112"/>
  <c r="AA4112"/>
  <c r="AB4112"/>
  <c r="AF4112"/>
  <c r="AJ4112"/>
  <c r="Y4113"/>
  <c r="Z4113"/>
  <c r="AA4113"/>
  <c r="AB4113"/>
  <c r="AF4113"/>
  <c r="AJ4113"/>
  <c r="Y4114"/>
  <c r="Z4114"/>
  <c r="AA4114"/>
  <c r="AB4114"/>
  <c r="AF4114"/>
  <c r="AJ4114"/>
  <c r="Y4115"/>
  <c r="Z4115"/>
  <c r="AC4115" s="1"/>
  <c r="AD4115" s="1"/>
  <c r="AH4115" s="1"/>
  <c r="AG4115" s="1"/>
  <c r="AA4115"/>
  <c r="AB4115"/>
  <c r="AF4115"/>
  <c r="AJ4115"/>
  <c r="Y4116"/>
  <c r="Z4116"/>
  <c r="AA4116"/>
  <c r="AB4116"/>
  <c r="AF4116"/>
  <c r="AJ4116"/>
  <c r="Y4117"/>
  <c r="Z4117"/>
  <c r="AC4117" s="1"/>
  <c r="AD4117" s="1"/>
  <c r="AH4117" s="1"/>
  <c r="AG4117" s="1"/>
  <c r="AA4117"/>
  <c r="AB4117"/>
  <c r="AF4117"/>
  <c r="AJ4117"/>
  <c r="Y4118"/>
  <c r="Z4118"/>
  <c r="AA4118"/>
  <c r="AB4118"/>
  <c r="AF4118"/>
  <c r="AJ4118"/>
  <c r="Y4119"/>
  <c r="Z4119"/>
  <c r="AC4119" s="1"/>
  <c r="AD4119" s="1"/>
  <c r="AH4119" s="1"/>
  <c r="AG4119" s="1"/>
  <c r="AA4119"/>
  <c r="AB4119"/>
  <c r="AF4119"/>
  <c r="AJ4119"/>
  <c r="Y4120"/>
  <c r="Z4120"/>
  <c r="AA4120"/>
  <c r="AB4120"/>
  <c r="AF4120"/>
  <c r="AJ4120"/>
  <c r="Y4121"/>
  <c r="Z4121"/>
  <c r="AA4121"/>
  <c r="AB4121"/>
  <c r="AC4121"/>
  <c r="AD4121" s="1"/>
  <c r="AH4121" s="1"/>
  <c r="AG4121" s="1"/>
  <c r="AF4121"/>
  <c r="AJ4121"/>
  <c r="Y4122"/>
  <c r="Z4122"/>
  <c r="AA4122"/>
  <c r="AB4122"/>
  <c r="AF4122"/>
  <c r="AJ4122"/>
  <c r="Y4123"/>
  <c r="Z4123"/>
  <c r="AC4123" s="1"/>
  <c r="AD4123" s="1"/>
  <c r="AH4123" s="1"/>
  <c r="AG4123" s="1"/>
  <c r="AA4123"/>
  <c r="AB4123"/>
  <c r="AF4123"/>
  <c r="AJ4123"/>
  <c r="Y4124"/>
  <c r="Z4124"/>
  <c r="AA4124"/>
  <c r="AB4124"/>
  <c r="AF4124"/>
  <c r="AJ4124"/>
  <c r="Y4125"/>
  <c r="Z4125"/>
  <c r="AC4125" s="1"/>
  <c r="AD4125" s="1"/>
  <c r="AH4125" s="1"/>
  <c r="AG4125" s="1"/>
  <c r="AA4125"/>
  <c r="AB4125"/>
  <c r="AF4125"/>
  <c r="AJ4125"/>
  <c r="Y4126"/>
  <c r="Z4126"/>
  <c r="AA4126"/>
  <c r="AB4126"/>
  <c r="AF4126"/>
  <c r="AJ4126"/>
  <c r="Y4127"/>
  <c r="Z4127"/>
  <c r="AC4127" s="1"/>
  <c r="AD4127" s="1"/>
  <c r="AH4127" s="1"/>
  <c r="AG4127" s="1"/>
  <c r="AA4127"/>
  <c r="AB4127"/>
  <c r="AF4127"/>
  <c r="AJ4127"/>
  <c r="Y4128"/>
  <c r="Z4128"/>
  <c r="AA4128"/>
  <c r="AB4128"/>
  <c r="AF4128"/>
  <c r="AJ4128"/>
  <c r="Y4129"/>
  <c r="Z4129"/>
  <c r="AA4129"/>
  <c r="AB4129"/>
  <c r="AC4129"/>
  <c r="AD4129" s="1"/>
  <c r="AH4129" s="1"/>
  <c r="AG4129" s="1"/>
  <c r="AF4129"/>
  <c r="AJ4129"/>
  <c r="Y4130"/>
  <c r="Z4130"/>
  <c r="AA4130"/>
  <c r="AB4130"/>
  <c r="AF4130"/>
  <c r="AJ4130"/>
  <c r="Y4131"/>
  <c r="Z4131"/>
  <c r="AC4131" s="1"/>
  <c r="AD4131" s="1"/>
  <c r="AH4131" s="1"/>
  <c r="AG4131" s="1"/>
  <c r="AA4131"/>
  <c r="AB4131"/>
  <c r="AF4131"/>
  <c r="AJ4131"/>
  <c r="Y4132"/>
  <c r="Z4132"/>
  <c r="AA4132"/>
  <c r="AB4132"/>
  <c r="AF4132"/>
  <c r="AJ4132"/>
  <c r="Y4133"/>
  <c r="Z4133"/>
  <c r="AC4133" s="1"/>
  <c r="AD4133" s="1"/>
  <c r="AH4133" s="1"/>
  <c r="AG4133" s="1"/>
  <c r="AA4133"/>
  <c r="AB4133"/>
  <c r="AF4133"/>
  <c r="AJ4133"/>
  <c r="Y4134"/>
  <c r="Z4134"/>
  <c r="AA4134"/>
  <c r="AB4134"/>
  <c r="AF4134"/>
  <c r="AJ4134"/>
  <c r="Y4135"/>
  <c r="Z4135"/>
  <c r="AC4135" s="1"/>
  <c r="AD4135" s="1"/>
  <c r="AH4135" s="1"/>
  <c r="AG4135" s="1"/>
  <c r="AA4135"/>
  <c r="AB4135"/>
  <c r="AF4135"/>
  <c r="AJ4135"/>
  <c r="Y4136"/>
  <c r="Z4136"/>
  <c r="AA4136"/>
  <c r="AB4136"/>
  <c r="AF4136"/>
  <c r="AJ4136"/>
  <c r="Y4137"/>
  <c r="Z4137"/>
  <c r="AA4137"/>
  <c r="AB4137"/>
  <c r="AC4137"/>
  <c r="AD4137" s="1"/>
  <c r="AH4137" s="1"/>
  <c r="AG4137" s="1"/>
  <c r="AF4137"/>
  <c r="AJ4137"/>
  <c r="Y4138"/>
  <c r="Z4138"/>
  <c r="AA4138"/>
  <c r="AB4138"/>
  <c r="AF4138"/>
  <c r="AJ4138"/>
  <c r="Y4139"/>
  <c r="Z4139"/>
  <c r="AC4139" s="1"/>
  <c r="AD4139" s="1"/>
  <c r="AH4139" s="1"/>
  <c r="AG4139" s="1"/>
  <c r="AA4139"/>
  <c r="AB4139"/>
  <c r="AF4139"/>
  <c r="AJ4139"/>
  <c r="Y4140"/>
  <c r="Z4140"/>
  <c r="AA4140"/>
  <c r="AB4140"/>
  <c r="AF4140"/>
  <c r="AJ4140"/>
  <c r="Y4141"/>
  <c r="Z4141"/>
  <c r="AC4141" s="1"/>
  <c r="AD4141" s="1"/>
  <c r="AH4141" s="1"/>
  <c r="AG4141" s="1"/>
  <c r="AA4141"/>
  <c r="AB4141"/>
  <c r="AF4141"/>
  <c r="AJ4141"/>
  <c r="Y4142"/>
  <c r="Z4142"/>
  <c r="AA4142"/>
  <c r="AB4142"/>
  <c r="AF4142"/>
  <c r="AJ4142"/>
  <c r="Y4143"/>
  <c r="Z4143"/>
  <c r="AC4143" s="1"/>
  <c r="AD4143" s="1"/>
  <c r="AH4143" s="1"/>
  <c r="AG4143" s="1"/>
  <c r="AA4143"/>
  <c r="AB4143"/>
  <c r="AF4143"/>
  <c r="AJ4143"/>
  <c r="Y4144"/>
  <c r="Z4144"/>
  <c r="AA4144"/>
  <c r="AB4144"/>
  <c r="AF4144"/>
  <c r="AJ4144"/>
  <c r="Y4145"/>
  <c r="Z4145"/>
  <c r="AA4145"/>
  <c r="AB4145"/>
  <c r="AC4145"/>
  <c r="AD4145" s="1"/>
  <c r="AH4145" s="1"/>
  <c r="AG4145" s="1"/>
  <c r="AF4145"/>
  <c r="AJ4145"/>
  <c r="Y4146"/>
  <c r="Z4146"/>
  <c r="AA4146"/>
  <c r="AB4146"/>
  <c r="AF4146"/>
  <c r="AJ4146"/>
  <c r="Y4147"/>
  <c r="Z4147"/>
  <c r="AC4147" s="1"/>
  <c r="AD4147" s="1"/>
  <c r="AH4147" s="1"/>
  <c r="AG4147" s="1"/>
  <c r="AA4147"/>
  <c r="AB4147"/>
  <c r="AF4147"/>
  <c r="AJ4147"/>
  <c r="Y4148"/>
  <c r="Z4148"/>
  <c r="AA4148"/>
  <c r="AB4148"/>
  <c r="AF4148"/>
  <c r="AJ4148"/>
  <c r="Y4149"/>
  <c r="Z4149"/>
  <c r="AC4149" s="1"/>
  <c r="AD4149" s="1"/>
  <c r="AH4149" s="1"/>
  <c r="AG4149" s="1"/>
  <c r="AA4149"/>
  <c r="AB4149"/>
  <c r="AF4149"/>
  <c r="AJ4149"/>
  <c r="Y4150"/>
  <c r="Z4150"/>
  <c r="AA4150"/>
  <c r="AB4150"/>
  <c r="AF4150"/>
  <c r="AJ4150"/>
  <c r="Y4151"/>
  <c r="Z4151"/>
  <c r="AC4151" s="1"/>
  <c r="AD4151" s="1"/>
  <c r="AH4151" s="1"/>
  <c r="AG4151" s="1"/>
  <c r="AA4151"/>
  <c r="AB4151"/>
  <c r="AF4151"/>
  <c r="AJ4151"/>
  <c r="Y4152"/>
  <c r="Z4152"/>
  <c r="AA4152"/>
  <c r="AB4152"/>
  <c r="AF4152"/>
  <c r="AJ4152"/>
  <c r="Y4153"/>
  <c r="Z4153"/>
  <c r="AA4153"/>
  <c r="AB4153"/>
  <c r="AC4153"/>
  <c r="AD4153" s="1"/>
  <c r="AH4153" s="1"/>
  <c r="AG4153" s="1"/>
  <c r="AF4153"/>
  <c r="AJ4153"/>
  <c r="Y4154"/>
  <c r="Z4154"/>
  <c r="AA4154"/>
  <c r="AB4154"/>
  <c r="AF4154"/>
  <c r="AJ4154"/>
  <c r="Y4155"/>
  <c r="Z4155"/>
  <c r="AA4155"/>
  <c r="AB4155"/>
  <c r="AF4155"/>
  <c r="AJ4155"/>
  <c r="Y4156"/>
  <c r="Z4156"/>
  <c r="AA4156"/>
  <c r="AB4156"/>
  <c r="AF4156"/>
  <c r="AJ4156"/>
  <c r="Y4157"/>
  <c r="Z4157"/>
  <c r="AC4157" s="1"/>
  <c r="AD4157" s="1"/>
  <c r="AH4157" s="1"/>
  <c r="AG4157" s="1"/>
  <c r="AA4157"/>
  <c r="AB4157"/>
  <c r="AF4157"/>
  <c r="AJ4157"/>
  <c r="Y4158"/>
  <c r="Z4158"/>
  <c r="AA4158"/>
  <c r="AB4158"/>
  <c r="AF4158"/>
  <c r="AJ4158"/>
  <c r="Y4159"/>
  <c r="Z4159"/>
  <c r="AC4159" s="1"/>
  <c r="AD4159" s="1"/>
  <c r="AH4159" s="1"/>
  <c r="AG4159" s="1"/>
  <c r="AA4159"/>
  <c r="AB4159"/>
  <c r="AF4159"/>
  <c r="AJ4159"/>
  <c r="Y4160"/>
  <c r="Z4160"/>
  <c r="AA4160"/>
  <c r="AB4160"/>
  <c r="AF4160"/>
  <c r="AJ4160"/>
  <c r="Y4161"/>
  <c r="Z4161"/>
  <c r="AC4161" s="1"/>
  <c r="AD4161" s="1"/>
  <c r="AH4161" s="1"/>
  <c r="AG4161" s="1"/>
  <c r="AA4161"/>
  <c r="AB4161"/>
  <c r="AF4161"/>
  <c r="AJ4161"/>
  <c r="Y4162"/>
  <c r="Z4162"/>
  <c r="AA4162"/>
  <c r="AB4162"/>
  <c r="AF4162"/>
  <c r="AJ4162"/>
  <c r="Y4163"/>
  <c r="AC4163" s="1"/>
  <c r="AD4163" s="1"/>
  <c r="Z4163"/>
  <c r="AA4163"/>
  <c r="AB4163"/>
  <c r="AF4163"/>
  <c r="AJ4163"/>
  <c r="Y4164"/>
  <c r="Z4164"/>
  <c r="AA4164"/>
  <c r="AB4164"/>
  <c r="AF4164"/>
  <c r="AJ4164"/>
  <c r="Y4165"/>
  <c r="Z4165"/>
  <c r="AA4165"/>
  <c r="AB4165"/>
  <c r="AC4165"/>
  <c r="AD4165" s="1"/>
  <c r="AH4165" s="1"/>
  <c r="AG4165" s="1"/>
  <c r="AF4165"/>
  <c r="AJ4165"/>
  <c r="Y4166"/>
  <c r="Z4166"/>
  <c r="AA4166"/>
  <c r="AB4166"/>
  <c r="AF4166"/>
  <c r="AJ4166"/>
  <c r="Y4167"/>
  <c r="Z4167"/>
  <c r="AA4167"/>
  <c r="AB4167"/>
  <c r="AF4167"/>
  <c r="AJ4167"/>
  <c r="Y4168"/>
  <c r="Z4168"/>
  <c r="AA4168"/>
  <c r="AB4168"/>
  <c r="AF4168"/>
  <c r="AJ4168"/>
  <c r="Y4169"/>
  <c r="Z4169"/>
  <c r="AC4169" s="1"/>
  <c r="AD4169" s="1"/>
  <c r="AH4169" s="1"/>
  <c r="AG4169" s="1"/>
  <c r="AA4169"/>
  <c r="AB4169"/>
  <c r="AF4169"/>
  <c r="AJ4169"/>
  <c r="Y4170"/>
  <c r="Z4170"/>
  <c r="AA4170"/>
  <c r="AB4170"/>
  <c r="AF4170"/>
  <c r="AJ4170"/>
  <c r="Y4171"/>
  <c r="Z4171"/>
  <c r="AC4171" s="1"/>
  <c r="AD4171" s="1"/>
  <c r="AH4171" s="1"/>
  <c r="AG4171" s="1"/>
  <c r="AA4171"/>
  <c r="AB4171"/>
  <c r="AF4171"/>
  <c r="AJ4171"/>
  <c r="Y4172"/>
  <c r="Z4172"/>
  <c r="AA4172"/>
  <c r="AB4172"/>
  <c r="AF4172"/>
  <c r="AJ4172"/>
  <c r="Y4173"/>
  <c r="Z4173"/>
  <c r="AC4173" s="1"/>
  <c r="AD4173" s="1"/>
  <c r="AH4173" s="1"/>
  <c r="AG4173" s="1"/>
  <c r="AA4173"/>
  <c r="AB4173"/>
  <c r="AF4173"/>
  <c r="AJ4173"/>
  <c r="Y4174"/>
  <c r="Z4174"/>
  <c r="AA4174"/>
  <c r="AB4174"/>
  <c r="AF4174"/>
  <c r="AJ4174"/>
  <c r="Y4175"/>
  <c r="Z4175"/>
  <c r="AA4175"/>
  <c r="AB4175"/>
  <c r="AC4175"/>
  <c r="AD4175" s="1"/>
  <c r="AH4175" s="1"/>
  <c r="AG4175" s="1"/>
  <c r="AF4175"/>
  <c r="AJ4175"/>
  <c r="Y4176"/>
  <c r="Z4176"/>
  <c r="AA4176"/>
  <c r="AB4176"/>
  <c r="AF4176"/>
  <c r="AJ4176"/>
  <c r="Y4177"/>
  <c r="Z4177"/>
  <c r="AC4177" s="1"/>
  <c r="AD4177" s="1"/>
  <c r="AH4177" s="1"/>
  <c r="AG4177" s="1"/>
  <c r="AA4177"/>
  <c r="AB4177"/>
  <c r="AF4177"/>
  <c r="AJ4177"/>
  <c r="Y4178"/>
  <c r="Z4178"/>
  <c r="AA4178"/>
  <c r="AB4178"/>
  <c r="AF4178"/>
  <c r="AJ4178"/>
  <c r="Y4179"/>
  <c r="Z4179"/>
  <c r="AC4179" s="1"/>
  <c r="AD4179" s="1"/>
  <c r="AH4179" s="1"/>
  <c r="AG4179" s="1"/>
  <c r="AA4179"/>
  <c r="AB4179"/>
  <c r="AF4179"/>
  <c r="AJ4179"/>
  <c r="Y4180"/>
  <c r="Z4180"/>
  <c r="AA4180"/>
  <c r="AB4180"/>
  <c r="AF4180"/>
  <c r="AJ4180"/>
  <c r="Y4181"/>
  <c r="Z4181"/>
  <c r="AC4181" s="1"/>
  <c r="AD4181" s="1"/>
  <c r="AH4181" s="1"/>
  <c r="AG4181" s="1"/>
  <c r="AA4181"/>
  <c r="AB4181"/>
  <c r="AF4181"/>
  <c r="AJ4181"/>
  <c r="Y4182"/>
  <c r="Z4182"/>
  <c r="AA4182"/>
  <c r="AB4182"/>
  <c r="AF4182"/>
  <c r="AJ4182"/>
  <c r="Y4183"/>
  <c r="Z4183"/>
  <c r="AA4183"/>
  <c r="AB4183"/>
  <c r="AC4183"/>
  <c r="AD4183" s="1"/>
  <c r="AH4183" s="1"/>
  <c r="AG4183" s="1"/>
  <c r="AF4183"/>
  <c r="AJ4183"/>
  <c r="Y4184"/>
  <c r="Z4184"/>
  <c r="AA4184"/>
  <c r="AB4184"/>
  <c r="AF4184"/>
  <c r="AJ4184"/>
  <c r="Y4185"/>
  <c r="Z4185"/>
  <c r="AC4185" s="1"/>
  <c r="AD4185" s="1"/>
  <c r="AH4185" s="1"/>
  <c r="AG4185" s="1"/>
  <c r="AA4185"/>
  <c r="AB4185"/>
  <c r="AF4185"/>
  <c r="AJ4185"/>
  <c r="Y4186"/>
  <c r="Z4186"/>
  <c r="AA4186"/>
  <c r="AB4186"/>
  <c r="AF4186"/>
  <c r="AJ4186"/>
  <c r="Y4187"/>
  <c r="Z4187"/>
  <c r="AC4187" s="1"/>
  <c r="AD4187" s="1"/>
  <c r="AH4187" s="1"/>
  <c r="AG4187" s="1"/>
  <c r="AA4187"/>
  <c r="AB4187"/>
  <c r="AF4187"/>
  <c r="AJ4187"/>
  <c r="Y4188"/>
  <c r="Z4188"/>
  <c r="AA4188"/>
  <c r="AB4188"/>
  <c r="AF4188"/>
  <c r="AJ4188"/>
  <c r="Y4189"/>
  <c r="Z4189"/>
  <c r="AC4189" s="1"/>
  <c r="AD4189" s="1"/>
  <c r="AH4189" s="1"/>
  <c r="AG4189" s="1"/>
  <c r="AA4189"/>
  <c r="AB4189"/>
  <c r="AF4189"/>
  <c r="AJ4189"/>
  <c r="Y4190"/>
  <c r="Z4190"/>
  <c r="AA4190"/>
  <c r="AB4190"/>
  <c r="AF4190"/>
  <c r="AJ4190"/>
  <c r="Y4191"/>
  <c r="Z4191"/>
  <c r="AA4191"/>
  <c r="AB4191"/>
  <c r="AC4191"/>
  <c r="AD4191" s="1"/>
  <c r="AH4191" s="1"/>
  <c r="AG4191" s="1"/>
  <c r="AF4191"/>
  <c r="AJ4191"/>
  <c r="Y4192"/>
  <c r="Z4192"/>
  <c r="AA4192"/>
  <c r="AB4192"/>
  <c r="AF4192"/>
  <c r="AJ4192"/>
  <c r="Y4193"/>
  <c r="Z4193"/>
  <c r="AC4193" s="1"/>
  <c r="AD4193" s="1"/>
  <c r="AH4193" s="1"/>
  <c r="AG4193" s="1"/>
  <c r="AA4193"/>
  <c r="AB4193"/>
  <c r="AF4193"/>
  <c r="AJ4193"/>
  <c r="Y4194"/>
  <c r="Z4194"/>
  <c r="AA4194"/>
  <c r="AB4194"/>
  <c r="AF4194"/>
  <c r="AJ4194"/>
  <c r="Y4195"/>
  <c r="Z4195"/>
  <c r="AC4195" s="1"/>
  <c r="AD4195" s="1"/>
  <c r="AH4195" s="1"/>
  <c r="AG4195" s="1"/>
  <c r="AA4195"/>
  <c r="AB4195"/>
  <c r="AF4195"/>
  <c r="AJ4195"/>
  <c r="Y4196"/>
  <c r="Z4196"/>
  <c r="AA4196"/>
  <c r="AB4196"/>
  <c r="AF4196"/>
  <c r="AJ4196"/>
  <c r="Y4197"/>
  <c r="Z4197"/>
  <c r="AC4197" s="1"/>
  <c r="AD4197" s="1"/>
  <c r="AH4197" s="1"/>
  <c r="AG4197" s="1"/>
  <c r="AA4197"/>
  <c r="AB4197"/>
  <c r="AF4197"/>
  <c r="AJ4197"/>
  <c r="Y4198"/>
  <c r="Z4198"/>
  <c r="AA4198"/>
  <c r="AB4198"/>
  <c r="AF4198"/>
  <c r="AJ4198"/>
  <c r="Y4199"/>
  <c r="AC4199" s="1"/>
  <c r="AD4199" s="1"/>
  <c r="AH4199" s="1"/>
  <c r="AG4199" s="1"/>
  <c r="Z4199"/>
  <c r="AA4199"/>
  <c r="AB4199"/>
  <c r="AF4199"/>
  <c r="AJ4199"/>
  <c r="Y4200"/>
  <c r="Z4200"/>
  <c r="AA4200"/>
  <c r="AB4200"/>
  <c r="AF4200"/>
  <c r="AJ4200"/>
  <c r="Y4201"/>
  <c r="Z4201"/>
  <c r="AA4201"/>
  <c r="AB4201"/>
  <c r="AC4201"/>
  <c r="AD4201" s="1"/>
  <c r="AH4201" s="1"/>
  <c r="AG4201" s="1"/>
  <c r="AF4201"/>
  <c r="AJ4201"/>
  <c r="Y4202"/>
  <c r="Z4202"/>
  <c r="AA4202"/>
  <c r="AB4202"/>
  <c r="AF4202"/>
  <c r="AJ4202"/>
  <c r="Y4203"/>
  <c r="Z4203"/>
  <c r="AC4203" s="1"/>
  <c r="AD4203" s="1"/>
  <c r="AH4203" s="1"/>
  <c r="AG4203" s="1"/>
  <c r="AA4203"/>
  <c r="AB4203"/>
  <c r="AF4203"/>
  <c r="AJ4203"/>
  <c r="Y4204"/>
  <c r="Z4204"/>
  <c r="AA4204"/>
  <c r="AB4204"/>
  <c r="AF4204"/>
  <c r="AJ4204"/>
  <c r="Y4205"/>
  <c r="Z4205"/>
  <c r="AC4205" s="1"/>
  <c r="AD4205" s="1"/>
  <c r="AH4205" s="1"/>
  <c r="AG4205" s="1"/>
  <c r="AA4205"/>
  <c r="AB4205"/>
  <c r="AF4205"/>
  <c r="AJ4205"/>
  <c r="Y4206"/>
  <c r="Z4206"/>
  <c r="AA4206"/>
  <c r="AB4206"/>
  <c r="AF4206"/>
  <c r="AJ4206"/>
  <c r="Y4207"/>
  <c r="Z4207"/>
  <c r="AC4207" s="1"/>
  <c r="AD4207" s="1"/>
  <c r="AH4207" s="1"/>
  <c r="AG4207" s="1"/>
  <c r="AA4207"/>
  <c r="AB4207"/>
  <c r="AF4207"/>
  <c r="AJ4207"/>
  <c r="Y4208"/>
  <c r="Z4208"/>
  <c r="AA4208"/>
  <c r="AC4208" s="1"/>
  <c r="AD4208" s="1"/>
  <c r="AH4208" s="1"/>
  <c r="AG4208" s="1"/>
  <c r="AB4208"/>
  <c r="AF4208"/>
  <c r="AJ4208"/>
  <c r="Y4209"/>
  <c r="Z4209"/>
  <c r="AA4209"/>
  <c r="AB4209"/>
  <c r="AC4209"/>
  <c r="AD4209" s="1"/>
  <c r="AH4209" s="1"/>
  <c r="AG4209" s="1"/>
  <c r="AF4209"/>
  <c r="AJ4209"/>
  <c r="Y4210"/>
  <c r="Z4210"/>
  <c r="AA4210"/>
  <c r="AB4210"/>
  <c r="AF4210"/>
  <c r="AJ4210"/>
  <c r="Y4211"/>
  <c r="Z4211"/>
  <c r="AC4211" s="1"/>
  <c r="AD4211" s="1"/>
  <c r="AH4211" s="1"/>
  <c r="AG4211" s="1"/>
  <c r="AA4211"/>
  <c r="AB4211"/>
  <c r="AF4211"/>
  <c r="AJ4211"/>
  <c r="Y4212"/>
  <c r="Z4212"/>
  <c r="AA4212"/>
  <c r="AB4212"/>
  <c r="AF4212"/>
  <c r="AJ4212"/>
  <c r="Y4213"/>
  <c r="Z4213"/>
  <c r="AC4213" s="1"/>
  <c r="AD4213" s="1"/>
  <c r="AH4213" s="1"/>
  <c r="AG4213" s="1"/>
  <c r="AA4213"/>
  <c r="AB4213"/>
  <c r="AF4213"/>
  <c r="AJ4213"/>
  <c r="Y4214"/>
  <c r="Z4214"/>
  <c r="AA4214"/>
  <c r="AB4214"/>
  <c r="AF4214"/>
  <c r="AJ4214"/>
  <c r="Y4215"/>
  <c r="Z4215"/>
  <c r="AC4215" s="1"/>
  <c r="AD4215" s="1"/>
  <c r="AH4215" s="1"/>
  <c r="AG4215" s="1"/>
  <c r="AA4215"/>
  <c r="AB4215"/>
  <c r="AF4215"/>
  <c r="AJ4215"/>
  <c r="Y4216"/>
  <c r="Z4216"/>
  <c r="AA4216"/>
  <c r="AC4216" s="1"/>
  <c r="AD4216" s="1"/>
  <c r="AH4216" s="1"/>
  <c r="AG4216" s="1"/>
  <c r="AB4216"/>
  <c r="AF4216"/>
  <c r="AJ4216"/>
  <c r="Y4217"/>
  <c r="Z4217"/>
  <c r="AA4217"/>
  <c r="AB4217"/>
  <c r="AC4217"/>
  <c r="AD4217" s="1"/>
  <c r="AH4217" s="1"/>
  <c r="AG4217" s="1"/>
  <c r="AF4217"/>
  <c r="AJ4217"/>
  <c r="Y4218"/>
  <c r="Z4218"/>
  <c r="AA4218"/>
  <c r="AB4218"/>
  <c r="AF4218"/>
  <c r="AJ4218"/>
  <c r="Y4219"/>
  <c r="Z4219"/>
  <c r="AC4219" s="1"/>
  <c r="AD4219" s="1"/>
  <c r="AH4219" s="1"/>
  <c r="AG4219" s="1"/>
  <c r="AA4219"/>
  <c r="AB4219"/>
  <c r="AF4219"/>
  <c r="AJ4219"/>
  <c r="Y4220"/>
  <c r="Z4220"/>
  <c r="AA4220"/>
  <c r="AB4220"/>
  <c r="AF4220"/>
  <c r="AJ4220"/>
  <c r="Y4221"/>
  <c r="Z4221"/>
  <c r="AC4221" s="1"/>
  <c r="AD4221" s="1"/>
  <c r="AH4221" s="1"/>
  <c r="AG4221" s="1"/>
  <c r="AA4221"/>
  <c r="AB4221"/>
  <c r="AF4221"/>
  <c r="AJ4221"/>
  <c r="Y4222"/>
  <c r="Z4222"/>
  <c r="AA4222"/>
  <c r="AB4222"/>
  <c r="AF4222"/>
  <c r="AJ4222"/>
  <c r="Y4223"/>
  <c r="Z4223"/>
  <c r="AC4223" s="1"/>
  <c r="AD4223" s="1"/>
  <c r="AH4223" s="1"/>
  <c r="AG4223" s="1"/>
  <c r="AA4223"/>
  <c r="AB4223"/>
  <c r="AF4223"/>
  <c r="AJ4223"/>
  <c r="Y4224"/>
  <c r="Z4224"/>
  <c r="AA4224"/>
  <c r="AC4224" s="1"/>
  <c r="AD4224" s="1"/>
  <c r="AH4224" s="1"/>
  <c r="AG4224" s="1"/>
  <c r="AB4224"/>
  <c r="AF4224"/>
  <c r="AJ4224"/>
  <c r="Y4225"/>
  <c r="Z4225"/>
  <c r="AA4225"/>
  <c r="AB4225"/>
  <c r="AC4225"/>
  <c r="AD4225" s="1"/>
  <c r="AH4225" s="1"/>
  <c r="AG4225" s="1"/>
  <c r="AF4225"/>
  <c r="AJ4225"/>
  <c r="Y4226"/>
  <c r="Z4226"/>
  <c r="AA4226"/>
  <c r="AB4226"/>
  <c r="AF4226"/>
  <c r="AJ4226"/>
  <c r="Y4227"/>
  <c r="Z4227"/>
  <c r="AC4227" s="1"/>
  <c r="AD4227" s="1"/>
  <c r="AH4227" s="1"/>
  <c r="AG4227" s="1"/>
  <c r="AA4227"/>
  <c r="AB4227"/>
  <c r="AF4227"/>
  <c r="AJ4227"/>
  <c r="Y4228"/>
  <c r="Z4228"/>
  <c r="AA4228"/>
  <c r="AB4228"/>
  <c r="AF4228"/>
  <c r="AJ4228"/>
  <c r="Y4229"/>
  <c r="Z4229"/>
  <c r="AC4229" s="1"/>
  <c r="AD4229" s="1"/>
  <c r="AH4229" s="1"/>
  <c r="AG4229" s="1"/>
  <c r="AA4229"/>
  <c r="AB4229"/>
  <c r="AF4229"/>
  <c r="AJ4229"/>
  <c r="Y4230"/>
  <c r="Z4230"/>
  <c r="AA4230"/>
  <c r="AB4230"/>
  <c r="AF4230"/>
  <c r="AJ4230"/>
  <c r="Y4231"/>
  <c r="Z4231"/>
  <c r="AC4231" s="1"/>
  <c r="AD4231" s="1"/>
  <c r="AH4231" s="1"/>
  <c r="AG4231" s="1"/>
  <c r="AA4231"/>
  <c r="AB4231"/>
  <c r="AF4231"/>
  <c r="AJ4231"/>
  <c r="Y4232"/>
  <c r="Z4232"/>
  <c r="AA4232"/>
  <c r="AC4232" s="1"/>
  <c r="AD4232" s="1"/>
  <c r="AH4232" s="1"/>
  <c r="AG4232" s="1"/>
  <c r="AB4232"/>
  <c r="AF4232"/>
  <c r="AJ4232"/>
  <c r="Y4233"/>
  <c r="Z4233"/>
  <c r="AA4233"/>
  <c r="AB4233"/>
  <c r="AC4233"/>
  <c r="AD4233" s="1"/>
  <c r="AH4233" s="1"/>
  <c r="AG4233" s="1"/>
  <c r="AF4233"/>
  <c r="AJ4233"/>
  <c r="Y4234"/>
  <c r="Z4234"/>
  <c r="AA4234"/>
  <c r="AB4234"/>
  <c r="AF4234"/>
  <c r="AJ4234"/>
  <c r="Y4235"/>
  <c r="Z4235"/>
  <c r="AC4235" s="1"/>
  <c r="AD4235" s="1"/>
  <c r="AH4235" s="1"/>
  <c r="AG4235" s="1"/>
  <c r="AA4235"/>
  <c r="AB4235"/>
  <c r="AF4235"/>
  <c r="AJ4235"/>
  <c r="Y4236"/>
  <c r="Z4236"/>
  <c r="AA4236"/>
  <c r="AB4236"/>
  <c r="AF4236"/>
  <c r="AJ4236"/>
  <c r="Y4237"/>
  <c r="Z4237"/>
  <c r="AC4237" s="1"/>
  <c r="AD4237" s="1"/>
  <c r="AH4237" s="1"/>
  <c r="AG4237" s="1"/>
  <c r="AA4237"/>
  <c r="AB4237"/>
  <c r="AF4237"/>
  <c r="AJ4237"/>
  <c r="Y4238"/>
  <c r="Z4238"/>
  <c r="AA4238"/>
  <c r="AB4238"/>
  <c r="AF4238"/>
  <c r="AJ4238"/>
  <c r="Y4239"/>
  <c r="Z4239"/>
  <c r="AC4239" s="1"/>
  <c r="AD4239" s="1"/>
  <c r="AH4239" s="1"/>
  <c r="AG4239" s="1"/>
  <c r="AA4239"/>
  <c r="AB4239"/>
  <c r="AF4239"/>
  <c r="AJ4239"/>
  <c r="Y4240"/>
  <c r="Z4240"/>
  <c r="AA4240"/>
  <c r="AC4240" s="1"/>
  <c r="AD4240" s="1"/>
  <c r="AH4240" s="1"/>
  <c r="AG4240" s="1"/>
  <c r="AB4240"/>
  <c r="AF4240"/>
  <c r="AJ4240"/>
  <c r="Y4241"/>
  <c r="Z4241"/>
  <c r="AA4241"/>
  <c r="AB4241"/>
  <c r="AC4241"/>
  <c r="AD4241" s="1"/>
  <c r="AH4241" s="1"/>
  <c r="AG4241" s="1"/>
  <c r="AF4241"/>
  <c r="AJ4241"/>
  <c r="Y4242"/>
  <c r="Z4242"/>
  <c r="AA4242"/>
  <c r="AB4242"/>
  <c r="AF4242"/>
  <c r="AJ4242"/>
  <c r="Y4243"/>
  <c r="Z4243"/>
  <c r="AC4243" s="1"/>
  <c r="AD4243" s="1"/>
  <c r="AH4243" s="1"/>
  <c r="AG4243" s="1"/>
  <c r="AA4243"/>
  <c r="AB4243"/>
  <c r="AF4243"/>
  <c r="AJ4243"/>
  <c r="Y4244"/>
  <c r="Z4244"/>
  <c r="AA4244"/>
  <c r="AB4244"/>
  <c r="AF4244"/>
  <c r="AJ4244"/>
  <c r="Y4245"/>
  <c r="Z4245"/>
  <c r="AC4245" s="1"/>
  <c r="AD4245" s="1"/>
  <c r="AH4245" s="1"/>
  <c r="AG4245" s="1"/>
  <c r="AA4245"/>
  <c r="AB4245"/>
  <c r="AF4245"/>
  <c r="AJ4245"/>
  <c r="Y4246"/>
  <c r="Z4246"/>
  <c r="AA4246"/>
  <c r="AB4246"/>
  <c r="AF4246"/>
  <c r="AJ4246"/>
  <c r="Y4247"/>
  <c r="Z4247"/>
  <c r="AC4247" s="1"/>
  <c r="AD4247" s="1"/>
  <c r="AH4247" s="1"/>
  <c r="AG4247" s="1"/>
  <c r="AA4247"/>
  <c r="AB4247"/>
  <c r="AF4247"/>
  <c r="AJ4247"/>
  <c r="Y4248"/>
  <c r="Z4248"/>
  <c r="AA4248"/>
  <c r="AC4248" s="1"/>
  <c r="AD4248" s="1"/>
  <c r="AH4248" s="1"/>
  <c r="AG4248" s="1"/>
  <c r="AB4248"/>
  <c r="AF4248"/>
  <c r="AJ4248"/>
  <c r="Y4249"/>
  <c r="Z4249"/>
  <c r="AA4249"/>
  <c r="AB4249"/>
  <c r="AC4249"/>
  <c r="AD4249" s="1"/>
  <c r="AH4249" s="1"/>
  <c r="AG4249" s="1"/>
  <c r="AF4249"/>
  <c r="AJ4249"/>
  <c r="Y4250"/>
  <c r="Z4250"/>
  <c r="AA4250"/>
  <c r="AB4250"/>
  <c r="AF4250"/>
  <c r="AJ4250"/>
  <c r="Y4251"/>
  <c r="Z4251"/>
  <c r="AC4251" s="1"/>
  <c r="AD4251" s="1"/>
  <c r="AH4251" s="1"/>
  <c r="AG4251" s="1"/>
  <c r="AA4251"/>
  <c r="AB4251"/>
  <c r="AF4251"/>
  <c r="AJ4251"/>
  <c r="Y4252"/>
  <c r="Z4252"/>
  <c r="AA4252"/>
  <c r="AB4252"/>
  <c r="AF4252"/>
  <c r="AJ4252"/>
  <c r="Y4253"/>
  <c r="Z4253"/>
  <c r="AC4253" s="1"/>
  <c r="AD4253" s="1"/>
  <c r="AH4253" s="1"/>
  <c r="AG4253" s="1"/>
  <c r="AA4253"/>
  <c r="AB4253"/>
  <c r="AF4253"/>
  <c r="AJ4253"/>
  <c r="Y4254"/>
  <c r="Z4254"/>
  <c r="AA4254"/>
  <c r="AB4254"/>
  <c r="AF4254"/>
  <c r="AJ4254"/>
  <c r="Y4255"/>
  <c r="Z4255"/>
  <c r="AC4255" s="1"/>
  <c r="AD4255" s="1"/>
  <c r="AH4255" s="1"/>
  <c r="AG4255" s="1"/>
  <c r="AA4255"/>
  <c r="AB4255"/>
  <c r="AF4255"/>
  <c r="AJ4255"/>
  <c r="Y4256"/>
  <c r="Z4256"/>
  <c r="AA4256"/>
  <c r="AC4256" s="1"/>
  <c r="AD4256" s="1"/>
  <c r="AH4256" s="1"/>
  <c r="AG4256" s="1"/>
  <c r="AB4256"/>
  <c r="AF4256"/>
  <c r="AJ4256"/>
  <c r="Y4257"/>
  <c r="Z4257"/>
  <c r="AA4257"/>
  <c r="AB4257"/>
  <c r="AC4257"/>
  <c r="AD4257" s="1"/>
  <c r="AH4257" s="1"/>
  <c r="AG4257" s="1"/>
  <c r="AF4257"/>
  <c r="AJ4257"/>
  <c r="Y4258"/>
  <c r="Z4258"/>
  <c r="AA4258"/>
  <c r="AB4258"/>
  <c r="AF4258"/>
  <c r="AJ4258"/>
  <c r="Y4259"/>
  <c r="Z4259"/>
  <c r="AC4259" s="1"/>
  <c r="AD4259" s="1"/>
  <c r="AH4259" s="1"/>
  <c r="AG4259" s="1"/>
  <c r="AA4259"/>
  <c r="AB4259"/>
  <c r="AF4259"/>
  <c r="AJ4259"/>
  <c r="Y4260"/>
  <c r="Z4260"/>
  <c r="AA4260"/>
  <c r="AB4260"/>
  <c r="AF4260"/>
  <c r="AJ4260"/>
  <c r="Y4261"/>
  <c r="Z4261"/>
  <c r="AC4261" s="1"/>
  <c r="AD4261" s="1"/>
  <c r="AH4261" s="1"/>
  <c r="AG4261" s="1"/>
  <c r="AA4261"/>
  <c r="AB4261"/>
  <c r="AF4261"/>
  <c r="AJ4261"/>
  <c r="Y4262"/>
  <c r="Z4262"/>
  <c r="AA4262"/>
  <c r="AB4262"/>
  <c r="AF4262"/>
  <c r="AJ4262"/>
  <c r="Y4263"/>
  <c r="Z4263"/>
  <c r="AC4263" s="1"/>
  <c r="AD4263" s="1"/>
  <c r="AH4263" s="1"/>
  <c r="AG4263" s="1"/>
  <c r="AA4263"/>
  <c r="AB4263"/>
  <c r="AF4263"/>
  <c r="AJ4263"/>
  <c r="Y4264"/>
  <c r="Z4264"/>
  <c r="AA4264"/>
  <c r="AC4264" s="1"/>
  <c r="AD4264" s="1"/>
  <c r="AH4264" s="1"/>
  <c r="AG4264" s="1"/>
  <c r="AB4264"/>
  <c r="AF4264"/>
  <c r="AJ4264"/>
  <c r="Y4265"/>
  <c r="Z4265"/>
  <c r="AA4265"/>
  <c r="AB4265"/>
  <c r="AC4265"/>
  <c r="AD4265" s="1"/>
  <c r="AH4265" s="1"/>
  <c r="AG4265" s="1"/>
  <c r="AF4265"/>
  <c r="AJ4265"/>
  <c r="Y4266"/>
  <c r="Z4266"/>
  <c r="AA4266"/>
  <c r="AB4266"/>
  <c r="AF4266"/>
  <c r="AJ4266"/>
  <c r="Y4267"/>
  <c r="Z4267"/>
  <c r="AC4267" s="1"/>
  <c r="AD4267" s="1"/>
  <c r="AH4267" s="1"/>
  <c r="AG4267" s="1"/>
  <c r="AA4267"/>
  <c r="AB4267"/>
  <c r="AF4267"/>
  <c r="AJ4267"/>
  <c r="Y4268"/>
  <c r="Z4268"/>
  <c r="AA4268"/>
  <c r="AB4268"/>
  <c r="AF4268"/>
  <c r="AJ4268"/>
  <c r="Y4269"/>
  <c r="Z4269"/>
  <c r="AC4269" s="1"/>
  <c r="AD4269" s="1"/>
  <c r="AH4269" s="1"/>
  <c r="AG4269" s="1"/>
  <c r="AA4269"/>
  <c r="AB4269"/>
  <c r="AF4269"/>
  <c r="AJ4269"/>
  <c r="Y4270"/>
  <c r="Z4270"/>
  <c r="AA4270"/>
  <c r="AB4270"/>
  <c r="AF4270"/>
  <c r="AJ4270"/>
  <c r="Y4271"/>
  <c r="Z4271"/>
  <c r="AC4271" s="1"/>
  <c r="AD4271" s="1"/>
  <c r="AH4271" s="1"/>
  <c r="AG4271" s="1"/>
  <c r="AA4271"/>
  <c r="AB4271"/>
  <c r="AF4271"/>
  <c r="AJ4271"/>
  <c r="Y4272"/>
  <c r="Z4272"/>
  <c r="AA4272"/>
  <c r="AC4272" s="1"/>
  <c r="AD4272" s="1"/>
  <c r="AH4272" s="1"/>
  <c r="AG4272" s="1"/>
  <c r="AB4272"/>
  <c r="AF4272"/>
  <c r="AJ4272"/>
  <c r="Y4273"/>
  <c r="Z4273"/>
  <c r="AA4273"/>
  <c r="AB4273"/>
  <c r="AC4273"/>
  <c r="AD4273" s="1"/>
  <c r="AH4273" s="1"/>
  <c r="AG4273" s="1"/>
  <c r="AF4273"/>
  <c r="AJ4273"/>
  <c r="Y4274"/>
  <c r="Z4274"/>
  <c r="AA4274"/>
  <c r="AB4274"/>
  <c r="AF4274"/>
  <c r="AJ4274"/>
  <c r="Y4275"/>
  <c r="Z4275"/>
  <c r="AC4275" s="1"/>
  <c r="AD4275" s="1"/>
  <c r="AH4275" s="1"/>
  <c r="AG4275" s="1"/>
  <c r="AA4275"/>
  <c r="AB4275"/>
  <c r="AF4275"/>
  <c r="AJ4275"/>
  <c r="Y4276"/>
  <c r="Z4276"/>
  <c r="AA4276"/>
  <c r="AB4276"/>
  <c r="AF4276"/>
  <c r="AJ4276"/>
  <c r="Y4277"/>
  <c r="Z4277"/>
  <c r="AC4277" s="1"/>
  <c r="AD4277" s="1"/>
  <c r="AH4277" s="1"/>
  <c r="AG4277" s="1"/>
  <c r="AA4277"/>
  <c r="AB4277"/>
  <c r="AF4277"/>
  <c r="AJ4277"/>
  <c r="Y4278"/>
  <c r="Z4278"/>
  <c r="AA4278"/>
  <c r="AB4278"/>
  <c r="AF4278"/>
  <c r="AJ4278"/>
  <c r="Y4279"/>
  <c r="Z4279"/>
  <c r="AC4279" s="1"/>
  <c r="AD4279" s="1"/>
  <c r="AH4279" s="1"/>
  <c r="AG4279" s="1"/>
  <c r="AA4279"/>
  <c r="AB4279"/>
  <c r="AF4279"/>
  <c r="AJ4279"/>
  <c r="Y4280"/>
  <c r="Z4280"/>
  <c r="AA4280"/>
  <c r="AC4280" s="1"/>
  <c r="AD4280" s="1"/>
  <c r="AH4280" s="1"/>
  <c r="AG4280" s="1"/>
  <c r="AB4280"/>
  <c r="AF4280"/>
  <c r="AJ4280"/>
  <c r="Y4281"/>
  <c r="AC4281" s="1"/>
  <c r="AD4281" s="1"/>
  <c r="AH4281" s="1"/>
  <c r="AG4281" s="1"/>
  <c r="Z4281"/>
  <c r="AA4281"/>
  <c r="AB4281"/>
  <c r="AF4281"/>
  <c r="AJ4281"/>
  <c r="Y4282"/>
  <c r="Z4282"/>
  <c r="AA4282"/>
  <c r="AB4282"/>
  <c r="AF4282"/>
  <c r="AJ4282"/>
  <c r="Y4283"/>
  <c r="Z4283"/>
  <c r="AC4283" s="1"/>
  <c r="AD4283" s="1"/>
  <c r="AH4283" s="1"/>
  <c r="AG4283" s="1"/>
  <c r="AA4283"/>
  <c r="AB4283"/>
  <c r="AF4283"/>
  <c r="AJ4283"/>
  <c r="Y4284"/>
  <c r="Z4284"/>
  <c r="AA4284"/>
  <c r="AB4284"/>
  <c r="AF4284"/>
  <c r="AJ4284"/>
  <c r="Y4285"/>
  <c r="Z4285"/>
  <c r="AC4285" s="1"/>
  <c r="AD4285" s="1"/>
  <c r="AH4285" s="1"/>
  <c r="AG4285" s="1"/>
  <c r="AA4285"/>
  <c r="AB4285"/>
  <c r="AF4285"/>
  <c r="AJ4285"/>
  <c r="Y4286"/>
  <c r="Z4286"/>
  <c r="AA4286"/>
  <c r="AB4286"/>
  <c r="AF4286"/>
  <c r="AJ4286"/>
  <c r="Y4287"/>
  <c r="Z4287"/>
  <c r="AC4287" s="1"/>
  <c r="AD4287" s="1"/>
  <c r="AH4287" s="1"/>
  <c r="AG4287" s="1"/>
  <c r="AA4287"/>
  <c r="AB4287"/>
  <c r="AF4287"/>
  <c r="AJ4287"/>
  <c r="Y4288"/>
  <c r="Z4288"/>
  <c r="AA4288"/>
  <c r="AC4288" s="1"/>
  <c r="AD4288" s="1"/>
  <c r="AH4288" s="1"/>
  <c r="AG4288" s="1"/>
  <c r="AB4288"/>
  <c r="AF4288"/>
  <c r="AJ4288"/>
  <c r="Y4289"/>
  <c r="AC4289" s="1"/>
  <c r="AD4289" s="1"/>
  <c r="AH4289" s="1"/>
  <c r="AG4289" s="1"/>
  <c r="Z4289"/>
  <c r="AA4289"/>
  <c r="AB4289"/>
  <c r="AF4289"/>
  <c r="AJ4289"/>
  <c r="Y4290"/>
  <c r="Z4290"/>
  <c r="AA4290"/>
  <c r="AB4290"/>
  <c r="AF4290"/>
  <c r="AJ4290"/>
  <c r="Y4291"/>
  <c r="Z4291"/>
  <c r="AC4291" s="1"/>
  <c r="AD4291" s="1"/>
  <c r="AH4291" s="1"/>
  <c r="AG4291" s="1"/>
  <c r="AA4291"/>
  <c r="AB4291"/>
  <c r="AF4291"/>
  <c r="AJ4291"/>
  <c r="Y4292"/>
  <c r="Z4292"/>
  <c r="AA4292"/>
  <c r="AB4292"/>
  <c r="AF4292"/>
  <c r="AJ4292"/>
  <c r="Y4293"/>
  <c r="Z4293"/>
  <c r="AC4293" s="1"/>
  <c r="AD4293" s="1"/>
  <c r="AH4293" s="1"/>
  <c r="AG4293" s="1"/>
  <c r="AA4293"/>
  <c r="AB4293"/>
  <c r="AF4293"/>
  <c r="AJ4293"/>
  <c r="Y4294"/>
  <c r="Z4294"/>
  <c r="AA4294"/>
  <c r="AB4294"/>
  <c r="AF4294"/>
  <c r="AJ4294"/>
  <c r="Y4295"/>
  <c r="Z4295"/>
  <c r="AC4295" s="1"/>
  <c r="AD4295" s="1"/>
  <c r="AH4295" s="1"/>
  <c r="AG4295" s="1"/>
  <c r="AA4295"/>
  <c r="AB4295"/>
  <c r="AF4295"/>
  <c r="AJ4295"/>
  <c r="Y4296"/>
  <c r="Z4296"/>
  <c r="AA4296"/>
  <c r="AC4296" s="1"/>
  <c r="AD4296" s="1"/>
  <c r="AH4296" s="1"/>
  <c r="AG4296" s="1"/>
  <c r="AB4296"/>
  <c r="AF4296"/>
  <c r="AJ4296"/>
  <c r="Y4297"/>
  <c r="Z4297"/>
  <c r="AA4297"/>
  <c r="AB4297"/>
  <c r="AC4297"/>
  <c r="AD4297" s="1"/>
  <c r="AH4297" s="1"/>
  <c r="AG4297" s="1"/>
  <c r="AF4297"/>
  <c r="AJ4297"/>
  <c r="Y4298"/>
  <c r="Z4298"/>
  <c r="AA4298"/>
  <c r="AB4298"/>
  <c r="AF4298"/>
  <c r="AJ4298"/>
  <c r="Y4299"/>
  <c r="Z4299"/>
  <c r="AC4299" s="1"/>
  <c r="AD4299" s="1"/>
  <c r="AH4299" s="1"/>
  <c r="AG4299" s="1"/>
  <c r="AA4299"/>
  <c r="AB4299"/>
  <c r="AF4299"/>
  <c r="AJ4299"/>
  <c r="Y4300"/>
  <c r="Z4300"/>
  <c r="AA4300"/>
  <c r="AB4300"/>
  <c r="AF4300"/>
  <c r="AJ4300"/>
  <c r="Y4301"/>
  <c r="Z4301"/>
  <c r="AC4301" s="1"/>
  <c r="AD4301" s="1"/>
  <c r="AH4301" s="1"/>
  <c r="AG4301" s="1"/>
  <c r="AA4301"/>
  <c r="AB4301"/>
  <c r="AF4301"/>
  <c r="AJ4301"/>
  <c r="Y4302"/>
  <c r="Z4302"/>
  <c r="AA4302"/>
  <c r="AB4302"/>
  <c r="AF4302"/>
  <c r="AJ4302"/>
  <c r="Y4303"/>
  <c r="Z4303"/>
  <c r="AC4303" s="1"/>
  <c r="AD4303" s="1"/>
  <c r="AH4303" s="1"/>
  <c r="AG4303" s="1"/>
  <c r="AA4303"/>
  <c r="AB4303"/>
  <c r="AF4303"/>
  <c r="AJ4303"/>
  <c r="Y4304"/>
  <c r="Z4304"/>
  <c r="AA4304"/>
  <c r="AC4304" s="1"/>
  <c r="AD4304" s="1"/>
  <c r="AH4304" s="1"/>
  <c r="AG4304" s="1"/>
  <c r="AB4304"/>
  <c r="AF4304"/>
  <c r="AJ4304"/>
  <c r="Y4305"/>
  <c r="AC4305" s="1"/>
  <c r="AD4305" s="1"/>
  <c r="AH4305" s="1"/>
  <c r="AG4305" s="1"/>
  <c r="Z4305"/>
  <c r="AA4305"/>
  <c r="AB4305"/>
  <c r="AF4305"/>
  <c r="AJ4305"/>
  <c r="Y4306"/>
  <c r="Z4306"/>
  <c r="AA4306"/>
  <c r="AB4306"/>
  <c r="AF4306"/>
  <c r="AJ4306"/>
  <c r="Y4307"/>
  <c r="Z4307"/>
  <c r="AC4307" s="1"/>
  <c r="AD4307" s="1"/>
  <c r="AH4307" s="1"/>
  <c r="AG4307" s="1"/>
  <c r="AA4307"/>
  <c r="AB4307"/>
  <c r="AF4307"/>
  <c r="AJ4307"/>
  <c r="Y4308"/>
  <c r="Z4308"/>
  <c r="AA4308"/>
  <c r="AB4308"/>
  <c r="AF4308"/>
  <c r="AJ4308"/>
  <c r="Y4309"/>
  <c r="Z4309"/>
  <c r="AC4309" s="1"/>
  <c r="AD4309" s="1"/>
  <c r="AH4309" s="1"/>
  <c r="AG4309" s="1"/>
  <c r="AA4309"/>
  <c r="AB4309"/>
  <c r="AF4309"/>
  <c r="AJ4309"/>
  <c r="Y4310"/>
  <c r="Z4310"/>
  <c r="AA4310"/>
  <c r="AB4310"/>
  <c r="AF4310"/>
  <c r="AJ4310"/>
  <c r="Y4311"/>
  <c r="Z4311"/>
  <c r="AC4311" s="1"/>
  <c r="AD4311" s="1"/>
  <c r="AH4311" s="1"/>
  <c r="AG4311" s="1"/>
  <c r="AA4311"/>
  <c r="AB4311"/>
  <c r="AF4311"/>
  <c r="AJ4311"/>
  <c r="Y4312"/>
  <c r="Z4312"/>
  <c r="AA4312"/>
  <c r="AC4312" s="1"/>
  <c r="AD4312" s="1"/>
  <c r="AH4312" s="1"/>
  <c r="AG4312" s="1"/>
  <c r="AB4312"/>
  <c r="AF4312"/>
  <c r="AJ4312"/>
  <c r="Y4313"/>
  <c r="Z4313"/>
  <c r="AA4313"/>
  <c r="AB4313"/>
  <c r="AC4313"/>
  <c r="AD4313" s="1"/>
  <c r="AH4313" s="1"/>
  <c r="AG4313" s="1"/>
  <c r="AF4313"/>
  <c r="AJ4313"/>
  <c r="Y4314"/>
  <c r="Z4314"/>
  <c r="AA4314"/>
  <c r="AB4314"/>
  <c r="AF4314"/>
  <c r="AJ4314"/>
  <c r="Y4315"/>
  <c r="Z4315"/>
  <c r="AC4315" s="1"/>
  <c r="AD4315" s="1"/>
  <c r="AH4315" s="1"/>
  <c r="AG4315" s="1"/>
  <c r="AA4315"/>
  <c r="AB4315"/>
  <c r="AF4315"/>
  <c r="AJ4315"/>
  <c r="Y4316"/>
  <c r="Z4316"/>
  <c r="AA4316"/>
  <c r="AB4316"/>
  <c r="AF4316"/>
  <c r="AJ4316"/>
  <c r="Y4317"/>
  <c r="Z4317"/>
  <c r="AC4317" s="1"/>
  <c r="AD4317" s="1"/>
  <c r="AH4317" s="1"/>
  <c r="AG4317" s="1"/>
  <c r="AA4317"/>
  <c r="AB4317"/>
  <c r="AF4317"/>
  <c r="AJ4317"/>
  <c r="Y4318"/>
  <c r="Z4318"/>
  <c r="AA4318"/>
  <c r="AB4318"/>
  <c r="AF4318"/>
  <c r="AJ4318"/>
  <c r="Y4319"/>
  <c r="Z4319"/>
  <c r="AC4319" s="1"/>
  <c r="AD4319" s="1"/>
  <c r="AH4319" s="1"/>
  <c r="AG4319" s="1"/>
  <c r="AA4319"/>
  <c r="AB4319"/>
  <c r="AF4319"/>
  <c r="AJ4319"/>
  <c r="Y4320"/>
  <c r="Z4320"/>
  <c r="AA4320"/>
  <c r="AC4320" s="1"/>
  <c r="AD4320" s="1"/>
  <c r="AH4320" s="1"/>
  <c r="AG4320" s="1"/>
  <c r="AB4320"/>
  <c r="AF4320"/>
  <c r="AJ4320"/>
  <c r="Y4321"/>
  <c r="AC4321" s="1"/>
  <c r="AD4321" s="1"/>
  <c r="AH4321" s="1"/>
  <c r="AG4321" s="1"/>
  <c r="Z4321"/>
  <c r="AA4321"/>
  <c r="AB4321"/>
  <c r="AF4321"/>
  <c r="AJ4321"/>
  <c r="Y4322"/>
  <c r="Z4322"/>
  <c r="AA4322"/>
  <c r="AB4322"/>
  <c r="AF4322"/>
  <c r="AJ4322"/>
  <c r="Y4323"/>
  <c r="Z4323"/>
  <c r="AC4323" s="1"/>
  <c r="AD4323" s="1"/>
  <c r="AH4323" s="1"/>
  <c r="AG4323" s="1"/>
  <c r="AA4323"/>
  <c r="AB4323"/>
  <c r="AF4323"/>
  <c r="AJ4323"/>
  <c r="Y4324"/>
  <c r="Z4324"/>
  <c r="AA4324"/>
  <c r="AB4324"/>
  <c r="AF4324"/>
  <c r="AJ4324"/>
  <c r="Y4325"/>
  <c r="Z4325"/>
  <c r="AC4325" s="1"/>
  <c r="AD4325" s="1"/>
  <c r="AH4325" s="1"/>
  <c r="AG4325" s="1"/>
  <c r="AA4325"/>
  <c r="AB4325"/>
  <c r="AF4325"/>
  <c r="AJ4325"/>
  <c r="Y4326"/>
  <c r="Z4326"/>
  <c r="AA4326"/>
  <c r="AB4326"/>
  <c r="AF4326"/>
  <c r="AJ4326"/>
  <c r="Y4327"/>
  <c r="Z4327"/>
  <c r="AC4327" s="1"/>
  <c r="AD4327" s="1"/>
  <c r="AH4327" s="1"/>
  <c r="AG4327" s="1"/>
  <c r="AA4327"/>
  <c r="AB4327"/>
  <c r="AF4327"/>
  <c r="AJ4327"/>
  <c r="Y4328"/>
  <c r="Z4328"/>
  <c r="AA4328"/>
  <c r="AC4328" s="1"/>
  <c r="AD4328" s="1"/>
  <c r="AH4328" s="1"/>
  <c r="AG4328" s="1"/>
  <c r="AB4328"/>
  <c r="AF4328"/>
  <c r="AJ4328"/>
  <c r="Y4329"/>
  <c r="Z4329"/>
  <c r="AA4329"/>
  <c r="AB4329"/>
  <c r="AC4329"/>
  <c r="AD4329" s="1"/>
  <c r="AH4329" s="1"/>
  <c r="AG4329" s="1"/>
  <c r="AF4329"/>
  <c r="AJ4329"/>
  <c r="Y4330"/>
  <c r="Z4330"/>
  <c r="AA4330"/>
  <c r="AB4330"/>
  <c r="AF4330"/>
  <c r="AJ4330"/>
  <c r="Y4331"/>
  <c r="Z4331"/>
  <c r="AC4331" s="1"/>
  <c r="AD4331" s="1"/>
  <c r="AH4331" s="1"/>
  <c r="AG4331" s="1"/>
  <c r="AA4331"/>
  <c r="AB4331"/>
  <c r="AF4331"/>
  <c r="AJ4331"/>
  <c r="Y4332"/>
  <c r="Z4332"/>
  <c r="AA4332"/>
  <c r="AB4332"/>
  <c r="AF4332"/>
  <c r="AJ4332"/>
  <c r="Y4333"/>
  <c r="Z4333"/>
  <c r="AC4333" s="1"/>
  <c r="AD4333" s="1"/>
  <c r="AH4333" s="1"/>
  <c r="AG4333" s="1"/>
  <c r="AA4333"/>
  <c r="AB4333"/>
  <c r="AF4333"/>
  <c r="AJ4333"/>
  <c r="Y4334"/>
  <c r="Z4334"/>
  <c r="AA4334"/>
  <c r="AB4334"/>
  <c r="AF4334"/>
  <c r="AJ4334"/>
  <c r="Y4335"/>
  <c r="Z4335"/>
  <c r="AC4335" s="1"/>
  <c r="AD4335" s="1"/>
  <c r="AH4335" s="1"/>
  <c r="AG4335" s="1"/>
  <c r="AA4335"/>
  <c r="AB4335"/>
  <c r="AF4335"/>
  <c r="AJ4335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3"/>
  <c r="AF24"/>
  <c r="AB24"/>
  <c r="AA24"/>
  <c r="Z24"/>
  <c r="Y24"/>
  <c r="W24"/>
  <c r="AF23"/>
  <c r="AB23"/>
  <c r="AA23"/>
  <c r="Z23"/>
  <c r="Y23"/>
  <c r="AC23" s="1"/>
  <c r="AD23" s="1"/>
  <c r="AH23" s="1"/>
  <c r="W23"/>
  <c r="AF22"/>
  <c r="AB22"/>
  <c r="AA22"/>
  <c r="Z22"/>
  <c r="Y22"/>
  <c r="W22"/>
  <c r="AF21"/>
  <c r="AB21"/>
  <c r="AA21"/>
  <c r="Z21"/>
  <c r="Y21"/>
  <c r="AC21" s="1"/>
  <c r="AD21" s="1"/>
  <c r="AH21" s="1"/>
  <c r="W21"/>
  <c r="AF20"/>
  <c r="AB20"/>
  <c r="AA20"/>
  <c r="Z20"/>
  <c r="Y20"/>
  <c r="W20"/>
  <c r="AF19"/>
  <c r="AB19"/>
  <c r="AA19"/>
  <c r="Z19"/>
  <c r="Y19"/>
  <c r="AC19" s="1"/>
  <c r="AD19" s="1"/>
  <c r="AH19" s="1"/>
  <c r="W19"/>
  <c r="AF18"/>
  <c r="AB18"/>
  <c r="AA18"/>
  <c r="Z18"/>
  <c r="Y18"/>
  <c r="W18"/>
  <c r="AF17"/>
  <c r="AB17"/>
  <c r="AA17"/>
  <c r="Z17"/>
  <c r="Y17"/>
  <c r="AC17" s="1"/>
  <c r="AD17" s="1"/>
  <c r="AH17" s="1"/>
  <c r="W17"/>
  <c r="AF16"/>
  <c r="AB16"/>
  <c r="AA16"/>
  <c r="Z16"/>
  <c r="Y16"/>
  <c r="W16"/>
  <c r="AF15"/>
  <c r="AB15"/>
  <c r="AA15"/>
  <c r="Z15"/>
  <c r="Y15"/>
  <c r="AC15" s="1"/>
  <c r="AD15" s="1"/>
  <c r="AH15" s="1"/>
  <c r="W15"/>
  <c r="AF14"/>
  <c r="AB14"/>
  <c r="AA14"/>
  <c r="Z14"/>
  <c r="Y14"/>
  <c r="W14"/>
  <c r="AF13"/>
  <c r="AB13"/>
  <c r="AA13"/>
  <c r="Z13"/>
  <c r="Y13"/>
  <c r="AC13" s="1"/>
  <c r="AD13" s="1"/>
  <c r="AH13" s="1"/>
  <c r="W13"/>
  <c r="AF12"/>
  <c r="AB12"/>
  <c r="AA12"/>
  <c r="Z12"/>
  <c r="Y12"/>
  <c r="W12"/>
  <c r="AF11"/>
  <c r="AB11"/>
  <c r="AA11"/>
  <c r="Z11"/>
  <c r="Y11"/>
  <c r="AC11" s="1"/>
  <c r="AD11" s="1"/>
  <c r="AH11" s="1"/>
  <c r="W11"/>
  <c r="AF10"/>
  <c r="AB10"/>
  <c r="AA10"/>
  <c r="Z10"/>
  <c r="Y10"/>
  <c r="W10"/>
  <c r="AF9"/>
  <c r="AB9"/>
  <c r="AA9"/>
  <c r="Z9"/>
  <c r="Y9"/>
  <c r="AC9" s="1"/>
  <c r="AD9" s="1"/>
  <c r="AH9" s="1"/>
  <c r="W9"/>
  <c r="AF8"/>
  <c r="AB8"/>
  <c r="AA8"/>
  <c r="Z8"/>
  <c r="Y8"/>
  <c r="W8"/>
  <c r="AF7"/>
  <c r="AB7"/>
  <c r="AA7"/>
  <c r="Z7"/>
  <c r="Y7"/>
  <c r="AC7" s="1"/>
  <c r="AD7" s="1"/>
  <c r="AH7" s="1"/>
  <c r="W7"/>
  <c r="AF6"/>
  <c r="AB6"/>
  <c r="AA6"/>
  <c r="Z6"/>
  <c r="Y6"/>
  <c r="W6"/>
  <c r="AF5"/>
  <c r="AB5"/>
  <c r="AA5"/>
  <c r="Z5"/>
  <c r="Y5"/>
  <c r="AC5" s="1"/>
  <c r="AD5" s="1"/>
  <c r="AH5" s="1"/>
  <c r="W5"/>
  <c r="AF4"/>
  <c r="AB4"/>
  <c r="AA4"/>
  <c r="Z4"/>
  <c r="Y4"/>
  <c r="W4"/>
  <c r="AF3"/>
  <c r="AB3"/>
  <c r="AA3"/>
  <c r="Z3"/>
  <c r="Y3"/>
  <c r="AC3" s="1"/>
  <c r="AD3" s="1"/>
  <c r="AH3" s="1"/>
  <c r="W3"/>
  <c r="AC4" l="1"/>
  <c r="AD4" s="1"/>
  <c r="AC6"/>
  <c r="AD6" s="1"/>
  <c r="AC8"/>
  <c r="AD8" s="1"/>
  <c r="AC10"/>
  <c r="AD10" s="1"/>
  <c r="AC12"/>
  <c r="AD12" s="1"/>
  <c r="AC14"/>
  <c r="AD14" s="1"/>
  <c r="AC16"/>
  <c r="AD16" s="1"/>
  <c r="AC18"/>
  <c r="AD18" s="1"/>
  <c r="AC20"/>
  <c r="AD20" s="1"/>
  <c r="AC22"/>
  <c r="AD22" s="1"/>
  <c r="AC24"/>
  <c r="AD24" s="1"/>
  <c r="AC4332"/>
  <c r="AD4332" s="1"/>
  <c r="AH4332" s="1"/>
  <c r="AG4332" s="1"/>
  <c r="AC4324"/>
  <c r="AD4324" s="1"/>
  <c r="AH4324" s="1"/>
  <c r="AG4324" s="1"/>
  <c r="AC4316"/>
  <c r="AD4316" s="1"/>
  <c r="AH4316" s="1"/>
  <c r="AG4316" s="1"/>
  <c r="AC4308"/>
  <c r="AD4308" s="1"/>
  <c r="AH4308" s="1"/>
  <c r="AG4308" s="1"/>
  <c r="AC4300"/>
  <c r="AD4300" s="1"/>
  <c r="AH4300" s="1"/>
  <c r="AG4300" s="1"/>
  <c r="AC4292"/>
  <c r="AD4292" s="1"/>
  <c r="AH4292" s="1"/>
  <c r="AG4292" s="1"/>
  <c r="AC4284"/>
  <c r="AD4284" s="1"/>
  <c r="AH4284" s="1"/>
  <c r="AG4284" s="1"/>
  <c r="AC4276"/>
  <c r="AD4276" s="1"/>
  <c r="AH4276" s="1"/>
  <c r="AG4276" s="1"/>
  <c r="AC4268"/>
  <c r="AD4268" s="1"/>
  <c r="AH4268" s="1"/>
  <c r="AG4268" s="1"/>
  <c r="AC4260"/>
  <c r="AD4260" s="1"/>
  <c r="AH4260" s="1"/>
  <c r="AG4260" s="1"/>
  <c r="AC4252"/>
  <c r="AD4252" s="1"/>
  <c r="AH4252" s="1"/>
  <c r="AG4252" s="1"/>
  <c r="AC4244"/>
  <c r="AD4244" s="1"/>
  <c r="AH4244" s="1"/>
  <c r="AG4244" s="1"/>
  <c r="AC4236"/>
  <c r="AD4236" s="1"/>
  <c r="AH4236" s="1"/>
  <c r="AG4236" s="1"/>
  <c r="AC4228"/>
  <c r="AD4228" s="1"/>
  <c r="AH4228" s="1"/>
  <c r="AG4228" s="1"/>
  <c r="AC4220"/>
  <c r="AD4220" s="1"/>
  <c r="AH4220" s="1"/>
  <c r="AG4220" s="1"/>
  <c r="AC4212"/>
  <c r="AD4212" s="1"/>
  <c r="AH4212" s="1"/>
  <c r="AG4212" s="1"/>
  <c r="AC3974"/>
  <c r="AD3974" s="1"/>
  <c r="AH3974" s="1"/>
  <c r="AG3974" s="1"/>
  <c r="AC3971"/>
  <c r="AD3971" s="1"/>
  <c r="AH3971" s="1"/>
  <c r="AG3971" s="1"/>
  <c r="AC3968"/>
  <c r="AD3968" s="1"/>
  <c r="AH3968" s="1"/>
  <c r="AG3968" s="1"/>
  <c r="AC3966"/>
  <c r="AD3966" s="1"/>
  <c r="AH3966" s="1"/>
  <c r="AG3966" s="1"/>
  <c r="AC3963"/>
  <c r="AD3963" s="1"/>
  <c r="AH3963" s="1"/>
  <c r="AG3963" s="1"/>
  <c r="AC3961"/>
  <c r="AD3961" s="1"/>
  <c r="AH3961" s="1"/>
  <c r="AG3961" s="1"/>
  <c r="AC3959"/>
  <c r="AD3959" s="1"/>
  <c r="AH3959" s="1"/>
  <c r="AG3959" s="1"/>
  <c r="AC3957"/>
  <c r="AD3957" s="1"/>
  <c r="AH3957" s="1"/>
  <c r="AG3957" s="1"/>
  <c r="AC3955"/>
  <c r="AD3955" s="1"/>
  <c r="AH3955" s="1"/>
  <c r="AG3955" s="1"/>
  <c r="AC3953"/>
  <c r="AD3953" s="1"/>
  <c r="AH3953" s="1"/>
  <c r="AG3953" s="1"/>
  <c r="AC3951"/>
  <c r="AD3951" s="1"/>
  <c r="AH3951" s="1"/>
  <c r="AG3951" s="1"/>
  <c r="AC3949"/>
  <c r="AD3949" s="1"/>
  <c r="AH3949" s="1"/>
  <c r="AG3949" s="1"/>
  <c r="AC3947"/>
  <c r="AD3947" s="1"/>
  <c r="AH3947" s="1"/>
  <c r="AG3947" s="1"/>
  <c r="AC3945"/>
  <c r="AD3945" s="1"/>
  <c r="AH3945" s="1"/>
  <c r="AG3945" s="1"/>
  <c r="AC3943"/>
  <c r="AD3943" s="1"/>
  <c r="AH3943" s="1"/>
  <c r="AG3943" s="1"/>
  <c r="AC3941"/>
  <c r="AD3941" s="1"/>
  <c r="AH3941" s="1"/>
  <c r="AG3941" s="1"/>
  <c r="AC3939"/>
  <c r="AD3939" s="1"/>
  <c r="AH3939" s="1"/>
  <c r="AG3939" s="1"/>
  <c r="AC3937"/>
  <c r="AD3937" s="1"/>
  <c r="AH3937" s="1"/>
  <c r="AG3937" s="1"/>
  <c r="AC3935"/>
  <c r="AD3935" s="1"/>
  <c r="AH3935" s="1"/>
  <c r="AG3935" s="1"/>
  <c r="AC3933"/>
  <c r="AD3933" s="1"/>
  <c r="AH3933" s="1"/>
  <c r="AG3933" s="1"/>
  <c r="AC3931"/>
  <c r="AD3931" s="1"/>
  <c r="AH3931" s="1"/>
  <c r="AG3931" s="1"/>
  <c r="AC3929"/>
  <c r="AD3929" s="1"/>
  <c r="AH3929" s="1"/>
  <c r="AG3929" s="1"/>
  <c r="AC3927"/>
  <c r="AD3927" s="1"/>
  <c r="AH3927" s="1"/>
  <c r="AG3927" s="1"/>
  <c r="AC3925"/>
  <c r="AD3925" s="1"/>
  <c r="AH3925" s="1"/>
  <c r="AG3925" s="1"/>
  <c r="AC3923"/>
  <c r="AD3923" s="1"/>
  <c r="AH3923" s="1"/>
  <c r="AG3923" s="1"/>
  <c r="AC3921"/>
  <c r="AD3921" s="1"/>
  <c r="AH3921" s="1"/>
  <c r="AG3921" s="1"/>
  <c r="AC3919"/>
  <c r="AD3919" s="1"/>
  <c r="AH3919" s="1"/>
  <c r="AG3919" s="1"/>
  <c r="AC3917"/>
  <c r="AD3917" s="1"/>
  <c r="AH3917" s="1"/>
  <c r="AG3917" s="1"/>
  <c r="AC3915"/>
  <c r="AD3915" s="1"/>
  <c r="AH3915" s="1"/>
  <c r="AG3915" s="1"/>
  <c r="AC3913"/>
  <c r="AD3913" s="1"/>
  <c r="AH3913" s="1"/>
  <c r="AG3913" s="1"/>
  <c r="AC3911"/>
  <c r="AD3911" s="1"/>
  <c r="AH3911" s="1"/>
  <c r="AG3911" s="1"/>
  <c r="AC3909"/>
  <c r="AD3909" s="1"/>
  <c r="AH3909" s="1"/>
  <c r="AG3909" s="1"/>
  <c r="AC3907"/>
  <c r="AD3907" s="1"/>
  <c r="AH3907" s="1"/>
  <c r="AG3907" s="1"/>
  <c r="AC3905"/>
  <c r="AD3905" s="1"/>
  <c r="AH3905" s="1"/>
  <c r="AG3905" s="1"/>
  <c r="AC3903"/>
  <c r="AD3903" s="1"/>
  <c r="AH3903" s="1"/>
  <c r="AG3903" s="1"/>
  <c r="AC3901"/>
  <c r="AD3901" s="1"/>
  <c r="AH3901" s="1"/>
  <c r="AG3901" s="1"/>
  <c r="AC3899"/>
  <c r="AD3899" s="1"/>
  <c r="AH3899" s="1"/>
  <c r="AG3899" s="1"/>
  <c r="AC3897"/>
  <c r="AD3897" s="1"/>
  <c r="AH3897" s="1"/>
  <c r="AG3897" s="1"/>
  <c r="AC3895"/>
  <c r="AD3895" s="1"/>
  <c r="AH3895" s="1"/>
  <c r="AG3895" s="1"/>
  <c r="AC3893"/>
  <c r="AD3893" s="1"/>
  <c r="AH3893" s="1"/>
  <c r="AG3893" s="1"/>
  <c r="AC3891"/>
  <c r="AD3891" s="1"/>
  <c r="AH3891" s="1"/>
  <c r="AG3891" s="1"/>
  <c r="AC3889"/>
  <c r="AD3889" s="1"/>
  <c r="AH3889" s="1"/>
  <c r="AG3889" s="1"/>
  <c r="AC3887"/>
  <c r="AD3887" s="1"/>
  <c r="AH3887" s="1"/>
  <c r="AG3887" s="1"/>
  <c r="AC3885"/>
  <c r="AD3885" s="1"/>
  <c r="AH3885" s="1"/>
  <c r="AG3885" s="1"/>
  <c r="AC3883"/>
  <c r="AD3883" s="1"/>
  <c r="AH3883" s="1"/>
  <c r="AG3883" s="1"/>
  <c r="AC3881"/>
  <c r="AD3881" s="1"/>
  <c r="AH3881" s="1"/>
  <c r="AG3881" s="1"/>
  <c r="AC3879"/>
  <c r="AD3879" s="1"/>
  <c r="AH3879" s="1"/>
  <c r="AG3879" s="1"/>
  <c r="AC3877"/>
  <c r="AD3877" s="1"/>
  <c r="AH3877" s="1"/>
  <c r="AG3877" s="1"/>
  <c r="AC3875"/>
  <c r="AD3875" s="1"/>
  <c r="AH3875" s="1"/>
  <c r="AG3875" s="1"/>
  <c r="AC3873"/>
  <c r="AD3873" s="1"/>
  <c r="AH3873" s="1"/>
  <c r="AG3873" s="1"/>
  <c r="AC4334"/>
  <c r="AD4334" s="1"/>
  <c r="AH4334" s="1"/>
  <c r="AG4334" s="1"/>
  <c r="AC4326"/>
  <c r="AD4326" s="1"/>
  <c r="AH4326" s="1"/>
  <c r="AG4326" s="1"/>
  <c r="AC4318"/>
  <c r="AD4318" s="1"/>
  <c r="AH4318" s="1"/>
  <c r="AG4318" s="1"/>
  <c r="AC4310"/>
  <c r="AD4310" s="1"/>
  <c r="AH4310" s="1"/>
  <c r="AG4310" s="1"/>
  <c r="AC4302"/>
  <c r="AD4302" s="1"/>
  <c r="AH4302" s="1"/>
  <c r="AG4302" s="1"/>
  <c r="AC4294"/>
  <c r="AD4294" s="1"/>
  <c r="AH4294" s="1"/>
  <c r="AG4294" s="1"/>
  <c r="AC4286"/>
  <c r="AD4286" s="1"/>
  <c r="AH4286" s="1"/>
  <c r="AG4286" s="1"/>
  <c r="AC4278"/>
  <c r="AD4278" s="1"/>
  <c r="AH4278" s="1"/>
  <c r="AG4278" s="1"/>
  <c r="AC4270"/>
  <c r="AD4270" s="1"/>
  <c r="AH4270" s="1"/>
  <c r="AG4270" s="1"/>
  <c r="AC4262"/>
  <c r="AD4262" s="1"/>
  <c r="AH4262" s="1"/>
  <c r="AG4262" s="1"/>
  <c r="AC4254"/>
  <c r="AD4254" s="1"/>
  <c r="AH4254" s="1"/>
  <c r="AG4254" s="1"/>
  <c r="AC4238"/>
  <c r="AD4238" s="1"/>
  <c r="AH4238" s="1"/>
  <c r="AG4238" s="1"/>
  <c r="AC4230"/>
  <c r="AD4230" s="1"/>
  <c r="AH4230" s="1"/>
  <c r="AG4230" s="1"/>
  <c r="AC4222"/>
  <c r="AD4222" s="1"/>
  <c r="AH4222" s="1"/>
  <c r="AG4222" s="1"/>
  <c r="AC4214"/>
  <c r="AD4214" s="1"/>
  <c r="AH4214" s="1"/>
  <c r="AG4214" s="1"/>
  <c r="AH4163"/>
  <c r="AG4163" s="1"/>
  <c r="AC3924"/>
  <c r="AD3924" s="1"/>
  <c r="AH3924" s="1"/>
  <c r="AG3924" s="1"/>
  <c r="AC3922"/>
  <c r="AD3922" s="1"/>
  <c r="AH3922" s="1"/>
  <c r="AG3922" s="1"/>
  <c r="AC3920"/>
  <c r="AD3920" s="1"/>
  <c r="AH3920" s="1"/>
  <c r="AG3920" s="1"/>
  <c r="AC3918"/>
  <c r="AD3918" s="1"/>
  <c r="AH3918" s="1"/>
  <c r="AG3918" s="1"/>
  <c r="AC3916"/>
  <c r="AD3916" s="1"/>
  <c r="AH3916" s="1"/>
  <c r="AG3916" s="1"/>
  <c r="AC3914"/>
  <c r="AD3914" s="1"/>
  <c r="AH3914" s="1"/>
  <c r="AG3914" s="1"/>
  <c r="AC3912"/>
  <c r="AD3912" s="1"/>
  <c r="AH3912" s="1"/>
  <c r="AG3912" s="1"/>
  <c r="AC3910"/>
  <c r="AD3910" s="1"/>
  <c r="AH3910" s="1"/>
  <c r="AG3910" s="1"/>
  <c r="AC3908"/>
  <c r="AD3908" s="1"/>
  <c r="AH3908" s="1"/>
  <c r="AG3908" s="1"/>
  <c r="AC3906"/>
  <c r="AD3906" s="1"/>
  <c r="AH3906" s="1"/>
  <c r="AG3906" s="1"/>
  <c r="AC3904"/>
  <c r="AD3904" s="1"/>
  <c r="AH3904" s="1"/>
  <c r="AG3904" s="1"/>
  <c r="AC3902"/>
  <c r="AD3902" s="1"/>
  <c r="AH3902" s="1"/>
  <c r="AG3902" s="1"/>
  <c r="AC3900"/>
  <c r="AD3900" s="1"/>
  <c r="AH3900" s="1"/>
  <c r="AG3900" s="1"/>
  <c r="AC3898"/>
  <c r="AD3898" s="1"/>
  <c r="AH3898" s="1"/>
  <c r="AG3898" s="1"/>
  <c r="AC3896"/>
  <c r="AD3896" s="1"/>
  <c r="AH3896" s="1"/>
  <c r="AG3896" s="1"/>
  <c r="AC3894"/>
  <c r="AD3894" s="1"/>
  <c r="AH3894" s="1"/>
  <c r="AG3894" s="1"/>
  <c r="AC3892"/>
  <c r="AD3892" s="1"/>
  <c r="AH3892" s="1"/>
  <c r="AG3892" s="1"/>
  <c r="AC3890"/>
  <c r="AD3890" s="1"/>
  <c r="AH3890" s="1"/>
  <c r="AG3890" s="1"/>
  <c r="AC3888"/>
  <c r="AD3888" s="1"/>
  <c r="AH3888" s="1"/>
  <c r="AG3888" s="1"/>
  <c r="AC3886"/>
  <c r="AD3886" s="1"/>
  <c r="AH3886" s="1"/>
  <c r="AG3886" s="1"/>
  <c r="AC3884"/>
  <c r="AD3884" s="1"/>
  <c r="AH3884" s="1"/>
  <c r="AG3884" s="1"/>
  <c r="AC3882"/>
  <c r="AD3882" s="1"/>
  <c r="AH3882" s="1"/>
  <c r="AG3882" s="1"/>
  <c r="AC3880"/>
  <c r="AD3880" s="1"/>
  <c r="AH3880" s="1"/>
  <c r="AG3880" s="1"/>
  <c r="AC3878"/>
  <c r="AD3878" s="1"/>
  <c r="AH3878" s="1"/>
  <c r="AG3878" s="1"/>
  <c r="AC3876"/>
  <c r="AD3876" s="1"/>
  <c r="AH3876" s="1"/>
  <c r="AG3876" s="1"/>
  <c r="AC3874"/>
  <c r="AD3874" s="1"/>
  <c r="AH3874" s="1"/>
  <c r="AG3874" s="1"/>
  <c r="AC3872"/>
  <c r="AD3872" s="1"/>
  <c r="AH3872" s="1"/>
  <c r="AG3872" s="1"/>
  <c r="AC3870"/>
  <c r="AD3870" s="1"/>
  <c r="AH3870" s="1"/>
  <c r="AG3870" s="1"/>
  <c r="AC3868"/>
  <c r="AD3868" s="1"/>
  <c r="AH3868" s="1"/>
  <c r="AG3868" s="1"/>
  <c r="AC3866"/>
  <c r="AD3866" s="1"/>
  <c r="AH3866" s="1"/>
  <c r="AG3866" s="1"/>
  <c r="AC3864"/>
  <c r="AD3864" s="1"/>
  <c r="AH3864" s="1"/>
  <c r="AG3864" s="1"/>
  <c r="AC4330"/>
  <c r="AD4330" s="1"/>
  <c r="AH4330" s="1"/>
  <c r="AG4330" s="1"/>
  <c r="AC4322"/>
  <c r="AD4322" s="1"/>
  <c r="AH4322" s="1"/>
  <c r="AG4322" s="1"/>
  <c r="AC4314"/>
  <c r="AD4314" s="1"/>
  <c r="AH4314" s="1"/>
  <c r="AG4314" s="1"/>
  <c r="AC4306"/>
  <c r="AD4306" s="1"/>
  <c r="AH4306" s="1"/>
  <c r="AG4306" s="1"/>
  <c r="AC4298"/>
  <c r="AD4298" s="1"/>
  <c r="AH4298" s="1"/>
  <c r="AG4298" s="1"/>
  <c r="AC4290"/>
  <c r="AD4290" s="1"/>
  <c r="AH4290" s="1"/>
  <c r="AG4290" s="1"/>
  <c r="AC4282"/>
  <c r="AD4282" s="1"/>
  <c r="AH4282" s="1"/>
  <c r="AG4282" s="1"/>
  <c r="AC4274"/>
  <c r="AD4274" s="1"/>
  <c r="AH4274" s="1"/>
  <c r="AG4274" s="1"/>
  <c r="AC4266"/>
  <c r="AD4266" s="1"/>
  <c r="AH4266" s="1"/>
  <c r="AG4266" s="1"/>
  <c r="AC4258"/>
  <c r="AD4258" s="1"/>
  <c r="AH4258" s="1"/>
  <c r="AG4258" s="1"/>
  <c r="AC4250"/>
  <c r="AD4250" s="1"/>
  <c r="AH4250" s="1"/>
  <c r="AG4250" s="1"/>
  <c r="AC4246"/>
  <c r="AD4246" s="1"/>
  <c r="AH4246" s="1"/>
  <c r="AG4246" s="1"/>
  <c r="AC4242"/>
  <c r="AD4242" s="1"/>
  <c r="AH4242" s="1"/>
  <c r="AG4242" s="1"/>
  <c r="AC4234"/>
  <c r="AD4234" s="1"/>
  <c r="AH4234" s="1"/>
  <c r="AG4234" s="1"/>
  <c r="AC4226"/>
  <c r="AD4226" s="1"/>
  <c r="AH4226" s="1"/>
  <c r="AG4226" s="1"/>
  <c r="AC4218"/>
  <c r="AD4218" s="1"/>
  <c r="AH4218" s="1"/>
  <c r="AG4218" s="1"/>
  <c r="AC4210"/>
  <c r="AD4210" s="1"/>
  <c r="AH4210" s="1"/>
  <c r="AG4210" s="1"/>
  <c r="AC4167"/>
  <c r="AD4167" s="1"/>
  <c r="AH4167" s="1"/>
  <c r="AG4167" s="1"/>
  <c r="AC4155"/>
  <c r="AD4155" s="1"/>
  <c r="AH4155" s="1"/>
  <c r="AG4155" s="1"/>
  <c r="AC3975"/>
  <c r="AD3975" s="1"/>
  <c r="AH3975" s="1"/>
  <c r="AG3975" s="1"/>
  <c r="AC3972"/>
  <c r="AD3972" s="1"/>
  <c r="AH3972" s="1"/>
  <c r="AG3972" s="1"/>
  <c r="AC3179"/>
  <c r="AD3179" s="1"/>
  <c r="AH3179" s="1"/>
  <c r="AG3179" s="1"/>
  <c r="AC3171"/>
  <c r="AD3171" s="1"/>
  <c r="AH3171" s="1"/>
  <c r="AG3171" s="1"/>
  <c r="AC3862"/>
  <c r="AD3862" s="1"/>
  <c r="AH3862" s="1"/>
  <c r="AG3862" s="1"/>
  <c r="AC3860"/>
  <c r="AD3860" s="1"/>
  <c r="AH3860" s="1"/>
  <c r="AG3860" s="1"/>
  <c r="AC3858"/>
  <c r="AD3858" s="1"/>
  <c r="AH3858" s="1"/>
  <c r="AG3858" s="1"/>
  <c r="AC3856"/>
  <c r="AD3856" s="1"/>
  <c r="AH3856" s="1"/>
  <c r="AG3856" s="1"/>
  <c r="AC3854"/>
  <c r="AD3854" s="1"/>
  <c r="AH3854" s="1"/>
  <c r="AG3854" s="1"/>
  <c r="AC3852"/>
  <c r="AD3852" s="1"/>
  <c r="AH3852" s="1"/>
  <c r="AG3852" s="1"/>
  <c r="AC3850"/>
  <c r="AD3850" s="1"/>
  <c r="AH3850" s="1"/>
  <c r="AG3850" s="1"/>
  <c r="AC3848"/>
  <c r="AD3848" s="1"/>
  <c r="AH3848" s="1"/>
  <c r="AG3848" s="1"/>
  <c r="AC3846"/>
  <c r="AD3846" s="1"/>
  <c r="AH3846" s="1"/>
  <c r="AG3846" s="1"/>
  <c r="AC3844"/>
  <c r="AD3844" s="1"/>
  <c r="AH3844" s="1"/>
  <c r="AG3844" s="1"/>
  <c r="AC3842"/>
  <c r="AD3842" s="1"/>
  <c r="AH3842" s="1"/>
  <c r="AG3842" s="1"/>
  <c r="AC3840"/>
  <c r="AD3840" s="1"/>
  <c r="AH3840" s="1"/>
  <c r="AG3840" s="1"/>
  <c r="AC3838"/>
  <c r="AD3838" s="1"/>
  <c r="AH3838" s="1"/>
  <c r="AG3838" s="1"/>
  <c r="AC3836"/>
  <c r="AD3836" s="1"/>
  <c r="AH3836" s="1"/>
  <c r="AG3836" s="1"/>
  <c r="AC3834"/>
  <c r="AD3834" s="1"/>
  <c r="AH3834" s="1"/>
  <c r="AG3834" s="1"/>
  <c r="AC3832"/>
  <c r="AD3832" s="1"/>
  <c r="AH3832" s="1"/>
  <c r="AG3832" s="1"/>
  <c r="AC3830"/>
  <c r="AD3830" s="1"/>
  <c r="AH3830" s="1"/>
  <c r="AG3830" s="1"/>
  <c r="AC3828"/>
  <c r="AD3828" s="1"/>
  <c r="AH3828" s="1"/>
  <c r="AG3828" s="1"/>
  <c r="AC3826"/>
  <c r="AD3826" s="1"/>
  <c r="AH3826" s="1"/>
  <c r="AG3826" s="1"/>
  <c r="AC3824"/>
  <c r="AD3824" s="1"/>
  <c r="AH3824" s="1"/>
  <c r="AG3824" s="1"/>
  <c r="AC3822"/>
  <c r="AD3822" s="1"/>
  <c r="AH3822" s="1"/>
  <c r="AG3822" s="1"/>
  <c r="AC3820"/>
  <c r="AD3820" s="1"/>
  <c r="AH3820" s="1"/>
  <c r="AG3820" s="1"/>
  <c r="AC3818"/>
  <c r="AD3818" s="1"/>
  <c r="AH3818" s="1"/>
  <c r="AG3818" s="1"/>
  <c r="AC3816"/>
  <c r="AD3816" s="1"/>
  <c r="AH3816" s="1"/>
  <c r="AG3816" s="1"/>
  <c r="AC3814"/>
  <c r="AD3814" s="1"/>
  <c r="AH3814" s="1"/>
  <c r="AG3814" s="1"/>
  <c r="AC3812"/>
  <c r="AD3812" s="1"/>
  <c r="AH3812" s="1"/>
  <c r="AG3812" s="1"/>
  <c r="AC3810"/>
  <c r="AD3810" s="1"/>
  <c r="AH3810" s="1"/>
  <c r="AG3810" s="1"/>
  <c r="AC3808"/>
  <c r="AD3808" s="1"/>
  <c r="AH3808" s="1"/>
  <c r="AG3808" s="1"/>
  <c r="AC3806"/>
  <c r="AD3806" s="1"/>
  <c r="AH3806" s="1"/>
  <c r="AG3806" s="1"/>
  <c r="AC3804"/>
  <c r="AD3804" s="1"/>
  <c r="AH3804" s="1"/>
  <c r="AG3804" s="1"/>
  <c r="AC3802"/>
  <c r="AD3802" s="1"/>
  <c r="AH3802" s="1"/>
  <c r="AG3802" s="1"/>
  <c r="AC3800"/>
  <c r="AD3800" s="1"/>
  <c r="AH3800" s="1"/>
  <c r="AG3800" s="1"/>
  <c r="AC3798"/>
  <c r="AD3798" s="1"/>
  <c r="AH3798" s="1"/>
  <c r="AG3798" s="1"/>
  <c r="AC3796"/>
  <c r="AD3796" s="1"/>
  <c r="AH3796" s="1"/>
  <c r="AG3796" s="1"/>
  <c r="AC3794"/>
  <c r="AD3794" s="1"/>
  <c r="AH3794" s="1"/>
  <c r="AG3794" s="1"/>
  <c r="AC3792"/>
  <c r="AD3792" s="1"/>
  <c r="AH3792" s="1"/>
  <c r="AG3792" s="1"/>
  <c r="AC3790"/>
  <c r="AD3790" s="1"/>
  <c r="AH3790" s="1"/>
  <c r="AG3790" s="1"/>
  <c r="AC3788"/>
  <c r="AD3788" s="1"/>
  <c r="AH3788" s="1"/>
  <c r="AG3788" s="1"/>
  <c r="AC3786"/>
  <c r="AD3786" s="1"/>
  <c r="AH3786" s="1"/>
  <c r="AG3786" s="1"/>
  <c r="AC3784"/>
  <c r="AD3784" s="1"/>
  <c r="AH3784" s="1"/>
  <c r="AG3784" s="1"/>
  <c r="AC3782"/>
  <c r="AD3782" s="1"/>
  <c r="AH3782" s="1"/>
  <c r="AG3782" s="1"/>
  <c r="AC3780"/>
  <c r="AD3780" s="1"/>
  <c r="AH3780" s="1"/>
  <c r="AG3780" s="1"/>
  <c r="AC3778"/>
  <c r="AD3778" s="1"/>
  <c r="AH3778" s="1"/>
  <c r="AG3778" s="1"/>
  <c r="AC3776"/>
  <c r="AD3776" s="1"/>
  <c r="AH3776" s="1"/>
  <c r="AG3776" s="1"/>
  <c r="AC3774"/>
  <c r="AD3774" s="1"/>
  <c r="AH3774" s="1"/>
  <c r="AG3774" s="1"/>
  <c r="AC3772"/>
  <c r="AD3772" s="1"/>
  <c r="AH3772" s="1"/>
  <c r="AG3772" s="1"/>
  <c r="AC3770"/>
  <c r="AD3770" s="1"/>
  <c r="AH3770" s="1"/>
  <c r="AG3770" s="1"/>
  <c r="AC3768"/>
  <c r="AD3768" s="1"/>
  <c r="AH3768" s="1"/>
  <c r="AG3768" s="1"/>
  <c r="AC3766"/>
  <c r="AD3766" s="1"/>
  <c r="AH3766" s="1"/>
  <c r="AG3766" s="1"/>
  <c r="AC3764"/>
  <c r="AD3764" s="1"/>
  <c r="AH3764" s="1"/>
  <c r="AG3764" s="1"/>
  <c r="AC3762"/>
  <c r="AD3762" s="1"/>
  <c r="AH3762" s="1"/>
  <c r="AG3762" s="1"/>
  <c r="AC3760"/>
  <c r="AD3760" s="1"/>
  <c r="AH3760" s="1"/>
  <c r="AG3760" s="1"/>
  <c r="AC3758"/>
  <c r="AD3758" s="1"/>
  <c r="AH3758" s="1"/>
  <c r="AG3758" s="1"/>
  <c r="AC3756"/>
  <c r="AD3756" s="1"/>
  <c r="AH3756" s="1"/>
  <c r="AG3756" s="1"/>
  <c r="AC3754"/>
  <c r="AD3754" s="1"/>
  <c r="AH3754" s="1"/>
  <c r="AG3754" s="1"/>
  <c r="AC3752"/>
  <c r="AD3752" s="1"/>
  <c r="AH3752" s="1"/>
  <c r="AG3752" s="1"/>
  <c r="AC3750"/>
  <c r="AD3750" s="1"/>
  <c r="AH3750" s="1"/>
  <c r="AG3750" s="1"/>
  <c r="AC3748"/>
  <c r="AD3748" s="1"/>
  <c r="AH3748" s="1"/>
  <c r="AG3748" s="1"/>
  <c r="AC3746"/>
  <c r="AD3746" s="1"/>
  <c r="AH3746" s="1"/>
  <c r="AG3746" s="1"/>
  <c r="AC3744"/>
  <c r="AD3744" s="1"/>
  <c r="AH3744" s="1"/>
  <c r="AG3744" s="1"/>
  <c r="AC3742"/>
  <c r="AD3742" s="1"/>
  <c r="AH3742" s="1"/>
  <c r="AG3742" s="1"/>
  <c r="AC3740"/>
  <c r="AD3740" s="1"/>
  <c r="AH3740" s="1"/>
  <c r="AG3740" s="1"/>
  <c r="AC3738"/>
  <c r="AD3738" s="1"/>
  <c r="AH3738" s="1"/>
  <c r="AG3738" s="1"/>
  <c r="AC3736"/>
  <c r="AD3736" s="1"/>
  <c r="AH3736" s="1"/>
  <c r="AG3736" s="1"/>
  <c r="AC3734"/>
  <c r="AD3734" s="1"/>
  <c r="AH3734" s="1"/>
  <c r="AG3734" s="1"/>
  <c r="AC3732"/>
  <c r="AD3732" s="1"/>
  <c r="AH3732" s="1"/>
  <c r="AG3732" s="1"/>
  <c r="AC3730"/>
  <c r="AD3730" s="1"/>
  <c r="AH3730" s="1"/>
  <c r="AG3730" s="1"/>
  <c r="AC3728"/>
  <c r="AD3728" s="1"/>
  <c r="AH3728" s="1"/>
  <c r="AG3728" s="1"/>
  <c r="AC3726"/>
  <c r="AD3726" s="1"/>
  <c r="AH3726" s="1"/>
  <c r="AG3726" s="1"/>
  <c r="AC3724"/>
  <c r="AD3724" s="1"/>
  <c r="AH3724" s="1"/>
  <c r="AG3724" s="1"/>
  <c r="AC3722"/>
  <c r="AD3722" s="1"/>
  <c r="AH3722" s="1"/>
  <c r="AG3722" s="1"/>
  <c r="AC3720"/>
  <c r="AD3720" s="1"/>
  <c r="AH3720" s="1"/>
  <c r="AG3720" s="1"/>
  <c r="AC3718"/>
  <c r="AD3718" s="1"/>
  <c r="AH3718" s="1"/>
  <c r="AG3718" s="1"/>
  <c r="AC3716"/>
  <c r="AD3716" s="1"/>
  <c r="AH3716" s="1"/>
  <c r="AG3716" s="1"/>
  <c r="AC3714"/>
  <c r="AD3714" s="1"/>
  <c r="AH3714" s="1"/>
  <c r="AG3714" s="1"/>
  <c r="AC3712"/>
  <c r="AD3712" s="1"/>
  <c r="AH3712" s="1"/>
  <c r="AG3712" s="1"/>
  <c r="AC3710"/>
  <c r="AD3710" s="1"/>
  <c r="AH3710" s="1"/>
  <c r="AG3710" s="1"/>
  <c r="AC3708"/>
  <c r="AD3708" s="1"/>
  <c r="AH3708" s="1"/>
  <c r="AG3708" s="1"/>
  <c r="AC3706"/>
  <c r="AD3706" s="1"/>
  <c r="AH3706" s="1"/>
  <c r="AG3706" s="1"/>
  <c r="AC3704"/>
  <c r="AD3704" s="1"/>
  <c r="AH3704" s="1"/>
  <c r="AG3704" s="1"/>
  <c r="AC3702"/>
  <c r="AD3702" s="1"/>
  <c r="AH3702" s="1"/>
  <c r="AG3702" s="1"/>
  <c r="AC3700"/>
  <c r="AD3700" s="1"/>
  <c r="AH3700" s="1"/>
  <c r="AG3700" s="1"/>
  <c r="AC3698"/>
  <c r="AD3698" s="1"/>
  <c r="AH3698" s="1"/>
  <c r="AG3698" s="1"/>
  <c r="AC3696"/>
  <c r="AD3696" s="1"/>
  <c r="AH3696" s="1"/>
  <c r="AG3696" s="1"/>
  <c r="AC3694"/>
  <c r="AD3694" s="1"/>
  <c r="AH3694" s="1"/>
  <c r="AG3694" s="1"/>
  <c r="AC3692"/>
  <c r="AD3692" s="1"/>
  <c r="AH3692" s="1"/>
  <c r="AG3692" s="1"/>
  <c r="AC3690"/>
  <c r="AD3690" s="1"/>
  <c r="AH3690" s="1"/>
  <c r="AG3690" s="1"/>
  <c r="AC3688"/>
  <c r="AD3688" s="1"/>
  <c r="AH3688" s="1"/>
  <c r="AG3688" s="1"/>
  <c r="AC3686"/>
  <c r="AD3686" s="1"/>
  <c r="AH3686" s="1"/>
  <c r="AG3686" s="1"/>
  <c r="AC3684"/>
  <c r="AD3684" s="1"/>
  <c r="AH3684" s="1"/>
  <c r="AG3684" s="1"/>
  <c r="AC3682"/>
  <c r="AD3682" s="1"/>
  <c r="AH3682" s="1"/>
  <c r="AG3682" s="1"/>
  <c r="AC3680"/>
  <c r="AD3680" s="1"/>
  <c r="AH3680" s="1"/>
  <c r="AG3680" s="1"/>
  <c r="AC3678"/>
  <c r="AD3678" s="1"/>
  <c r="AH3678" s="1"/>
  <c r="AG3678" s="1"/>
  <c r="AC3676"/>
  <c r="AD3676" s="1"/>
  <c r="AH3676" s="1"/>
  <c r="AG3676" s="1"/>
  <c r="AC3674"/>
  <c r="AD3674" s="1"/>
  <c r="AH3674" s="1"/>
  <c r="AG3674" s="1"/>
  <c r="AC3672"/>
  <c r="AD3672" s="1"/>
  <c r="AH3672" s="1"/>
  <c r="AG3672" s="1"/>
  <c r="AC3670"/>
  <c r="AD3670" s="1"/>
  <c r="AH3670" s="1"/>
  <c r="AG3670" s="1"/>
  <c r="AC3668"/>
  <c r="AD3668" s="1"/>
  <c r="AH3668" s="1"/>
  <c r="AG3668" s="1"/>
  <c r="AC3666"/>
  <c r="AD3666" s="1"/>
  <c r="AH3666" s="1"/>
  <c r="AG3666" s="1"/>
  <c r="AC3664"/>
  <c r="AD3664" s="1"/>
  <c r="AH3664" s="1"/>
  <c r="AG3664" s="1"/>
  <c r="AC3662"/>
  <c r="AD3662" s="1"/>
  <c r="AH3662" s="1"/>
  <c r="AG3662" s="1"/>
  <c r="AC3660"/>
  <c r="AD3660" s="1"/>
  <c r="AH3660" s="1"/>
  <c r="AG3660" s="1"/>
  <c r="AC3658"/>
  <c r="AD3658" s="1"/>
  <c r="AH3658" s="1"/>
  <c r="AG3658" s="1"/>
  <c r="AC3656"/>
  <c r="AD3656" s="1"/>
  <c r="AH3656" s="1"/>
  <c r="AG3656" s="1"/>
  <c r="AC3654"/>
  <c r="AD3654" s="1"/>
  <c r="AH3654" s="1"/>
  <c r="AG3654" s="1"/>
  <c r="AC3652"/>
  <c r="AD3652" s="1"/>
  <c r="AH3652" s="1"/>
  <c r="AG3652" s="1"/>
  <c r="AC3650"/>
  <c r="AD3650" s="1"/>
  <c r="AH3650" s="1"/>
  <c r="AG3650" s="1"/>
  <c r="AC3648"/>
  <c r="AD3648" s="1"/>
  <c r="AH3648" s="1"/>
  <c r="AG3648" s="1"/>
  <c r="AC3646"/>
  <c r="AD3646" s="1"/>
  <c r="AH3646" s="1"/>
  <c r="AG3646" s="1"/>
  <c r="AC3644"/>
  <c r="AD3644" s="1"/>
  <c r="AH3644" s="1"/>
  <c r="AG3644" s="1"/>
  <c r="AC3642"/>
  <c r="AD3642" s="1"/>
  <c r="AH3642" s="1"/>
  <c r="AG3642" s="1"/>
  <c r="AC3640"/>
  <c r="AD3640" s="1"/>
  <c r="AH3640" s="1"/>
  <c r="AG3640" s="1"/>
  <c r="AC3638"/>
  <c r="AD3638" s="1"/>
  <c r="AH3638" s="1"/>
  <c r="AG3638" s="1"/>
  <c r="AC3636"/>
  <c r="AD3636" s="1"/>
  <c r="AH3636" s="1"/>
  <c r="AG3636" s="1"/>
  <c r="AC3634"/>
  <c r="AD3634" s="1"/>
  <c r="AH3634" s="1"/>
  <c r="AG3634" s="1"/>
  <c r="AC3632"/>
  <c r="AD3632" s="1"/>
  <c r="AH3632" s="1"/>
  <c r="AG3632" s="1"/>
  <c r="AC3630"/>
  <c r="AD3630" s="1"/>
  <c r="AH3630" s="1"/>
  <c r="AG3630" s="1"/>
  <c r="AC3628"/>
  <c r="AD3628" s="1"/>
  <c r="AH3628" s="1"/>
  <c r="AG3628" s="1"/>
  <c r="AC3626"/>
  <c r="AD3626" s="1"/>
  <c r="AH3626" s="1"/>
  <c r="AG3626" s="1"/>
  <c r="AC3624"/>
  <c r="AD3624" s="1"/>
  <c r="AH3624" s="1"/>
  <c r="AG3624" s="1"/>
  <c r="AC3622"/>
  <c r="AD3622" s="1"/>
  <c r="AH3622" s="1"/>
  <c r="AG3622" s="1"/>
  <c r="AC3620"/>
  <c r="AD3620" s="1"/>
  <c r="AH3620" s="1"/>
  <c r="AG3620" s="1"/>
  <c r="AC3618"/>
  <c r="AD3618" s="1"/>
  <c r="AH3618" s="1"/>
  <c r="AG3618" s="1"/>
  <c r="AC3616"/>
  <c r="AD3616" s="1"/>
  <c r="AH3616" s="1"/>
  <c r="AG3616" s="1"/>
  <c r="AC3614"/>
  <c r="AD3614" s="1"/>
  <c r="AH3614" s="1"/>
  <c r="AG3614" s="1"/>
  <c r="AC3612"/>
  <c r="AD3612" s="1"/>
  <c r="AH3612" s="1"/>
  <c r="AG3612" s="1"/>
  <c r="AC3610"/>
  <c r="AD3610" s="1"/>
  <c r="AH3610" s="1"/>
  <c r="AG3610" s="1"/>
  <c r="AC3608"/>
  <c r="AD3608" s="1"/>
  <c r="AH3608" s="1"/>
  <c r="AG3608" s="1"/>
  <c r="AC3606"/>
  <c r="AD3606" s="1"/>
  <c r="AH3606" s="1"/>
  <c r="AG3606" s="1"/>
  <c r="AC3604"/>
  <c r="AD3604" s="1"/>
  <c r="AH3604" s="1"/>
  <c r="AG3604" s="1"/>
  <c r="AC3602"/>
  <c r="AD3602" s="1"/>
  <c r="AH3602" s="1"/>
  <c r="AG3602" s="1"/>
  <c r="AC3600"/>
  <c r="AD3600" s="1"/>
  <c r="AH3600" s="1"/>
  <c r="AG3600" s="1"/>
  <c r="AC3598"/>
  <c r="AD3598" s="1"/>
  <c r="AH3598" s="1"/>
  <c r="AG3598" s="1"/>
  <c r="AC3596"/>
  <c r="AD3596" s="1"/>
  <c r="AH3596" s="1"/>
  <c r="AG3596" s="1"/>
  <c r="AC3594"/>
  <c r="AD3594" s="1"/>
  <c r="AH3594" s="1"/>
  <c r="AG3594" s="1"/>
  <c r="AC3592"/>
  <c r="AD3592" s="1"/>
  <c r="AH3592" s="1"/>
  <c r="AG3592" s="1"/>
  <c r="AC3590"/>
  <c r="AD3590" s="1"/>
  <c r="AH3590" s="1"/>
  <c r="AG3590" s="1"/>
  <c r="AC3588"/>
  <c r="AD3588" s="1"/>
  <c r="AH3588" s="1"/>
  <c r="AG3588" s="1"/>
  <c r="AC3586"/>
  <c r="AD3586" s="1"/>
  <c r="AH3586" s="1"/>
  <c r="AG3586" s="1"/>
  <c r="AC3584"/>
  <c r="AD3584" s="1"/>
  <c r="AH3584" s="1"/>
  <c r="AG3584" s="1"/>
  <c r="AC3582"/>
  <c r="AD3582" s="1"/>
  <c r="AH3582" s="1"/>
  <c r="AG3582" s="1"/>
  <c r="AC3580"/>
  <c r="AD3580" s="1"/>
  <c r="AH3580" s="1"/>
  <c r="AG3580" s="1"/>
  <c r="AC3578"/>
  <c r="AD3578" s="1"/>
  <c r="AH3578" s="1"/>
  <c r="AG3578" s="1"/>
  <c r="AC3576"/>
  <c r="AD3576" s="1"/>
  <c r="AH3576" s="1"/>
  <c r="AG3576" s="1"/>
  <c r="AC3574"/>
  <c r="AD3574" s="1"/>
  <c r="AH3574" s="1"/>
  <c r="AG3574" s="1"/>
  <c r="AC3572"/>
  <c r="AD3572" s="1"/>
  <c r="AH3572" s="1"/>
  <c r="AG3572" s="1"/>
  <c r="AC3570"/>
  <c r="AD3570" s="1"/>
  <c r="AH3570" s="1"/>
  <c r="AG3570" s="1"/>
  <c r="AC3568"/>
  <c r="AD3568" s="1"/>
  <c r="AH3568" s="1"/>
  <c r="AG3568" s="1"/>
  <c r="AC3566"/>
  <c r="AD3566" s="1"/>
  <c r="AH3566" s="1"/>
  <c r="AG3566" s="1"/>
  <c r="AC3564"/>
  <c r="AD3564" s="1"/>
  <c r="AH3564" s="1"/>
  <c r="AG3564" s="1"/>
  <c r="AC3562"/>
  <c r="AD3562" s="1"/>
  <c r="AH3562" s="1"/>
  <c r="AG3562" s="1"/>
  <c r="AC3560"/>
  <c r="AD3560" s="1"/>
  <c r="AH3560" s="1"/>
  <c r="AG3560" s="1"/>
  <c r="AC3558"/>
  <c r="AD3558" s="1"/>
  <c r="AH3558" s="1"/>
  <c r="AG3558" s="1"/>
  <c r="AC3970"/>
  <c r="AD3970" s="1"/>
  <c r="AH3970" s="1"/>
  <c r="AG3970" s="1"/>
  <c r="AC3967"/>
  <c r="AD3967" s="1"/>
  <c r="AH3967" s="1"/>
  <c r="AG3967" s="1"/>
  <c r="AC3964"/>
  <c r="AD3964" s="1"/>
  <c r="AH3964" s="1"/>
  <c r="AG3964" s="1"/>
  <c r="AC3421"/>
  <c r="AD3421" s="1"/>
  <c r="AH3421" s="1"/>
  <c r="AG3421" s="1"/>
  <c r="AC3405"/>
  <c r="AD3405" s="1"/>
  <c r="AH3405" s="1"/>
  <c r="AG3405" s="1"/>
  <c r="AC3389"/>
  <c r="AD3389" s="1"/>
  <c r="AH3389" s="1"/>
  <c r="AG3389" s="1"/>
  <c r="AC3373"/>
  <c r="AD3373" s="1"/>
  <c r="AH3373" s="1"/>
  <c r="AG3373" s="1"/>
  <c r="AC3183"/>
  <c r="AD3183" s="1"/>
  <c r="AH3183" s="1"/>
  <c r="AG3183" s="1"/>
  <c r="AC3175"/>
  <c r="AD3175" s="1"/>
  <c r="AH3175" s="1"/>
  <c r="AG3175" s="1"/>
  <c r="AC3871"/>
  <c r="AD3871" s="1"/>
  <c r="AH3871" s="1"/>
  <c r="AG3871" s="1"/>
  <c r="AC3869"/>
  <c r="AD3869" s="1"/>
  <c r="AH3869" s="1"/>
  <c r="AG3869" s="1"/>
  <c r="AC3867"/>
  <c r="AD3867" s="1"/>
  <c r="AH3867" s="1"/>
  <c r="AG3867" s="1"/>
  <c r="AC3865"/>
  <c r="AD3865" s="1"/>
  <c r="AH3865" s="1"/>
  <c r="AG3865" s="1"/>
  <c r="AC3863"/>
  <c r="AD3863" s="1"/>
  <c r="AH3863" s="1"/>
  <c r="AG3863" s="1"/>
  <c r="AC3861"/>
  <c r="AD3861" s="1"/>
  <c r="AH3861" s="1"/>
  <c r="AG3861" s="1"/>
  <c r="AC3859"/>
  <c r="AD3859" s="1"/>
  <c r="AH3859" s="1"/>
  <c r="AG3859" s="1"/>
  <c r="AC3857"/>
  <c r="AD3857" s="1"/>
  <c r="AH3857" s="1"/>
  <c r="AG3857" s="1"/>
  <c r="AC3855"/>
  <c r="AD3855" s="1"/>
  <c r="AH3855" s="1"/>
  <c r="AG3855" s="1"/>
  <c r="AC3853"/>
  <c r="AD3853" s="1"/>
  <c r="AH3853" s="1"/>
  <c r="AG3853" s="1"/>
  <c r="AC3851"/>
  <c r="AD3851" s="1"/>
  <c r="AH3851" s="1"/>
  <c r="AG3851" s="1"/>
  <c r="AC3849"/>
  <c r="AD3849" s="1"/>
  <c r="AH3849" s="1"/>
  <c r="AG3849" s="1"/>
  <c r="AC3847"/>
  <c r="AD3847" s="1"/>
  <c r="AH3847" s="1"/>
  <c r="AG3847" s="1"/>
  <c r="AC3845"/>
  <c r="AD3845" s="1"/>
  <c r="AH3845" s="1"/>
  <c r="AG3845" s="1"/>
  <c r="AC3843"/>
  <c r="AD3843" s="1"/>
  <c r="AH3843" s="1"/>
  <c r="AG3843" s="1"/>
  <c r="AC3841"/>
  <c r="AD3841" s="1"/>
  <c r="AH3841" s="1"/>
  <c r="AG3841" s="1"/>
  <c r="AC3839"/>
  <c r="AD3839" s="1"/>
  <c r="AH3839" s="1"/>
  <c r="AG3839" s="1"/>
  <c r="AC3837"/>
  <c r="AD3837" s="1"/>
  <c r="AH3837" s="1"/>
  <c r="AG3837" s="1"/>
  <c r="AC3835"/>
  <c r="AD3835" s="1"/>
  <c r="AH3835" s="1"/>
  <c r="AG3835" s="1"/>
  <c r="AC3833"/>
  <c r="AD3833" s="1"/>
  <c r="AH3833" s="1"/>
  <c r="AG3833" s="1"/>
  <c r="AC3831"/>
  <c r="AD3831" s="1"/>
  <c r="AH3831" s="1"/>
  <c r="AG3831" s="1"/>
  <c r="AC3829"/>
  <c r="AD3829" s="1"/>
  <c r="AH3829" s="1"/>
  <c r="AG3829" s="1"/>
  <c r="AC3827"/>
  <c r="AD3827" s="1"/>
  <c r="AH3827" s="1"/>
  <c r="AG3827" s="1"/>
  <c r="AC3825"/>
  <c r="AD3825" s="1"/>
  <c r="AH3825" s="1"/>
  <c r="AG3825" s="1"/>
  <c r="AC3823"/>
  <c r="AD3823" s="1"/>
  <c r="AH3823" s="1"/>
  <c r="AG3823" s="1"/>
  <c r="AC3821"/>
  <c r="AD3821" s="1"/>
  <c r="AH3821" s="1"/>
  <c r="AG3821" s="1"/>
  <c r="AC3819"/>
  <c r="AD3819" s="1"/>
  <c r="AH3819" s="1"/>
  <c r="AG3819" s="1"/>
  <c r="AC3817"/>
  <c r="AD3817" s="1"/>
  <c r="AH3817" s="1"/>
  <c r="AG3817" s="1"/>
  <c r="AC3815"/>
  <c r="AD3815" s="1"/>
  <c r="AH3815" s="1"/>
  <c r="AG3815" s="1"/>
  <c r="AC3813"/>
  <c r="AD3813" s="1"/>
  <c r="AH3813" s="1"/>
  <c r="AG3813" s="1"/>
  <c r="AC3811"/>
  <c r="AD3811" s="1"/>
  <c r="AH3811" s="1"/>
  <c r="AG3811" s="1"/>
  <c r="AC3809"/>
  <c r="AD3809" s="1"/>
  <c r="AH3809" s="1"/>
  <c r="AG3809" s="1"/>
  <c r="AC3807"/>
  <c r="AD3807" s="1"/>
  <c r="AH3807" s="1"/>
  <c r="AG3807" s="1"/>
  <c r="AC3805"/>
  <c r="AD3805" s="1"/>
  <c r="AH3805" s="1"/>
  <c r="AG3805" s="1"/>
  <c r="AC3803"/>
  <c r="AD3803" s="1"/>
  <c r="AH3803" s="1"/>
  <c r="AG3803" s="1"/>
  <c r="AC3801"/>
  <c r="AD3801" s="1"/>
  <c r="AH3801" s="1"/>
  <c r="AG3801" s="1"/>
  <c r="AC3799"/>
  <c r="AD3799" s="1"/>
  <c r="AH3799" s="1"/>
  <c r="AG3799" s="1"/>
  <c r="AC3797"/>
  <c r="AD3797" s="1"/>
  <c r="AH3797" s="1"/>
  <c r="AG3797" s="1"/>
  <c r="AC3795"/>
  <c r="AD3795" s="1"/>
  <c r="AH3795" s="1"/>
  <c r="AG3795" s="1"/>
  <c r="AC3793"/>
  <c r="AD3793" s="1"/>
  <c r="AH3793" s="1"/>
  <c r="AG3793" s="1"/>
  <c r="AC3791"/>
  <c r="AD3791" s="1"/>
  <c r="AH3791" s="1"/>
  <c r="AG3791" s="1"/>
  <c r="AC3789"/>
  <c r="AD3789" s="1"/>
  <c r="AH3789" s="1"/>
  <c r="AG3789" s="1"/>
  <c r="AC3787"/>
  <c r="AD3787" s="1"/>
  <c r="AH3787" s="1"/>
  <c r="AG3787" s="1"/>
  <c r="AC3785"/>
  <c r="AD3785" s="1"/>
  <c r="AH3785" s="1"/>
  <c r="AG3785" s="1"/>
  <c r="AC3783"/>
  <c r="AD3783" s="1"/>
  <c r="AH3783" s="1"/>
  <c r="AG3783" s="1"/>
  <c r="AC3781"/>
  <c r="AD3781" s="1"/>
  <c r="AH3781" s="1"/>
  <c r="AG3781" s="1"/>
  <c r="AC3779"/>
  <c r="AD3779" s="1"/>
  <c r="AH3779" s="1"/>
  <c r="AG3779" s="1"/>
  <c r="AC3777"/>
  <c r="AD3777" s="1"/>
  <c r="AH3777" s="1"/>
  <c r="AG3777" s="1"/>
  <c r="AC3775"/>
  <c r="AD3775" s="1"/>
  <c r="AH3775" s="1"/>
  <c r="AG3775" s="1"/>
  <c r="AC3773"/>
  <c r="AD3773" s="1"/>
  <c r="AH3773" s="1"/>
  <c r="AG3773" s="1"/>
  <c r="AC3771"/>
  <c r="AD3771" s="1"/>
  <c r="AH3771" s="1"/>
  <c r="AG3771" s="1"/>
  <c r="AC3769"/>
  <c r="AD3769" s="1"/>
  <c r="AH3769" s="1"/>
  <c r="AG3769" s="1"/>
  <c r="AC3767"/>
  <c r="AD3767" s="1"/>
  <c r="AH3767" s="1"/>
  <c r="AG3767" s="1"/>
  <c r="AC3765"/>
  <c r="AD3765" s="1"/>
  <c r="AH3765" s="1"/>
  <c r="AG3765" s="1"/>
  <c r="AC3763"/>
  <c r="AD3763" s="1"/>
  <c r="AH3763" s="1"/>
  <c r="AG3763" s="1"/>
  <c r="AC3761"/>
  <c r="AD3761" s="1"/>
  <c r="AH3761" s="1"/>
  <c r="AG3761" s="1"/>
  <c r="AC3759"/>
  <c r="AD3759" s="1"/>
  <c r="AH3759" s="1"/>
  <c r="AG3759" s="1"/>
  <c r="AC3757"/>
  <c r="AD3757" s="1"/>
  <c r="AH3757" s="1"/>
  <c r="AG3757" s="1"/>
  <c r="AC3755"/>
  <c r="AD3755" s="1"/>
  <c r="AH3755" s="1"/>
  <c r="AG3755" s="1"/>
  <c r="AC3753"/>
  <c r="AD3753" s="1"/>
  <c r="AH3753" s="1"/>
  <c r="AG3753" s="1"/>
  <c r="AC3751"/>
  <c r="AD3751" s="1"/>
  <c r="AH3751" s="1"/>
  <c r="AG3751" s="1"/>
  <c r="AC3749"/>
  <c r="AD3749" s="1"/>
  <c r="AH3749" s="1"/>
  <c r="AG3749" s="1"/>
  <c r="AC3747"/>
  <c r="AD3747" s="1"/>
  <c r="AH3747" s="1"/>
  <c r="AG3747" s="1"/>
  <c r="AC3745"/>
  <c r="AD3745" s="1"/>
  <c r="AH3745" s="1"/>
  <c r="AG3745" s="1"/>
  <c r="AC3743"/>
  <c r="AD3743" s="1"/>
  <c r="AH3743" s="1"/>
  <c r="AG3743" s="1"/>
  <c r="AC3741"/>
  <c r="AD3741" s="1"/>
  <c r="AH3741" s="1"/>
  <c r="AG3741" s="1"/>
  <c r="AC3739"/>
  <c r="AD3739" s="1"/>
  <c r="AH3739" s="1"/>
  <c r="AG3739" s="1"/>
  <c r="AC3737"/>
  <c r="AD3737" s="1"/>
  <c r="AH3737" s="1"/>
  <c r="AG3737" s="1"/>
  <c r="AC3735"/>
  <c r="AD3735" s="1"/>
  <c r="AH3735" s="1"/>
  <c r="AG3735" s="1"/>
  <c r="AC3733"/>
  <c r="AD3733" s="1"/>
  <c r="AH3733" s="1"/>
  <c r="AG3733" s="1"/>
  <c r="AC3731"/>
  <c r="AD3731" s="1"/>
  <c r="AH3731" s="1"/>
  <c r="AG3731" s="1"/>
  <c r="AC3729"/>
  <c r="AD3729" s="1"/>
  <c r="AH3729" s="1"/>
  <c r="AG3729" s="1"/>
  <c r="AC3727"/>
  <c r="AD3727" s="1"/>
  <c r="AH3727" s="1"/>
  <c r="AG3727" s="1"/>
  <c r="AC3725"/>
  <c r="AD3725" s="1"/>
  <c r="AH3725" s="1"/>
  <c r="AG3725" s="1"/>
  <c r="AC3723"/>
  <c r="AD3723" s="1"/>
  <c r="AH3723" s="1"/>
  <c r="AG3723" s="1"/>
  <c r="AC3721"/>
  <c r="AD3721" s="1"/>
  <c r="AH3721" s="1"/>
  <c r="AG3721" s="1"/>
  <c r="AC3719"/>
  <c r="AD3719" s="1"/>
  <c r="AH3719" s="1"/>
  <c r="AG3719" s="1"/>
  <c r="AC3717"/>
  <c r="AD3717" s="1"/>
  <c r="AH3717" s="1"/>
  <c r="AG3717" s="1"/>
  <c r="AC3715"/>
  <c r="AD3715" s="1"/>
  <c r="AH3715" s="1"/>
  <c r="AG3715" s="1"/>
  <c r="AC3713"/>
  <c r="AD3713" s="1"/>
  <c r="AH3713" s="1"/>
  <c r="AG3713" s="1"/>
  <c r="AC3711"/>
  <c r="AD3711" s="1"/>
  <c r="AH3711" s="1"/>
  <c r="AG3711" s="1"/>
  <c r="AC3709"/>
  <c r="AD3709" s="1"/>
  <c r="AH3709" s="1"/>
  <c r="AG3709" s="1"/>
  <c r="AC3707"/>
  <c r="AD3707" s="1"/>
  <c r="AH3707" s="1"/>
  <c r="AG3707" s="1"/>
  <c r="AC3705"/>
  <c r="AD3705" s="1"/>
  <c r="AH3705" s="1"/>
  <c r="AG3705" s="1"/>
  <c r="AC3703"/>
  <c r="AD3703" s="1"/>
  <c r="AH3703" s="1"/>
  <c r="AG3703" s="1"/>
  <c r="AC3701"/>
  <c r="AD3701" s="1"/>
  <c r="AH3701" s="1"/>
  <c r="AG3701" s="1"/>
  <c r="AC3699"/>
  <c r="AD3699" s="1"/>
  <c r="AH3699" s="1"/>
  <c r="AG3699" s="1"/>
  <c r="AC3697"/>
  <c r="AD3697" s="1"/>
  <c r="AH3697" s="1"/>
  <c r="AG3697" s="1"/>
  <c r="AC3695"/>
  <c r="AD3695" s="1"/>
  <c r="AH3695" s="1"/>
  <c r="AG3695" s="1"/>
  <c r="AC3693"/>
  <c r="AD3693" s="1"/>
  <c r="AH3693" s="1"/>
  <c r="AG3693" s="1"/>
  <c r="AC3691"/>
  <c r="AD3691" s="1"/>
  <c r="AH3691" s="1"/>
  <c r="AG3691" s="1"/>
  <c r="AC3689"/>
  <c r="AD3689" s="1"/>
  <c r="AH3689" s="1"/>
  <c r="AG3689" s="1"/>
  <c r="AC3687"/>
  <c r="AD3687" s="1"/>
  <c r="AH3687" s="1"/>
  <c r="AG3687" s="1"/>
  <c r="AC3685"/>
  <c r="AD3685" s="1"/>
  <c r="AH3685" s="1"/>
  <c r="AG3685" s="1"/>
  <c r="AC3683"/>
  <c r="AD3683" s="1"/>
  <c r="AH3683" s="1"/>
  <c r="AG3683" s="1"/>
  <c r="AC3681"/>
  <c r="AD3681" s="1"/>
  <c r="AH3681" s="1"/>
  <c r="AG3681" s="1"/>
  <c r="AC3679"/>
  <c r="AD3679" s="1"/>
  <c r="AH3679" s="1"/>
  <c r="AG3679" s="1"/>
  <c r="AC3677"/>
  <c r="AD3677" s="1"/>
  <c r="AH3677" s="1"/>
  <c r="AG3677" s="1"/>
  <c r="AC3675"/>
  <c r="AD3675" s="1"/>
  <c r="AH3675" s="1"/>
  <c r="AG3675" s="1"/>
  <c r="AC3673"/>
  <c r="AD3673" s="1"/>
  <c r="AH3673" s="1"/>
  <c r="AG3673" s="1"/>
  <c r="AC3671"/>
  <c r="AD3671" s="1"/>
  <c r="AH3671" s="1"/>
  <c r="AG3671" s="1"/>
  <c r="AC3669"/>
  <c r="AD3669" s="1"/>
  <c r="AH3669" s="1"/>
  <c r="AG3669" s="1"/>
  <c r="AC3667"/>
  <c r="AD3667" s="1"/>
  <c r="AH3667" s="1"/>
  <c r="AG3667" s="1"/>
  <c r="AC3665"/>
  <c r="AD3665" s="1"/>
  <c r="AH3665" s="1"/>
  <c r="AG3665" s="1"/>
  <c r="AC3663"/>
  <c r="AD3663" s="1"/>
  <c r="AH3663" s="1"/>
  <c r="AG3663" s="1"/>
  <c r="AC3661"/>
  <c r="AD3661" s="1"/>
  <c r="AH3661" s="1"/>
  <c r="AG3661" s="1"/>
  <c r="AC3659"/>
  <c r="AD3659" s="1"/>
  <c r="AH3659" s="1"/>
  <c r="AG3659" s="1"/>
  <c r="AC3657"/>
  <c r="AD3657" s="1"/>
  <c r="AH3657" s="1"/>
  <c r="AG3657" s="1"/>
  <c r="AC3655"/>
  <c r="AD3655" s="1"/>
  <c r="AH3655" s="1"/>
  <c r="AG3655" s="1"/>
  <c r="AC3653"/>
  <c r="AD3653" s="1"/>
  <c r="AH3653" s="1"/>
  <c r="AG3653" s="1"/>
  <c r="AC3651"/>
  <c r="AD3651" s="1"/>
  <c r="AH3651" s="1"/>
  <c r="AG3651" s="1"/>
  <c r="AC3649"/>
  <c r="AD3649" s="1"/>
  <c r="AH3649" s="1"/>
  <c r="AG3649" s="1"/>
  <c r="AC3647"/>
  <c r="AD3647" s="1"/>
  <c r="AH3647" s="1"/>
  <c r="AG3647" s="1"/>
  <c r="AC3645"/>
  <c r="AD3645" s="1"/>
  <c r="AH3645" s="1"/>
  <c r="AG3645" s="1"/>
  <c r="AC3643"/>
  <c r="AD3643" s="1"/>
  <c r="AH3643" s="1"/>
  <c r="AG3643" s="1"/>
  <c r="AC3641"/>
  <c r="AD3641" s="1"/>
  <c r="AH3641" s="1"/>
  <c r="AG3641" s="1"/>
  <c r="AC3639"/>
  <c r="AD3639" s="1"/>
  <c r="AH3639" s="1"/>
  <c r="AG3639" s="1"/>
  <c r="AC3637"/>
  <c r="AD3637" s="1"/>
  <c r="AH3637" s="1"/>
  <c r="AG3637" s="1"/>
  <c r="AC3635"/>
  <c r="AD3635" s="1"/>
  <c r="AH3635" s="1"/>
  <c r="AG3635" s="1"/>
  <c r="AC3633"/>
  <c r="AD3633" s="1"/>
  <c r="AH3633" s="1"/>
  <c r="AG3633" s="1"/>
  <c r="AC3631"/>
  <c r="AD3631" s="1"/>
  <c r="AH3631" s="1"/>
  <c r="AG3631" s="1"/>
  <c r="AC3629"/>
  <c r="AD3629" s="1"/>
  <c r="AH3629" s="1"/>
  <c r="AG3629" s="1"/>
  <c r="AC3627"/>
  <c r="AD3627" s="1"/>
  <c r="AH3627" s="1"/>
  <c r="AG3627" s="1"/>
  <c r="AC3625"/>
  <c r="AD3625" s="1"/>
  <c r="AH3625" s="1"/>
  <c r="AG3625" s="1"/>
  <c r="AC3623"/>
  <c r="AD3623" s="1"/>
  <c r="AH3623" s="1"/>
  <c r="AG3623" s="1"/>
  <c r="AC3621"/>
  <c r="AD3621" s="1"/>
  <c r="AH3621" s="1"/>
  <c r="AG3621" s="1"/>
  <c r="AC3619"/>
  <c r="AD3619" s="1"/>
  <c r="AH3619" s="1"/>
  <c r="AG3619" s="1"/>
  <c r="AC3617"/>
  <c r="AD3617" s="1"/>
  <c r="AH3617" s="1"/>
  <c r="AG3617" s="1"/>
  <c r="AC3615"/>
  <c r="AD3615" s="1"/>
  <c r="AH3615" s="1"/>
  <c r="AG3615" s="1"/>
  <c r="AC3613"/>
  <c r="AD3613" s="1"/>
  <c r="AH3613" s="1"/>
  <c r="AG3613" s="1"/>
  <c r="AC3611"/>
  <c r="AD3611" s="1"/>
  <c r="AH3611" s="1"/>
  <c r="AG3611" s="1"/>
  <c r="AC3609"/>
  <c r="AD3609" s="1"/>
  <c r="AH3609" s="1"/>
  <c r="AG3609" s="1"/>
  <c r="AC3607"/>
  <c r="AD3607" s="1"/>
  <c r="AH3607" s="1"/>
  <c r="AG3607" s="1"/>
  <c r="AC3605"/>
  <c r="AD3605" s="1"/>
  <c r="AH3605" s="1"/>
  <c r="AG3605" s="1"/>
  <c r="AC3603"/>
  <c r="AD3603" s="1"/>
  <c r="AH3603" s="1"/>
  <c r="AG3603" s="1"/>
  <c r="AC3601"/>
  <c r="AD3601" s="1"/>
  <c r="AH3601" s="1"/>
  <c r="AG3601" s="1"/>
  <c r="AC3599"/>
  <c r="AD3599" s="1"/>
  <c r="AH3599" s="1"/>
  <c r="AG3599" s="1"/>
  <c r="AC3597"/>
  <c r="AD3597" s="1"/>
  <c r="AH3597" s="1"/>
  <c r="AG3597" s="1"/>
  <c r="AC3595"/>
  <c r="AD3595" s="1"/>
  <c r="AH3595" s="1"/>
  <c r="AG3595" s="1"/>
  <c r="AC3593"/>
  <c r="AD3593" s="1"/>
  <c r="AH3593" s="1"/>
  <c r="AG3593" s="1"/>
  <c r="AC3591"/>
  <c r="AD3591" s="1"/>
  <c r="AH3591" s="1"/>
  <c r="AG3591" s="1"/>
  <c r="AC3589"/>
  <c r="AD3589" s="1"/>
  <c r="AH3589" s="1"/>
  <c r="AG3589" s="1"/>
  <c r="AC3587"/>
  <c r="AD3587" s="1"/>
  <c r="AH3587" s="1"/>
  <c r="AG3587" s="1"/>
  <c r="AC3585"/>
  <c r="AD3585" s="1"/>
  <c r="AH3585" s="1"/>
  <c r="AG3585" s="1"/>
  <c r="AC3583"/>
  <c r="AD3583" s="1"/>
  <c r="AH3583" s="1"/>
  <c r="AG3583" s="1"/>
  <c r="AC3581"/>
  <c r="AD3581" s="1"/>
  <c r="AH3581" s="1"/>
  <c r="AG3581" s="1"/>
  <c r="AC3579"/>
  <c r="AD3579" s="1"/>
  <c r="AH3579" s="1"/>
  <c r="AG3579" s="1"/>
  <c r="AC3577"/>
  <c r="AD3577" s="1"/>
  <c r="AH3577" s="1"/>
  <c r="AG3577" s="1"/>
  <c r="AC3575"/>
  <c r="AD3575" s="1"/>
  <c r="AH3575" s="1"/>
  <c r="AG3575" s="1"/>
  <c r="AC3573"/>
  <c r="AD3573" s="1"/>
  <c r="AH3573" s="1"/>
  <c r="AG3573" s="1"/>
  <c r="AC3571"/>
  <c r="AD3571" s="1"/>
  <c r="AH3571" s="1"/>
  <c r="AG3571" s="1"/>
  <c r="AC3569"/>
  <c r="AD3569" s="1"/>
  <c r="AH3569" s="1"/>
  <c r="AG3569" s="1"/>
  <c r="AC3567"/>
  <c r="AD3567" s="1"/>
  <c r="AH3567" s="1"/>
  <c r="AG3567" s="1"/>
  <c r="AC3565"/>
  <c r="AD3565" s="1"/>
  <c r="AH3565" s="1"/>
  <c r="AG3565" s="1"/>
  <c r="AC3563"/>
  <c r="AD3563" s="1"/>
  <c r="AH3563" s="1"/>
  <c r="AG3563" s="1"/>
  <c r="AC3561"/>
  <c r="AD3561" s="1"/>
  <c r="AH3561" s="1"/>
  <c r="AG3561" s="1"/>
  <c r="AC3559"/>
  <c r="AD3559" s="1"/>
  <c r="AH3559" s="1"/>
  <c r="AG3559" s="1"/>
  <c r="AC3557"/>
  <c r="AD3557" s="1"/>
  <c r="AH3557" s="1"/>
  <c r="AG3557" s="1"/>
  <c r="AC3555"/>
  <c r="AD3555" s="1"/>
  <c r="AH3555" s="1"/>
  <c r="AG3555" s="1"/>
  <c r="AC3553"/>
  <c r="AD3553" s="1"/>
  <c r="AH3553" s="1"/>
  <c r="AG3553" s="1"/>
  <c r="AC3551"/>
  <c r="AD3551" s="1"/>
  <c r="AH3551" s="1"/>
  <c r="AG3551" s="1"/>
  <c r="AC3549"/>
  <c r="AD3549" s="1"/>
  <c r="AH3549" s="1"/>
  <c r="AG3549" s="1"/>
  <c r="AC3547"/>
  <c r="AD3547" s="1"/>
  <c r="AH3547" s="1"/>
  <c r="AG3547" s="1"/>
  <c r="AC3545"/>
  <c r="AD3545" s="1"/>
  <c r="AH3545" s="1"/>
  <c r="AG3545" s="1"/>
  <c r="AC3543"/>
  <c r="AD3543" s="1"/>
  <c r="AH3543" s="1"/>
  <c r="AG3543" s="1"/>
  <c r="AC3541"/>
  <c r="AD3541" s="1"/>
  <c r="AH3541" s="1"/>
  <c r="AG3541" s="1"/>
  <c r="AC3539"/>
  <c r="AD3539" s="1"/>
  <c r="AH3539" s="1"/>
  <c r="AG3539" s="1"/>
  <c r="AC3537"/>
  <c r="AD3537" s="1"/>
  <c r="AH3537" s="1"/>
  <c r="AG3537" s="1"/>
  <c r="AC3535"/>
  <c r="AD3535" s="1"/>
  <c r="AH3535" s="1"/>
  <c r="AG3535" s="1"/>
  <c r="AC3533"/>
  <c r="AD3533" s="1"/>
  <c r="AH3533" s="1"/>
  <c r="AG3533" s="1"/>
  <c r="AC3531"/>
  <c r="AD3531" s="1"/>
  <c r="AH3531" s="1"/>
  <c r="AG3531" s="1"/>
  <c r="AC3529"/>
  <c r="AD3529" s="1"/>
  <c r="AH3529" s="1"/>
  <c r="AG3529" s="1"/>
  <c r="AC3527"/>
  <c r="AD3527" s="1"/>
  <c r="AH3527" s="1"/>
  <c r="AG3527" s="1"/>
  <c r="AC3525"/>
  <c r="AD3525" s="1"/>
  <c r="AH3525" s="1"/>
  <c r="AG3525" s="1"/>
  <c r="AC3523"/>
  <c r="AD3523" s="1"/>
  <c r="AH3523" s="1"/>
  <c r="AG3523" s="1"/>
  <c r="AC3521"/>
  <c r="AD3521" s="1"/>
  <c r="AH3521" s="1"/>
  <c r="AG3521" s="1"/>
  <c r="AC3519"/>
  <c r="AD3519" s="1"/>
  <c r="AH3519" s="1"/>
  <c r="AG3519" s="1"/>
  <c r="AC3517"/>
  <c r="AD3517" s="1"/>
  <c r="AH3517" s="1"/>
  <c r="AG3517" s="1"/>
  <c r="AC3515"/>
  <c r="AD3515" s="1"/>
  <c r="AH3515" s="1"/>
  <c r="AG3515" s="1"/>
  <c r="AC3513"/>
  <c r="AD3513" s="1"/>
  <c r="AH3513" s="1"/>
  <c r="AG3513" s="1"/>
  <c r="AC3511"/>
  <c r="AD3511" s="1"/>
  <c r="AH3511" s="1"/>
  <c r="AG3511" s="1"/>
  <c r="AC3509"/>
  <c r="AD3509" s="1"/>
  <c r="AH3509" s="1"/>
  <c r="AG3509" s="1"/>
  <c r="AC3507"/>
  <c r="AD3507" s="1"/>
  <c r="AH3507" s="1"/>
  <c r="AG3507" s="1"/>
  <c r="AC3505"/>
  <c r="AD3505" s="1"/>
  <c r="AH3505" s="1"/>
  <c r="AG3505" s="1"/>
  <c r="AC3503"/>
  <c r="AD3503" s="1"/>
  <c r="AH3503" s="1"/>
  <c r="AG3503" s="1"/>
  <c r="AC3501"/>
  <c r="AD3501" s="1"/>
  <c r="AH3501" s="1"/>
  <c r="AG3501" s="1"/>
  <c r="AC3499"/>
  <c r="AD3499" s="1"/>
  <c r="AH3499" s="1"/>
  <c r="AG3499" s="1"/>
  <c r="AC3497"/>
  <c r="AD3497" s="1"/>
  <c r="AH3497" s="1"/>
  <c r="AG3497" s="1"/>
  <c r="AC3495"/>
  <c r="AD3495" s="1"/>
  <c r="AH3495" s="1"/>
  <c r="AG3495" s="1"/>
  <c r="AC3493"/>
  <c r="AD3493" s="1"/>
  <c r="AH3493" s="1"/>
  <c r="AG3493" s="1"/>
  <c r="AC3491"/>
  <c r="AD3491" s="1"/>
  <c r="AH3491" s="1"/>
  <c r="AG3491" s="1"/>
  <c r="AC3489"/>
  <c r="AD3489" s="1"/>
  <c r="AH3489" s="1"/>
  <c r="AG3489" s="1"/>
  <c r="AC3487"/>
  <c r="AD3487" s="1"/>
  <c r="AH3487" s="1"/>
  <c r="AG3487" s="1"/>
  <c r="AC3485"/>
  <c r="AD3485" s="1"/>
  <c r="AH3485" s="1"/>
  <c r="AG3485" s="1"/>
  <c r="AC3483"/>
  <c r="AD3483" s="1"/>
  <c r="AH3483" s="1"/>
  <c r="AG3483" s="1"/>
  <c r="AC3481"/>
  <c r="AD3481" s="1"/>
  <c r="AH3481" s="1"/>
  <c r="AG3481" s="1"/>
  <c r="AC3479"/>
  <c r="AD3479" s="1"/>
  <c r="AH3479" s="1"/>
  <c r="AG3479" s="1"/>
  <c r="AC3477"/>
  <c r="AD3477" s="1"/>
  <c r="AH3477" s="1"/>
  <c r="AG3477" s="1"/>
  <c r="AC3475"/>
  <c r="AD3475" s="1"/>
  <c r="AH3475" s="1"/>
  <c r="AG3475" s="1"/>
  <c r="AC3473"/>
  <c r="AD3473" s="1"/>
  <c r="AH3473" s="1"/>
  <c r="AG3473" s="1"/>
  <c r="AC3471"/>
  <c r="AD3471" s="1"/>
  <c r="AH3471" s="1"/>
  <c r="AG3471" s="1"/>
  <c r="AC3469"/>
  <c r="AD3469" s="1"/>
  <c r="AH3469" s="1"/>
  <c r="AG3469" s="1"/>
  <c r="AC3467"/>
  <c r="AD3467" s="1"/>
  <c r="AH3467" s="1"/>
  <c r="AG3467" s="1"/>
  <c r="AC3465"/>
  <c r="AD3465" s="1"/>
  <c r="AH3465" s="1"/>
  <c r="AG3465" s="1"/>
  <c r="AC3463"/>
  <c r="AD3463" s="1"/>
  <c r="AH3463" s="1"/>
  <c r="AG3463" s="1"/>
  <c r="AC3461"/>
  <c r="AD3461" s="1"/>
  <c r="AH3461" s="1"/>
  <c r="AG3461" s="1"/>
  <c r="AC3459"/>
  <c r="AD3459" s="1"/>
  <c r="AH3459" s="1"/>
  <c r="AG3459" s="1"/>
  <c r="AC3457"/>
  <c r="AD3457" s="1"/>
  <c r="AH3457" s="1"/>
  <c r="AG3457" s="1"/>
  <c r="AC3455"/>
  <c r="AD3455" s="1"/>
  <c r="AH3455" s="1"/>
  <c r="AG3455" s="1"/>
  <c r="AC3453"/>
  <c r="AD3453" s="1"/>
  <c r="AH3453" s="1"/>
  <c r="AG3453" s="1"/>
  <c r="AC3451"/>
  <c r="AD3451" s="1"/>
  <c r="AH3451" s="1"/>
  <c r="AG3451" s="1"/>
  <c r="AC3449"/>
  <c r="AD3449" s="1"/>
  <c r="AH3449" s="1"/>
  <c r="AG3449" s="1"/>
  <c r="AC3447"/>
  <c r="AD3447" s="1"/>
  <c r="AH3447" s="1"/>
  <c r="AG3447" s="1"/>
  <c r="AC3445"/>
  <c r="AD3445" s="1"/>
  <c r="AH3445" s="1"/>
  <c r="AG3445" s="1"/>
  <c r="AC3443"/>
  <c r="AD3443" s="1"/>
  <c r="AH3443" s="1"/>
  <c r="AG3443" s="1"/>
  <c r="AC3441"/>
  <c r="AD3441" s="1"/>
  <c r="AH3441" s="1"/>
  <c r="AG3441" s="1"/>
  <c r="AC3439"/>
  <c r="AD3439" s="1"/>
  <c r="AH3439" s="1"/>
  <c r="AG3439" s="1"/>
  <c r="AC3437"/>
  <c r="AD3437" s="1"/>
  <c r="AH3437" s="1"/>
  <c r="AG3437" s="1"/>
  <c r="AC3419"/>
  <c r="AD3419" s="1"/>
  <c r="AH3419" s="1"/>
  <c r="AG3419" s="1"/>
  <c r="AC3403"/>
  <c r="AD3403" s="1"/>
  <c r="AH3403" s="1"/>
  <c r="AG3403" s="1"/>
  <c r="AC3387"/>
  <c r="AD3387" s="1"/>
  <c r="AH3387" s="1"/>
  <c r="AG3387" s="1"/>
  <c r="AC3371"/>
  <c r="AD3371" s="1"/>
  <c r="AH3371" s="1"/>
  <c r="AG3371" s="1"/>
  <c r="AC2766"/>
  <c r="AD2766" s="1"/>
  <c r="AH2766" s="1"/>
  <c r="AG2766" s="1"/>
  <c r="AC2762"/>
  <c r="AD2762" s="1"/>
  <c r="AH2762" s="1"/>
  <c r="AG2762" s="1"/>
  <c r="AC2758"/>
  <c r="AD2758" s="1"/>
  <c r="AH2758" s="1"/>
  <c r="AG2758" s="1"/>
  <c r="AC2754"/>
  <c r="AD2754" s="1"/>
  <c r="AH2754" s="1"/>
  <c r="AG2754" s="1"/>
  <c r="AC2750"/>
  <c r="AD2750" s="1"/>
  <c r="AH2750" s="1"/>
  <c r="AG2750" s="1"/>
  <c r="AC2746"/>
  <c r="AD2746" s="1"/>
  <c r="AH2746" s="1"/>
  <c r="AG2746" s="1"/>
  <c r="AC2742"/>
  <c r="AD2742" s="1"/>
  <c r="AH2742" s="1"/>
  <c r="AG2742" s="1"/>
  <c r="AC2738"/>
  <c r="AD2738" s="1"/>
  <c r="AH2738" s="1"/>
  <c r="AG2738" s="1"/>
  <c r="AC2734"/>
  <c r="AD2734" s="1"/>
  <c r="AH2734" s="1"/>
  <c r="AG2734" s="1"/>
  <c r="AC2730"/>
  <c r="AD2730" s="1"/>
  <c r="AH2730" s="1"/>
  <c r="AG2730" s="1"/>
  <c r="AC2726"/>
  <c r="AD2726" s="1"/>
  <c r="AH2726" s="1"/>
  <c r="AG2726" s="1"/>
  <c r="AC2722"/>
  <c r="AD2722" s="1"/>
  <c r="AH2722" s="1"/>
  <c r="AG2722" s="1"/>
  <c r="AC2718"/>
  <c r="AD2718" s="1"/>
  <c r="AH2718" s="1"/>
  <c r="AG2718" s="1"/>
  <c r="AC2714"/>
  <c r="AD2714" s="1"/>
  <c r="AH2714" s="1"/>
  <c r="AG2714" s="1"/>
  <c r="AC2710"/>
  <c r="AD2710" s="1"/>
  <c r="AH2710" s="1"/>
  <c r="AG2710" s="1"/>
  <c r="AC2706"/>
  <c r="AD2706" s="1"/>
  <c r="AH2706" s="1"/>
  <c r="AG2706" s="1"/>
  <c r="AC2702"/>
  <c r="AD2702" s="1"/>
  <c r="AH2702" s="1"/>
  <c r="AG2702" s="1"/>
  <c r="AC2698"/>
  <c r="AD2698" s="1"/>
  <c r="AH2698" s="1"/>
  <c r="AG2698" s="1"/>
  <c r="AC2694"/>
  <c r="AD2694" s="1"/>
  <c r="AH2694" s="1"/>
  <c r="AG2694" s="1"/>
  <c r="AC2690"/>
  <c r="AD2690" s="1"/>
  <c r="AH2690" s="1"/>
  <c r="AG2690" s="1"/>
  <c r="AC2686"/>
  <c r="AD2686" s="1"/>
  <c r="AH2686" s="1"/>
  <c r="AG2686" s="1"/>
  <c r="AC2682"/>
  <c r="AD2682" s="1"/>
  <c r="AH2682" s="1"/>
  <c r="AG2682" s="1"/>
  <c r="AC2678"/>
  <c r="AD2678" s="1"/>
  <c r="AH2678" s="1"/>
  <c r="AG2678" s="1"/>
  <c r="AC2674"/>
  <c r="AD2674" s="1"/>
  <c r="AH2674" s="1"/>
  <c r="AG2674" s="1"/>
  <c r="AC2670"/>
  <c r="AD2670" s="1"/>
  <c r="AH2670" s="1"/>
  <c r="AG2670" s="1"/>
  <c r="AC2666"/>
  <c r="AD2666" s="1"/>
  <c r="AH2666" s="1"/>
  <c r="AG2666" s="1"/>
  <c r="AC2662"/>
  <c r="AD2662" s="1"/>
  <c r="AH2662" s="1"/>
  <c r="AG2662" s="1"/>
  <c r="AC2658"/>
  <c r="AD2658" s="1"/>
  <c r="AH2658" s="1"/>
  <c r="AG2658" s="1"/>
  <c r="AC2654"/>
  <c r="AD2654" s="1"/>
  <c r="AH2654" s="1"/>
  <c r="AG2654" s="1"/>
  <c r="AC2650"/>
  <c r="AD2650" s="1"/>
  <c r="AH2650" s="1"/>
  <c r="AG2650" s="1"/>
  <c r="AC2518"/>
  <c r="AD2518" s="1"/>
  <c r="AH2518" s="1"/>
  <c r="AG2518" s="1"/>
  <c r="AC2516"/>
  <c r="AD2516" s="1"/>
  <c r="AH2516" s="1"/>
  <c r="AG2516" s="1"/>
  <c r="AC2514"/>
  <c r="AD2514" s="1"/>
  <c r="AH2514" s="1"/>
  <c r="AG2514" s="1"/>
  <c r="AC2509"/>
  <c r="AD2509" s="1"/>
  <c r="AH2509" s="1"/>
  <c r="AG2509" s="1"/>
  <c r="AC2500"/>
  <c r="AD2500" s="1"/>
  <c r="AH2500" s="1"/>
  <c r="AG2500" s="1"/>
  <c r="AC2498"/>
  <c r="AD2498" s="1"/>
  <c r="AH2498" s="1"/>
  <c r="AG2498" s="1"/>
  <c r="AC2493"/>
  <c r="AD2493" s="1"/>
  <c r="AH2493" s="1"/>
  <c r="AG2493" s="1"/>
  <c r="AC2484"/>
  <c r="AD2484" s="1"/>
  <c r="AH2484" s="1"/>
  <c r="AG2484" s="1"/>
  <c r="AC2482"/>
  <c r="AD2482" s="1"/>
  <c r="AH2482" s="1"/>
  <c r="AG2482" s="1"/>
  <c r="AC2477"/>
  <c r="AD2477" s="1"/>
  <c r="AH2477" s="1"/>
  <c r="AG2477" s="1"/>
  <c r="AC2468"/>
  <c r="AD2468" s="1"/>
  <c r="AH2468" s="1"/>
  <c r="AG2468" s="1"/>
  <c r="AC2466"/>
  <c r="AD2466" s="1"/>
  <c r="AH2466" s="1"/>
  <c r="AG2466" s="1"/>
  <c r="AC2461"/>
  <c r="AD2461" s="1"/>
  <c r="AH2461" s="1"/>
  <c r="AG2461" s="1"/>
  <c r="AC2452"/>
  <c r="AD2452" s="1"/>
  <c r="AH2452" s="1"/>
  <c r="AG2452" s="1"/>
  <c r="AC2450"/>
  <c r="AD2450" s="1"/>
  <c r="AH2450" s="1"/>
  <c r="AG2450" s="1"/>
  <c r="AC2445"/>
  <c r="AD2445" s="1"/>
  <c r="AH2445" s="1"/>
  <c r="AG2445" s="1"/>
  <c r="AC2436"/>
  <c r="AD2436" s="1"/>
  <c r="AH2436" s="1"/>
  <c r="AG2436" s="1"/>
  <c r="AC2434"/>
  <c r="AD2434" s="1"/>
  <c r="AH2434" s="1"/>
  <c r="AG2434" s="1"/>
  <c r="AC2429"/>
  <c r="AD2429" s="1"/>
  <c r="AH2429" s="1"/>
  <c r="AG2429" s="1"/>
  <c r="AC2420"/>
  <c r="AD2420" s="1"/>
  <c r="AH2420" s="1"/>
  <c r="AG2420" s="1"/>
  <c r="AC2418"/>
  <c r="AD2418" s="1"/>
  <c r="AH2418" s="1"/>
  <c r="AG2418" s="1"/>
  <c r="AC2413"/>
  <c r="AD2413" s="1"/>
  <c r="AH2413" s="1"/>
  <c r="AG2413" s="1"/>
  <c r="AC2404"/>
  <c r="AD2404" s="1"/>
  <c r="AH2404" s="1"/>
  <c r="AG2404" s="1"/>
  <c r="AC2402"/>
  <c r="AD2402" s="1"/>
  <c r="AH2402" s="1"/>
  <c r="AG2402" s="1"/>
  <c r="AC2397"/>
  <c r="AD2397" s="1"/>
  <c r="AH2397" s="1"/>
  <c r="AG2397" s="1"/>
  <c r="AC2388"/>
  <c r="AD2388" s="1"/>
  <c r="AH2388" s="1"/>
  <c r="AG2388" s="1"/>
  <c r="AC2386"/>
  <c r="AD2386" s="1"/>
  <c r="AH2386" s="1"/>
  <c r="AG2386" s="1"/>
  <c r="AC2205"/>
  <c r="AD2205" s="1"/>
  <c r="AH2205" s="1"/>
  <c r="AG2205" s="1"/>
  <c r="AC2199"/>
  <c r="AD2199" s="1"/>
  <c r="AH2199" s="1"/>
  <c r="AG2199" s="1"/>
  <c r="AC2196"/>
  <c r="AD2196" s="1"/>
  <c r="AH2196" s="1"/>
  <c r="AG2196" s="1"/>
  <c r="AC2189"/>
  <c r="AD2189" s="1"/>
  <c r="AH2189" s="1"/>
  <c r="AG2189" s="1"/>
  <c r="AC2183"/>
  <c r="AD2183" s="1"/>
  <c r="AH2183" s="1"/>
  <c r="AG2183" s="1"/>
  <c r="AC2180"/>
  <c r="AD2180" s="1"/>
  <c r="AH2180" s="1"/>
  <c r="AG2180" s="1"/>
  <c r="AC2173"/>
  <c r="AD2173" s="1"/>
  <c r="AH2173" s="1"/>
  <c r="AG2173" s="1"/>
  <c r="AC2167"/>
  <c r="AD2167" s="1"/>
  <c r="AH2167" s="1"/>
  <c r="AG2167" s="1"/>
  <c r="AC2164"/>
  <c r="AD2164" s="1"/>
  <c r="AH2164" s="1"/>
  <c r="AG2164" s="1"/>
  <c r="AC2157"/>
  <c r="AD2157" s="1"/>
  <c r="AH2157" s="1"/>
  <c r="AG2157" s="1"/>
  <c r="AC2151"/>
  <c r="AD2151" s="1"/>
  <c r="AH2151" s="1"/>
  <c r="AG2151" s="1"/>
  <c r="AC2148"/>
  <c r="AD2148" s="1"/>
  <c r="AH2148" s="1"/>
  <c r="AG2148" s="1"/>
  <c r="AC2141"/>
  <c r="AD2141" s="1"/>
  <c r="AH2141" s="1"/>
  <c r="AG2141" s="1"/>
  <c r="AC2100"/>
  <c r="AD2100" s="1"/>
  <c r="AH2100" s="1"/>
  <c r="AG2100" s="1"/>
  <c r="AC2090"/>
  <c r="AD2090" s="1"/>
  <c r="AC2084"/>
  <c r="AD2084" s="1"/>
  <c r="AH2084" s="1"/>
  <c r="AG2084" s="1"/>
  <c r="AC2074"/>
  <c r="AD2074" s="1"/>
  <c r="AC2068"/>
  <c r="AD2068" s="1"/>
  <c r="AH2068" s="1"/>
  <c r="AG2068" s="1"/>
  <c r="AC2058"/>
  <c r="AD2058" s="1"/>
  <c r="AC1432"/>
  <c r="AD1432" s="1"/>
  <c r="AH1432" s="1"/>
  <c r="AG1432" s="1"/>
  <c r="AC3185"/>
  <c r="AD3185" s="1"/>
  <c r="AH3185" s="1"/>
  <c r="AG3185" s="1"/>
  <c r="AC3181"/>
  <c r="AD3181" s="1"/>
  <c r="AH3181" s="1"/>
  <c r="AG3181" s="1"/>
  <c r="AC3177"/>
  <c r="AD3177" s="1"/>
  <c r="AH3177" s="1"/>
  <c r="AG3177" s="1"/>
  <c r="AC3173"/>
  <c r="AD3173" s="1"/>
  <c r="AH3173" s="1"/>
  <c r="AG3173" s="1"/>
  <c r="AC3060"/>
  <c r="AD3060" s="1"/>
  <c r="AH3060" s="1"/>
  <c r="AG3060" s="1"/>
  <c r="AC3058"/>
  <c r="AD3058" s="1"/>
  <c r="AH3058" s="1"/>
  <c r="AG3058" s="1"/>
  <c r="AC3053"/>
  <c r="AD3053" s="1"/>
  <c r="AH3053" s="1"/>
  <c r="AG3053" s="1"/>
  <c r="AC3044"/>
  <c r="AD3044" s="1"/>
  <c r="AH3044" s="1"/>
  <c r="AG3044" s="1"/>
  <c r="AC3042"/>
  <c r="AD3042" s="1"/>
  <c r="AH3042" s="1"/>
  <c r="AG3042" s="1"/>
  <c r="AC3037"/>
  <c r="AD3037" s="1"/>
  <c r="AH3037" s="1"/>
  <c r="AG3037" s="1"/>
  <c r="AC3028"/>
  <c r="AD3028" s="1"/>
  <c r="AH3028" s="1"/>
  <c r="AG3028" s="1"/>
  <c r="AC3026"/>
  <c r="AD3026" s="1"/>
  <c r="AH3026" s="1"/>
  <c r="AG3026" s="1"/>
  <c r="AC3021"/>
  <c r="AD3021" s="1"/>
  <c r="AH3021" s="1"/>
  <c r="AG3021" s="1"/>
  <c r="AC3012"/>
  <c r="AD3012" s="1"/>
  <c r="AH3012" s="1"/>
  <c r="AG3012" s="1"/>
  <c r="AC3010"/>
  <c r="AD3010" s="1"/>
  <c r="AH3010" s="1"/>
  <c r="AG3010" s="1"/>
  <c r="AC3005"/>
  <c r="AD3005" s="1"/>
  <c r="AH3005" s="1"/>
  <c r="AG3005" s="1"/>
  <c r="AC2996"/>
  <c r="AD2996" s="1"/>
  <c r="AH2996" s="1"/>
  <c r="AG2996" s="1"/>
  <c r="AC2994"/>
  <c r="AD2994" s="1"/>
  <c r="AH2994" s="1"/>
  <c r="AG2994" s="1"/>
  <c r="AC2989"/>
  <c r="AD2989" s="1"/>
  <c r="AH2989" s="1"/>
  <c r="AG2989" s="1"/>
  <c r="AC2980"/>
  <c r="AD2980" s="1"/>
  <c r="AH2980" s="1"/>
  <c r="AG2980" s="1"/>
  <c r="AC2978"/>
  <c r="AD2978" s="1"/>
  <c r="AH2978" s="1"/>
  <c r="AG2978" s="1"/>
  <c r="AC2513"/>
  <c r="AD2513" s="1"/>
  <c r="AH2513" s="1"/>
  <c r="AG2513" s="1"/>
  <c r="AC2504"/>
  <c r="AD2504" s="1"/>
  <c r="AH2504" s="1"/>
  <c r="AG2504" s="1"/>
  <c r="AC2502"/>
  <c r="AD2502" s="1"/>
  <c r="AH2502" s="1"/>
  <c r="AG2502" s="1"/>
  <c r="AC2497"/>
  <c r="AD2497" s="1"/>
  <c r="AH2497" s="1"/>
  <c r="AG2497" s="1"/>
  <c r="AC2488"/>
  <c r="AD2488" s="1"/>
  <c r="AH2488" s="1"/>
  <c r="AG2488" s="1"/>
  <c r="AC2486"/>
  <c r="AD2486" s="1"/>
  <c r="AH2486" s="1"/>
  <c r="AG2486" s="1"/>
  <c r="AC2481"/>
  <c r="AD2481" s="1"/>
  <c r="AH2481" s="1"/>
  <c r="AG2481" s="1"/>
  <c r="AC2472"/>
  <c r="AD2472" s="1"/>
  <c r="AH2472" s="1"/>
  <c r="AG2472" s="1"/>
  <c r="AC2470"/>
  <c r="AD2470" s="1"/>
  <c r="AH2470" s="1"/>
  <c r="AG2470" s="1"/>
  <c r="AC2465"/>
  <c r="AD2465" s="1"/>
  <c r="AH2465" s="1"/>
  <c r="AG2465" s="1"/>
  <c r="AC2456"/>
  <c r="AD2456" s="1"/>
  <c r="AH2456" s="1"/>
  <c r="AG2456" s="1"/>
  <c r="AC2454"/>
  <c r="AD2454" s="1"/>
  <c r="AH2454" s="1"/>
  <c r="AG2454" s="1"/>
  <c r="AC2449"/>
  <c r="AD2449" s="1"/>
  <c r="AH2449" s="1"/>
  <c r="AG2449" s="1"/>
  <c r="AC2440"/>
  <c r="AD2440" s="1"/>
  <c r="AH2440" s="1"/>
  <c r="AG2440" s="1"/>
  <c r="AC2438"/>
  <c r="AD2438" s="1"/>
  <c r="AH2438" s="1"/>
  <c r="AG2438" s="1"/>
  <c r="AC2433"/>
  <c r="AD2433" s="1"/>
  <c r="AH2433" s="1"/>
  <c r="AG2433" s="1"/>
  <c r="AC2424"/>
  <c r="AD2424" s="1"/>
  <c r="AH2424" s="1"/>
  <c r="AG2424" s="1"/>
  <c r="AC2422"/>
  <c r="AD2422" s="1"/>
  <c r="AH2422" s="1"/>
  <c r="AG2422" s="1"/>
  <c r="AC2417"/>
  <c r="AD2417" s="1"/>
  <c r="AH2417" s="1"/>
  <c r="AG2417" s="1"/>
  <c r="AC2408"/>
  <c r="AD2408" s="1"/>
  <c r="AH2408" s="1"/>
  <c r="AG2408" s="1"/>
  <c r="AC2406"/>
  <c r="AD2406" s="1"/>
  <c r="AH2406" s="1"/>
  <c r="AG2406" s="1"/>
  <c r="AC2401"/>
  <c r="AD2401" s="1"/>
  <c r="AH2401" s="1"/>
  <c r="AG2401" s="1"/>
  <c r="AC2392"/>
  <c r="AD2392" s="1"/>
  <c r="AH2392" s="1"/>
  <c r="AG2392" s="1"/>
  <c r="AC2390"/>
  <c r="AD2390" s="1"/>
  <c r="AH2390" s="1"/>
  <c r="AG2390" s="1"/>
  <c r="AC2385"/>
  <c r="AD2385" s="1"/>
  <c r="AH2385" s="1"/>
  <c r="AG2385" s="1"/>
  <c r="AC2381"/>
  <c r="AD2381" s="1"/>
  <c r="AH2381" s="1"/>
  <c r="AG2381" s="1"/>
  <c r="AC2379"/>
  <c r="AD2379" s="1"/>
  <c r="AH2379" s="1"/>
  <c r="AG2379" s="1"/>
  <c r="AC2377"/>
  <c r="AD2377" s="1"/>
  <c r="AH2377" s="1"/>
  <c r="AG2377" s="1"/>
  <c r="AC2375"/>
  <c r="AD2375" s="1"/>
  <c r="AH2375" s="1"/>
  <c r="AG2375" s="1"/>
  <c r="AC2373"/>
  <c r="AD2373" s="1"/>
  <c r="AH2373" s="1"/>
  <c r="AG2373" s="1"/>
  <c r="AC2371"/>
  <c r="AD2371" s="1"/>
  <c r="AH2371" s="1"/>
  <c r="AG2371" s="1"/>
  <c r="AC2369"/>
  <c r="AD2369" s="1"/>
  <c r="AH2369" s="1"/>
  <c r="AG2369" s="1"/>
  <c r="AC2367"/>
  <c r="AD2367" s="1"/>
  <c r="AH2367" s="1"/>
  <c r="AG2367" s="1"/>
  <c r="AC2365"/>
  <c r="AD2365" s="1"/>
  <c r="AH2365" s="1"/>
  <c r="AG2365" s="1"/>
  <c r="AC2363"/>
  <c r="AD2363" s="1"/>
  <c r="AH2363" s="1"/>
  <c r="AG2363" s="1"/>
  <c r="AC2361"/>
  <c r="AD2361" s="1"/>
  <c r="AH2361" s="1"/>
  <c r="AG2361" s="1"/>
  <c r="AC2359"/>
  <c r="AD2359" s="1"/>
  <c r="AH2359" s="1"/>
  <c r="AG2359" s="1"/>
  <c r="AC2357"/>
  <c r="AD2357" s="1"/>
  <c r="AH2357" s="1"/>
  <c r="AG2357" s="1"/>
  <c r="AC2355"/>
  <c r="AD2355" s="1"/>
  <c r="AH2355" s="1"/>
  <c r="AG2355" s="1"/>
  <c r="AC2353"/>
  <c r="AD2353" s="1"/>
  <c r="AH2353" s="1"/>
  <c r="AG2353" s="1"/>
  <c r="AC2351"/>
  <c r="AD2351" s="1"/>
  <c r="AH2351" s="1"/>
  <c r="AG2351" s="1"/>
  <c r="AC2349"/>
  <c r="AD2349" s="1"/>
  <c r="AH2349" s="1"/>
  <c r="AG2349" s="1"/>
  <c r="AC2347"/>
  <c r="AD2347" s="1"/>
  <c r="AH2347" s="1"/>
  <c r="AG2347" s="1"/>
  <c r="AC2345"/>
  <c r="AD2345" s="1"/>
  <c r="AH2345" s="1"/>
  <c r="AG2345" s="1"/>
  <c r="AC2343"/>
  <c r="AD2343" s="1"/>
  <c r="AH2343" s="1"/>
  <c r="AG2343" s="1"/>
  <c r="AC2341"/>
  <c r="AD2341" s="1"/>
  <c r="AH2341" s="1"/>
  <c r="AG2341" s="1"/>
  <c r="AC2339"/>
  <c r="AD2339" s="1"/>
  <c r="AH2339" s="1"/>
  <c r="AG2339" s="1"/>
  <c r="AC2337"/>
  <c r="AD2337" s="1"/>
  <c r="AH2337" s="1"/>
  <c r="AG2337" s="1"/>
  <c r="AC2335"/>
  <c r="AD2335" s="1"/>
  <c r="AH2335" s="1"/>
  <c r="AG2335" s="1"/>
  <c r="AC2333"/>
  <c r="AD2333" s="1"/>
  <c r="AH2333" s="1"/>
  <c r="AG2333" s="1"/>
  <c r="AC2331"/>
  <c r="AD2331" s="1"/>
  <c r="AH2331" s="1"/>
  <c r="AG2331" s="1"/>
  <c r="AC2329"/>
  <c r="AD2329" s="1"/>
  <c r="AH2329" s="1"/>
  <c r="AG2329" s="1"/>
  <c r="AC2327"/>
  <c r="AD2327" s="1"/>
  <c r="AH2327" s="1"/>
  <c r="AG2327" s="1"/>
  <c r="AC2325"/>
  <c r="AD2325" s="1"/>
  <c r="AH2325" s="1"/>
  <c r="AG2325" s="1"/>
  <c r="AC2323"/>
  <c r="AD2323" s="1"/>
  <c r="AH2323" s="1"/>
  <c r="AG2323" s="1"/>
  <c r="AC2321"/>
  <c r="AD2321" s="1"/>
  <c r="AH2321" s="1"/>
  <c r="AG2321" s="1"/>
  <c r="AC2319"/>
  <c r="AD2319" s="1"/>
  <c r="AH2319" s="1"/>
  <c r="AG2319" s="1"/>
  <c r="AC2317"/>
  <c r="AD2317" s="1"/>
  <c r="AH2317" s="1"/>
  <c r="AG2317" s="1"/>
  <c r="AC2315"/>
  <c r="AD2315" s="1"/>
  <c r="AH2315" s="1"/>
  <c r="AG2315" s="1"/>
  <c r="AC2313"/>
  <c r="AD2313" s="1"/>
  <c r="AH2313" s="1"/>
  <c r="AG2313" s="1"/>
  <c r="AC2311"/>
  <c r="AD2311" s="1"/>
  <c r="AH2311" s="1"/>
  <c r="AG2311" s="1"/>
  <c r="AC2309"/>
  <c r="AD2309" s="1"/>
  <c r="AH2309" s="1"/>
  <c r="AG2309" s="1"/>
  <c r="AC2307"/>
  <c r="AD2307" s="1"/>
  <c r="AH2307" s="1"/>
  <c r="AG2307" s="1"/>
  <c r="AC2305"/>
  <c r="AD2305" s="1"/>
  <c r="AH2305" s="1"/>
  <c r="AG2305" s="1"/>
  <c r="AC2303"/>
  <c r="AD2303" s="1"/>
  <c r="AH2303" s="1"/>
  <c r="AG2303" s="1"/>
  <c r="AC2301"/>
  <c r="AD2301" s="1"/>
  <c r="AH2301" s="1"/>
  <c r="AG2301" s="1"/>
  <c r="AC2299"/>
  <c r="AD2299" s="1"/>
  <c r="AH2299" s="1"/>
  <c r="AG2299" s="1"/>
  <c r="AC2297"/>
  <c r="AD2297" s="1"/>
  <c r="AH2297" s="1"/>
  <c r="AG2297" s="1"/>
  <c r="AC2295"/>
  <c r="AD2295" s="1"/>
  <c r="AH2295" s="1"/>
  <c r="AG2295" s="1"/>
  <c r="AC2293"/>
  <c r="AD2293" s="1"/>
  <c r="AH2293" s="1"/>
  <c r="AG2293" s="1"/>
  <c r="AC2291"/>
  <c r="AD2291" s="1"/>
  <c r="AH2291" s="1"/>
  <c r="AG2291" s="1"/>
  <c r="AC2289"/>
  <c r="AD2289" s="1"/>
  <c r="AH2289" s="1"/>
  <c r="AG2289" s="1"/>
  <c r="AC2287"/>
  <c r="AD2287" s="1"/>
  <c r="AH2287" s="1"/>
  <c r="AG2287" s="1"/>
  <c r="AC2285"/>
  <c r="AD2285" s="1"/>
  <c r="AH2285" s="1"/>
  <c r="AG2285" s="1"/>
  <c r="AC2283"/>
  <c r="AD2283" s="1"/>
  <c r="AH2283" s="1"/>
  <c r="AG2283" s="1"/>
  <c r="AC2281"/>
  <c r="AD2281" s="1"/>
  <c r="AH2281" s="1"/>
  <c r="AG2281" s="1"/>
  <c r="AC2279"/>
  <c r="AD2279" s="1"/>
  <c r="AH2279" s="1"/>
  <c r="AG2279" s="1"/>
  <c r="AC2277"/>
  <c r="AD2277" s="1"/>
  <c r="AH2277" s="1"/>
  <c r="AG2277" s="1"/>
  <c r="AC2275"/>
  <c r="AD2275" s="1"/>
  <c r="AH2275" s="1"/>
  <c r="AG2275" s="1"/>
  <c r="AC2273"/>
  <c r="AD2273" s="1"/>
  <c r="AH2273" s="1"/>
  <c r="AG2273" s="1"/>
  <c r="AC2271"/>
  <c r="AD2271" s="1"/>
  <c r="AH2271" s="1"/>
  <c r="AG2271" s="1"/>
  <c r="AC2269"/>
  <c r="AD2269" s="1"/>
  <c r="AH2269" s="1"/>
  <c r="AG2269" s="1"/>
  <c r="AC2267"/>
  <c r="AD2267" s="1"/>
  <c r="AH2267" s="1"/>
  <c r="AG2267" s="1"/>
  <c r="AC2265"/>
  <c r="AD2265" s="1"/>
  <c r="AH2265" s="1"/>
  <c r="AG2265" s="1"/>
  <c r="AC2263"/>
  <c r="AD2263" s="1"/>
  <c r="AH2263" s="1"/>
  <c r="AG2263" s="1"/>
  <c r="AC2261"/>
  <c r="AD2261" s="1"/>
  <c r="AH2261" s="1"/>
  <c r="AG2261" s="1"/>
  <c r="AC2259"/>
  <c r="AD2259" s="1"/>
  <c r="AH2259" s="1"/>
  <c r="AG2259" s="1"/>
  <c r="AC2257"/>
  <c r="AD2257" s="1"/>
  <c r="AH2257" s="1"/>
  <c r="AG2257" s="1"/>
  <c r="AC2255"/>
  <c r="AD2255" s="1"/>
  <c r="AH2255" s="1"/>
  <c r="AG2255" s="1"/>
  <c r="AC2253"/>
  <c r="AD2253" s="1"/>
  <c r="AH2253" s="1"/>
  <c r="AG2253" s="1"/>
  <c r="AC2251"/>
  <c r="AD2251" s="1"/>
  <c r="AH2251" s="1"/>
  <c r="AG2251" s="1"/>
  <c r="AC2249"/>
  <c r="AD2249" s="1"/>
  <c r="AH2249" s="1"/>
  <c r="AG2249" s="1"/>
  <c r="AC2247"/>
  <c r="AD2247" s="1"/>
  <c r="AH2247" s="1"/>
  <c r="AG2247" s="1"/>
  <c r="AC2245"/>
  <c r="AD2245" s="1"/>
  <c r="AH2245" s="1"/>
  <c r="AG2245" s="1"/>
  <c r="AC2243"/>
  <c r="AD2243" s="1"/>
  <c r="AH2243" s="1"/>
  <c r="AG2243" s="1"/>
  <c r="AC2241"/>
  <c r="AD2241" s="1"/>
  <c r="AH2241" s="1"/>
  <c r="AG2241" s="1"/>
  <c r="AC2239"/>
  <c r="AD2239" s="1"/>
  <c r="AH2239" s="1"/>
  <c r="AG2239" s="1"/>
  <c r="AC2237"/>
  <c r="AD2237" s="1"/>
  <c r="AH2237" s="1"/>
  <c r="AG2237" s="1"/>
  <c r="AC2235"/>
  <c r="AD2235" s="1"/>
  <c r="AH2235" s="1"/>
  <c r="AG2235" s="1"/>
  <c r="AC2233"/>
  <c r="AD2233" s="1"/>
  <c r="AH2233" s="1"/>
  <c r="AG2233" s="1"/>
  <c r="AC2231"/>
  <c r="AD2231" s="1"/>
  <c r="AH2231" s="1"/>
  <c r="AG2231" s="1"/>
  <c r="AC2229"/>
  <c r="AD2229" s="1"/>
  <c r="AH2229" s="1"/>
  <c r="AG2229" s="1"/>
  <c r="AC2227"/>
  <c r="AD2227" s="1"/>
  <c r="AH2227" s="1"/>
  <c r="AG2227" s="1"/>
  <c r="AC2225"/>
  <c r="AD2225" s="1"/>
  <c r="AH2225" s="1"/>
  <c r="AG2225" s="1"/>
  <c r="AC2223"/>
  <c r="AD2223" s="1"/>
  <c r="AH2223" s="1"/>
  <c r="AG2223" s="1"/>
  <c r="AC2221"/>
  <c r="AD2221" s="1"/>
  <c r="AH2221" s="1"/>
  <c r="AG2221" s="1"/>
  <c r="AC2219"/>
  <c r="AD2219" s="1"/>
  <c r="AH2219" s="1"/>
  <c r="AG2219" s="1"/>
  <c r="AC2217"/>
  <c r="AD2217" s="1"/>
  <c r="AH2217" s="1"/>
  <c r="AG2217" s="1"/>
  <c r="AC2215"/>
  <c r="AD2215" s="1"/>
  <c r="AH2215" s="1"/>
  <c r="AG2215" s="1"/>
  <c r="AC2213"/>
  <c r="AD2213" s="1"/>
  <c r="AH2213" s="1"/>
  <c r="AG2213" s="1"/>
  <c r="AC2209"/>
  <c r="AD2209" s="1"/>
  <c r="AH2209" s="1"/>
  <c r="AG2209" s="1"/>
  <c r="AC2203"/>
  <c r="AD2203" s="1"/>
  <c r="AH2203" s="1"/>
  <c r="AG2203" s="1"/>
  <c r="AC2200"/>
  <c r="AD2200" s="1"/>
  <c r="AH2200" s="1"/>
  <c r="AG2200" s="1"/>
  <c r="AC2193"/>
  <c r="AD2193" s="1"/>
  <c r="AH2193" s="1"/>
  <c r="AG2193" s="1"/>
  <c r="AC2187"/>
  <c r="AD2187" s="1"/>
  <c r="AH2187" s="1"/>
  <c r="AG2187" s="1"/>
  <c r="AC2184"/>
  <c r="AD2184" s="1"/>
  <c r="AH2184" s="1"/>
  <c r="AG2184" s="1"/>
  <c r="AC2177"/>
  <c r="AD2177" s="1"/>
  <c r="AH2177" s="1"/>
  <c r="AG2177" s="1"/>
  <c r="AC2171"/>
  <c r="AD2171" s="1"/>
  <c r="AH2171" s="1"/>
  <c r="AG2171" s="1"/>
  <c r="AC2168"/>
  <c r="AD2168" s="1"/>
  <c r="AH2168" s="1"/>
  <c r="AG2168" s="1"/>
  <c r="AC2161"/>
  <c r="AD2161" s="1"/>
  <c r="AH2161" s="1"/>
  <c r="AG2161" s="1"/>
  <c r="AC2155"/>
  <c r="AD2155" s="1"/>
  <c r="AH2155" s="1"/>
  <c r="AG2155" s="1"/>
  <c r="AC2152"/>
  <c r="AD2152" s="1"/>
  <c r="AH2152" s="1"/>
  <c r="AG2152" s="1"/>
  <c r="AC2145"/>
  <c r="AD2145" s="1"/>
  <c r="AH2145" s="1"/>
  <c r="AG2145" s="1"/>
  <c r="AC2139"/>
  <c r="AD2139" s="1"/>
  <c r="AH2139" s="1"/>
  <c r="AG2139" s="1"/>
  <c r="AC2096"/>
  <c r="AD2096" s="1"/>
  <c r="AH2096" s="1"/>
  <c r="AG2096" s="1"/>
  <c r="AC2086"/>
  <c r="AD2086" s="1"/>
  <c r="AC2080"/>
  <c r="AD2080" s="1"/>
  <c r="AH2080" s="1"/>
  <c r="AG2080" s="1"/>
  <c r="AC2070"/>
  <c r="AD2070" s="1"/>
  <c r="AC2064"/>
  <c r="AD2064" s="1"/>
  <c r="AH2064" s="1"/>
  <c r="AG2064" s="1"/>
  <c r="AC2054"/>
  <c r="AD2054" s="1"/>
  <c r="AC1630"/>
  <c r="AD1630" s="1"/>
  <c r="AH1630" s="1"/>
  <c r="AG1630" s="1"/>
  <c r="AC1624"/>
  <c r="AD1624" s="1"/>
  <c r="AH1624" s="1"/>
  <c r="AG1624" s="1"/>
  <c r="AC1622"/>
  <c r="AD1622" s="1"/>
  <c r="AH1622" s="1"/>
  <c r="AG1622" s="1"/>
  <c r="AC1616"/>
  <c r="AD1616" s="1"/>
  <c r="AH1616" s="1"/>
  <c r="AG1616" s="1"/>
  <c r="AC1614"/>
  <c r="AD1614" s="1"/>
  <c r="AH1614" s="1"/>
  <c r="AG1614" s="1"/>
  <c r="AC1608"/>
  <c r="AD1608" s="1"/>
  <c r="AH1608" s="1"/>
  <c r="AG1608" s="1"/>
  <c r="AC1606"/>
  <c r="AD1606" s="1"/>
  <c r="AH1606" s="1"/>
  <c r="AG1606" s="1"/>
  <c r="AC1600"/>
  <c r="AD1600" s="1"/>
  <c r="AH1600" s="1"/>
  <c r="AG1600" s="1"/>
  <c r="AC1598"/>
  <c r="AD1598" s="1"/>
  <c r="AH1598" s="1"/>
  <c r="AG1598" s="1"/>
  <c r="AC1481"/>
  <c r="AD1481" s="1"/>
  <c r="AH1481" s="1"/>
  <c r="AG1481" s="1"/>
  <c r="AH1479"/>
  <c r="AG1479" s="1"/>
  <c r="AC1446"/>
  <c r="AD1446" s="1"/>
  <c r="AH1446" s="1"/>
  <c r="AG1446" s="1"/>
  <c r="AC3556"/>
  <c r="AD3556" s="1"/>
  <c r="AH3556" s="1"/>
  <c r="AG3556" s="1"/>
  <c r="AC3554"/>
  <c r="AD3554" s="1"/>
  <c r="AH3554" s="1"/>
  <c r="AG3554" s="1"/>
  <c r="AC3552"/>
  <c r="AD3552" s="1"/>
  <c r="AH3552" s="1"/>
  <c r="AG3552" s="1"/>
  <c r="AC3550"/>
  <c r="AD3550" s="1"/>
  <c r="AH3550" s="1"/>
  <c r="AG3550" s="1"/>
  <c r="AC3548"/>
  <c r="AD3548" s="1"/>
  <c r="AH3548" s="1"/>
  <c r="AG3548" s="1"/>
  <c r="AC3546"/>
  <c r="AD3546" s="1"/>
  <c r="AH3546" s="1"/>
  <c r="AG3546" s="1"/>
  <c r="AC3544"/>
  <c r="AD3544" s="1"/>
  <c r="AH3544" s="1"/>
  <c r="AG3544" s="1"/>
  <c r="AC3542"/>
  <c r="AD3542" s="1"/>
  <c r="AH3542" s="1"/>
  <c r="AG3542" s="1"/>
  <c r="AC3540"/>
  <c r="AD3540" s="1"/>
  <c r="AH3540" s="1"/>
  <c r="AG3540" s="1"/>
  <c r="AC3538"/>
  <c r="AD3538" s="1"/>
  <c r="AH3538" s="1"/>
  <c r="AG3538" s="1"/>
  <c r="AC3536"/>
  <c r="AD3536" s="1"/>
  <c r="AH3536" s="1"/>
  <c r="AG3536" s="1"/>
  <c r="AC3534"/>
  <c r="AD3534" s="1"/>
  <c r="AH3534" s="1"/>
  <c r="AG3534" s="1"/>
  <c r="AC3532"/>
  <c r="AD3532" s="1"/>
  <c r="AH3532" s="1"/>
  <c r="AG3532" s="1"/>
  <c r="AC3530"/>
  <c r="AD3530" s="1"/>
  <c r="AH3530" s="1"/>
  <c r="AG3530" s="1"/>
  <c r="AC3528"/>
  <c r="AD3528" s="1"/>
  <c r="AH3528" s="1"/>
  <c r="AG3528" s="1"/>
  <c r="AC3526"/>
  <c r="AD3526" s="1"/>
  <c r="AH3526" s="1"/>
  <c r="AG3526" s="1"/>
  <c r="AC3524"/>
  <c r="AD3524" s="1"/>
  <c r="AH3524" s="1"/>
  <c r="AG3524" s="1"/>
  <c r="AC3522"/>
  <c r="AD3522" s="1"/>
  <c r="AH3522" s="1"/>
  <c r="AG3522" s="1"/>
  <c r="AC3520"/>
  <c r="AD3520" s="1"/>
  <c r="AH3520" s="1"/>
  <c r="AG3520" s="1"/>
  <c r="AC3518"/>
  <c r="AD3518" s="1"/>
  <c r="AH3518" s="1"/>
  <c r="AG3518" s="1"/>
  <c r="AC3516"/>
  <c r="AD3516" s="1"/>
  <c r="AH3516" s="1"/>
  <c r="AG3516" s="1"/>
  <c r="AC3514"/>
  <c r="AD3514" s="1"/>
  <c r="AH3514" s="1"/>
  <c r="AG3514" s="1"/>
  <c r="AC3512"/>
  <c r="AD3512" s="1"/>
  <c r="AH3512" s="1"/>
  <c r="AG3512" s="1"/>
  <c r="AC3510"/>
  <c r="AD3510" s="1"/>
  <c r="AH3510" s="1"/>
  <c r="AG3510" s="1"/>
  <c r="AC3508"/>
  <c r="AD3508" s="1"/>
  <c r="AH3508" s="1"/>
  <c r="AG3508" s="1"/>
  <c r="AC3506"/>
  <c r="AD3506" s="1"/>
  <c r="AH3506" s="1"/>
  <c r="AG3506" s="1"/>
  <c r="AC3504"/>
  <c r="AD3504" s="1"/>
  <c r="AH3504" s="1"/>
  <c r="AG3504" s="1"/>
  <c r="AC3502"/>
  <c r="AD3502" s="1"/>
  <c r="AH3502" s="1"/>
  <c r="AG3502" s="1"/>
  <c r="AC3500"/>
  <c r="AD3500" s="1"/>
  <c r="AH3500" s="1"/>
  <c r="AG3500" s="1"/>
  <c r="AC3498"/>
  <c r="AD3498" s="1"/>
  <c r="AH3498" s="1"/>
  <c r="AG3498" s="1"/>
  <c r="AC3496"/>
  <c r="AD3496" s="1"/>
  <c r="AH3496" s="1"/>
  <c r="AG3496" s="1"/>
  <c r="AC3494"/>
  <c r="AD3494" s="1"/>
  <c r="AH3494" s="1"/>
  <c r="AG3494" s="1"/>
  <c r="AC3492"/>
  <c r="AD3492" s="1"/>
  <c r="AH3492" s="1"/>
  <c r="AG3492" s="1"/>
  <c r="AC3490"/>
  <c r="AD3490" s="1"/>
  <c r="AH3490" s="1"/>
  <c r="AG3490" s="1"/>
  <c r="AC3488"/>
  <c r="AD3488" s="1"/>
  <c r="AH3488" s="1"/>
  <c r="AG3488" s="1"/>
  <c r="AC3486"/>
  <c r="AD3486" s="1"/>
  <c r="AH3486" s="1"/>
  <c r="AG3486" s="1"/>
  <c r="AC3484"/>
  <c r="AD3484" s="1"/>
  <c r="AH3484" s="1"/>
  <c r="AG3484" s="1"/>
  <c r="AC3482"/>
  <c r="AD3482" s="1"/>
  <c r="AH3482" s="1"/>
  <c r="AG3482" s="1"/>
  <c r="AC3480"/>
  <c r="AD3480" s="1"/>
  <c r="AH3480" s="1"/>
  <c r="AG3480" s="1"/>
  <c r="AC3478"/>
  <c r="AD3478" s="1"/>
  <c r="AH3478" s="1"/>
  <c r="AG3478" s="1"/>
  <c r="AC3476"/>
  <c r="AD3476" s="1"/>
  <c r="AH3476" s="1"/>
  <c r="AG3476" s="1"/>
  <c r="AC3474"/>
  <c r="AD3474" s="1"/>
  <c r="AH3474" s="1"/>
  <c r="AG3474" s="1"/>
  <c r="AC3472"/>
  <c r="AD3472" s="1"/>
  <c r="AH3472" s="1"/>
  <c r="AG3472" s="1"/>
  <c r="AC3470"/>
  <c r="AD3470" s="1"/>
  <c r="AH3470" s="1"/>
  <c r="AG3470" s="1"/>
  <c r="AC3468"/>
  <c r="AD3468" s="1"/>
  <c r="AH3468" s="1"/>
  <c r="AG3468" s="1"/>
  <c r="AC3466"/>
  <c r="AD3466" s="1"/>
  <c r="AH3466" s="1"/>
  <c r="AG3466" s="1"/>
  <c r="AC3464"/>
  <c r="AD3464" s="1"/>
  <c r="AH3464" s="1"/>
  <c r="AG3464" s="1"/>
  <c r="AC3462"/>
  <c r="AD3462" s="1"/>
  <c r="AH3462" s="1"/>
  <c r="AG3462" s="1"/>
  <c r="AC3460"/>
  <c r="AD3460" s="1"/>
  <c r="AH3460" s="1"/>
  <c r="AG3460" s="1"/>
  <c r="AC3458"/>
  <c r="AD3458" s="1"/>
  <c r="AH3458" s="1"/>
  <c r="AG3458" s="1"/>
  <c r="AC3456"/>
  <c r="AD3456" s="1"/>
  <c r="AH3456" s="1"/>
  <c r="AG3456" s="1"/>
  <c r="AC3454"/>
  <c r="AD3454" s="1"/>
  <c r="AH3454" s="1"/>
  <c r="AG3454" s="1"/>
  <c r="AC3452"/>
  <c r="AD3452" s="1"/>
  <c r="AH3452" s="1"/>
  <c r="AG3452" s="1"/>
  <c r="AC3450"/>
  <c r="AD3450" s="1"/>
  <c r="AH3450" s="1"/>
  <c r="AG3450" s="1"/>
  <c r="AC3448"/>
  <c r="AD3448" s="1"/>
  <c r="AH3448" s="1"/>
  <c r="AG3448" s="1"/>
  <c r="AC3446"/>
  <c r="AD3446" s="1"/>
  <c r="AH3446" s="1"/>
  <c r="AG3446" s="1"/>
  <c r="AC3444"/>
  <c r="AD3444" s="1"/>
  <c r="AH3444" s="1"/>
  <c r="AG3444" s="1"/>
  <c r="AC3442"/>
  <c r="AD3442" s="1"/>
  <c r="AH3442" s="1"/>
  <c r="AG3442" s="1"/>
  <c r="AC3440"/>
  <c r="AD3440" s="1"/>
  <c r="AH3440" s="1"/>
  <c r="AG3440" s="1"/>
  <c r="AC3184"/>
  <c r="AD3184" s="1"/>
  <c r="AH3184" s="1"/>
  <c r="AG3184" s="1"/>
  <c r="AC3180"/>
  <c r="AD3180" s="1"/>
  <c r="AH3180" s="1"/>
  <c r="AG3180" s="1"/>
  <c r="AC3176"/>
  <c r="AD3176" s="1"/>
  <c r="AH3176" s="1"/>
  <c r="AG3176" s="1"/>
  <c r="AC3172"/>
  <c r="AD3172" s="1"/>
  <c r="AH3172" s="1"/>
  <c r="AG3172" s="1"/>
  <c r="AC3057"/>
  <c r="AD3057" s="1"/>
  <c r="AH3057" s="1"/>
  <c r="AG3057" s="1"/>
  <c r="AC3048"/>
  <c r="AD3048" s="1"/>
  <c r="AH3048" s="1"/>
  <c r="AG3048" s="1"/>
  <c r="AC3046"/>
  <c r="AD3046" s="1"/>
  <c r="AH3046" s="1"/>
  <c r="AG3046" s="1"/>
  <c r="AC3041"/>
  <c r="AD3041" s="1"/>
  <c r="AH3041" s="1"/>
  <c r="AG3041" s="1"/>
  <c r="AC3032"/>
  <c r="AD3032" s="1"/>
  <c r="AH3032" s="1"/>
  <c r="AG3032" s="1"/>
  <c r="AC3030"/>
  <c r="AD3030" s="1"/>
  <c r="AH3030" s="1"/>
  <c r="AG3030" s="1"/>
  <c r="AC3025"/>
  <c r="AD3025" s="1"/>
  <c r="AH3025" s="1"/>
  <c r="AG3025" s="1"/>
  <c r="AC3016"/>
  <c r="AD3016" s="1"/>
  <c r="AH3016" s="1"/>
  <c r="AG3016" s="1"/>
  <c r="AC3014"/>
  <c r="AD3014" s="1"/>
  <c r="AH3014" s="1"/>
  <c r="AG3014" s="1"/>
  <c r="AC3009"/>
  <c r="AD3009" s="1"/>
  <c r="AH3009" s="1"/>
  <c r="AG3009" s="1"/>
  <c r="AC3000"/>
  <c r="AD3000" s="1"/>
  <c r="AH3000" s="1"/>
  <c r="AG3000" s="1"/>
  <c r="AC2998"/>
  <c r="AD2998" s="1"/>
  <c r="AH2998" s="1"/>
  <c r="AG2998" s="1"/>
  <c r="AC2993"/>
  <c r="AD2993" s="1"/>
  <c r="AH2993" s="1"/>
  <c r="AG2993" s="1"/>
  <c r="AC2984"/>
  <c r="AD2984" s="1"/>
  <c r="AH2984" s="1"/>
  <c r="AG2984" s="1"/>
  <c r="AC2982"/>
  <c r="AD2982" s="1"/>
  <c r="AH2982" s="1"/>
  <c r="AG2982" s="1"/>
  <c r="AC2977"/>
  <c r="AD2977" s="1"/>
  <c r="AH2977" s="1"/>
  <c r="AG2977" s="1"/>
  <c r="AC2973"/>
  <c r="AD2973" s="1"/>
  <c r="AH2973" s="1"/>
  <c r="AG2973" s="1"/>
  <c r="AC2971"/>
  <c r="AD2971" s="1"/>
  <c r="AH2971" s="1"/>
  <c r="AG2971" s="1"/>
  <c r="AC2969"/>
  <c r="AD2969" s="1"/>
  <c r="AH2969" s="1"/>
  <c r="AG2969" s="1"/>
  <c r="AC2967"/>
  <c r="AD2967" s="1"/>
  <c r="AH2967" s="1"/>
  <c r="AG2967" s="1"/>
  <c r="AC2965"/>
  <c r="AD2965" s="1"/>
  <c r="AH2965" s="1"/>
  <c r="AG2965" s="1"/>
  <c r="AC2963"/>
  <c r="AD2963" s="1"/>
  <c r="AH2963" s="1"/>
  <c r="AG2963" s="1"/>
  <c r="AC2961"/>
  <c r="AD2961" s="1"/>
  <c r="AH2961" s="1"/>
  <c r="AG2961" s="1"/>
  <c r="AC2959"/>
  <c r="AD2959" s="1"/>
  <c r="AH2959" s="1"/>
  <c r="AG2959" s="1"/>
  <c r="AC2957"/>
  <c r="AD2957" s="1"/>
  <c r="AH2957" s="1"/>
  <c r="AG2957" s="1"/>
  <c r="AC2955"/>
  <c r="AD2955" s="1"/>
  <c r="AH2955" s="1"/>
  <c r="AG2955" s="1"/>
  <c r="AC2953"/>
  <c r="AD2953" s="1"/>
  <c r="AH2953" s="1"/>
  <c r="AG2953" s="1"/>
  <c r="AC2951"/>
  <c r="AD2951" s="1"/>
  <c r="AH2951" s="1"/>
  <c r="AG2951" s="1"/>
  <c r="AC2949"/>
  <c r="AD2949" s="1"/>
  <c r="AH2949" s="1"/>
  <c r="AG2949" s="1"/>
  <c r="AC2947"/>
  <c r="AD2947" s="1"/>
  <c r="AH2947" s="1"/>
  <c r="AG2947" s="1"/>
  <c r="AC2945"/>
  <c r="AD2945" s="1"/>
  <c r="AH2945" s="1"/>
  <c r="AG2945" s="1"/>
  <c r="AC2943"/>
  <c r="AD2943" s="1"/>
  <c r="AH2943" s="1"/>
  <c r="AG2943" s="1"/>
  <c r="AC2941"/>
  <c r="AD2941" s="1"/>
  <c r="AH2941" s="1"/>
  <c r="AG2941" s="1"/>
  <c r="AC2939"/>
  <c r="AD2939" s="1"/>
  <c r="AH2939" s="1"/>
  <c r="AG2939" s="1"/>
  <c r="AC2937"/>
  <c r="AD2937" s="1"/>
  <c r="AH2937" s="1"/>
  <c r="AG2937" s="1"/>
  <c r="AC2935"/>
  <c r="AD2935" s="1"/>
  <c r="AH2935" s="1"/>
  <c r="AG2935" s="1"/>
  <c r="AC2933"/>
  <c r="AD2933" s="1"/>
  <c r="AH2933" s="1"/>
  <c r="AG2933" s="1"/>
  <c r="AC2931"/>
  <c r="AD2931" s="1"/>
  <c r="AH2931" s="1"/>
  <c r="AG2931" s="1"/>
  <c r="AC2929"/>
  <c r="AD2929" s="1"/>
  <c r="AH2929" s="1"/>
  <c r="AG2929" s="1"/>
  <c r="AC2927"/>
  <c r="AD2927" s="1"/>
  <c r="AH2927" s="1"/>
  <c r="AG2927" s="1"/>
  <c r="AC2925"/>
  <c r="AD2925" s="1"/>
  <c r="AH2925" s="1"/>
  <c r="AG2925" s="1"/>
  <c r="AC2923"/>
  <c r="AD2923" s="1"/>
  <c r="AH2923" s="1"/>
  <c r="AG2923" s="1"/>
  <c r="AC2921"/>
  <c r="AD2921" s="1"/>
  <c r="AH2921" s="1"/>
  <c r="AG2921" s="1"/>
  <c r="AC2919"/>
  <c r="AD2919" s="1"/>
  <c r="AH2919" s="1"/>
  <c r="AG2919" s="1"/>
  <c r="AC2917"/>
  <c r="AD2917" s="1"/>
  <c r="AH2917" s="1"/>
  <c r="AG2917" s="1"/>
  <c r="AC2915"/>
  <c r="AD2915" s="1"/>
  <c r="AH2915" s="1"/>
  <c r="AG2915" s="1"/>
  <c r="AC2913"/>
  <c r="AD2913" s="1"/>
  <c r="AH2913" s="1"/>
  <c r="AG2913" s="1"/>
  <c r="AC2911"/>
  <c r="AD2911" s="1"/>
  <c r="AH2911" s="1"/>
  <c r="AG2911" s="1"/>
  <c r="AC2909"/>
  <c r="AD2909" s="1"/>
  <c r="AH2909" s="1"/>
  <c r="AG2909" s="1"/>
  <c r="AC2907"/>
  <c r="AD2907" s="1"/>
  <c r="AH2907" s="1"/>
  <c r="AG2907" s="1"/>
  <c r="AC2905"/>
  <c r="AD2905" s="1"/>
  <c r="AH2905" s="1"/>
  <c r="AG2905" s="1"/>
  <c r="AC2903"/>
  <c r="AD2903" s="1"/>
  <c r="AH2903" s="1"/>
  <c r="AG2903" s="1"/>
  <c r="AC2901"/>
  <c r="AD2901" s="1"/>
  <c r="AH2901" s="1"/>
  <c r="AG2901" s="1"/>
  <c r="AC2899"/>
  <c r="AD2899" s="1"/>
  <c r="AH2899" s="1"/>
  <c r="AG2899" s="1"/>
  <c r="AC2897"/>
  <c r="AD2897" s="1"/>
  <c r="AH2897" s="1"/>
  <c r="AG2897" s="1"/>
  <c r="AC2895"/>
  <c r="AD2895" s="1"/>
  <c r="AH2895" s="1"/>
  <c r="AG2895" s="1"/>
  <c r="AC2893"/>
  <c r="AD2893" s="1"/>
  <c r="AH2893" s="1"/>
  <c r="AG2893" s="1"/>
  <c r="AC2891"/>
  <c r="AD2891" s="1"/>
  <c r="AH2891" s="1"/>
  <c r="AG2891" s="1"/>
  <c r="AC2889"/>
  <c r="AD2889" s="1"/>
  <c r="AH2889" s="1"/>
  <c r="AG2889" s="1"/>
  <c r="AC2887"/>
  <c r="AD2887" s="1"/>
  <c r="AH2887" s="1"/>
  <c r="AG2887" s="1"/>
  <c r="AC2885"/>
  <c r="AD2885" s="1"/>
  <c r="AH2885" s="1"/>
  <c r="AG2885" s="1"/>
  <c r="AC2883"/>
  <c r="AD2883" s="1"/>
  <c r="AH2883" s="1"/>
  <c r="AG2883" s="1"/>
  <c r="AC2881"/>
  <c r="AD2881" s="1"/>
  <c r="AH2881" s="1"/>
  <c r="AG2881" s="1"/>
  <c r="AC2879"/>
  <c r="AD2879" s="1"/>
  <c r="AH2879" s="1"/>
  <c r="AG2879" s="1"/>
  <c r="AC2877"/>
  <c r="AD2877" s="1"/>
  <c r="AH2877" s="1"/>
  <c r="AG2877" s="1"/>
  <c r="AC2875"/>
  <c r="AD2875" s="1"/>
  <c r="AH2875" s="1"/>
  <c r="AG2875" s="1"/>
  <c r="AC2873"/>
  <c r="AD2873" s="1"/>
  <c r="AH2873" s="1"/>
  <c r="AG2873" s="1"/>
  <c r="AC2871"/>
  <c r="AD2871" s="1"/>
  <c r="AH2871" s="1"/>
  <c r="AG2871" s="1"/>
  <c r="AC2869"/>
  <c r="AD2869" s="1"/>
  <c r="AH2869" s="1"/>
  <c r="AG2869" s="1"/>
  <c r="AC2867"/>
  <c r="AD2867" s="1"/>
  <c r="AH2867" s="1"/>
  <c r="AG2867" s="1"/>
  <c r="AC2865"/>
  <c r="AD2865" s="1"/>
  <c r="AH2865" s="1"/>
  <c r="AG2865" s="1"/>
  <c r="AC2863"/>
  <c r="AD2863" s="1"/>
  <c r="AH2863" s="1"/>
  <c r="AG2863" s="1"/>
  <c r="AC2861"/>
  <c r="AD2861" s="1"/>
  <c r="AH2861" s="1"/>
  <c r="AG2861" s="1"/>
  <c r="AC2859"/>
  <c r="AD2859" s="1"/>
  <c r="AH2859" s="1"/>
  <c r="AG2859" s="1"/>
  <c r="AC2857"/>
  <c r="AD2857" s="1"/>
  <c r="AH2857" s="1"/>
  <c r="AG2857" s="1"/>
  <c r="AC2855"/>
  <c r="AD2855" s="1"/>
  <c r="AH2855" s="1"/>
  <c r="AG2855" s="1"/>
  <c r="AC2853"/>
  <c r="AD2853" s="1"/>
  <c r="AH2853" s="1"/>
  <c r="AG2853" s="1"/>
  <c r="AC2851"/>
  <c r="AD2851" s="1"/>
  <c r="AH2851" s="1"/>
  <c r="AG2851" s="1"/>
  <c r="AC2849"/>
  <c r="AD2849" s="1"/>
  <c r="AH2849" s="1"/>
  <c r="AG2849" s="1"/>
  <c r="AC2847"/>
  <c r="AD2847" s="1"/>
  <c r="AH2847" s="1"/>
  <c r="AG2847" s="1"/>
  <c r="AC2845"/>
  <c r="AD2845" s="1"/>
  <c r="AH2845" s="1"/>
  <c r="AG2845" s="1"/>
  <c r="AC2843"/>
  <c r="AD2843" s="1"/>
  <c r="AH2843" s="1"/>
  <c r="AG2843" s="1"/>
  <c r="AC2841"/>
  <c r="AD2841" s="1"/>
  <c r="AH2841" s="1"/>
  <c r="AG2841" s="1"/>
  <c r="AC2839"/>
  <c r="AD2839" s="1"/>
  <c r="AH2839" s="1"/>
  <c r="AG2839" s="1"/>
  <c r="AC2837"/>
  <c r="AD2837" s="1"/>
  <c r="AH2837" s="1"/>
  <c r="AG2837" s="1"/>
  <c r="AC2835"/>
  <c r="AD2835" s="1"/>
  <c r="AH2835" s="1"/>
  <c r="AG2835" s="1"/>
  <c r="AC2833"/>
  <c r="AD2833" s="1"/>
  <c r="AH2833" s="1"/>
  <c r="AG2833" s="1"/>
  <c r="AC2831"/>
  <c r="AD2831" s="1"/>
  <c r="AH2831" s="1"/>
  <c r="AG2831" s="1"/>
  <c r="AC2829"/>
  <c r="AD2829" s="1"/>
  <c r="AH2829" s="1"/>
  <c r="AG2829" s="1"/>
  <c r="AC2827"/>
  <c r="AD2827" s="1"/>
  <c r="AH2827" s="1"/>
  <c r="AG2827" s="1"/>
  <c r="AC2825"/>
  <c r="AD2825" s="1"/>
  <c r="AH2825" s="1"/>
  <c r="AG2825" s="1"/>
  <c r="AC2823"/>
  <c r="AD2823" s="1"/>
  <c r="AH2823" s="1"/>
  <c r="AG2823" s="1"/>
  <c r="AC2821"/>
  <c r="AD2821" s="1"/>
  <c r="AH2821" s="1"/>
  <c r="AG2821" s="1"/>
  <c r="AC2819"/>
  <c r="AD2819" s="1"/>
  <c r="AH2819" s="1"/>
  <c r="AG2819" s="1"/>
  <c r="AC2817"/>
  <c r="AD2817" s="1"/>
  <c r="AH2817" s="1"/>
  <c r="AG2817" s="1"/>
  <c r="AC2815"/>
  <c r="AD2815" s="1"/>
  <c r="AH2815" s="1"/>
  <c r="AG2815" s="1"/>
  <c r="AC2813"/>
  <c r="AD2813" s="1"/>
  <c r="AH2813" s="1"/>
  <c r="AG2813" s="1"/>
  <c r="AC2811"/>
  <c r="AD2811" s="1"/>
  <c r="AH2811" s="1"/>
  <c r="AG2811" s="1"/>
  <c r="AC2809"/>
  <c r="AD2809" s="1"/>
  <c r="AH2809" s="1"/>
  <c r="AG2809" s="1"/>
  <c r="AC2807"/>
  <c r="AD2807" s="1"/>
  <c r="AH2807" s="1"/>
  <c r="AG2807" s="1"/>
  <c r="AC2805"/>
  <c r="AD2805" s="1"/>
  <c r="AH2805" s="1"/>
  <c r="AG2805" s="1"/>
  <c r="AC2803"/>
  <c r="AD2803" s="1"/>
  <c r="AH2803" s="1"/>
  <c r="AG2803" s="1"/>
  <c r="AC2801"/>
  <c r="AD2801" s="1"/>
  <c r="AH2801" s="1"/>
  <c r="AG2801" s="1"/>
  <c r="AC2799"/>
  <c r="AD2799" s="1"/>
  <c r="AH2799" s="1"/>
  <c r="AG2799" s="1"/>
  <c r="AC2797"/>
  <c r="AD2797" s="1"/>
  <c r="AH2797" s="1"/>
  <c r="AG2797" s="1"/>
  <c r="AC2795"/>
  <c r="AD2795" s="1"/>
  <c r="AH2795" s="1"/>
  <c r="AG2795" s="1"/>
  <c r="AC2793"/>
  <c r="AD2793" s="1"/>
  <c r="AH2793" s="1"/>
  <c r="AG2793" s="1"/>
  <c r="AC2791"/>
  <c r="AD2791" s="1"/>
  <c r="AH2791" s="1"/>
  <c r="AG2791" s="1"/>
  <c r="AC2789"/>
  <c r="AD2789" s="1"/>
  <c r="AH2789" s="1"/>
  <c r="AG2789" s="1"/>
  <c r="AC2787"/>
  <c r="AD2787" s="1"/>
  <c r="AH2787" s="1"/>
  <c r="AG2787" s="1"/>
  <c r="AC2785"/>
  <c r="AD2785" s="1"/>
  <c r="AH2785" s="1"/>
  <c r="AG2785" s="1"/>
  <c r="AC2783"/>
  <c r="AD2783" s="1"/>
  <c r="AH2783" s="1"/>
  <c r="AG2783" s="1"/>
  <c r="AC2781"/>
  <c r="AD2781" s="1"/>
  <c r="AH2781" s="1"/>
  <c r="AG2781" s="1"/>
  <c r="AC2779"/>
  <c r="AD2779" s="1"/>
  <c r="AH2779" s="1"/>
  <c r="AG2779" s="1"/>
  <c r="AC2777"/>
  <c r="AD2777" s="1"/>
  <c r="AH2777" s="1"/>
  <c r="AG2777" s="1"/>
  <c r="AC2775"/>
  <c r="AD2775" s="1"/>
  <c r="AH2775" s="1"/>
  <c r="AG2775" s="1"/>
  <c r="AC2773"/>
  <c r="AD2773" s="1"/>
  <c r="AH2773" s="1"/>
  <c r="AG2773" s="1"/>
  <c r="AC2771"/>
  <c r="AD2771" s="1"/>
  <c r="AH2771" s="1"/>
  <c r="AG2771" s="1"/>
  <c r="AC2769"/>
  <c r="AD2769" s="1"/>
  <c r="AH2769" s="1"/>
  <c r="AG2769" s="1"/>
  <c r="AC2767"/>
  <c r="AD2767" s="1"/>
  <c r="AH2767" s="1"/>
  <c r="AG2767" s="1"/>
  <c r="AC2765"/>
  <c r="AD2765" s="1"/>
  <c r="AH2765" s="1"/>
  <c r="AG2765" s="1"/>
  <c r="AC2763"/>
  <c r="AD2763" s="1"/>
  <c r="AH2763" s="1"/>
  <c r="AG2763" s="1"/>
  <c r="AC2761"/>
  <c r="AD2761" s="1"/>
  <c r="AH2761" s="1"/>
  <c r="AG2761" s="1"/>
  <c r="AC2759"/>
  <c r="AD2759" s="1"/>
  <c r="AH2759" s="1"/>
  <c r="AG2759" s="1"/>
  <c r="AC2757"/>
  <c r="AD2757" s="1"/>
  <c r="AH2757" s="1"/>
  <c r="AG2757" s="1"/>
  <c r="AC2755"/>
  <c r="AD2755" s="1"/>
  <c r="AH2755" s="1"/>
  <c r="AG2755" s="1"/>
  <c r="AC2753"/>
  <c r="AD2753" s="1"/>
  <c r="AH2753" s="1"/>
  <c r="AG2753" s="1"/>
  <c r="AC2751"/>
  <c r="AD2751" s="1"/>
  <c r="AH2751" s="1"/>
  <c r="AG2751" s="1"/>
  <c r="AC2749"/>
  <c r="AD2749" s="1"/>
  <c r="AH2749" s="1"/>
  <c r="AG2749" s="1"/>
  <c r="AC2747"/>
  <c r="AD2747" s="1"/>
  <c r="AH2747" s="1"/>
  <c r="AG2747" s="1"/>
  <c r="AC2745"/>
  <c r="AD2745" s="1"/>
  <c r="AH2745" s="1"/>
  <c r="AG2745" s="1"/>
  <c r="AC2743"/>
  <c r="AD2743" s="1"/>
  <c r="AH2743" s="1"/>
  <c r="AG2743" s="1"/>
  <c r="AC2741"/>
  <c r="AD2741" s="1"/>
  <c r="AH2741" s="1"/>
  <c r="AG2741" s="1"/>
  <c r="AC2739"/>
  <c r="AD2739" s="1"/>
  <c r="AH2739" s="1"/>
  <c r="AG2739" s="1"/>
  <c r="AC2737"/>
  <c r="AD2737" s="1"/>
  <c r="AH2737" s="1"/>
  <c r="AG2737" s="1"/>
  <c r="AC2735"/>
  <c r="AD2735" s="1"/>
  <c r="AH2735" s="1"/>
  <c r="AG2735" s="1"/>
  <c r="AC2733"/>
  <c r="AD2733" s="1"/>
  <c r="AH2733" s="1"/>
  <c r="AG2733" s="1"/>
  <c r="AC2731"/>
  <c r="AD2731" s="1"/>
  <c r="AH2731" s="1"/>
  <c r="AG2731" s="1"/>
  <c r="AC2729"/>
  <c r="AD2729" s="1"/>
  <c r="AH2729" s="1"/>
  <c r="AG2729" s="1"/>
  <c r="AC2727"/>
  <c r="AD2727" s="1"/>
  <c r="AH2727" s="1"/>
  <c r="AG2727" s="1"/>
  <c r="AC2725"/>
  <c r="AD2725" s="1"/>
  <c r="AH2725" s="1"/>
  <c r="AG2725" s="1"/>
  <c r="AC2723"/>
  <c r="AD2723" s="1"/>
  <c r="AH2723" s="1"/>
  <c r="AG2723" s="1"/>
  <c r="AC2721"/>
  <c r="AD2721" s="1"/>
  <c r="AH2721" s="1"/>
  <c r="AG2721" s="1"/>
  <c r="AC2719"/>
  <c r="AD2719" s="1"/>
  <c r="AH2719" s="1"/>
  <c r="AG2719" s="1"/>
  <c r="AC2717"/>
  <c r="AD2717" s="1"/>
  <c r="AH2717" s="1"/>
  <c r="AG2717" s="1"/>
  <c r="AC2715"/>
  <c r="AD2715" s="1"/>
  <c r="AH2715" s="1"/>
  <c r="AG2715" s="1"/>
  <c r="AC2713"/>
  <c r="AD2713" s="1"/>
  <c r="AH2713" s="1"/>
  <c r="AG2713" s="1"/>
  <c r="AC2711"/>
  <c r="AD2711" s="1"/>
  <c r="AH2711" s="1"/>
  <c r="AG2711" s="1"/>
  <c r="AC2709"/>
  <c r="AD2709" s="1"/>
  <c r="AH2709" s="1"/>
  <c r="AG2709" s="1"/>
  <c r="AC2707"/>
  <c r="AD2707" s="1"/>
  <c r="AH2707" s="1"/>
  <c r="AG2707" s="1"/>
  <c r="AC2705"/>
  <c r="AD2705" s="1"/>
  <c r="AH2705" s="1"/>
  <c r="AG2705" s="1"/>
  <c r="AC2703"/>
  <c r="AD2703" s="1"/>
  <c r="AH2703" s="1"/>
  <c r="AG2703" s="1"/>
  <c r="AC2701"/>
  <c r="AD2701" s="1"/>
  <c r="AH2701" s="1"/>
  <c r="AG2701" s="1"/>
  <c r="AC2699"/>
  <c r="AD2699" s="1"/>
  <c r="AH2699" s="1"/>
  <c r="AG2699" s="1"/>
  <c r="AC2697"/>
  <c r="AD2697" s="1"/>
  <c r="AH2697" s="1"/>
  <c r="AG2697" s="1"/>
  <c r="AC2695"/>
  <c r="AD2695" s="1"/>
  <c r="AH2695" s="1"/>
  <c r="AG2695" s="1"/>
  <c r="AC2693"/>
  <c r="AD2693" s="1"/>
  <c r="AH2693" s="1"/>
  <c r="AG2693" s="1"/>
  <c r="AC2691"/>
  <c r="AD2691" s="1"/>
  <c r="AH2691" s="1"/>
  <c r="AG2691" s="1"/>
  <c r="AC2689"/>
  <c r="AD2689" s="1"/>
  <c r="AH2689" s="1"/>
  <c r="AG2689" s="1"/>
  <c r="AC2687"/>
  <c r="AD2687" s="1"/>
  <c r="AH2687" s="1"/>
  <c r="AG2687" s="1"/>
  <c r="AC2685"/>
  <c r="AD2685" s="1"/>
  <c r="AH2685" s="1"/>
  <c r="AG2685" s="1"/>
  <c r="AC2683"/>
  <c r="AD2683" s="1"/>
  <c r="AH2683" s="1"/>
  <c r="AG2683" s="1"/>
  <c r="AC2681"/>
  <c r="AD2681" s="1"/>
  <c r="AH2681" s="1"/>
  <c r="AG2681" s="1"/>
  <c r="AC2679"/>
  <c r="AD2679" s="1"/>
  <c r="AH2679" s="1"/>
  <c r="AG2679" s="1"/>
  <c r="AC2677"/>
  <c r="AD2677" s="1"/>
  <c r="AH2677" s="1"/>
  <c r="AG2677" s="1"/>
  <c r="AC2675"/>
  <c r="AD2675" s="1"/>
  <c r="AH2675" s="1"/>
  <c r="AG2675" s="1"/>
  <c r="AC2673"/>
  <c r="AD2673" s="1"/>
  <c r="AH2673" s="1"/>
  <c r="AG2673" s="1"/>
  <c r="AC2671"/>
  <c r="AD2671" s="1"/>
  <c r="AH2671" s="1"/>
  <c r="AG2671" s="1"/>
  <c r="AC2669"/>
  <c r="AD2669" s="1"/>
  <c r="AH2669" s="1"/>
  <c r="AG2669" s="1"/>
  <c r="AC2667"/>
  <c r="AD2667" s="1"/>
  <c r="AH2667" s="1"/>
  <c r="AG2667" s="1"/>
  <c r="AC2665"/>
  <c r="AD2665" s="1"/>
  <c r="AH2665" s="1"/>
  <c r="AG2665" s="1"/>
  <c r="AC2663"/>
  <c r="AD2663" s="1"/>
  <c r="AH2663" s="1"/>
  <c r="AG2663" s="1"/>
  <c r="AC2661"/>
  <c r="AD2661" s="1"/>
  <c r="AH2661" s="1"/>
  <c r="AG2661" s="1"/>
  <c r="AC2659"/>
  <c r="AD2659" s="1"/>
  <c r="AH2659" s="1"/>
  <c r="AG2659" s="1"/>
  <c r="AC2657"/>
  <c r="AD2657" s="1"/>
  <c r="AH2657" s="1"/>
  <c r="AG2657" s="1"/>
  <c r="AC2655"/>
  <c r="AD2655" s="1"/>
  <c r="AH2655" s="1"/>
  <c r="AG2655" s="1"/>
  <c r="AC2653"/>
  <c r="AD2653" s="1"/>
  <c r="AH2653" s="1"/>
  <c r="AG2653" s="1"/>
  <c r="AC2651"/>
  <c r="AD2651" s="1"/>
  <c r="AH2651" s="1"/>
  <c r="AG2651" s="1"/>
  <c r="AC2649"/>
  <c r="AD2649" s="1"/>
  <c r="AH2649" s="1"/>
  <c r="AG2649" s="1"/>
  <c r="AC2519"/>
  <c r="AD2519" s="1"/>
  <c r="AH2519" s="1"/>
  <c r="AG2519" s="1"/>
  <c r="AC2517"/>
  <c r="AD2517" s="1"/>
  <c r="AH2517" s="1"/>
  <c r="AG2517" s="1"/>
  <c r="AC2508"/>
  <c r="AD2508" s="1"/>
  <c r="AH2508" s="1"/>
  <c r="AG2508" s="1"/>
  <c r="AC2506"/>
  <c r="AD2506" s="1"/>
  <c r="AH2506" s="1"/>
  <c r="AG2506" s="1"/>
  <c r="AC2501"/>
  <c r="AD2501" s="1"/>
  <c r="AH2501" s="1"/>
  <c r="AG2501" s="1"/>
  <c r="AC2492"/>
  <c r="AD2492" s="1"/>
  <c r="AH2492" s="1"/>
  <c r="AG2492" s="1"/>
  <c r="AC2490"/>
  <c r="AD2490" s="1"/>
  <c r="AH2490" s="1"/>
  <c r="AG2490" s="1"/>
  <c r="AC2485"/>
  <c r="AD2485" s="1"/>
  <c r="AH2485" s="1"/>
  <c r="AG2485" s="1"/>
  <c r="AC2476"/>
  <c r="AD2476" s="1"/>
  <c r="AH2476" s="1"/>
  <c r="AG2476" s="1"/>
  <c r="AC2474"/>
  <c r="AD2474" s="1"/>
  <c r="AH2474" s="1"/>
  <c r="AG2474" s="1"/>
  <c r="AC2469"/>
  <c r="AD2469" s="1"/>
  <c r="AH2469" s="1"/>
  <c r="AG2469" s="1"/>
  <c r="AC2460"/>
  <c r="AD2460" s="1"/>
  <c r="AH2460" s="1"/>
  <c r="AG2460" s="1"/>
  <c r="AC2458"/>
  <c r="AD2458" s="1"/>
  <c r="AH2458" s="1"/>
  <c r="AG2458" s="1"/>
  <c r="AC2453"/>
  <c r="AD2453" s="1"/>
  <c r="AH2453" s="1"/>
  <c r="AG2453" s="1"/>
  <c r="AC2444"/>
  <c r="AD2444" s="1"/>
  <c r="AH2444" s="1"/>
  <c r="AG2444" s="1"/>
  <c r="AC2442"/>
  <c r="AD2442" s="1"/>
  <c r="AH2442" s="1"/>
  <c r="AG2442" s="1"/>
  <c r="AC2437"/>
  <c r="AD2437" s="1"/>
  <c r="AH2437" s="1"/>
  <c r="AG2437" s="1"/>
  <c r="AC2428"/>
  <c r="AD2428" s="1"/>
  <c r="AH2428" s="1"/>
  <c r="AG2428" s="1"/>
  <c r="AC2426"/>
  <c r="AD2426" s="1"/>
  <c r="AH2426" s="1"/>
  <c r="AG2426" s="1"/>
  <c r="AC2421"/>
  <c r="AD2421" s="1"/>
  <c r="AH2421" s="1"/>
  <c r="AG2421" s="1"/>
  <c r="AC2412"/>
  <c r="AD2412" s="1"/>
  <c r="AH2412" s="1"/>
  <c r="AG2412" s="1"/>
  <c r="AC2410"/>
  <c r="AD2410" s="1"/>
  <c r="AH2410" s="1"/>
  <c r="AG2410" s="1"/>
  <c r="AC2405"/>
  <c r="AD2405" s="1"/>
  <c r="AH2405" s="1"/>
  <c r="AG2405" s="1"/>
  <c r="AC2396"/>
  <c r="AD2396" s="1"/>
  <c r="AH2396" s="1"/>
  <c r="AG2396" s="1"/>
  <c r="AC2394"/>
  <c r="AD2394" s="1"/>
  <c r="AH2394" s="1"/>
  <c r="AG2394" s="1"/>
  <c r="AC2389"/>
  <c r="AD2389" s="1"/>
  <c r="AH2389" s="1"/>
  <c r="AG2389" s="1"/>
  <c r="AC2207"/>
  <c r="AD2207" s="1"/>
  <c r="AH2207" s="1"/>
  <c r="AG2207" s="1"/>
  <c r="AC2204"/>
  <c r="AD2204" s="1"/>
  <c r="AH2204" s="1"/>
  <c r="AG2204" s="1"/>
  <c r="AC2197"/>
  <c r="AD2197" s="1"/>
  <c r="AH2197" s="1"/>
  <c r="AG2197" s="1"/>
  <c r="AC2191"/>
  <c r="AD2191" s="1"/>
  <c r="AH2191" s="1"/>
  <c r="AG2191" s="1"/>
  <c r="AC2188"/>
  <c r="AD2188" s="1"/>
  <c r="AH2188" s="1"/>
  <c r="AG2188" s="1"/>
  <c r="AC2181"/>
  <c r="AD2181" s="1"/>
  <c r="AH2181" s="1"/>
  <c r="AG2181" s="1"/>
  <c r="AC2175"/>
  <c r="AD2175" s="1"/>
  <c r="AH2175" s="1"/>
  <c r="AG2175" s="1"/>
  <c r="AC2172"/>
  <c r="AD2172" s="1"/>
  <c r="AH2172" s="1"/>
  <c r="AG2172" s="1"/>
  <c r="AC2165"/>
  <c r="AD2165" s="1"/>
  <c r="AH2165" s="1"/>
  <c r="AG2165" s="1"/>
  <c r="AC2159"/>
  <c r="AD2159" s="1"/>
  <c r="AH2159" s="1"/>
  <c r="AG2159" s="1"/>
  <c r="AC2156"/>
  <c r="AD2156" s="1"/>
  <c r="AH2156" s="1"/>
  <c r="AG2156" s="1"/>
  <c r="AC2149"/>
  <c r="AD2149" s="1"/>
  <c r="AH2149" s="1"/>
  <c r="AG2149" s="1"/>
  <c r="AC2143"/>
  <c r="AD2143" s="1"/>
  <c r="AH2143" s="1"/>
  <c r="AG2143" s="1"/>
  <c r="AC2140"/>
  <c r="AD2140" s="1"/>
  <c r="AH2140" s="1"/>
  <c r="AG2140" s="1"/>
  <c r="AC2098"/>
  <c r="AD2098" s="1"/>
  <c r="AC2092"/>
  <c r="AD2092" s="1"/>
  <c r="AH2092" s="1"/>
  <c r="AG2092" s="1"/>
  <c r="AC2082"/>
  <c r="AD2082" s="1"/>
  <c r="AC2076"/>
  <c r="AD2076" s="1"/>
  <c r="AH2076" s="1"/>
  <c r="AG2076" s="1"/>
  <c r="AC2066"/>
  <c r="AD2066" s="1"/>
  <c r="AC2060"/>
  <c r="AD2060" s="1"/>
  <c r="AH2060" s="1"/>
  <c r="AG2060" s="1"/>
  <c r="AC1629"/>
  <c r="AD1629" s="1"/>
  <c r="AH1629" s="1"/>
  <c r="AG1629" s="1"/>
  <c r="AC1621"/>
  <c r="AD1621" s="1"/>
  <c r="AH1621" s="1"/>
  <c r="AG1621" s="1"/>
  <c r="AC1613"/>
  <c r="AD1613" s="1"/>
  <c r="AH1613" s="1"/>
  <c r="AG1613" s="1"/>
  <c r="AC1605"/>
  <c r="AD1605" s="1"/>
  <c r="AH1605" s="1"/>
  <c r="AG1605" s="1"/>
  <c r="AC1597"/>
  <c r="AD1597" s="1"/>
  <c r="AH1597" s="1"/>
  <c r="AG1597" s="1"/>
  <c r="AC1478"/>
  <c r="AD1478" s="1"/>
  <c r="AH1478" s="1"/>
  <c r="AG1478" s="1"/>
  <c r="AC1475"/>
  <c r="AD1475" s="1"/>
  <c r="AH1475" s="1"/>
  <c r="AG1475" s="1"/>
  <c r="AC1465"/>
  <c r="AD1465" s="1"/>
  <c r="AH1465" s="1"/>
  <c r="AG1465" s="1"/>
  <c r="AH1463"/>
  <c r="AG1463" s="1"/>
  <c r="AH1453"/>
  <c r="AG1453" s="1"/>
  <c r="AC3169"/>
  <c r="AD3169" s="1"/>
  <c r="AH3169" s="1"/>
  <c r="AG3169" s="1"/>
  <c r="AC3168"/>
  <c r="AD3168" s="1"/>
  <c r="AH3168" s="1"/>
  <c r="AG3168" s="1"/>
  <c r="AC3167"/>
  <c r="AD3167" s="1"/>
  <c r="AH3167" s="1"/>
  <c r="AG3167" s="1"/>
  <c r="AC3166"/>
  <c r="AD3166" s="1"/>
  <c r="AH3166" s="1"/>
  <c r="AG3166" s="1"/>
  <c r="AC3165"/>
  <c r="AD3165" s="1"/>
  <c r="AH3165" s="1"/>
  <c r="AG3165" s="1"/>
  <c r="AC3164"/>
  <c r="AD3164" s="1"/>
  <c r="AH3164" s="1"/>
  <c r="AG3164" s="1"/>
  <c r="AC3163"/>
  <c r="AD3163" s="1"/>
  <c r="AH3163" s="1"/>
  <c r="AG3163" s="1"/>
  <c r="AC3162"/>
  <c r="AD3162" s="1"/>
  <c r="AH3162" s="1"/>
  <c r="AG3162" s="1"/>
  <c r="AC3161"/>
  <c r="AD3161" s="1"/>
  <c r="AH3161" s="1"/>
  <c r="AG3161" s="1"/>
  <c r="AC3160"/>
  <c r="AD3160" s="1"/>
  <c r="AH3160" s="1"/>
  <c r="AG3160" s="1"/>
  <c r="AC3159"/>
  <c r="AD3159" s="1"/>
  <c r="AH3159" s="1"/>
  <c r="AG3159" s="1"/>
  <c r="AC3158"/>
  <c r="AD3158" s="1"/>
  <c r="AH3158" s="1"/>
  <c r="AG3158" s="1"/>
  <c r="AC3157"/>
  <c r="AD3157" s="1"/>
  <c r="AH3157" s="1"/>
  <c r="AG3157" s="1"/>
  <c r="AC3156"/>
  <c r="AD3156" s="1"/>
  <c r="AH3156" s="1"/>
  <c r="AG3156" s="1"/>
  <c r="AC3155"/>
  <c r="AD3155" s="1"/>
  <c r="AH3155" s="1"/>
  <c r="AG3155" s="1"/>
  <c r="AC3154"/>
  <c r="AD3154" s="1"/>
  <c r="AH3154" s="1"/>
  <c r="AG3154" s="1"/>
  <c r="AC3153"/>
  <c r="AD3153" s="1"/>
  <c r="AH3153" s="1"/>
  <c r="AG3153" s="1"/>
  <c r="AC3152"/>
  <c r="AD3152" s="1"/>
  <c r="AH3152" s="1"/>
  <c r="AG3152" s="1"/>
  <c r="AC3151"/>
  <c r="AD3151" s="1"/>
  <c r="AH3151" s="1"/>
  <c r="AG3151" s="1"/>
  <c r="AC3150"/>
  <c r="AD3150" s="1"/>
  <c r="AH3150" s="1"/>
  <c r="AG3150" s="1"/>
  <c r="AC3149"/>
  <c r="AD3149" s="1"/>
  <c r="AH3149" s="1"/>
  <c r="AG3149" s="1"/>
  <c r="AC3148"/>
  <c r="AD3148" s="1"/>
  <c r="AH3148" s="1"/>
  <c r="AG3148" s="1"/>
  <c r="AC3147"/>
  <c r="AD3147" s="1"/>
  <c r="AH3147" s="1"/>
  <c r="AG3147" s="1"/>
  <c r="AC3146"/>
  <c r="AD3146" s="1"/>
  <c r="AH3146" s="1"/>
  <c r="AG3146" s="1"/>
  <c r="AC3145"/>
  <c r="AD3145" s="1"/>
  <c r="AH3145" s="1"/>
  <c r="AG3145" s="1"/>
  <c r="AC3144"/>
  <c r="AD3144" s="1"/>
  <c r="AH3144" s="1"/>
  <c r="AG3144" s="1"/>
  <c r="AC3143"/>
  <c r="AD3143" s="1"/>
  <c r="AH3143" s="1"/>
  <c r="AG3143" s="1"/>
  <c r="AC3142"/>
  <c r="AD3142" s="1"/>
  <c r="AH3142" s="1"/>
  <c r="AG3142" s="1"/>
  <c r="AC3141"/>
  <c r="AD3141" s="1"/>
  <c r="AH3141" s="1"/>
  <c r="AG3141" s="1"/>
  <c r="AC3140"/>
  <c r="AD3140" s="1"/>
  <c r="AH3140" s="1"/>
  <c r="AG3140" s="1"/>
  <c r="AC3139"/>
  <c r="AD3139" s="1"/>
  <c r="AH3139" s="1"/>
  <c r="AG3139" s="1"/>
  <c r="AC3138"/>
  <c r="AD3138" s="1"/>
  <c r="AH3138" s="1"/>
  <c r="AG3138" s="1"/>
  <c r="AC3137"/>
  <c r="AD3137" s="1"/>
  <c r="AH3137" s="1"/>
  <c r="AG3137" s="1"/>
  <c r="AC3136"/>
  <c r="AD3136" s="1"/>
  <c r="AH3136" s="1"/>
  <c r="AG3136" s="1"/>
  <c r="AC3135"/>
  <c r="AD3135" s="1"/>
  <c r="AH3135" s="1"/>
  <c r="AG3135" s="1"/>
  <c r="AC3134"/>
  <c r="AD3134" s="1"/>
  <c r="AH3134" s="1"/>
  <c r="AG3134" s="1"/>
  <c r="AC3133"/>
  <c r="AD3133" s="1"/>
  <c r="AH3133" s="1"/>
  <c r="AG3133" s="1"/>
  <c r="AC3132"/>
  <c r="AD3132" s="1"/>
  <c r="AH3132" s="1"/>
  <c r="AG3132" s="1"/>
  <c r="AC3131"/>
  <c r="AD3131" s="1"/>
  <c r="AH3131" s="1"/>
  <c r="AG3131" s="1"/>
  <c r="AC3130"/>
  <c r="AD3130" s="1"/>
  <c r="AH3130" s="1"/>
  <c r="AG3130" s="1"/>
  <c r="AC3129"/>
  <c r="AD3129" s="1"/>
  <c r="AH3129" s="1"/>
  <c r="AG3129" s="1"/>
  <c r="AC3128"/>
  <c r="AD3128" s="1"/>
  <c r="AH3128" s="1"/>
  <c r="AG3128" s="1"/>
  <c r="AC3127"/>
  <c r="AD3127" s="1"/>
  <c r="AH3127" s="1"/>
  <c r="AG3127" s="1"/>
  <c r="AC3126"/>
  <c r="AD3126" s="1"/>
  <c r="AH3126" s="1"/>
  <c r="AG3126" s="1"/>
  <c r="AC3125"/>
  <c r="AD3125" s="1"/>
  <c r="AH3125" s="1"/>
  <c r="AG3125" s="1"/>
  <c r="AC3124"/>
  <c r="AD3124" s="1"/>
  <c r="AH3124" s="1"/>
  <c r="AG3124" s="1"/>
  <c r="AC3123"/>
  <c r="AD3123" s="1"/>
  <c r="AH3123" s="1"/>
  <c r="AG3123" s="1"/>
  <c r="AC3122"/>
  <c r="AD3122" s="1"/>
  <c r="AH3122" s="1"/>
  <c r="AG3122" s="1"/>
  <c r="AC3121"/>
  <c r="AD3121" s="1"/>
  <c r="AH3121" s="1"/>
  <c r="AG3121" s="1"/>
  <c r="AC3120"/>
  <c r="AD3120" s="1"/>
  <c r="AH3120" s="1"/>
  <c r="AG3120" s="1"/>
  <c r="AC3119"/>
  <c r="AD3119" s="1"/>
  <c r="AH3119" s="1"/>
  <c r="AG3119" s="1"/>
  <c r="AC3118"/>
  <c r="AD3118" s="1"/>
  <c r="AH3118" s="1"/>
  <c r="AG3118" s="1"/>
  <c r="AC3117"/>
  <c r="AD3117" s="1"/>
  <c r="AH3117" s="1"/>
  <c r="AG3117" s="1"/>
  <c r="AC3116"/>
  <c r="AD3116" s="1"/>
  <c r="AH3116" s="1"/>
  <c r="AG3116" s="1"/>
  <c r="AC3115"/>
  <c r="AD3115" s="1"/>
  <c r="AH3115" s="1"/>
  <c r="AG3115" s="1"/>
  <c r="AC3114"/>
  <c r="AD3114" s="1"/>
  <c r="AH3114" s="1"/>
  <c r="AG3114" s="1"/>
  <c r="AC3113"/>
  <c r="AD3113" s="1"/>
  <c r="AH3113" s="1"/>
  <c r="AG3113" s="1"/>
  <c r="AC3112"/>
  <c r="AD3112" s="1"/>
  <c r="AH3112" s="1"/>
  <c r="AG3112" s="1"/>
  <c r="AC3111"/>
  <c r="AD3111" s="1"/>
  <c r="AH3111" s="1"/>
  <c r="AG3111" s="1"/>
  <c r="AC3110"/>
  <c r="AD3110" s="1"/>
  <c r="AH3110" s="1"/>
  <c r="AG3110" s="1"/>
  <c r="AC3109"/>
  <c r="AD3109" s="1"/>
  <c r="AH3109" s="1"/>
  <c r="AG3109" s="1"/>
  <c r="AC3108"/>
  <c r="AD3108" s="1"/>
  <c r="AH3108" s="1"/>
  <c r="AG3108" s="1"/>
  <c r="AC3107"/>
  <c r="AD3107" s="1"/>
  <c r="AH3107" s="1"/>
  <c r="AG3107" s="1"/>
  <c r="AC3106"/>
  <c r="AD3106" s="1"/>
  <c r="AH3106" s="1"/>
  <c r="AG3106" s="1"/>
  <c r="AC3105"/>
  <c r="AD3105" s="1"/>
  <c r="AH3105" s="1"/>
  <c r="AG3105" s="1"/>
  <c r="AC3104"/>
  <c r="AD3104" s="1"/>
  <c r="AH3104" s="1"/>
  <c r="AG3104" s="1"/>
  <c r="AC3103"/>
  <c r="AD3103" s="1"/>
  <c r="AH3103" s="1"/>
  <c r="AG3103" s="1"/>
  <c r="AC3102"/>
  <c r="AD3102" s="1"/>
  <c r="AH3102" s="1"/>
  <c r="AG3102" s="1"/>
  <c r="AC3101"/>
  <c r="AD3101" s="1"/>
  <c r="AH3101" s="1"/>
  <c r="AG3101" s="1"/>
  <c r="AC3100"/>
  <c r="AD3100" s="1"/>
  <c r="AH3100" s="1"/>
  <c r="AG3100" s="1"/>
  <c r="AC3099"/>
  <c r="AD3099" s="1"/>
  <c r="AH3099" s="1"/>
  <c r="AG3099" s="1"/>
  <c r="AC3098"/>
  <c r="AD3098" s="1"/>
  <c r="AH3098" s="1"/>
  <c r="AG3098" s="1"/>
  <c r="AC3097"/>
  <c r="AD3097" s="1"/>
  <c r="AH3097" s="1"/>
  <c r="AG3097" s="1"/>
  <c r="AC3096"/>
  <c r="AD3096" s="1"/>
  <c r="AH3096" s="1"/>
  <c r="AG3096" s="1"/>
  <c r="AC3095"/>
  <c r="AD3095" s="1"/>
  <c r="AH3095" s="1"/>
  <c r="AG3095" s="1"/>
  <c r="AC3094"/>
  <c r="AD3094" s="1"/>
  <c r="AH3094" s="1"/>
  <c r="AG3094" s="1"/>
  <c r="AC3093"/>
  <c r="AD3093" s="1"/>
  <c r="AH3093" s="1"/>
  <c r="AG3093" s="1"/>
  <c r="AC3092"/>
  <c r="AD3092" s="1"/>
  <c r="AH3092" s="1"/>
  <c r="AG3092" s="1"/>
  <c r="AC3091"/>
  <c r="AD3091" s="1"/>
  <c r="AH3091" s="1"/>
  <c r="AG3091" s="1"/>
  <c r="AC3090"/>
  <c r="AD3090" s="1"/>
  <c r="AH3090" s="1"/>
  <c r="AG3090" s="1"/>
  <c r="AC3089"/>
  <c r="AD3089" s="1"/>
  <c r="AH3089" s="1"/>
  <c r="AG3089" s="1"/>
  <c r="AC3088"/>
  <c r="AD3088" s="1"/>
  <c r="AH3088" s="1"/>
  <c r="AG3088" s="1"/>
  <c r="AC3087"/>
  <c r="AD3087" s="1"/>
  <c r="AH3087" s="1"/>
  <c r="AG3087" s="1"/>
  <c r="AC3086"/>
  <c r="AD3086" s="1"/>
  <c r="AH3086" s="1"/>
  <c r="AG3086" s="1"/>
  <c r="AC3085"/>
  <c r="AD3085" s="1"/>
  <c r="AH3085" s="1"/>
  <c r="AG3085" s="1"/>
  <c r="AC3084"/>
  <c r="AD3084" s="1"/>
  <c r="AH3084" s="1"/>
  <c r="AG3084" s="1"/>
  <c r="AC3083"/>
  <c r="AD3083" s="1"/>
  <c r="AH3083" s="1"/>
  <c r="AG3083" s="1"/>
  <c r="AC3082"/>
  <c r="AD3082" s="1"/>
  <c r="AH3082" s="1"/>
  <c r="AG3082" s="1"/>
  <c r="AC3081"/>
  <c r="AD3081" s="1"/>
  <c r="AH3081" s="1"/>
  <c r="AG3081" s="1"/>
  <c r="AC3080"/>
  <c r="AD3080" s="1"/>
  <c r="AH3080" s="1"/>
  <c r="AG3080" s="1"/>
  <c r="AC3079"/>
  <c r="AD3079" s="1"/>
  <c r="AH3079" s="1"/>
  <c r="AG3079" s="1"/>
  <c r="AC3078"/>
  <c r="AD3078" s="1"/>
  <c r="AH3078" s="1"/>
  <c r="AG3078" s="1"/>
  <c r="AC3077"/>
  <c r="AD3077" s="1"/>
  <c r="AH3077" s="1"/>
  <c r="AG3077" s="1"/>
  <c r="AC3076"/>
  <c r="AD3076" s="1"/>
  <c r="AH3076" s="1"/>
  <c r="AG3076" s="1"/>
  <c r="AC3075"/>
  <c r="AD3075" s="1"/>
  <c r="AH3075" s="1"/>
  <c r="AG3075" s="1"/>
  <c r="AC3074"/>
  <c r="AD3074" s="1"/>
  <c r="AH3074" s="1"/>
  <c r="AG3074" s="1"/>
  <c r="AC3073"/>
  <c r="AD3073" s="1"/>
  <c r="AH3073" s="1"/>
  <c r="AG3073" s="1"/>
  <c r="AC3072"/>
  <c r="AD3072" s="1"/>
  <c r="AH3072" s="1"/>
  <c r="AG3072" s="1"/>
  <c r="AC3071"/>
  <c r="AD3071" s="1"/>
  <c r="AH3071" s="1"/>
  <c r="AG3071" s="1"/>
  <c r="AC3070"/>
  <c r="AD3070" s="1"/>
  <c r="AH3070" s="1"/>
  <c r="AG3070" s="1"/>
  <c r="AC3069"/>
  <c r="AD3069" s="1"/>
  <c r="AH3069" s="1"/>
  <c r="AG3069" s="1"/>
  <c r="AC3068"/>
  <c r="AD3068" s="1"/>
  <c r="AH3068" s="1"/>
  <c r="AG3068" s="1"/>
  <c r="AC3067"/>
  <c r="AD3067" s="1"/>
  <c r="AH3067" s="1"/>
  <c r="AG3067" s="1"/>
  <c r="AC3066"/>
  <c r="AD3066" s="1"/>
  <c r="AH3066" s="1"/>
  <c r="AG3066" s="1"/>
  <c r="AC3065"/>
  <c r="AD3065" s="1"/>
  <c r="AH3065" s="1"/>
  <c r="AG3065" s="1"/>
  <c r="AC3064"/>
  <c r="AD3064" s="1"/>
  <c r="AH3064" s="1"/>
  <c r="AG3064" s="1"/>
  <c r="AC3063"/>
  <c r="AD3063" s="1"/>
  <c r="AH3063" s="1"/>
  <c r="AG3063" s="1"/>
  <c r="AC3062"/>
  <c r="AD3062" s="1"/>
  <c r="AH3062" s="1"/>
  <c r="AG3062" s="1"/>
  <c r="AC3061"/>
  <c r="AD3061" s="1"/>
  <c r="AH3061" s="1"/>
  <c r="AG3061" s="1"/>
  <c r="AC3052"/>
  <c r="AD3052" s="1"/>
  <c r="AH3052" s="1"/>
  <c r="AG3052" s="1"/>
  <c r="AC3050"/>
  <c r="AD3050" s="1"/>
  <c r="AH3050" s="1"/>
  <c r="AG3050" s="1"/>
  <c r="AC3045"/>
  <c r="AD3045" s="1"/>
  <c r="AH3045" s="1"/>
  <c r="AG3045" s="1"/>
  <c r="AC3036"/>
  <c r="AD3036" s="1"/>
  <c r="AH3036" s="1"/>
  <c r="AG3036" s="1"/>
  <c r="AC3034"/>
  <c r="AD3034" s="1"/>
  <c r="AH3034" s="1"/>
  <c r="AG3034" s="1"/>
  <c r="AC3029"/>
  <c r="AD3029" s="1"/>
  <c r="AH3029" s="1"/>
  <c r="AG3029" s="1"/>
  <c r="AC3020"/>
  <c r="AD3020" s="1"/>
  <c r="AH3020" s="1"/>
  <c r="AG3020" s="1"/>
  <c r="AC3018"/>
  <c r="AD3018" s="1"/>
  <c r="AH3018" s="1"/>
  <c r="AG3018" s="1"/>
  <c r="AC3013"/>
  <c r="AD3013" s="1"/>
  <c r="AH3013" s="1"/>
  <c r="AG3013" s="1"/>
  <c r="AC3004"/>
  <c r="AD3004" s="1"/>
  <c r="AH3004" s="1"/>
  <c r="AG3004" s="1"/>
  <c r="AC3002"/>
  <c r="AD3002" s="1"/>
  <c r="AH3002" s="1"/>
  <c r="AG3002" s="1"/>
  <c r="AC2997"/>
  <c r="AD2997" s="1"/>
  <c r="AH2997" s="1"/>
  <c r="AG2997" s="1"/>
  <c r="AC2988"/>
  <c r="AD2988" s="1"/>
  <c r="AH2988" s="1"/>
  <c r="AG2988" s="1"/>
  <c r="AC2986"/>
  <c r="AD2986" s="1"/>
  <c r="AH2986" s="1"/>
  <c r="AG2986" s="1"/>
  <c r="AC2981"/>
  <c r="AD2981" s="1"/>
  <c r="AH2981" s="1"/>
  <c r="AG2981" s="1"/>
  <c r="AC1628"/>
  <c r="AD1628" s="1"/>
  <c r="AH1628" s="1"/>
  <c r="AG1628" s="1"/>
  <c r="AC1626"/>
  <c r="AD1626" s="1"/>
  <c r="AH1626" s="1"/>
  <c r="AG1626" s="1"/>
  <c r="AC1620"/>
  <c r="AD1620" s="1"/>
  <c r="AH1620" s="1"/>
  <c r="AG1620" s="1"/>
  <c r="AC1618"/>
  <c r="AD1618" s="1"/>
  <c r="AH1618" s="1"/>
  <c r="AG1618" s="1"/>
  <c r="AC1612"/>
  <c r="AD1612" s="1"/>
  <c r="AH1612" s="1"/>
  <c r="AG1612" s="1"/>
  <c r="AC1610"/>
  <c r="AD1610" s="1"/>
  <c r="AH1610" s="1"/>
  <c r="AG1610" s="1"/>
  <c r="AC1604"/>
  <c r="AD1604" s="1"/>
  <c r="AH1604" s="1"/>
  <c r="AG1604" s="1"/>
  <c r="AC1602"/>
  <c r="AD1602" s="1"/>
  <c r="AH1602" s="1"/>
  <c r="AG1602" s="1"/>
  <c r="AC1596"/>
  <c r="AD1596" s="1"/>
  <c r="AH1596" s="1"/>
  <c r="AG1596" s="1"/>
  <c r="AC1594"/>
  <c r="AD1594" s="1"/>
  <c r="AH1594" s="1"/>
  <c r="AG1594" s="1"/>
  <c r="AC1527"/>
  <c r="AD1527" s="1"/>
  <c r="AH1527" s="1"/>
  <c r="AG1527" s="1"/>
  <c r="AC1526"/>
  <c r="AD1526" s="1"/>
  <c r="AH1526" s="1"/>
  <c r="AG1526" s="1"/>
  <c r="AC1525"/>
  <c r="AD1525" s="1"/>
  <c r="AH1525" s="1"/>
  <c r="AG1525" s="1"/>
  <c r="AC1524"/>
  <c r="AD1524" s="1"/>
  <c r="AH1524" s="1"/>
  <c r="AG1524" s="1"/>
  <c r="AC1523"/>
  <c r="AD1523" s="1"/>
  <c r="AH1523" s="1"/>
  <c r="AG1523" s="1"/>
  <c r="AC1522"/>
  <c r="AD1522" s="1"/>
  <c r="AH1522" s="1"/>
  <c r="AG1522" s="1"/>
  <c r="AC1521"/>
  <c r="AD1521" s="1"/>
  <c r="AH1521" s="1"/>
  <c r="AG1521" s="1"/>
  <c r="AC1520"/>
  <c r="AD1520" s="1"/>
  <c r="AH1520" s="1"/>
  <c r="AG1520" s="1"/>
  <c r="AC1519"/>
  <c r="AD1519" s="1"/>
  <c r="AH1519" s="1"/>
  <c r="AG1519" s="1"/>
  <c r="AC1518"/>
  <c r="AD1518" s="1"/>
  <c r="AH1518" s="1"/>
  <c r="AG1518" s="1"/>
  <c r="AC1517"/>
  <c r="AD1517" s="1"/>
  <c r="AH1517" s="1"/>
  <c r="AG1517" s="1"/>
  <c r="AC1516"/>
  <c r="AD1516" s="1"/>
  <c r="AH1516" s="1"/>
  <c r="AG1516" s="1"/>
  <c r="AC1515"/>
  <c r="AD1515" s="1"/>
  <c r="AH1515" s="1"/>
  <c r="AG1515" s="1"/>
  <c r="AC1514"/>
  <c r="AD1514" s="1"/>
  <c r="AH1514" s="1"/>
  <c r="AG1514" s="1"/>
  <c r="AC1513"/>
  <c r="AD1513" s="1"/>
  <c r="AH1513" s="1"/>
  <c r="AG1513" s="1"/>
  <c r="AC1512"/>
  <c r="AD1512" s="1"/>
  <c r="AH1512" s="1"/>
  <c r="AG1512" s="1"/>
  <c r="AC1511"/>
  <c r="AD1511" s="1"/>
  <c r="AH1511" s="1"/>
  <c r="AG1511" s="1"/>
  <c r="AC1510"/>
  <c r="AD1510" s="1"/>
  <c r="AH1510" s="1"/>
  <c r="AG1510" s="1"/>
  <c r="AC1509"/>
  <c r="AD1509" s="1"/>
  <c r="AH1509" s="1"/>
  <c r="AG1509" s="1"/>
  <c r="AC1508"/>
  <c r="AD1508" s="1"/>
  <c r="AH1508" s="1"/>
  <c r="AG1508" s="1"/>
  <c r="AC1507"/>
  <c r="AD1507" s="1"/>
  <c r="AH1507" s="1"/>
  <c r="AG1507" s="1"/>
  <c r="AC1506"/>
  <c r="AD1506" s="1"/>
  <c r="AH1506" s="1"/>
  <c r="AG1506" s="1"/>
  <c r="AC1505"/>
  <c r="AD1505" s="1"/>
  <c r="AH1505" s="1"/>
  <c r="AG1505" s="1"/>
  <c r="AC1504"/>
  <c r="AD1504" s="1"/>
  <c r="AH1504" s="1"/>
  <c r="AG1504" s="1"/>
  <c r="AC1503"/>
  <c r="AD1503" s="1"/>
  <c r="AH1503" s="1"/>
  <c r="AG1503" s="1"/>
  <c r="AC1502"/>
  <c r="AD1502" s="1"/>
  <c r="AH1502" s="1"/>
  <c r="AG1502" s="1"/>
  <c r="AC1501"/>
  <c r="AD1501" s="1"/>
  <c r="AH1501" s="1"/>
  <c r="AG1501" s="1"/>
  <c r="AC1500"/>
  <c r="AD1500" s="1"/>
  <c r="AH1500" s="1"/>
  <c r="AG1500" s="1"/>
  <c r="AC1499"/>
  <c r="AD1499" s="1"/>
  <c r="AH1499" s="1"/>
  <c r="AG1499" s="1"/>
  <c r="AC1498"/>
  <c r="AD1498" s="1"/>
  <c r="AH1498" s="1"/>
  <c r="AG1498" s="1"/>
  <c r="AC1497"/>
  <c r="AD1497" s="1"/>
  <c r="AH1497" s="1"/>
  <c r="AG1497" s="1"/>
  <c r="AC1496"/>
  <c r="AD1496" s="1"/>
  <c r="AH1496" s="1"/>
  <c r="AG1496" s="1"/>
  <c r="AC1495"/>
  <c r="AD1495" s="1"/>
  <c r="AH1495" s="1"/>
  <c r="AG1495" s="1"/>
  <c r="AC1494"/>
  <c r="AD1494" s="1"/>
  <c r="AH1494" s="1"/>
  <c r="AG1494" s="1"/>
  <c r="AC1493"/>
  <c r="AD1493" s="1"/>
  <c r="AH1493" s="1"/>
  <c r="AG1493" s="1"/>
  <c r="AC1492"/>
  <c r="AD1492" s="1"/>
  <c r="AH1492" s="1"/>
  <c r="AG1492" s="1"/>
  <c r="AC1491"/>
  <c r="AD1491" s="1"/>
  <c r="AH1491" s="1"/>
  <c r="AG1491" s="1"/>
  <c r="AC1477"/>
  <c r="AD1477" s="1"/>
  <c r="AH1477" s="1"/>
  <c r="AG1477" s="1"/>
  <c r="AC1474"/>
  <c r="AD1474" s="1"/>
  <c r="AH1474" s="1"/>
  <c r="AG1474" s="1"/>
  <c r="AC1462"/>
  <c r="AD1462" s="1"/>
  <c r="AH1462" s="1"/>
  <c r="AG1462" s="1"/>
  <c r="AC1459"/>
  <c r="AD1459" s="1"/>
  <c r="AH1459" s="1"/>
  <c r="AG1459" s="1"/>
  <c r="AC1450"/>
  <c r="AD1450" s="1"/>
  <c r="AH1450" s="1"/>
  <c r="AG1450" s="1"/>
  <c r="AC1471"/>
  <c r="AD1471" s="1"/>
  <c r="AH1471" s="1"/>
  <c r="AG1471" s="1"/>
  <c r="AC1461"/>
  <c r="AD1461" s="1"/>
  <c r="AH1461" s="1"/>
  <c r="AG1461" s="1"/>
  <c r="AC1458"/>
  <c r="AD1458" s="1"/>
  <c r="AH1458" s="1"/>
  <c r="AG1458" s="1"/>
  <c r="AC1455"/>
  <c r="AD1455" s="1"/>
  <c r="AH1455" s="1"/>
  <c r="AG1455" s="1"/>
  <c r="AC1445"/>
  <c r="AD1445" s="1"/>
  <c r="AH1445" s="1"/>
  <c r="AG1445" s="1"/>
  <c r="AC1443"/>
  <c r="AD1443" s="1"/>
  <c r="AH1443" s="1"/>
  <c r="AG1443" s="1"/>
  <c r="AC1441"/>
  <c r="AD1441" s="1"/>
  <c r="AH1441" s="1"/>
  <c r="AG1441" s="1"/>
  <c r="AC1439"/>
  <c r="AD1439" s="1"/>
  <c r="AH1439" s="1"/>
  <c r="AG1439" s="1"/>
  <c r="AC1437"/>
  <c r="AD1437" s="1"/>
  <c r="AH1437" s="1"/>
  <c r="AG1437" s="1"/>
  <c r="AC1435"/>
  <c r="AD1435" s="1"/>
  <c r="AH1435" s="1"/>
  <c r="AG1435" s="1"/>
  <c r="AC1433"/>
  <c r="AD1433" s="1"/>
  <c r="AH1433" s="1"/>
  <c r="AG1433" s="1"/>
  <c r="AC1431"/>
  <c r="AD1431" s="1"/>
  <c r="AH1431" s="1"/>
  <c r="AG1431" s="1"/>
  <c r="AC1429"/>
  <c r="AD1429" s="1"/>
  <c r="AH1429" s="1"/>
  <c r="AG1429" s="1"/>
  <c r="AC1427"/>
  <c r="AD1427" s="1"/>
  <c r="AH1427" s="1"/>
  <c r="AG1427" s="1"/>
  <c r="AC1425"/>
  <c r="AD1425" s="1"/>
  <c r="AH1425" s="1"/>
  <c r="AG1425" s="1"/>
  <c r="AC1423"/>
  <c r="AD1423" s="1"/>
  <c r="AH1423" s="1"/>
  <c r="AG1423" s="1"/>
  <c r="AC1421"/>
  <c r="AD1421" s="1"/>
  <c r="AH1421" s="1"/>
  <c r="AG1421" s="1"/>
  <c r="AC1419"/>
  <c r="AD1419" s="1"/>
  <c r="AH1419" s="1"/>
  <c r="AG1419" s="1"/>
  <c r="AC1417"/>
  <c r="AD1417" s="1"/>
  <c r="AH1417" s="1"/>
  <c r="AG1417" s="1"/>
  <c r="AC1415"/>
  <c r="AD1415" s="1"/>
  <c r="AH1415" s="1"/>
  <c r="AG1415" s="1"/>
  <c r="AC1413"/>
  <c r="AD1413" s="1"/>
  <c r="AH1413" s="1"/>
  <c r="AG1413" s="1"/>
  <c r="AC1411"/>
  <c r="AD1411" s="1"/>
  <c r="AH1411" s="1"/>
  <c r="AG1411" s="1"/>
  <c r="AC1409"/>
  <c r="AD1409" s="1"/>
  <c r="AH1409" s="1"/>
  <c r="AG1409" s="1"/>
  <c r="AC1407"/>
  <c r="AD1407" s="1"/>
  <c r="AH1407" s="1"/>
  <c r="AG1407" s="1"/>
  <c r="AC1405"/>
  <c r="AD1405" s="1"/>
  <c r="AH1405" s="1"/>
  <c r="AG1405" s="1"/>
  <c r="AC1403"/>
  <c r="AD1403" s="1"/>
  <c r="AH1403" s="1"/>
  <c r="AG1403" s="1"/>
  <c r="AC1401"/>
  <c r="AD1401" s="1"/>
  <c r="AH1401" s="1"/>
  <c r="AG1401" s="1"/>
  <c r="AC1399"/>
  <c r="AD1399" s="1"/>
  <c r="AH1399" s="1"/>
  <c r="AG1399" s="1"/>
  <c r="AC1397"/>
  <c r="AD1397" s="1"/>
  <c r="AH1397" s="1"/>
  <c r="AG1397" s="1"/>
  <c r="AC1395"/>
  <c r="AD1395" s="1"/>
  <c r="AH1395" s="1"/>
  <c r="AG1395" s="1"/>
  <c r="AC1393"/>
  <c r="AD1393" s="1"/>
  <c r="AH1393" s="1"/>
  <c r="AG1393" s="1"/>
  <c r="AC1391"/>
  <c r="AD1391" s="1"/>
  <c r="AH1391" s="1"/>
  <c r="AG1391" s="1"/>
  <c r="AC1389"/>
  <c r="AD1389" s="1"/>
  <c r="AH1389" s="1"/>
  <c r="AG1389" s="1"/>
  <c r="AC1387"/>
  <c r="AD1387" s="1"/>
  <c r="AH1387" s="1"/>
  <c r="AG1387" s="1"/>
  <c r="AC1385"/>
  <c r="AD1385" s="1"/>
  <c r="AH1385" s="1"/>
  <c r="AG1385" s="1"/>
  <c r="AC1383"/>
  <c r="AD1383" s="1"/>
  <c r="AH1383" s="1"/>
  <c r="AG1383" s="1"/>
  <c r="AC1381"/>
  <c r="AD1381" s="1"/>
  <c r="AH1381" s="1"/>
  <c r="AG1381" s="1"/>
  <c r="AC1379"/>
  <c r="AD1379" s="1"/>
  <c r="AH1379" s="1"/>
  <c r="AG1379" s="1"/>
  <c r="AC1377"/>
  <c r="AD1377" s="1"/>
  <c r="AH1377" s="1"/>
  <c r="AG1377" s="1"/>
  <c r="AC1375"/>
  <c r="AD1375" s="1"/>
  <c r="AH1375" s="1"/>
  <c r="AG1375" s="1"/>
  <c r="AC1373"/>
  <c r="AD1373" s="1"/>
  <c r="AH1373" s="1"/>
  <c r="AG1373" s="1"/>
  <c r="AC1371"/>
  <c r="AD1371" s="1"/>
  <c r="AH1371" s="1"/>
  <c r="AG1371" s="1"/>
  <c r="AC1369"/>
  <c r="AD1369" s="1"/>
  <c r="AH1369" s="1"/>
  <c r="AG1369" s="1"/>
  <c r="AC1367"/>
  <c r="AD1367" s="1"/>
  <c r="AH1367" s="1"/>
  <c r="AG1367" s="1"/>
  <c r="AC1365"/>
  <c r="AD1365" s="1"/>
  <c r="AH1365" s="1"/>
  <c r="AG1365" s="1"/>
  <c r="AC1363"/>
  <c r="AD1363" s="1"/>
  <c r="AH1363" s="1"/>
  <c r="AG1363" s="1"/>
  <c r="AC1361"/>
  <c r="AD1361" s="1"/>
  <c r="AH1361" s="1"/>
  <c r="AG1361" s="1"/>
  <c r="AC1359"/>
  <c r="AD1359" s="1"/>
  <c r="AH1359" s="1"/>
  <c r="AG1359" s="1"/>
  <c r="AC1357"/>
  <c r="AD1357" s="1"/>
  <c r="AH1357" s="1"/>
  <c r="AG1357" s="1"/>
  <c r="AC1355"/>
  <c r="AD1355" s="1"/>
  <c r="AH1355" s="1"/>
  <c r="AG1355" s="1"/>
  <c r="AC1353"/>
  <c r="AD1353" s="1"/>
  <c r="AH1353" s="1"/>
  <c r="AG1353" s="1"/>
  <c r="AC1351"/>
  <c r="AD1351" s="1"/>
  <c r="AH1351" s="1"/>
  <c r="AG1351" s="1"/>
  <c r="AC1349"/>
  <c r="AD1349" s="1"/>
  <c r="AH1349" s="1"/>
  <c r="AG1349" s="1"/>
  <c r="AC1347"/>
  <c r="AD1347" s="1"/>
  <c r="AH1347" s="1"/>
  <c r="AG1347" s="1"/>
  <c r="AC1345"/>
  <c r="AD1345" s="1"/>
  <c r="AH1345" s="1"/>
  <c r="AG1345" s="1"/>
  <c r="AC1343"/>
  <c r="AD1343" s="1"/>
  <c r="AH1343" s="1"/>
  <c r="AG1343" s="1"/>
  <c r="AC1341"/>
  <c r="AD1341" s="1"/>
  <c r="AH1341" s="1"/>
  <c r="AG1341" s="1"/>
  <c r="AC1339"/>
  <c r="AD1339" s="1"/>
  <c r="AH1339" s="1"/>
  <c r="AG1339" s="1"/>
  <c r="AC1337"/>
  <c r="AD1337" s="1"/>
  <c r="AH1337" s="1"/>
  <c r="AG1337" s="1"/>
  <c r="AC1335"/>
  <c r="AD1335" s="1"/>
  <c r="AH1335" s="1"/>
  <c r="AG1335" s="1"/>
  <c r="AC1333"/>
  <c r="AD1333" s="1"/>
  <c r="AH1333" s="1"/>
  <c r="AG1333" s="1"/>
  <c r="AC1331"/>
  <c r="AD1331" s="1"/>
  <c r="AH1331" s="1"/>
  <c r="AG1331" s="1"/>
  <c r="AC1329"/>
  <c r="AD1329" s="1"/>
  <c r="AH1329" s="1"/>
  <c r="AG1329" s="1"/>
  <c r="AC1327"/>
  <c r="AD1327" s="1"/>
  <c r="AH1327" s="1"/>
  <c r="AG1327" s="1"/>
  <c r="AC1325"/>
  <c r="AD1325" s="1"/>
  <c r="AH1325" s="1"/>
  <c r="AG1325" s="1"/>
  <c r="AC1323"/>
  <c r="AD1323" s="1"/>
  <c r="AH1323" s="1"/>
  <c r="AG1323" s="1"/>
  <c r="AC1321"/>
  <c r="AD1321" s="1"/>
  <c r="AH1321" s="1"/>
  <c r="AG1321" s="1"/>
  <c r="AC1319"/>
  <c r="AD1319" s="1"/>
  <c r="AH1319" s="1"/>
  <c r="AG1319" s="1"/>
  <c r="AC1317"/>
  <c r="AD1317" s="1"/>
  <c r="AH1317" s="1"/>
  <c r="AG1317" s="1"/>
  <c r="AC1315"/>
  <c r="AD1315" s="1"/>
  <c r="AH1315" s="1"/>
  <c r="AG1315" s="1"/>
  <c r="AC1313"/>
  <c r="AD1313" s="1"/>
  <c r="AH1313" s="1"/>
  <c r="AG1313" s="1"/>
  <c r="AC1311"/>
  <c r="AD1311" s="1"/>
  <c r="AH1311" s="1"/>
  <c r="AG1311" s="1"/>
  <c r="AC1309"/>
  <c r="AD1309" s="1"/>
  <c r="AH1309" s="1"/>
  <c r="AG1309" s="1"/>
  <c r="AC1307"/>
  <c r="AD1307" s="1"/>
  <c r="AH1307" s="1"/>
  <c r="AG1307" s="1"/>
  <c r="AC1305"/>
  <c r="AD1305" s="1"/>
  <c r="AH1305" s="1"/>
  <c r="AG1305" s="1"/>
  <c r="AC1303"/>
  <c r="AD1303" s="1"/>
  <c r="AH1303" s="1"/>
  <c r="AG1303" s="1"/>
  <c r="AC1301"/>
  <c r="AD1301" s="1"/>
  <c r="AH1301" s="1"/>
  <c r="AG1301" s="1"/>
  <c r="AC1299"/>
  <c r="AD1299" s="1"/>
  <c r="AH1299" s="1"/>
  <c r="AG1299" s="1"/>
  <c r="AC1297"/>
  <c r="AD1297" s="1"/>
  <c r="AH1297" s="1"/>
  <c r="AG1297" s="1"/>
  <c r="AC1295"/>
  <c r="AD1295" s="1"/>
  <c r="AH1295" s="1"/>
  <c r="AG1295" s="1"/>
  <c r="AC1293"/>
  <c r="AD1293" s="1"/>
  <c r="AH1293" s="1"/>
  <c r="AG1293" s="1"/>
  <c r="AC1291"/>
  <c r="AD1291" s="1"/>
  <c r="AH1291" s="1"/>
  <c r="AG1291" s="1"/>
  <c r="AC1289"/>
  <c r="AD1289" s="1"/>
  <c r="AH1289" s="1"/>
  <c r="AG1289" s="1"/>
  <c r="AC1287"/>
  <c r="AD1287" s="1"/>
  <c r="AH1287" s="1"/>
  <c r="AG1287" s="1"/>
  <c r="AC1285"/>
  <c r="AD1285" s="1"/>
  <c r="AH1285" s="1"/>
  <c r="AG1285" s="1"/>
  <c r="AC1283"/>
  <c r="AD1283" s="1"/>
  <c r="AH1283" s="1"/>
  <c r="AG1283" s="1"/>
  <c r="AC1281"/>
  <c r="AD1281" s="1"/>
  <c r="AH1281" s="1"/>
  <c r="AG1281" s="1"/>
  <c r="AC1279"/>
  <c r="AD1279" s="1"/>
  <c r="AH1279" s="1"/>
  <c r="AG1279" s="1"/>
  <c r="AC1277"/>
  <c r="AD1277" s="1"/>
  <c r="AH1277" s="1"/>
  <c r="AG1277" s="1"/>
  <c r="AC1275"/>
  <c r="AD1275" s="1"/>
  <c r="AH1275" s="1"/>
  <c r="AG1275" s="1"/>
  <c r="AC1273"/>
  <c r="AD1273" s="1"/>
  <c r="AH1273" s="1"/>
  <c r="AG1273" s="1"/>
  <c r="AC1271"/>
  <c r="AD1271" s="1"/>
  <c r="AH1271" s="1"/>
  <c r="AG1271" s="1"/>
  <c r="AC1269"/>
  <c r="AD1269" s="1"/>
  <c r="AH1269" s="1"/>
  <c r="AG1269" s="1"/>
  <c r="AC1267"/>
  <c r="AD1267" s="1"/>
  <c r="AH1267" s="1"/>
  <c r="AG1267" s="1"/>
  <c r="AC1265"/>
  <c r="AD1265" s="1"/>
  <c r="AH1265" s="1"/>
  <c r="AG1265" s="1"/>
  <c r="AC1263"/>
  <c r="AD1263" s="1"/>
  <c r="AH1263" s="1"/>
  <c r="AG1263" s="1"/>
  <c r="AC1261"/>
  <c r="AD1261" s="1"/>
  <c r="AH1261" s="1"/>
  <c r="AG1261" s="1"/>
  <c r="AC1259"/>
  <c r="AD1259" s="1"/>
  <c r="AH1259" s="1"/>
  <c r="AG1259" s="1"/>
  <c r="AC1257"/>
  <c r="AD1257" s="1"/>
  <c r="AH1257" s="1"/>
  <c r="AG1257" s="1"/>
  <c r="AC1255"/>
  <c r="AD1255" s="1"/>
  <c r="AH1255" s="1"/>
  <c r="AG1255" s="1"/>
  <c r="AC1253"/>
  <c r="AD1253" s="1"/>
  <c r="AH1253" s="1"/>
  <c r="AG1253" s="1"/>
  <c r="AC1251"/>
  <c r="AD1251" s="1"/>
  <c r="AH1251" s="1"/>
  <c r="AG1251" s="1"/>
  <c r="AC1249"/>
  <c r="AD1249" s="1"/>
  <c r="AH1249" s="1"/>
  <c r="AG1249" s="1"/>
  <c r="AC1247"/>
  <c r="AD1247" s="1"/>
  <c r="AH1247" s="1"/>
  <c r="AG1247" s="1"/>
  <c r="AC1245"/>
  <c r="AD1245" s="1"/>
  <c r="AH1245" s="1"/>
  <c r="AG1245" s="1"/>
  <c r="AC1243"/>
  <c r="AD1243" s="1"/>
  <c r="AH1243" s="1"/>
  <c r="AG1243" s="1"/>
  <c r="AC1241"/>
  <c r="AD1241" s="1"/>
  <c r="AH1241" s="1"/>
  <c r="AG1241" s="1"/>
  <c r="AC1239"/>
  <c r="AD1239" s="1"/>
  <c r="AH1239" s="1"/>
  <c r="AG1239" s="1"/>
  <c r="AC1237"/>
  <c r="AD1237" s="1"/>
  <c r="AH1237" s="1"/>
  <c r="AG1237" s="1"/>
  <c r="AC1235"/>
  <c r="AD1235" s="1"/>
  <c r="AH1235" s="1"/>
  <c r="AG1235" s="1"/>
  <c r="AC1233"/>
  <c r="AD1233" s="1"/>
  <c r="AH1233" s="1"/>
  <c r="AG1233" s="1"/>
  <c r="AC1231"/>
  <c r="AD1231" s="1"/>
  <c r="AH1231" s="1"/>
  <c r="AG1231" s="1"/>
  <c r="AC1229"/>
  <c r="AD1229" s="1"/>
  <c r="AH1229" s="1"/>
  <c r="AG1229" s="1"/>
  <c r="AC1227"/>
  <c r="AD1227" s="1"/>
  <c r="AH1227" s="1"/>
  <c r="AG1227" s="1"/>
  <c r="AC1225"/>
  <c r="AD1225" s="1"/>
  <c r="AH1225" s="1"/>
  <c r="AG1225" s="1"/>
  <c r="AC1223"/>
  <c r="AD1223" s="1"/>
  <c r="AH1223" s="1"/>
  <c r="AG1223" s="1"/>
  <c r="AC1221"/>
  <c r="AD1221" s="1"/>
  <c r="AH1221" s="1"/>
  <c r="AG1221" s="1"/>
  <c r="AC1219"/>
  <c r="AD1219" s="1"/>
  <c r="AH1219" s="1"/>
  <c r="AG1219" s="1"/>
  <c r="AC1217"/>
  <c r="AD1217" s="1"/>
  <c r="AH1217" s="1"/>
  <c r="AG1217" s="1"/>
  <c r="AC1215"/>
  <c r="AD1215" s="1"/>
  <c r="AH1215" s="1"/>
  <c r="AG1215" s="1"/>
  <c r="AC1213"/>
  <c r="AD1213" s="1"/>
  <c r="AH1213" s="1"/>
  <c r="AG1213" s="1"/>
  <c r="AC1211"/>
  <c r="AD1211" s="1"/>
  <c r="AH1211" s="1"/>
  <c r="AG1211" s="1"/>
  <c r="AC1209"/>
  <c r="AD1209" s="1"/>
  <c r="AH1209" s="1"/>
  <c r="AG1209" s="1"/>
  <c r="AC1207"/>
  <c r="AD1207" s="1"/>
  <c r="AH1207" s="1"/>
  <c r="AG1207" s="1"/>
  <c r="AC1205"/>
  <c r="AD1205" s="1"/>
  <c r="AH1205" s="1"/>
  <c r="AG1205" s="1"/>
  <c r="AC1203"/>
  <c r="AD1203" s="1"/>
  <c r="AH1203" s="1"/>
  <c r="AG1203" s="1"/>
  <c r="AC1201"/>
  <c r="AD1201" s="1"/>
  <c r="AH1201" s="1"/>
  <c r="AG1201" s="1"/>
  <c r="AC1199"/>
  <c r="AD1199" s="1"/>
  <c r="AH1199" s="1"/>
  <c r="AG1199" s="1"/>
  <c r="AC1197"/>
  <c r="AD1197" s="1"/>
  <c r="AH1197" s="1"/>
  <c r="AG1197" s="1"/>
  <c r="AC1195"/>
  <c r="AD1195" s="1"/>
  <c r="AH1195" s="1"/>
  <c r="AG1195" s="1"/>
  <c r="AC1193"/>
  <c r="AD1193" s="1"/>
  <c r="AH1193" s="1"/>
  <c r="AG1193" s="1"/>
  <c r="AC1191"/>
  <c r="AD1191" s="1"/>
  <c r="AH1191" s="1"/>
  <c r="AG1191" s="1"/>
  <c r="AC1189"/>
  <c r="AD1189" s="1"/>
  <c r="AH1189" s="1"/>
  <c r="AG1189" s="1"/>
  <c r="AC1187"/>
  <c r="AD1187" s="1"/>
  <c r="AH1187" s="1"/>
  <c r="AG1187" s="1"/>
  <c r="AC1185"/>
  <c r="AD1185" s="1"/>
  <c r="AH1185" s="1"/>
  <c r="AG1185" s="1"/>
  <c r="AC1183"/>
  <c r="AD1183" s="1"/>
  <c r="AH1183" s="1"/>
  <c r="AG1183" s="1"/>
  <c r="AC1181"/>
  <c r="AD1181" s="1"/>
  <c r="AH1181" s="1"/>
  <c r="AG1181" s="1"/>
  <c r="AC1179"/>
  <c r="AD1179" s="1"/>
  <c r="AH1179" s="1"/>
  <c r="AG1179" s="1"/>
  <c r="AC1177"/>
  <c r="AD1177" s="1"/>
  <c r="AH1177" s="1"/>
  <c r="AG1177" s="1"/>
  <c r="AC1175"/>
  <c r="AD1175" s="1"/>
  <c r="AH1175" s="1"/>
  <c r="AG1175" s="1"/>
  <c r="AC1173"/>
  <c r="AD1173" s="1"/>
  <c r="AH1173" s="1"/>
  <c r="AG1173" s="1"/>
  <c r="AC1171"/>
  <c r="AD1171" s="1"/>
  <c r="AH1171" s="1"/>
  <c r="AG1171" s="1"/>
  <c r="AC1169"/>
  <c r="AD1169" s="1"/>
  <c r="AH1169" s="1"/>
  <c r="AG1169" s="1"/>
  <c r="AC1167"/>
  <c r="AD1167" s="1"/>
  <c r="AH1167" s="1"/>
  <c r="AG1167" s="1"/>
  <c r="AC1165"/>
  <c r="AD1165" s="1"/>
  <c r="AH1165" s="1"/>
  <c r="AG1165" s="1"/>
  <c r="AC1163"/>
  <c r="AD1163" s="1"/>
  <c r="AH1163" s="1"/>
  <c r="AG1163" s="1"/>
  <c r="AC1161"/>
  <c r="AD1161" s="1"/>
  <c r="AH1161" s="1"/>
  <c r="AG1161" s="1"/>
  <c r="AC1159"/>
  <c r="AD1159" s="1"/>
  <c r="AH1159" s="1"/>
  <c r="AG1159" s="1"/>
  <c r="AC1157"/>
  <c r="AD1157" s="1"/>
  <c r="AH1157" s="1"/>
  <c r="AG1157" s="1"/>
  <c r="AC1155"/>
  <c r="AD1155" s="1"/>
  <c r="AH1155" s="1"/>
  <c r="AG1155" s="1"/>
  <c r="AC1153"/>
  <c r="AD1153" s="1"/>
  <c r="AH1153" s="1"/>
  <c r="AG1153" s="1"/>
  <c r="AC1151"/>
  <c r="AD1151" s="1"/>
  <c r="AH1151" s="1"/>
  <c r="AG1151" s="1"/>
  <c r="AC1149"/>
  <c r="AD1149" s="1"/>
  <c r="AH1149" s="1"/>
  <c r="AG1149" s="1"/>
  <c r="AC1147"/>
  <c r="AD1147" s="1"/>
  <c r="AH1147" s="1"/>
  <c r="AG1147" s="1"/>
  <c r="AC1145"/>
  <c r="AD1145" s="1"/>
  <c r="AH1145" s="1"/>
  <c r="AG1145" s="1"/>
  <c r="AC1143"/>
  <c r="AD1143" s="1"/>
  <c r="AH1143" s="1"/>
  <c r="AG1143" s="1"/>
  <c r="AC1141"/>
  <c r="AD1141" s="1"/>
  <c r="AH1141" s="1"/>
  <c r="AG1141" s="1"/>
  <c r="AC1139"/>
  <c r="AD1139" s="1"/>
  <c r="AH1139" s="1"/>
  <c r="AG1139" s="1"/>
  <c r="AC1137"/>
  <c r="AD1137" s="1"/>
  <c r="AH1137" s="1"/>
  <c r="AG1137" s="1"/>
  <c r="AC1135"/>
  <c r="AD1135" s="1"/>
  <c r="AH1135" s="1"/>
  <c r="AG1135" s="1"/>
  <c r="AC1133"/>
  <c r="AD1133" s="1"/>
  <c r="AH1133" s="1"/>
  <c r="AG1133" s="1"/>
  <c r="AC1131"/>
  <c r="AD1131" s="1"/>
  <c r="AH1131" s="1"/>
  <c r="AG1131" s="1"/>
  <c r="AC1129"/>
  <c r="AD1129" s="1"/>
  <c r="AH1129" s="1"/>
  <c r="AG1129" s="1"/>
  <c r="AC1127"/>
  <c r="AD1127" s="1"/>
  <c r="AH1127" s="1"/>
  <c r="AG1127" s="1"/>
  <c r="AC1125"/>
  <c r="AD1125" s="1"/>
  <c r="AH1125" s="1"/>
  <c r="AG1125" s="1"/>
  <c r="AC1123"/>
  <c r="AD1123" s="1"/>
  <c r="AH1123" s="1"/>
  <c r="AG1123" s="1"/>
  <c r="AC1121"/>
  <c r="AD1121" s="1"/>
  <c r="AH1121" s="1"/>
  <c r="AG1121" s="1"/>
  <c r="AC1119"/>
  <c r="AD1119" s="1"/>
  <c r="AH1119" s="1"/>
  <c r="AG1119" s="1"/>
  <c r="AC1117"/>
  <c r="AD1117" s="1"/>
  <c r="AH1117" s="1"/>
  <c r="AG1117" s="1"/>
  <c r="AC1115"/>
  <c r="AD1115" s="1"/>
  <c r="AH1115" s="1"/>
  <c r="AG1115" s="1"/>
  <c r="AC1113"/>
  <c r="AD1113" s="1"/>
  <c r="AH1113" s="1"/>
  <c r="AG1113" s="1"/>
  <c r="AC1111"/>
  <c r="AD1111" s="1"/>
  <c r="AH1111" s="1"/>
  <c r="AG1111" s="1"/>
  <c r="AC1109"/>
  <c r="AD1109" s="1"/>
  <c r="AH1109" s="1"/>
  <c r="AG1109" s="1"/>
  <c r="AC1107"/>
  <c r="AD1107" s="1"/>
  <c r="AH1107" s="1"/>
  <c r="AG1107" s="1"/>
  <c r="AC1105"/>
  <c r="AD1105" s="1"/>
  <c r="AH1105" s="1"/>
  <c r="AG1105" s="1"/>
  <c r="AC1103"/>
  <c r="AD1103" s="1"/>
  <c r="AH1103" s="1"/>
  <c r="AG1103" s="1"/>
  <c r="AC1101"/>
  <c r="AD1101" s="1"/>
  <c r="AH1101" s="1"/>
  <c r="AG1101" s="1"/>
  <c r="AC1099"/>
  <c r="AD1099" s="1"/>
  <c r="AH1099" s="1"/>
  <c r="AG1099" s="1"/>
  <c r="AC1097"/>
  <c r="AD1097" s="1"/>
  <c r="AH1097" s="1"/>
  <c r="AG1097" s="1"/>
  <c r="AC1095"/>
  <c r="AD1095" s="1"/>
  <c r="AH1095" s="1"/>
  <c r="AG1095" s="1"/>
  <c r="AC1093"/>
  <c r="AD1093" s="1"/>
  <c r="AH1093" s="1"/>
  <c r="AG1093" s="1"/>
  <c r="AC1091"/>
  <c r="AD1091" s="1"/>
  <c r="AH1091" s="1"/>
  <c r="AG1091" s="1"/>
  <c r="AC1089"/>
  <c r="AD1089" s="1"/>
  <c r="AH1089" s="1"/>
  <c r="AG1089" s="1"/>
  <c r="AC1087"/>
  <c r="AD1087" s="1"/>
  <c r="AH1087" s="1"/>
  <c r="AG1087" s="1"/>
  <c r="AC1085"/>
  <c r="AD1085" s="1"/>
  <c r="AH1085" s="1"/>
  <c r="AG1085" s="1"/>
  <c r="AC1076"/>
  <c r="AD1076" s="1"/>
  <c r="AH1076" s="1"/>
  <c r="AG1076" s="1"/>
  <c r="AC1066"/>
  <c r="AD1066" s="1"/>
  <c r="AC1060"/>
  <c r="AD1060" s="1"/>
  <c r="AH1060" s="1"/>
  <c r="AG1060" s="1"/>
  <c r="AC1050"/>
  <c r="AD1050" s="1"/>
  <c r="AC1044"/>
  <c r="AD1044" s="1"/>
  <c r="AH1044" s="1"/>
  <c r="AG1044" s="1"/>
  <c r="AC1038"/>
  <c r="AD1038" s="1"/>
  <c r="AH1038" s="1"/>
  <c r="AG1038" s="1"/>
  <c r="AC1030"/>
  <c r="AD1030" s="1"/>
  <c r="AH1030" s="1"/>
  <c r="AG1030" s="1"/>
  <c r="AC1022"/>
  <c r="AD1022" s="1"/>
  <c r="AH1022" s="1"/>
  <c r="AG1022" s="1"/>
  <c r="AC1014"/>
  <c r="AD1014" s="1"/>
  <c r="AH1014" s="1"/>
  <c r="AG1014" s="1"/>
  <c r="AC1006"/>
  <c r="AD1006" s="1"/>
  <c r="AH1006" s="1"/>
  <c r="AG1006" s="1"/>
  <c r="AC998"/>
  <c r="AD998" s="1"/>
  <c r="AH998" s="1"/>
  <c r="AG998" s="1"/>
  <c r="AC990"/>
  <c r="AD990" s="1"/>
  <c r="AH990" s="1"/>
  <c r="AG990" s="1"/>
  <c r="AC982"/>
  <c r="AD982" s="1"/>
  <c r="AH982" s="1"/>
  <c r="AG982" s="1"/>
  <c r="AC974"/>
  <c r="AD974" s="1"/>
  <c r="AH974" s="1"/>
  <c r="AG974" s="1"/>
  <c r="AC966"/>
  <c r="AD966" s="1"/>
  <c r="AH966" s="1"/>
  <c r="AG966" s="1"/>
  <c r="AC958"/>
  <c r="AD958" s="1"/>
  <c r="AH958" s="1"/>
  <c r="AG958" s="1"/>
  <c r="AC950"/>
  <c r="AD950" s="1"/>
  <c r="AH950" s="1"/>
  <c r="AG950" s="1"/>
  <c r="AC942"/>
  <c r="AD942" s="1"/>
  <c r="AH942" s="1"/>
  <c r="AG942" s="1"/>
  <c r="AC934"/>
  <c r="AD934" s="1"/>
  <c r="AH934" s="1"/>
  <c r="AG934" s="1"/>
  <c r="AC926"/>
  <c r="AD926" s="1"/>
  <c r="AH926" s="1"/>
  <c r="AG926" s="1"/>
  <c r="AC918"/>
  <c r="AD918" s="1"/>
  <c r="AH918" s="1"/>
  <c r="AG918" s="1"/>
  <c r="AC907"/>
  <c r="AD907" s="1"/>
  <c r="AH907" s="1"/>
  <c r="AG907" s="1"/>
  <c r="AC902"/>
  <c r="AD902" s="1"/>
  <c r="AH902" s="1"/>
  <c r="AG902" s="1"/>
  <c r="AC891"/>
  <c r="AD891" s="1"/>
  <c r="AH891" s="1"/>
  <c r="AG891" s="1"/>
  <c r="AC886"/>
  <c r="AD886" s="1"/>
  <c r="AH886" s="1"/>
  <c r="AG886" s="1"/>
  <c r="AC875"/>
  <c r="AD875" s="1"/>
  <c r="AH875" s="1"/>
  <c r="AG875" s="1"/>
  <c r="AC870"/>
  <c r="AD870" s="1"/>
  <c r="AH870" s="1"/>
  <c r="AG870" s="1"/>
  <c r="AC859"/>
  <c r="AD859" s="1"/>
  <c r="AH859" s="1"/>
  <c r="AG859" s="1"/>
  <c r="AC854"/>
  <c r="AD854" s="1"/>
  <c r="AH854" s="1"/>
  <c r="AG854" s="1"/>
  <c r="AH845"/>
  <c r="AG845" s="1"/>
  <c r="AH813"/>
  <c r="AG813" s="1"/>
  <c r="AC809"/>
  <c r="AD809" s="1"/>
  <c r="AH809" s="1"/>
  <c r="AG809" s="1"/>
  <c r="AH781"/>
  <c r="AG781" s="1"/>
  <c r="AC777"/>
  <c r="AD777" s="1"/>
  <c r="AH777" s="1"/>
  <c r="AG777" s="1"/>
  <c r="AH749"/>
  <c r="AG749" s="1"/>
  <c r="AC745"/>
  <c r="AD745" s="1"/>
  <c r="AH745" s="1"/>
  <c r="AG745" s="1"/>
  <c r="AH717"/>
  <c r="AG717" s="1"/>
  <c r="AC713"/>
  <c r="AD713" s="1"/>
  <c r="AH713" s="1"/>
  <c r="AG713" s="1"/>
  <c r="AC1489"/>
  <c r="AD1489" s="1"/>
  <c r="AH1489" s="1"/>
  <c r="AG1489" s="1"/>
  <c r="AC1486"/>
  <c r="AD1486" s="1"/>
  <c r="AH1486" s="1"/>
  <c r="AG1486" s="1"/>
  <c r="AC1483"/>
  <c r="AD1483" s="1"/>
  <c r="AH1483" s="1"/>
  <c r="AG1483" s="1"/>
  <c r="AC1473"/>
  <c r="AD1473" s="1"/>
  <c r="AH1473" s="1"/>
  <c r="AG1473" s="1"/>
  <c r="AC1470"/>
  <c r="AD1470" s="1"/>
  <c r="AH1470" s="1"/>
  <c r="AG1470" s="1"/>
  <c r="AC1467"/>
  <c r="AD1467" s="1"/>
  <c r="AH1467" s="1"/>
  <c r="AG1467" s="1"/>
  <c r="AC1457"/>
  <c r="AD1457" s="1"/>
  <c r="AH1457" s="1"/>
  <c r="AG1457" s="1"/>
  <c r="AC1454"/>
  <c r="AD1454" s="1"/>
  <c r="AH1454" s="1"/>
  <c r="AG1454" s="1"/>
  <c r="AC1451"/>
  <c r="AD1451" s="1"/>
  <c r="AH1451" s="1"/>
  <c r="AG1451" s="1"/>
  <c r="AC1083"/>
  <c r="AD1083" s="1"/>
  <c r="AH1083" s="1"/>
  <c r="AG1083" s="1"/>
  <c r="AC1081"/>
  <c r="AD1081" s="1"/>
  <c r="AH1081" s="1"/>
  <c r="AG1081" s="1"/>
  <c r="AC1078"/>
  <c r="AD1078" s="1"/>
  <c r="AC1072"/>
  <c r="AD1072" s="1"/>
  <c r="AH1072" s="1"/>
  <c r="AG1072" s="1"/>
  <c r="AC1062"/>
  <c r="AD1062" s="1"/>
  <c r="AC1056"/>
  <c r="AD1056" s="1"/>
  <c r="AH1056" s="1"/>
  <c r="AG1056" s="1"/>
  <c r="AC1046"/>
  <c r="AD1046" s="1"/>
  <c r="AC1040"/>
  <c r="AD1040" s="1"/>
  <c r="AH1040" s="1"/>
  <c r="AG1040" s="1"/>
  <c r="AC1032"/>
  <c r="AD1032" s="1"/>
  <c r="AH1032" s="1"/>
  <c r="AG1032" s="1"/>
  <c r="AC1024"/>
  <c r="AD1024" s="1"/>
  <c r="AH1024" s="1"/>
  <c r="AG1024" s="1"/>
  <c r="AC1016"/>
  <c r="AD1016" s="1"/>
  <c r="AH1016" s="1"/>
  <c r="AG1016" s="1"/>
  <c r="AC1008"/>
  <c r="AD1008" s="1"/>
  <c r="AH1008" s="1"/>
  <c r="AG1008" s="1"/>
  <c r="AC1000"/>
  <c r="AD1000" s="1"/>
  <c r="AH1000" s="1"/>
  <c r="AG1000" s="1"/>
  <c r="AC992"/>
  <c r="AD992" s="1"/>
  <c r="AH992" s="1"/>
  <c r="AG992" s="1"/>
  <c r="AC984"/>
  <c r="AD984" s="1"/>
  <c r="AH984" s="1"/>
  <c r="AG984" s="1"/>
  <c r="AC976"/>
  <c r="AD976" s="1"/>
  <c r="AH976" s="1"/>
  <c r="AG976" s="1"/>
  <c r="AC968"/>
  <c r="AD968" s="1"/>
  <c r="AH968" s="1"/>
  <c r="AG968" s="1"/>
  <c r="AC960"/>
  <c r="AD960" s="1"/>
  <c r="AH960" s="1"/>
  <c r="AG960" s="1"/>
  <c r="AC952"/>
  <c r="AD952" s="1"/>
  <c r="AH952" s="1"/>
  <c r="AG952" s="1"/>
  <c r="AC944"/>
  <c r="AD944" s="1"/>
  <c r="AH944" s="1"/>
  <c r="AG944" s="1"/>
  <c r="AC936"/>
  <c r="AD936" s="1"/>
  <c r="AH936" s="1"/>
  <c r="AG936" s="1"/>
  <c r="AC928"/>
  <c r="AD928" s="1"/>
  <c r="AH928" s="1"/>
  <c r="AG928" s="1"/>
  <c r="AC917"/>
  <c r="AD917" s="1"/>
  <c r="AH917" s="1"/>
  <c r="AG917" s="1"/>
  <c r="AC901"/>
  <c r="AD901" s="1"/>
  <c r="AH901" s="1"/>
  <c r="AG901" s="1"/>
  <c r="AC885"/>
  <c r="AD885" s="1"/>
  <c r="AH885" s="1"/>
  <c r="AG885" s="1"/>
  <c r="AC869"/>
  <c r="AD869" s="1"/>
  <c r="AH869" s="1"/>
  <c r="AG869" s="1"/>
  <c r="AC853"/>
  <c r="AD853" s="1"/>
  <c r="AH853" s="1"/>
  <c r="AG853" s="1"/>
  <c r="AC817"/>
  <c r="AD817" s="1"/>
  <c r="AH817" s="1"/>
  <c r="AG817" s="1"/>
  <c r="AC785"/>
  <c r="AD785" s="1"/>
  <c r="AH785" s="1"/>
  <c r="AG785" s="1"/>
  <c r="AC753"/>
  <c r="AD753" s="1"/>
  <c r="AH753" s="1"/>
  <c r="AG753" s="1"/>
  <c r="AC721"/>
  <c r="AD721" s="1"/>
  <c r="AH721" s="1"/>
  <c r="AG721" s="1"/>
  <c r="AC1430"/>
  <c r="AD1430" s="1"/>
  <c r="AH1430" s="1"/>
  <c r="AG1430" s="1"/>
  <c r="AC1428"/>
  <c r="AD1428" s="1"/>
  <c r="AH1428" s="1"/>
  <c r="AG1428" s="1"/>
  <c r="AC1426"/>
  <c r="AD1426" s="1"/>
  <c r="AH1426" s="1"/>
  <c r="AG1426" s="1"/>
  <c r="AC1424"/>
  <c r="AD1424" s="1"/>
  <c r="AH1424" s="1"/>
  <c r="AG1424" s="1"/>
  <c r="AC1422"/>
  <c r="AD1422" s="1"/>
  <c r="AH1422" s="1"/>
  <c r="AG1422" s="1"/>
  <c r="AC1420"/>
  <c r="AD1420" s="1"/>
  <c r="AH1420" s="1"/>
  <c r="AG1420" s="1"/>
  <c r="AC1418"/>
  <c r="AD1418" s="1"/>
  <c r="AH1418" s="1"/>
  <c r="AG1418" s="1"/>
  <c r="AC1416"/>
  <c r="AD1416" s="1"/>
  <c r="AH1416" s="1"/>
  <c r="AG1416" s="1"/>
  <c r="AC1414"/>
  <c r="AD1414" s="1"/>
  <c r="AH1414" s="1"/>
  <c r="AG1414" s="1"/>
  <c r="AC1412"/>
  <c r="AD1412" s="1"/>
  <c r="AH1412" s="1"/>
  <c r="AG1412" s="1"/>
  <c r="AC1410"/>
  <c r="AD1410" s="1"/>
  <c r="AH1410" s="1"/>
  <c r="AG1410" s="1"/>
  <c r="AC1408"/>
  <c r="AD1408" s="1"/>
  <c r="AH1408" s="1"/>
  <c r="AG1408" s="1"/>
  <c r="AC1406"/>
  <c r="AD1406" s="1"/>
  <c r="AH1406" s="1"/>
  <c r="AG1406" s="1"/>
  <c r="AC1404"/>
  <c r="AD1404" s="1"/>
  <c r="AH1404" s="1"/>
  <c r="AG1404" s="1"/>
  <c r="AC1402"/>
  <c r="AD1402" s="1"/>
  <c r="AH1402" s="1"/>
  <c r="AG1402" s="1"/>
  <c r="AC1400"/>
  <c r="AD1400" s="1"/>
  <c r="AH1400" s="1"/>
  <c r="AG1400" s="1"/>
  <c r="AC1398"/>
  <c r="AD1398" s="1"/>
  <c r="AH1398" s="1"/>
  <c r="AG1398" s="1"/>
  <c r="AC1396"/>
  <c r="AD1396" s="1"/>
  <c r="AH1396" s="1"/>
  <c r="AG1396" s="1"/>
  <c r="AC1394"/>
  <c r="AD1394" s="1"/>
  <c r="AH1394" s="1"/>
  <c r="AG1394" s="1"/>
  <c r="AC1392"/>
  <c r="AD1392" s="1"/>
  <c r="AH1392" s="1"/>
  <c r="AG1392" s="1"/>
  <c r="AC1390"/>
  <c r="AD1390" s="1"/>
  <c r="AH1390" s="1"/>
  <c r="AG1390" s="1"/>
  <c r="AC1388"/>
  <c r="AD1388" s="1"/>
  <c r="AH1388" s="1"/>
  <c r="AG1388" s="1"/>
  <c r="AC1386"/>
  <c r="AD1386" s="1"/>
  <c r="AH1386" s="1"/>
  <c r="AG1386" s="1"/>
  <c r="AC1384"/>
  <c r="AD1384" s="1"/>
  <c r="AH1384" s="1"/>
  <c r="AG1384" s="1"/>
  <c r="AC1382"/>
  <c r="AD1382" s="1"/>
  <c r="AH1382" s="1"/>
  <c r="AG1382" s="1"/>
  <c r="AC1380"/>
  <c r="AD1380" s="1"/>
  <c r="AH1380" s="1"/>
  <c r="AG1380" s="1"/>
  <c r="AC1378"/>
  <c r="AD1378" s="1"/>
  <c r="AH1378" s="1"/>
  <c r="AG1378" s="1"/>
  <c r="AC1376"/>
  <c r="AD1376" s="1"/>
  <c r="AH1376" s="1"/>
  <c r="AG1376" s="1"/>
  <c r="AC1374"/>
  <c r="AD1374" s="1"/>
  <c r="AH1374" s="1"/>
  <c r="AG1374" s="1"/>
  <c r="AC1372"/>
  <c r="AD1372" s="1"/>
  <c r="AH1372" s="1"/>
  <c r="AG1372" s="1"/>
  <c r="AC1370"/>
  <c r="AD1370" s="1"/>
  <c r="AH1370" s="1"/>
  <c r="AG1370" s="1"/>
  <c r="AC1368"/>
  <c r="AD1368" s="1"/>
  <c r="AH1368" s="1"/>
  <c r="AG1368" s="1"/>
  <c r="AC1366"/>
  <c r="AD1366" s="1"/>
  <c r="AH1366" s="1"/>
  <c r="AG1366" s="1"/>
  <c r="AC1364"/>
  <c r="AD1364" s="1"/>
  <c r="AH1364" s="1"/>
  <c r="AG1364" s="1"/>
  <c r="AC1362"/>
  <c r="AD1362" s="1"/>
  <c r="AH1362" s="1"/>
  <c r="AG1362" s="1"/>
  <c r="AC1360"/>
  <c r="AD1360" s="1"/>
  <c r="AH1360" s="1"/>
  <c r="AG1360" s="1"/>
  <c r="AC1358"/>
  <c r="AD1358" s="1"/>
  <c r="AH1358" s="1"/>
  <c r="AG1358" s="1"/>
  <c r="AC1356"/>
  <c r="AD1356" s="1"/>
  <c r="AH1356" s="1"/>
  <c r="AG1356" s="1"/>
  <c r="AC1354"/>
  <c r="AD1354" s="1"/>
  <c r="AH1354" s="1"/>
  <c r="AG1354" s="1"/>
  <c r="AC1352"/>
  <c r="AD1352" s="1"/>
  <c r="AH1352" s="1"/>
  <c r="AG1352" s="1"/>
  <c r="AC1350"/>
  <c r="AD1350" s="1"/>
  <c r="AH1350" s="1"/>
  <c r="AG1350" s="1"/>
  <c r="AC1348"/>
  <c r="AD1348" s="1"/>
  <c r="AH1348" s="1"/>
  <c r="AG1348" s="1"/>
  <c r="AC1346"/>
  <c r="AD1346" s="1"/>
  <c r="AH1346" s="1"/>
  <c r="AG1346" s="1"/>
  <c r="AC1344"/>
  <c r="AD1344" s="1"/>
  <c r="AH1344" s="1"/>
  <c r="AG1344" s="1"/>
  <c r="AC1342"/>
  <c r="AD1342" s="1"/>
  <c r="AH1342" s="1"/>
  <c r="AG1342" s="1"/>
  <c r="AC1340"/>
  <c r="AD1340" s="1"/>
  <c r="AH1340" s="1"/>
  <c r="AG1340" s="1"/>
  <c r="AC1338"/>
  <c r="AD1338" s="1"/>
  <c r="AH1338" s="1"/>
  <c r="AG1338" s="1"/>
  <c r="AC1336"/>
  <c r="AD1336" s="1"/>
  <c r="AH1336" s="1"/>
  <c r="AG1336" s="1"/>
  <c r="AC1334"/>
  <c r="AD1334" s="1"/>
  <c r="AH1334" s="1"/>
  <c r="AG1334" s="1"/>
  <c r="AC1332"/>
  <c r="AD1332" s="1"/>
  <c r="AH1332" s="1"/>
  <c r="AG1332" s="1"/>
  <c r="AC1330"/>
  <c r="AD1330" s="1"/>
  <c r="AH1330" s="1"/>
  <c r="AG1330" s="1"/>
  <c r="AC1328"/>
  <c r="AD1328" s="1"/>
  <c r="AH1328" s="1"/>
  <c r="AG1328" s="1"/>
  <c r="AC1326"/>
  <c r="AD1326" s="1"/>
  <c r="AH1326" s="1"/>
  <c r="AG1326" s="1"/>
  <c r="AC1324"/>
  <c r="AD1324" s="1"/>
  <c r="AH1324" s="1"/>
  <c r="AG1324" s="1"/>
  <c r="AC1322"/>
  <c r="AD1322" s="1"/>
  <c r="AH1322" s="1"/>
  <c r="AG1322" s="1"/>
  <c r="AC1320"/>
  <c r="AD1320" s="1"/>
  <c r="AH1320" s="1"/>
  <c r="AG1320" s="1"/>
  <c r="AC1318"/>
  <c r="AD1318" s="1"/>
  <c r="AH1318" s="1"/>
  <c r="AG1318" s="1"/>
  <c r="AC1316"/>
  <c r="AD1316" s="1"/>
  <c r="AH1316" s="1"/>
  <c r="AG1316" s="1"/>
  <c r="AC1314"/>
  <c r="AD1314" s="1"/>
  <c r="AH1314" s="1"/>
  <c r="AG1314" s="1"/>
  <c r="AC1312"/>
  <c r="AD1312" s="1"/>
  <c r="AH1312" s="1"/>
  <c r="AG1312" s="1"/>
  <c r="AC1310"/>
  <c r="AD1310" s="1"/>
  <c r="AH1310" s="1"/>
  <c r="AG1310" s="1"/>
  <c r="AC1308"/>
  <c r="AD1308" s="1"/>
  <c r="AH1308" s="1"/>
  <c r="AG1308" s="1"/>
  <c r="AC1306"/>
  <c r="AD1306" s="1"/>
  <c r="AH1306" s="1"/>
  <c r="AG1306" s="1"/>
  <c r="AC1304"/>
  <c r="AD1304" s="1"/>
  <c r="AH1304" s="1"/>
  <c r="AG1304" s="1"/>
  <c r="AC1302"/>
  <c r="AD1302" s="1"/>
  <c r="AH1302" s="1"/>
  <c r="AG1302" s="1"/>
  <c r="AC1300"/>
  <c r="AD1300" s="1"/>
  <c r="AH1300" s="1"/>
  <c r="AG1300" s="1"/>
  <c r="AC1298"/>
  <c r="AD1298" s="1"/>
  <c r="AH1298" s="1"/>
  <c r="AG1298" s="1"/>
  <c r="AC1296"/>
  <c r="AD1296" s="1"/>
  <c r="AH1296" s="1"/>
  <c r="AG1296" s="1"/>
  <c r="AC1294"/>
  <c r="AD1294" s="1"/>
  <c r="AH1294" s="1"/>
  <c r="AG1294" s="1"/>
  <c r="AC1292"/>
  <c r="AD1292" s="1"/>
  <c r="AH1292" s="1"/>
  <c r="AG1292" s="1"/>
  <c r="AC1290"/>
  <c r="AD1290" s="1"/>
  <c r="AH1290" s="1"/>
  <c r="AG1290" s="1"/>
  <c r="AC1288"/>
  <c r="AD1288" s="1"/>
  <c r="AH1288" s="1"/>
  <c r="AG1288" s="1"/>
  <c r="AC1286"/>
  <c r="AD1286" s="1"/>
  <c r="AH1286" s="1"/>
  <c r="AG1286" s="1"/>
  <c r="AC1284"/>
  <c r="AD1284" s="1"/>
  <c r="AH1284" s="1"/>
  <c r="AG1284" s="1"/>
  <c r="AC1282"/>
  <c r="AD1282" s="1"/>
  <c r="AH1282" s="1"/>
  <c r="AG1282" s="1"/>
  <c r="AC1280"/>
  <c r="AD1280" s="1"/>
  <c r="AH1280" s="1"/>
  <c r="AG1280" s="1"/>
  <c r="AC1278"/>
  <c r="AD1278" s="1"/>
  <c r="AH1278" s="1"/>
  <c r="AG1278" s="1"/>
  <c r="AC1276"/>
  <c r="AD1276" s="1"/>
  <c r="AH1276" s="1"/>
  <c r="AG1276" s="1"/>
  <c r="AC1274"/>
  <c r="AD1274" s="1"/>
  <c r="AH1274" s="1"/>
  <c r="AG1274" s="1"/>
  <c r="AC1272"/>
  <c r="AD1272" s="1"/>
  <c r="AH1272" s="1"/>
  <c r="AG1272" s="1"/>
  <c r="AC1270"/>
  <c r="AD1270" s="1"/>
  <c r="AH1270" s="1"/>
  <c r="AG1270" s="1"/>
  <c r="AC1268"/>
  <c r="AD1268" s="1"/>
  <c r="AH1268" s="1"/>
  <c r="AG1268" s="1"/>
  <c r="AC1266"/>
  <c r="AD1266" s="1"/>
  <c r="AH1266" s="1"/>
  <c r="AG1266" s="1"/>
  <c r="AC1264"/>
  <c r="AD1264" s="1"/>
  <c r="AH1264" s="1"/>
  <c r="AG1264" s="1"/>
  <c r="AC1262"/>
  <c r="AD1262" s="1"/>
  <c r="AH1262" s="1"/>
  <c r="AG1262" s="1"/>
  <c r="AC1260"/>
  <c r="AD1260" s="1"/>
  <c r="AH1260" s="1"/>
  <c r="AG1260" s="1"/>
  <c r="AC1258"/>
  <c r="AD1258" s="1"/>
  <c r="AH1258" s="1"/>
  <c r="AG1258" s="1"/>
  <c r="AC1256"/>
  <c r="AD1256" s="1"/>
  <c r="AH1256" s="1"/>
  <c r="AG1256" s="1"/>
  <c r="AC1254"/>
  <c r="AD1254" s="1"/>
  <c r="AH1254" s="1"/>
  <c r="AG1254" s="1"/>
  <c r="AC1252"/>
  <c r="AD1252" s="1"/>
  <c r="AH1252" s="1"/>
  <c r="AG1252" s="1"/>
  <c r="AC1250"/>
  <c r="AD1250" s="1"/>
  <c r="AH1250" s="1"/>
  <c r="AG1250" s="1"/>
  <c r="AC1248"/>
  <c r="AD1248" s="1"/>
  <c r="AH1248" s="1"/>
  <c r="AG1248" s="1"/>
  <c r="AC1246"/>
  <c r="AD1246" s="1"/>
  <c r="AH1246" s="1"/>
  <c r="AG1246" s="1"/>
  <c r="AC1244"/>
  <c r="AD1244" s="1"/>
  <c r="AH1244" s="1"/>
  <c r="AG1244" s="1"/>
  <c r="AC1242"/>
  <c r="AD1242" s="1"/>
  <c r="AH1242" s="1"/>
  <c r="AG1242" s="1"/>
  <c r="AC1240"/>
  <c r="AD1240" s="1"/>
  <c r="AH1240" s="1"/>
  <c r="AG1240" s="1"/>
  <c r="AC1238"/>
  <c r="AD1238" s="1"/>
  <c r="AH1238" s="1"/>
  <c r="AG1238" s="1"/>
  <c r="AC1236"/>
  <c r="AD1236" s="1"/>
  <c r="AH1236" s="1"/>
  <c r="AG1236" s="1"/>
  <c r="AC1234"/>
  <c r="AD1234" s="1"/>
  <c r="AH1234" s="1"/>
  <c r="AG1234" s="1"/>
  <c r="AC1232"/>
  <c r="AD1232" s="1"/>
  <c r="AH1232" s="1"/>
  <c r="AG1232" s="1"/>
  <c r="AC1230"/>
  <c r="AD1230" s="1"/>
  <c r="AH1230" s="1"/>
  <c r="AG1230" s="1"/>
  <c r="AC1228"/>
  <c r="AD1228" s="1"/>
  <c r="AH1228" s="1"/>
  <c r="AG1228" s="1"/>
  <c r="AC1226"/>
  <c r="AD1226" s="1"/>
  <c r="AH1226" s="1"/>
  <c r="AG1226" s="1"/>
  <c r="AC1224"/>
  <c r="AD1224" s="1"/>
  <c r="AH1224" s="1"/>
  <c r="AG1224" s="1"/>
  <c r="AC1222"/>
  <c r="AD1222" s="1"/>
  <c r="AH1222" s="1"/>
  <c r="AG1222" s="1"/>
  <c r="AC1220"/>
  <c r="AD1220" s="1"/>
  <c r="AH1220" s="1"/>
  <c r="AG1220" s="1"/>
  <c r="AC1218"/>
  <c r="AD1218" s="1"/>
  <c r="AH1218" s="1"/>
  <c r="AG1218" s="1"/>
  <c r="AC1216"/>
  <c r="AD1216" s="1"/>
  <c r="AH1216" s="1"/>
  <c r="AG1216" s="1"/>
  <c r="AC1214"/>
  <c r="AD1214" s="1"/>
  <c r="AH1214" s="1"/>
  <c r="AG1214" s="1"/>
  <c r="AC1212"/>
  <c r="AD1212" s="1"/>
  <c r="AH1212" s="1"/>
  <c r="AG1212" s="1"/>
  <c r="AC1210"/>
  <c r="AD1210" s="1"/>
  <c r="AH1210" s="1"/>
  <c r="AG1210" s="1"/>
  <c r="AC1208"/>
  <c r="AD1208" s="1"/>
  <c r="AH1208" s="1"/>
  <c r="AG1208" s="1"/>
  <c r="AC1206"/>
  <c r="AD1206" s="1"/>
  <c r="AH1206" s="1"/>
  <c r="AG1206" s="1"/>
  <c r="AC1204"/>
  <c r="AD1204" s="1"/>
  <c r="AH1204" s="1"/>
  <c r="AG1204" s="1"/>
  <c r="AC1202"/>
  <c r="AD1202" s="1"/>
  <c r="AH1202" s="1"/>
  <c r="AG1202" s="1"/>
  <c r="AC1200"/>
  <c r="AD1200" s="1"/>
  <c r="AH1200" s="1"/>
  <c r="AG1200" s="1"/>
  <c r="AC1198"/>
  <c r="AD1198" s="1"/>
  <c r="AH1198" s="1"/>
  <c r="AG1198" s="1"/>
  <c r="AC1196"/>
  <c r="AD1196" s="1"/>
  <c r="AH1196" s="1"/>
  <c r="AG1196" s="1"/>
  <c r="AC1194"/>
  <c r="AD1194" s="1"/>
  <c r="AH1194" s="1"/>
  <c r="AG1194" s="1"/>
  <c r="AC1192"/>
  <c r="AD1192" s="1"/>
  <c r="AH1192" s="1"/>
  <c r="AG1192" s="1"/>
  <c r="AC1190"/>
  <c r="AD1190" s="1"/>
  <c r="AH1190" s="1"/>
  <c r="AG1190" s="1"/>
  <c r="AC1188"/>
  <c r="AD1188" s="1"/>
  <c r="AH1188" s="1"/>
  <c r="AG1188" s="1"/>
  <c r="AC1186"/>
  <c r="AD1186" s="1"/>
  <c r="AH1186" s="1"/>
  <c r="AG1186" s="1"/>
  <c r="AC1184"/>
  <c r="AD1184" s="1"/>
  <c r="AH1184" s="1"/>
  <c r="AG1184" s="1"/>
  <c r="AC1182"/>
  <c r="AD1182" s="1"/>
  <c r="AH1182" s="1"/>
  <c r="AG1182" s="1"/>
  <c r="AC1180"/>
  <c r="AD1180" s="1"/>
  <c r="AH1180" s="1"/>
  <c r="AG1180" s="1"/>
  <c r="AC1178"/>
  <c r="AD1178" s="1"/>
  <c r="AH1178" s="1"/>
  <c r="AG1178" s="1"/>
  <c r="AC1176"/>
  <c r="AD1176" s="1"/>
  <c r="AH1176" s="1"/>
  <c r="AG1176" s="1"/>
  <c r="AC1174"/>
  <c r="AD1174" s="1"/>
  <c r="AH1174" s="1"/>
  <c r="AG1174" s="1"/>
  <c r="AC1172"/>
  <c r="AD1172" s="1"/>
  <c r="AH1172" s="1"/>
  <c r="AG1172" s="1"/>
  <c r="AC1170"/>
  <c r="AD1170" s="1"/>
  <c r="AH1170" s="1"/>
  <c r="AG1170" s="1"/>
  <c r="AC1168"/>
  <c r="AD1168" s="1"/>
  <c r="AH1168" s="1"/>
  <c r="AG1168" s="1"/>
  <c r="AC1166"/>
  <c r="AD1166" s="1"/>
  <c r="AH1166" s="1"/>
  <c r="AG1166" s="1"/>
  <c r="AC1164"/>
  <c r="AD1164" s="1"/>
  <c r="AH1164" s="1"/>
  <c r="AG1164" s="1"/>
  <c r="AC1162"/>
  <c r="AD1162" s="1"/>
  <c r="AH1162" s="1"/>
  <c r="AG1162" s="1"/>
  <c r="AC1160"/>
  <c r="AD1160" s="1"/>
  <c r="AH1160" s="1"/>
  <c r="AG1160" s="1"/>
  <c r="AC1158"/>
  <c r="AD1158" s="1"/>
  <c r="AH1158" s="1"/>
  <c r="AG1158" s="1"/>
  <c r="AC1156"/>
  <c r="AD1156" s="1"/>
  <c r="AH1156" s="1"/>
  <c r="AG1156" s="1"/>
  <c r="AC1154"/>
  <c r="AD1154" s="1"/>
  <c r="AH1154" s="1"/>
  <c r="AG1154" s="1"/>
  <c r="AC1152"/>
  <c r="AD1152" s="1"/>
  <c r="AH1152" s="1"/>
  <c r="AG1152" s="1"/>
  <c r="AC1150"/>
  <c r="AD1150" s="1"/>
  <c r="AH1150" s="1"/>
  <c r="AG1150" s="1"/>
  <c r="AC1148"/>
  <c r="AD1148" s="1"/>
  <c r="AH1148" s="1"/>
  <c r="AG1148" s="1"/>
  <c r="AC1146"/>
  <c r="AD1146" s="1"/>
  <c r="AH1146" s="1"/>
  <c r="AG1146" s="1"/>
  <c r="AC1144"/>
  <c r="AD1144" s="1"/>
  <c r="AH1144" s="1"/>
  <c r="AG1144" s="1"/>
  <c r="AC1142"/>
  <c r="AD1142" s="1"/>
  <c r="AH1142" s="1"/>
  <c r="AG1142" s="1"/>
  <c r="AC1140"/>
  <c r="AD1140" s="1"/>
  <c r="AH1140" s="1"/>
  <c r="AG1140" s="1"/>
  <c r="AC1138"/>
  <c r="AD1138" s="1"/>
  <c r="AH1138" s="1"/>
  <c r="AG1138" s="1"/>
  <c r="AC1136"/>
  <c r="AD1136" s="1"/>
  <c r="AH1136" s="1"/>
  <c r="AG1136" s="1"/>
  <c r="AC1134"/>
  <c r="AD1134" s="1"/>
  <c r="AH1134" s="1"/>
  <c r="AG1134" s="1"/>
  <c r="AC1132"/>
  <c r="AD1132" s="1"/>
  <c r="AH1132" s="1"/>
  <c r="AG1132" s="1"/>
  <c r="AC1130"/>
  <c r="AD1130" s="1"/>
  <c r="AH1130" s="1"/>
  <c r="AG1130" s="1"/>
  <c r="AC1128"/>
  <c r="AD1128" s="1"/>
  <c r="AH1128" s="1"/>
  <c r="AG1128" s="1"/>
  <c r="AC1126"/>
  <c r="AD1126" s="1"/>
  <c r="AH1126" s="1"/>
  <c r="AG1126" s="1"/>
  <c r="AC1124"/>
  <c r="AD1124" s="1"/>
  <c r="AH1124" s="1"/>
  <c r="AG1124" s="1"/>
  <c r="AC1122"/>
  <c r="AD1122" s="1"/>
  <c r="AH1122" s="1"/>
  <c r="AG1122" s="1"/>
  <c r="AC1120"/>
  <c r="AD1120" s="1"/>
  <c r="AH1120" s="1"/>
  <c r="AG1120" s="1"/>
  <c r="AC1118"/>
  <c r="AD1118" s="1"/>
  <c r="AH1118" s="1"/>
  <c r="AG1118" s="1"/>
  <c r="AC1116"/>
  <c r="AD1116" s="1"/>
  <c r="AH1116" s="1"/>
  <c r="AG1116" s="1"/>
  <c r="AC1114"/>
  <c r="AD1114" s="1"/>
  <c r="AH1114" s="1"/>
  <c r="AG1114" s="1"/>
  <c r="AC1112"/>
  <c r="AD1112" s="1"/>
  <c r="AH1112" s="1"/>
  <c r="AG1112" s="1"/>
  <c r="AC1110"/>
  <c r="AD1110" s="1"/>
  <c r="AH1110" s="1"/>
  <c r="AG1110" s="1"/>
  <c r="AC1108"/>
  <c r="AD1108" s="1"/>
  <c r="AH1108" s="1"/>
  <c r="AG1108" s="1"/>
  <c r="AC1106"/>
  <c r="AD1106" s="1"/>
  <c r="AH1106" s="1"/>
  <c r="AG1106" s="1"/>
  <c r="AC1104"/>
  <c r="AD1104" s="1"/>
  <c r="AH1104" s="1"/>
  <c r="AG1104" s="1"/>
  <c r="AC1102"/>
  <c r="AD1102" s="1"/>
  <c r="AH1102" s="1"/>
  <c r="AG1102" s="1"/>
  <c r="AC1100"/>
  <c r="AD1100" s="1"/>
  <c r="AH1100" s="1"/>
  <c r="AG1100" s="1"/>
  <c r="AC1098"/>
  <c r="AD1098" s="1"/>
  <c r="AH1098" s="1"/>
  <c r="AG1098" s="1"/>
  <c r="AC1096"/>
  <c r="AD1096" s="1"/>
  <c r="AH1096" s="1"/>
  <c r="AG1096" s="1"/>
  <c r="AC1094"/>
  <c r="AD1094" s="1"/>
  <c r="AH1094" s="1"/>
  <c r="AG1094" s="1"/>
  <c r="AC1092"/>
  <c r="AD1092" s="1"/>
  <c r="AH1092" s="1"/>
  <c r="AG1092" s="1"/>
  <c r="AC1090"/>
  <c r="AD1090" s="1"/>
  <c r="AH1090" s="1"/>
  <c r="AG1090" s="1"/>
  <c r="AC1088"/>
  <c r="AD1088" s="1"/>
  <c r="AH1088" s="1"/>
  <c r="AG1088" s="1"/>
  <c r="AC1086"/>
  <c r="AD1086" s="1"/>
  <c r="AH1086" s="1"/>
  <c r="AG1086" s="1"/>
  <c r="AC1074"/>
  <c r="AD1074" s="1"/>
  <c r="AC1068"/>
  <c r="AD1068" s="1"/>
  <c r="AH1068" s="1"/>
  <c r="AG1068" s="1"/>
  <c r="AC1058"/>
  <c r="AD1058" s="1"/>
  <c r="AC1052"/>
  <c r="AD1052" s="1"/>
  <c r="AH1052" s="1"/>
  <c r="AG1052" s="1"/>
  <c r="AC1042"/>
  <c r="AD1042" s="1"/>
  <c r="AC1034"/>
  <c r="AD1034" s="1"/>
  <c r="AH1034" s="1"/>
  <c r="AG1034" s="1"/>
  <c r="AC1026"/>
  <c r="AD1026" s="1"/>
  <c r="AH1026" s="1"/>
  <c r="AG1026" s="1"/>
  <c r="AC1018"/>
  <c r="AD1018" s="1"/>
  <c r="AH1018" s="1"/>
  <c r="AG1018" s="1"/>
  <c r="AC1010"/>
  <c r="AD1010" s="1"/>
  <c r="AH1010" s="1"/>
  <c r="AG1010" s="1"/>
  <c r="AC1002"/>
  <c r="AD1002" s="1"/>
  <c r="AH1002" s="1"/>
  <c r="AG1002" s="1"/>
  <c r="AC994"/>
  <c r="AD994" s="1"/>
  <c r="AH994" s="1"/>
  <c r="AG994" s="1"/>
  <c r="AC986"/>
  <c r="AD986" s="1"/>
  <c r="AH986" s="1"/>
  <c r="AG986" s="1"/>
  <c r="AC978"/>
  <c r="AD978" s="1"/>
  <c r="AH978" s="1"/>
  <c r="AG978" s="1"/>
  <c r="AC970"/>
  <c r="AD970" s="1"/>
  <c r="AH970" s="1"/>
  <c r="AG970" s="1"/>
  <c r="AC962"/>
  <c r="AD962" s="1"/>
  <c r="AH962" s="1"/>
  <c r="AG962" s="1"/>
  <c r="AC954"/>
  <c r="AD954" s="1"/>
  <c r="AH954" s="1"/>
  <c r="AG954" s="1"/>
  <c r="AC946"/>
  <c r="AD946" s="1"/>
  <c r="AH946" s="1"/>
  <c r="AG946" s="1"/>
  <c r="AC938"/>
  <c r="AD938" s="1"/>
  <c r="AH938" s="1"/>
  <c r="AG938" s="1"/>
  <c r="AC930"/>
  <c r="AD930" s="1"/>
  <c r="AH930" s="1"/>
  <c r="AG930" s="1"/>
  <c r="AH923"/>
  <c r="AG923" s="1"/>
  <c r="AC915"/>
  <c r="AD915" s="1"/>
  <c r="AH915" s="1"/>
  <c r="AG915" s="1"/>
  <c r="AC910"/>
  <c r="AD910" s="1"/>
  <c r="AH910" s="1"/>
  <c r="AG910" s="1"/>
  <c r="AC899"/>
  <c r="AD899" s="1"/>
  <c r="AH899" s="1"/>
  <c r="AG899" s="1"/>
  <c r="AC894"/>
  <c r="AD894" s="1"/>
  <c r="AH894" s="1"/>
  <c r="AG894" s="1"/>
  <c r="AC883"/>
  <c r="AD883" s="1"/>
  <c r="AH883" s="1"/>
  <c r="AG883" s="1"/>
  <c r="AC878"/>
  <c r="AD878" s="1"/>
  <c r="AH878" s="1"/>
  <c r="AG878" s="1"/>
  <c r="AC867"/>
  <c r="AD867" s="1"/>
  <c r="AH867" s="1"/>
  <c r="AG867" s="1"/>
  <c r="AC862"/>
  <c r="AD862" s="1"/>
  <c r="AH862" s="1"/>
  <c r="AG862" s="1"/>
  <c r="AC851"/>
  <c r="AD851" s="1"/>
  <c r="AH851" s="1"/>
  <c r="AG851" s="1"/>
  <c r="AC206"/>
  <c r="AD206" s="1"/>
  <c r="AH206" s="1"/>
  <c r="AG206" s="1"/>
  <c r="AC203"/>
  <c r="AD203" s="1"/>
  <c r="AH203" s="1"/>
  <c r="AG203" s="1"/>
  <c r="AC200"/>
  <c r="AD200" s="1"/>
  <c r="AH200" s="1"/>
  <c r="AG200" s="1"/>
  <c r="AC190"/>
  <c r="AD190" s="1"/>
  <c r="AH190" s="1"/>
  <c r="AG190" s="1"/>
  <c r="AC187"/>
  <c r="AD187" s="1"/>
  <c r="AH187" s="1"/>
  <c r="AG187" s="1"/>
  <c r="AC184"/>
  <c r="AD184" s="1"/>
  <c r="AH184" s="1"/>
  <c r="AG184" s="1"/>
  <c r="AC174"/>
  <c r="AD174" s="1"/>
  <c r="AH174" s="1"/>
  <c r="AG174" s="1"/>
  <c r="AC171"/>
  <c r="AD171" s="1"/>
  <c r="AH171" s="1"/>
  <c r="AG171" s="1"/>
  <c r="AC168"/>
  <c r="AD168" s="1"/>
  <c r="AH168" s="1"/>
  <c r="AG168" s="1"/>
  <c r="AC119"/>
  <c r="AD119" s="1"/>
  <c r="AH119" s="1"/>
  <c r="AG119" s="1"/>
  <c r="AC116"/>
  <c r="AD116" s="1"/>
  <c r="AH116" s="1"/>
  <c r="AG116" s="1"/>
  <c r="AC106"/>
  <c r="AD106" s="1"/>
  <c r="AH106" s="1"/>
  <c r="AG106" s="1"/>
  <c r="AC103"/>
  <c r="AD103" s="1"/>
  <c r="AH103" s="1"/>
  <c r="AG103" s="1"/>
  <c r="AC100"/>
  <c r="AD100" s="1"/>
  <c r="AH100" s="1"/>
  <c r="AG100" s="1"/>
  <c r="AC90"/>
  <c r="AD90" s="1"/>
  <c r="AH90" s="1"/>
  <c r="AG90" s="1"/>
  <c r="AC87"/>
  <c r="AD87" s="1"/>
  <c r="AH87" s="1"/>
  <c r="AG87" s="1"/>
  <c r="AC84"/>
  <c r="AD84" s="1"/>
  <c r="AH84" s="1"/>
  <c r="AG84" s="1"/>
  <c r="AC80"/>
  <c r="AD80" s="1"/>
  <c r="AH80" s="1"/>
  <c r="AG80" s="1"/>
  <c r="AC67"/>
  <c r="AD67" s="1"/>
  <c r="AH67" s="1"/>
  <c r="AG67" s="1"/>
  <c r="AC64"/>
  <c r="AD64" s="1"/>
  <c r="AH64" s="1"/>
  <c r="AG64" s="1"/>
  <c r="AC54"/>
  <c r="AD54" s="1"/>
  <c r="AH54" s="1"/>
  <c r="AG54" s="1"/>
  <c r="AC51"/>
  <c r="AD51" s="1"/>
  <c r="AH51" s="1"/>
  <c r="AG51" s="1"/>
  <c r="AC48"/>
  <c r="AD48" s="1"/>
  <c r="AH48" s="1"/>
  <c r="AG48" s="1"/>
  <c r="AC35"/>
  <c r="AD35" s="1"/>
  <c r="AH35" s="1"/>
  <c r="AG35" s="1"/>
  <c r="AC32"/>
  <c r="AD32" s="1"/>
  <c r="AH32" s="1"/>
  <c r="AG32" s="1"/>
  <c r="AC848"/>
  <c r="AD848" s="1"/>
  <c r="AH848" s="1"/>
  <c r="AG848" s="1"/>
  <c r="AC840"/>
  <c r="AD840" s="1"/>
  <c r="AH840" s="1"/>
  <c r="AG840" s="1"/>
  <c r="AC832"/>
  <c r="AD832" s="1"/>
  <c r="AH832" s="1"/>
  <c r="AG832" s="1"/>
  <c r="AC824"/>
  <c r="AD824" s="1"/>
  <c r="AH824" s="1"/>
  <c r="AG824" s="1"/>
  <c r="AC816"/>
  <c r="AD816" s="1"/>
  <c r="AH816" s="1"/>
  <c r="AG816" s="1"/>
  <c r="AC808"/>
  <c r="AD808" s="1"/>
  <c r="AH808" s="1"/>
  <c r="AG808" s="1"/>
  <c r="AC800"/>
  <c r="AD800" s="1"/>
  <c r="AH800" s="1"/>
  <c r="AG800" s="1"/>
  <c r="AC792"/>
  <c r="AD792" s="1"/>
  <c r="AH792" s="1"/>
  <c r="AG792" s="1"/>
  <c r="AC784"/>
  <c r="AD784" s="1"/>
  <c r="AH784" s="1"/>
  <c r="AG784" s="1"/>
  <c r="AC776"/>
  <c r="AD776" s="1"/>
  <c r="AH776" s="1"/>
  <c r="AG776" s="1"/>
  <c r="AC768"/>
  <c r="AD768" s="1"/>
  <c r="AH768" s="1"/>
  <c r="AG768" s="1"/>
  <c r="AC760"/>
  <c r="AD760" s="1"/>
  <c r="AH760" s="1"/>
  <c r="AG760" s="1"/>
  <c r="AC752"/>
  <c r="AD752" s="1"/>
  <c r="AH752" s="1"/>
  <c r="AG752" s="1"/>
  <c r="AC744"/>
  <c r="AD744" s="1"/>
  <c r="AH744" s="1"/>
  <c r="AG744" s="1"/>
  <c r="AC736"/>
  <c r="AD736" s="1"/>
  <c r="AH736" s="1"/>
  <c r="AG736" s="1"/>
  <c r="AC728"/>
  <c r="AD728" s="1"/>
  <c r="AH728" s="1"/>
  <c r="AG728" s="1"/>
  <c r="AC720"/>
  <c r="AD720" s="1"/>
  <c r="AH720" s="1"/>
  <c r="AG720" s="1"/>
  <c r="AC712"/>
  <c r="AD712" s="1"/>
  <c r="AH712" s="1"/>
  <c r="AG712" s="1"/>
  <c r="AC704"/>
  <c r="AD704" s="1"/>
  <c r="AH704" s="1"/>
  <c r="AG704" s="1"/>
  <c r="AC696"/>
  <c r="AD696" s="1"/>
  <c r="AH696" s="1"/>
  <c r="AG696" s="1"/>
  <c r="AC688"/>
  <c r="AD688" s="1"/>
  <c r="AH688" s="1"/>
  <c r="AG688" s="1"/>
  <c r="AC579"/>
  <c r="AD579" s="1"/>
  <c r="AH579" s="1"/>
  <c r="AG579" s="1"/>
  <c r="AC578"/>
  <c r="AD578" s="1"/>
  <c r="AH578" s="1"/>
  <c r="AG578" s="1"/>
  <c r="AC577"/>
  <c r="AD577" s="1"/>
  <c r="AH577" s="1"/>
  <c r="AG577" s="1"/>
  <c r="AC576"/>
  <c r="AD576" s="1"/>
  <c r="AH576" s="1"/>
  <c r="AG576" s="1"/>
  <c r="AC575"/>
  <c r="AD575" s="1"/>
  <c r="AH575" s="1"/>
  <c r="AG575" s="1"/>
  <c r="AC574"/>
  <c r="AD574" s="1"/>
  <c r="AH574" s="1"/>
  <c r="AG574" s="1"/>
  <c r="AC573"/>
  <c r="AD573" s="1"/>
  <c r="AH573" s="1"/>
  <c r="AG573" s="1"/>
  <c r="AC572"/>
  <c r="AD572" s="1"/>
  <c r="AH572" s="1"/>
  <c r="AG572" s="1"/>
  <c r="AC571"/>
  <c r="AD571" s="1"/>
  <c r="AH571" s="1"/>
  <c r="AG571" s="1"/>
  <c r="AC570"/>
  <c r="AD570" s="1"/>
  <c r="AH570" s="1"/>
  <c r="AG570" s="1"/>
  <c r="AC569"/>
  <c r="AD569" s="1"/>
  <c r="AH569" s="1"/>
  <c r="AG569" s="1"/>
  <c r="AC568"/>
  <c r="AD568" s="1"/>
  <c r="AH568" s="1"/>
  <c r="AG568" s="1"/>
  <c r="AC558"/>
  <c r="AD558" s="1"/>
  <c r="AH558" s="1"/>
  <c r="AG558" s="1"/>
  <c r="AC555"/>
  <c r="AD555" s="1"/>
  <c r="AH555" s="1"/>
  <c r="AG555" s="1"/>
  <c r="AC552"/>
  <c r="AD552" s="1"/>
  <c r="AH552" s="1"/>
  <c r="AG552" s="1"/>
  <c r="AC542"/>
  <c r="AD542" s="1"/>
  <c r="AH542" s="1"/>
  <c r="AG542" s="1"/>
  <c r="AC539"/>
  <c r="AD539" s="1"/>
  <c r="AH539" s="1"/>
  <c r="AG539" s="1"/>
  <c r="AC536"/>
  <c r="AD536" s="1"/>
  <c r="AH536" s="1"/>
  <c r="AG536" s="1"/>
  <c r="AC526"/>
  <c r="AD526" s="1"/>
  <c r="AH526" s="1"/>
  <c r="AG526" s="1"/>
  <c r="AC523"/>
  <c r="AD523" s="1"/>
  <c r="AH523" s="1"/>
  <c r="AG523" s="1"/>
  <c r="AC515"/>
  <c r="AD515" s="1"/>
  <c r="AH515" s="1"/>
  <c r="AG515" s="1"/>
  <c r="AC507"/>
  <c r="AD507" s="1"/>
  <c r="AH507" s="1"/>
  <c r="AG507" s="1"/>
  <c r="AC499"/>
  <c r="AD499" s="1"/>
  <c r="AH499" s="1"/>
  <c r="AG499" s="1"/>
  <c r="AC371"/>
  <c r="AD371" s="1"/>
  <c r="AC365"/>
  <c r="AD365" s="1"/>
  <c r="AH365" s="1"/>
  <c r="AG365" s="1"/>
  <c r="AC355"/>
  <c r="AD355" s="1"/>
  <c r="AC349"/>
  <c r="AD349" s="1"/>
  <c r="AH349" s="1"/>
  <c r="AG349" s="1"/>
  <c r="AC339"/>
  <c r="AD339" s="1"/>
  <c r="AC333"/>
  <c r="AD333" s="1"/>
  <c r="AH333" s="1"/>
  <c r="AG333" s="1"/>
  <c r="AC323"/>
  <c r="AD323" s="1"/>
  <c r="AC317"/>
  <c r="AD317" s="1"/>
  <c r="AH317" s="1"/>
  <c r="AG317" s="1"/>
  <c r="AC307"/>
  <c r="AD307" s="1"/>
  <c r="AC301"/>
  <c r="AD301" s="1"/>
  <c r="AH301" s="1"/>
  <c r="AG301" s="1"/>
  <c r="AC291"/>
  <c r="AD291" s="1"/>
  <c r="AC285"/>
  <c r="AD285" s="1"/>
  <c r="AH285" s="1"/>
  <c r="AG285" s="1"/>
  <c r="AC212"/>
  <c r="AD212" s="1"/>
  <c r="AH212" s="1"/>
  <c r="AG212" s="1"/>
  <c r="AC202"/>
  <c r="AD202" s="1"/>
  <c r="AH202" s="1"/>
  <c r="AG202" s="1"/>
  <c r="AC199"/>
  <c r="AD199" s="1"/>
  <c r="AH199" s="1"/>
  <c r="AG199" s="1"/>
  <c r="AC196"/>
  <c r="AD196" s="1"/>
  <c r="AH196" s="1"/>
  <c r="AG196" s="1"/>
  <c r="AC186"/>
  <c r="AD186" s="1"/>
  <c r="AH186" s="1"/>
  <c r="AG186" s="1"/>
  <c r="AC183"/>
  <c r="AD183" s="1"/>
  <c r="AH183" s="1"/>
  <c r="AG183" s="1"/>
  <c r="AC180"/>
  <c r="AD180" s="1"/>
  <c r="AH180" s="1"/>
  <c r="AG180" s="1"/>
  <c r="AC170"/>
  <c r="AD170" s="1"/>
  <c r="AH170" s="1"/>
  <c r="AG170" s="1"/>
  <c r="AC167"/>
  <c r="AD167" s="1"/>
  <c r="AH167" s="1"/>
  <c r="AG167" s="1"/>
  <c r="AC118"/>
  <c r="AD118" s="1"/>
  <c r="AH118" s="1"/>
  <c r="AG118" s="1"/>
  <c r="AC115"/>
  <c r="AD115" s="1"/>
  <c r="AH115" s="1"/>
  <c r="AG115" s="1"/>
  <c r="AC112"/>
  <c r="AD112" s="1"/>
  <c r="AH112" s="1"/>
  <c r="AG112" s="1"/>
  <c r="AC102"/>
  <c r="AD102" s="1"/>
  <c r="AH102" s="1"/>
  <c r="AG102" s="1"/>
  <c r="AC99"/>
  <c r="AD99" s="1"/>
  <c r="AH99" s="1"/>
  <c r="AG99" s="1"/>
  <c r="AC96"/>
  <c r="AD96" s="1"/>
  <c r="AH96" s="1"/>
  <c r="AG96" s="1"/>
  <c r="AC86"/>
  <c r="AD86" s="1"/>
  <c r="AH86" s="1"/>
  <c r="AG86" s="1"/>
  <c r="AC83"/>
  <c r="AD83" s="1"/>
  <c r="AH83" s="1"/>
  <c r="AG83" s="1"/>
  <c r="AC79"/>
  <c r="AD79" s="1"/>
  <c r="AH79" s="1"/>
  <c r="AG79" s="1"/>
  <c r="AC76"/>
  <c r="AD76" s="1"/>
  <c r="AH76" s="1"/>
  <c r="AG76" s="1"/>
  <c r="AC66"/>
  <c r="AD66" s="1"/>
  <c r="AH66" s="1"/>
  <c r="AG66" s="1"/>
  <c r="AC63"/>
  <c r="AD63" s="1"/>
  <c r="AH63" s="1"/>
  <c r="AG63" s="1"/>
  <c r="AC60"/>
  <c r="AD60" s="1"/>
  <c r="AH60" s="1"/>
  <c r="AG60" s="1"/>
  <c r="AC50"/>
  <c r="AD50" s="1"/>
  <c r="AH50" s="1"/>
  <c r="AG50" s="1"/>
  <c r="AC47"/>
  <c r="AD47" s="1"/>
  <c r="AH47" s="1"/>
  <c r="AG47" s="1"/>
  <c r="AC44"/>
  <c r="AD44" s="1"/>
  <c r="AH44" s="1"/>
  <c r="AG44" s="1"/>
  <c r="AC34"/>
  <c r="AD34" s="1"/>
  <c r="AH34" s="1"/>
  <c r="AG34" s="1"/>
  <c r="AC31"/>
  <c r="AD31" s="1"/>
  <c r="AH31" s="1"/>
  <c r="AG31" s="1"/>
  <c r="AC28"/>
  <c r="AD28" s="1"/>
  <c r="AH28" s="1"/>
  <c r="AG28" s="1"/>
  <c r="AC922"/>
  <c r="AD922" s="1"/>
  <c r="AH922" s="1"/>
  <c r="AG922" s="1"/>
  <c r="AC914"/>
  <c r="AD914" s="1"/>
  <c r="AH914" s="1"/>
  <c r="AG914" s="1"/>
  <c r="AC906"/>
  <c r="AD906" s="1"/>
  <c r="AH906" s="1"/>
  <c r="AG906" s="1"/>
  <c r="AC898"/>
  <c r="AD898" s="1"/>
  <c r="AH898" s="1"/>
  <c r="AG898" s="1"/>
  <c r="AC890"/>
  <c r="AD890" s="1"/>
  <c r="AH890" s="1"/>
  <c r="AG890" s="1"/>
  <c r="AC882"/>
  <c r="AD882" s="1"/>
  <c r="AH882" s="1"/>
  <c r="AG882" s="1"/>
  <c r="AC874"/>
  <c r="AD874" s="1"/>
  <c r="AH874" s="1"/>
  <c r="AG874" s="1"/>
  <c r="AC866"/>
  <c r="AD866" s="1"/>
  <c r="AH866" s="1"/>
  <c r="AG866" s="1"/>
  <c r="AC858"/>
  <c r="AD858" s="1"/>
  <c r="AH858" s="1"/>
  <c r="AG858" s="1"/>
  <c r="AC850"/>
  <c r="AD850" s="1"/>
  <c r="AH850" s="1"/>
  <c r="AG850" s="1"/>
  <c r="AC842"/>
  <c r="AD842" s="1"/>
  <c r="AH842" s="1"/>
  <c r="AG842" s="1"/>
  <c r="AC834"/>
  <c r="AD834" s="1"/>
  <c r="AH834" s="1"/>
  <c r="AG834" s="1"/>
  <c r="AC826"/>
  <c r="AD826" s="1"/>
  <c r="AH826" s="1"/>
  <c r="AG826" s="1"/>
  <c r="AC818"/>
  <c r="AD818" s="1"/>
  <c r="AH818" s="1"/>
  <c r="AG818" s="1"/>
  <c r="AC810"/>
  <c r="AD810" s="1"/>
  <c r="AH810" s="1"/>
  <c r="AG810" s="1"/>
  <c r="AC802"/>
  <c r="AD802" s="1"/>
  <c r="AH802" s="1"/>
  <c r="AG802" s="1"/>
  <c r="AC794"/>
  <c r="AD794" s="1"/>
  <c r="AH794" s="1"/>
  <c r="AG794" s="1"/>
  <c r="AC786"/>
  <c r="AD786" s="1"/>
  <c r="AH786" s="1"/>
  <c r="AG786" s="1"/>
  <c r="AC778"/>
  <c r="AD778" s="1"/>
  <c r="AH778" s="1"/>
  <c r="AG778" s="1"/>
  <c r="AC770"/>
  <c r="AD770" s="1"/>
  <c r="AH770" s="1"/>
  <c r="AG770" s="1"/>
  <c r="AC762"/>
  <c r="AD762" s="1"/>
  <c r="AH762" s="1"/>
  <c r="AG762" s="1"/>
  <c r="AC754"/>
  <c r="AD754" s="1"/>
  <c r="AH754" s="1"/>
  <c r="AG754" s="1"/>
  <c r="AC746"/>
  <c r="AD746" s="1"/>
  <c r="AH746" s="1"/>
  <c r="AG746" s="1"/>
  <c r="AC738"/>
  <c r="AD738" s="1"/>
  <c r="AH738" s="1"/>
  <c r="AG738" s="1"/>
  <c r="AC730"/>
  <c r="AD730" s="1"/>
  <c r="AH730" s="1"/>
  <c r="AG730" s="1"/>
  <c r="AC722"/>
  <c r="AD722" s="1"/>
  <c r="AH722" s="1"/>
  <c r="AG722" s="1"/>
  <c r="AC714"/>
  <c r="AD714" s="1"/>
  <c r="AH714" s="1"/>
  <c r="AG714" s="1"/>
  <c r="AC706"/>
  <c r="AD706" s="1"/>
  <c r="AH706" s="1"/>
  <c r="AG706" s="1"/>
  <c r="AC698"/>
  <c r="AD698" s="1"/>
  <c r="AH698" s="1"/>
  <c r="AG698" s="1"/>
  <c r="AC690"/>
  <c r="AD690" s="1"/>
  <c r="AH690" s="1"/>
  <c r="AG690" s="1"/>
  <c r="AC682"/>
  <c r="AD682" s="1"/>
  <c r="AH682" s="1"/>
  <c r="AG682" s="1"/>
  <c r="AC567"/>
  <c r="AD567" s="1"/>
  <c r="AH567" s="1"/>
  <c r="AG567" s="1"/>
  <c r="AC564"/>
  <c r="AD564" s="1"/>
  <c r="AH564" s="1"/>
  <c r="AG564" s="1"/>
  <c r="AC554"/>
  <c r="AD554" s="1"/>
  <c r="AH554" s="1"/>
  <c r="AG554" s="1"/>
  <c r="AC551"/>
  <c r="AD551" s="1"/>
  <c r="AH551" s="1"/>
  <c r="AG551" s="1"/>
  <c r="AC548"/>
  <c r="AD548" s="1"/>
  <c r="AH548" s="1"/>
  <c r="AG548" s="1"/>
  <c r="AC538"/>
  <c r="AD538" s="1"/>
  <c r="AH538" s="1"/>
  <c r="AG538" s="1"/>
  <c r="AC535"/>
  <c r="AD535" s="1"/>
  <c r="AH535" s="1"/>
  <c r="AG535" s="1"/>
  <c r="AC532"/>
  <c r="AD532" s="1"/>
  <c r="AH532" s="1"/>
  <c r="AG532" s="1"/>
  <c r="AC522"/>
  <c r="AD522" s="1"/>
  <c r="AH522" s="1"/>
  <c r="AG522" s="1"/>
  <c r="AC518"/>
  <c r="AD518" s="1"/>
  <c r="AH518" s="1"/>
  <c r="AG518" s="1"/>
  <c r="AC517"/>
  <c r="AD517" s="1"/>
  <c r="AH517" s="1"/>
  <c r="AG517" s="1"/>
  <c r="AC510"/>
  <c r="AD510" s="1"/>
  <c r="AH510" s="1"/>
  <c r="AG510" s="1"/>
  <c r="AC509"/>
  <c r="AD509" s="1"/>
  <c r="AH509" s="1"/>
  <c r="AG509" s="1"/>
  <c r="AC502"/>
  <c r="AD502" s="1"/>
  <c r="AH502" s="1"/>
  <c r="AG502" s="1"/>
  <c r="AC501"/>
  <c r="AD501" s="1"/>
  <c r="AH501" s="1"/>
  <c r="AG501" s="1"/>
  <c r="AC494"/>
  <c r="AD494" s="1"/>
  <c r="AH494" s="1"/>
  <c r="AG494" s="1"/>
  <c r="AC492"/>
  <c r="AD492" s="1"/>
  <c r="AH492" s="1"/>
  <c r="AG492" s="1"/>
  <c r="AC490"/>
  <c r="AD490" s="1"/>
  <c r="AH490" s="1"/>
  <c r="AG490" s="1"/>
  <c r="AC488"/>
  <c r="AD488" s="1"/>
  <c r="AH488" s="1"/>
  <c r="AG488" s="1"/>
  <c r="AC486"/>
  <c r="AD486" s="1"/>
  <c r="AH486" s="1"/>
  <c r="AG486" s="1"/>
  <c r="AC484"/>
  <c r="AD484" s="1"/>
  <c r="AH484" s="1"/>
  <c r="AG484" s="1"/>
  <c r="AC482"/>
  <c r="AD482" s="1"/>
  <c r="AH482" s="1"/>
  <c r="AG482" s="1"/>
  <c r="AC480"/>
  <c r="AD480" s="1"/>
  <c r="AH480" s="1"/>
  <c r="AG480" s="1"/>
  <c r="AC478"/>
  <c r="AD478" s="1"/>
  <c r="AH478" s="1"/>
  <c r="AG478" s="1"/>
  <c r="AC476"/>
  <c r="AD476" s="1"/>
  <c r="AH476" s="1"/>
  <c r="AG476" s="1"/>
  <c r="AC474"/>
  <c r="AD474" s="1"/>
  <c r="AH474" s="1"/>
  <c r="AG474" s="1"/>
  <c r="AC472"/>
  <c r="AD472" s="1"/>
  <c r="AH472" s="1"/>
  <c r="AG472" s="1"/>
  <c r="AC470"/>
  <c r="AD470" s="1"/>
  <c r="AH470" s="1"/>
  <c r="AG470" s="1"/>
  <c r="AC468"/>
  <c r="AD468" s="1"/>
  <c r="AH468" s="1"/>
  <c r="AG468" s="1"/>
  <c r="AC466"/>
  <c r="AD466" s="1"/>
  <c r="AH466" s="1"/>
  <c r="AG466" s="1"/>
  <c r="AC464"/>
  <c r="AD464" s="1"/>
  <c r="AH464" s="1"/>
  <c r="AG464" s="1"/>
  <c r="AC462"/>
  <c r="AD462" s="1"/>
  <c r="AH462" s="1"/>
  <c r="AG462" s="1"/>
  <c r="AC460"/>
  <c r="AD460" s="1"/>
  <c r="AH460" s="1"/>
  <c r="AG460" s="1"/>
  <c r="AC458"/>
  <c r="AD458" s="1"/>
  <c r="AH458" s="1"/>
  <c r="AG458" s="1"/>
  <c r="AC456"/>
  <c r="AD456" s="1"/>
  <c r="AH456" s="1"/>
  <c r="AG456" s="1"/>
  <c r="AC454"/>
  <c r="AD454" s="1"/>
  <c r="AH454" s="1"/>
  <c r="AG454" s="1"/>
  <c r="AC452"/>
  <c r="AD452" s="1"/>
  <c r="AH452" s="1"/>
  <c r="AG452" s="1"/>
  <c r="AC450"/>
  <c r="AD450" s="1"/>
  <c r="AH450" s="1"/>
  <c r="AG450" s="1"/>
  <c r="AC448"/>
  <c r="AD448" s="1"/>
  <c r="AH448" s="1"/>
  <c r="AG448" s="1"/>
  <c r="AC446"/>
  <c r="AD446" s="1"/>
  <c r="AH446" s="1"/>
  <c r="AG446" s="1"/>
  <c r="AC444"/>
  <c r="AD444" s="1"/>
  <c r="AH444" s="1"/>
  <c r="AG444" s="1"/>
  <c r="AC442"/>
  <c r="AD442" s="1"/>
  <c r="AH442" s="1"/>
  <c r="AG442" s="1"/>
  <c r="AC440"/>
  <c r="AD440" s="1"/>
  <c r="AH440" s="1"/>
  <c r="AG440" s="1"/>
  <c r="AC438"/>
  <c r="AD438" s="1"/>
  <c r="AH438" s="1"/>
  <c r="AG438" s="1"/>
  <c r="AC436"/>
  <c r="AD436" s="1"/>
  <c r="AH436" s="1"/>
  <c r="AG436" s="1"/>
  <c r="AC434"/>
  <c r="AD434" s="1"/>
  <c r="AH434" s="1"/>
  <c r="AG434" s="1"/>
  <c r="AC432"/>
  <c r="AD432" s="1"/>
  <c r="AH432" s="1"/>
  <c r="AG432" s="1"/>
  <c r="AC430"/>
  <c r="AD430" s="1"/>
  <c r="AH430" s="1"/>
  <c r="AG430" s="1"/>
  <c r="AC428"/>
  <c r="AD428" s="1"/>
  <c r="AH428" s="1"/>
  <c r="AG428" s="1"/>
  <c r="AC426"/>
  <c r="AD426" s="1"/>
  <c r="AH426" s="1"/>
  <c r="AG426" s="1"/>
  <c r="AC424"/>
  <c r="AD424" s="1"/>
  <c r="AH424" s="1"/>
  <c r="AG424" s="1"/>
  <c r="AC422"/>
  <c r="AD422" s="1"/>
  <c r="AH422" s="1"/>
  <c r="AG422" s="1"/>
  <c r="AC420"/>
  <c r="AD420" s="1"/>
  <c r="AH420" s="1"/>
  <c r="AG420" s="1"/>
  <c r="AC418"/>
  <c r="AD418" s="1"/>
  <c r="AH418" s="1"/>
  <c r="AG418" s="1"/>
  <c r="AC416"/>
  <c r="AD416" s="1"/>
  <c r="AH416" s="1"/>
  <c r="AG416" s="1"/>
  <c r="AC414"/>
  <c r="AD414" s="1"/>
  <c r="AH414" s="1"/>
  <c r="AG414" s="1"/>
  <c r="AC412"/>
  <c r="AD412" s="1"/>
  <c r="AH412" s="1"/>
  <c r="AG412" s="1"/>
  <c r="AC410"/>
  <c r="AD410" s="1"/>
  <c r="AH410" s="1"/>
  <c r="AG410" s="1"/>
  <c r="AC408"/>
  <c r="AD408" s="1"/>
  <c r="AH408" s="1"/>
  <c r="AG408" s="1"/>
  <c r="AC406"/>
  <c r="AD406" s="1"/>
  <c r="AH406" s="1"/>
  <c r="AG406" s="1"/>
  <c r="AC404"/>
  <c r="AD404" s="1"/>
  <c r="AH404" s="1"/>
  <c r="AG404" s="1"/>
  <c r="AC402"/>
  <c r="AD402" s="1"/>
  <c r="AH402" s="1"/>
  <c r="AG402" s="1"/>
  <c r="AC400"/>
  <c r="AD400" s="1"/>
  <c r="AH400" s="1"/>
  <c r="AG400" s="1"/>
  <c r="AC398"/>
  <c r="AD398" s="1"/>
  <c r="AH398" s="1"/>
  <c r="AG398" s="1"/>
  <c r="AC396"/>
  <c r="AD396" s="1"/>
  <c r="AH396" s="1"/>
  <c r="AG396" s="1"/>
  <c r="AC394"/>
  <c r="AD394" s="1"/>
  <c r="AH394" s="1"/>
  <c r="AG394" s="1"/>
  <c r="AC392"/>
  <c r="AD392" s="1"/>
  <c r="AH392" s="1"/>
  <c r="AG392" s="1"/>
  <c r="AC390"/>
  <c r="AD390" s="1"/>
  <c r="AH390" s="1"/>
  <c r="AG390" s="1"/>
  <c r="AC388"/>
  <c r="AD388" s="1"/>
  <c r="AH388" s="1"/>
  <c r="AG388" s="1"/>
  <c r="AC386"/>
  <c r="AD386" s="1"/>
  <c r="AH386" s="1"/>
  <c r="AG386" s="1"/>
  <c r="AC384"/>
  <c r="AD384" s="1"/>
  <c r="AH384" s="1"/>
  <c r="AG384" s="1"/>
  <c r="AC382"/>
  <c r="AD382" s="1"/>
  <c r="AH382" s="1"/>
  <c r="AG382" s="1"/>
  <c r="AC380"/>
  <c r="AD380" s="1"/>
  <c r="AH380" s="1"/>
  <c r="AG380" s="1"/>
  <c r="AC378"/>
  <c r="AD378" s="1"/>
  <c r="AH378" s="1"/>
  <c r="AG378" s="1"/>
  <c r="AC376"/>
  <c r="AD376" s="1"/>
  <c r="AH376" s="1"/>
  <c r="AG376" s="1"/>
  <c r="AC367"/>
  <c r="AD367" s="1"/>
  <c r="AC361"/>
  <c r="AD361" s="1"/>
  <c r="AH361" s="1"/>
  <c r="AG361" s="1"/>
  <c r="AC351"/>
  <c r="AD351" s="1"/>
  <c r="AC345"/>
  <c r="AD345" s="1"/>
  <c r="AH345" s="1"/>
  <c r="AG345" s="1"/>
  <c r="AC335"/>
  <c r="AD335" s="1"/>
  <c r="AC329"/>
  <c r="AD329" s="1"/>
  <c r="AH329" s="1"/>
  <c r="AG329" s="1"/>
  <c r="AC319"/>
  <c r="AD319" s="1"/>
  <c r="AC313"/>
  <c r="AD313" s="1"/>
  <c r="AH313" s="1"/>
  <c r="AG313" s="1"/>
  <c r="AC303"/>
  <c r="AD303" s="1"/>
  <c r="AC297"/>
  <c r="AD297" s="1"/>
  <c r="AH297" s="1"/>
  <c r="AG297" s="1"/>
  <c r="AC287"/>
  <c r="AD287" s="1"/>
  <c r="AC281"/>
  <c r="AD281" s="1"/>
  <c r="AH281" s="1"/>
  <c r="AG281" s="1"/>
  <c r="AC211"/>
  <c r="AD211" s="1"/>
  <c r="AH211" s="1"/>
  <c r="AG211" s="1"/>
  <c r="AC208"/>
  <c r="AD208" s="1"/>
  <c r="AH208" s="1"/>
  <c r="AG208" s="1"/>
  <c r="AC198"/>
  <c r="AD198" s="1"/>
  <c r="AH198" s="1"/>
  <c r="AG198" s="1"/>
  <c r="AC195"/>
  <c r="AD195" s="1"/>
  <c r="AH195" s="1"/>
  <c r="AG195" s="1"/>
  <c r="AC192"/>
  <c r="AD192" s="1"/>
  <c r="AH192" s="1"/>
  <c r="AG192" s="1"/>
  <c r="AC182"/>
  <c r="AD182" s="1"/>
  <c r="AH182" s="1"/>
  <c r="AG182" s="1"/>
  <c r="AC179"/>
  <c r="AD179" s="1"/>
  <c r="AH179" s="1"/>
  <c r="AG179" s="1"/>
  <c r="AC176"/>
  <c r="AD176" s="1"/>
  <c r="AH176" s="1"/>
  <c r="AG176" s="1"/>
  <c r="AC166"/>
  <c r="AD166" s="1"/>
  <c r="AH166" s="1"/>
  <c r="AG166" s="1"/>
  <c r="AC114"/>
  <c r="AD114" s="1"/>
  <c r="AH114" s="1"/>
  <c r="AG114" s="1"/>
  <c r="AC111"/>
  <c r="AD111" s="1"/>
  <c r="AH111" s="1"/>
  <c r="AG111" s="1"/>
  <c r="AC108"/>
  <c r="AD108" s="1"/>
  <c r="AH108" s="1"/>
  <c r="AG108" s="1"/>
  <c r="AC95"/>
  <c r="AD95" s="1"/>
  <c r="AH95" s="1"/>
  <c r="AG95" s="1"/>
  <c r="AC78"/>
  <c r="AD78" s="1"/>
  <c r="AH78" s="1"/>
  <c r="AG78" s="1"/>
  <c r="AC75"/>
  <c r="AD75" s="1"/>
  <c r="AH75" s="1"/>
  <c r="AG75" s="1"/>
  <c r="AC72"/>
  <c r="AD72" s="1"/>
  <c r="AH72" s="1"/>
  <c r="AG72" s="1"/>
  <c r="AC62"/>
  <c r="AD62" s="1"/>
  <c r="AH62" s="1"/>
  <c r="AG62" s="1"/>
  <c r="AC59"/>
  <c r="AD59" s="1"/>
  <c r="AH59" s="1"/>
  <c r="AG59" s="1"/>
  <c r="AC56"/>
  <c r="AD56" s="1"/>
  <c r="AH56" s="1"/>
  <c r="AG56" s="1"/>
  <c r="AC46"/>
  <c r="AD46" s="1"/>
  <c r="AH46" s="1"/>
  <c r="AG46" s="1"/>
  <c r="AC43"/>
  <c r="AD43" s="1"/>
  <c r="AH43" s="1"/>
  <c r="AG43" s="1"/>
  <c r="AC40"/>
  <c r="AD40" s="1"/>
  <c r="AH40" s="1"/>
  <c r="AG40" s="1"/>
  <c r="AC30"/>
  <c r="AD30" s="1"/>
  <c r="AH30" s="1"/>
  <c r="AG30" s="1"/>
  <c r="AC27"/>
  <c r="AD27" s="1"/>
  <c r="AH27" s="1"/>
  <c r="AG27" s="1"/>
  <c r="AC916"/>
  <c r="AD916" s="1"/>
  <c r="AH916" s="1"/>
  <c r="AG916" s="1"/>
  <c r="AC908"/>
  <c r="AD908" s="1"/>
  <c r="AH908" s="1"/>
  <c r="AG908" s="1"/>
  <c r="AC900"/>
  <c r="AD900" s="1"/>
  <c r="AH900" s="1"/>
  <c r="AG900" s="1"/>
  <c r="AC892"/>
  <c r="AD892" s="1"/>
  <c r="AH892" s="1"/>
  <c r="AG892" s="1"/>
  <c r="AC884"/>
  <c r="AD884" s="1"/>
  <c r="AH884" s="1"/>
  <c r="AG884" s="1"/>
  <c r="AC876"/>
  <c r="AD876" s="1"/>
  <c r="AH876" s="1"/>
  <c r="AG876" s="1"/>
  <c r="AC868"/>
  <c r="AD868" s="1"/>
  <c r="AH868" s="1"/>
  <c r="AG868" s="1"/>
  <c r="AC860"/>
  <c r="AD860" s="1"/>
  <c r="AH860" s="1"/>
  <c r="AG860" s="1"/>
  <c r="AC852"/>
  <c r="AD852" s="1"/>
  <c r="AH852" s="1"/>
  <c r="AG852" s="1"/>
  <c r="AC844"/>
  <c r="AD844" s="1"/>
  <c r="AH844" s="1"/>
  <c r="AG844" s="1"/>
  <c r="AC836"/>
  <c r="AD836" s="1"/>
  <c r="AH836" s="1"/>
  <c r="AG836" s="1"/>
  <c r="AC828"/>
  <c r="AD828" s="1"/>
  <c r="AH828" s="1"/>
  <c r="AG828" s="1"/>
  <c r="AC820"/>
  <c r="AD820" s="1"/>
  <c r="AH820" s="1"/>
  <c r="AG820" s="1"/>
  <c r="AC812"/>
  <c r="AD812" s="1"/>
  <c r="AH812" s="1"/>
  <c r="AG812" s="1"/>
  <c r="AC804"/>
  <c r="AD804" s="1"/>
  <c r="AH804" s="1"/>
  <c r="AG804" s="1"/>
  <c r="AC796"/>
  <c r="AD796" s="1"/>
  <c r="AH796" s="1"/>
  <c r="AG796" s="1"/>
  <c r="AC788"/>
  <c r="AD788" s="1"/>
  <c r="AH788" s="1"/>
  <c r="AG788" s="1"/>
  <c r="AC780"/>
  <c r="AD780" s="1"/>
  <c r="AH780" s="1"/>
  <c r="AG780" s="1"/>
  <c r="AC772"/>
  <c r="AD772" s="1"/>
  <c r="AH772" s="1"/>
  <c r="AG772" s="1"/>
  <c r="AC764"/>
  <c r="AD764" s="1"/>
  <c r="AH764" s="1"/>
  <c r="AG764" s="1"/>
  <c r="AC756"/>
  <c r="AD756" s="1"/>
  <c r="AH756" s="1"/>
  <c r="AG756" s="1"/>
  <c r="AC748"/>
  <c r="AD748" s="1"/>
  <c r="AH748" s="1"/>
  <c r="AG748" s="1"/>
  <c r="AC740"/>
  <c r="AD740" s="1"/>
  <c r="AH740" s="1"/>
  <c r="AG740" s="1"/>
  <c r="AC732"/>
  <c r="AD732" s="1"/>
  <c r="AH732" s="1"/>
  <c r="AG732" s="1"/>
  <c r="AC724"/>
  <c r="AD724" s="1"/>
  <c r="AH724" s="1"/>
  <c r="AG724" s="1"/>
  <c r="AC716"/>
  <c r="AD716" s="1"/>
  <c r="AH716" s="1"/>
  <c r="AG716" s="1"/>
  <c r="AC708"/>
  <c r="AD708" s="1"/>
  <c r="AH708" s="1"/>
  <c r="AG708" s="1"/>
  <c r="AC700"/>
  <c r="AD700" s="1"/>
  <c r="AH700" s="1"/>
  <c r="AG700" s="1"/>
  <c r="AC692"/>
  <c r="AD692" s="1"/>
  <c r="AH692" s="1"/>
  <c r="AG692" s="1"/>
  <c r="AC684"/>
  <c r="AD684" s="1"/>
  <c r="AH684" s="1"/>
  <c r="AG684" s="1"/>
  <c r="AC566"/>
  <c r="AD566" s="1"/>
  <c r="AH566" s="1"/>
  <c r="AG566" s="1"/>
  <c r="AC563"/>
  <c r="AD563" s="1"/>
  <c r="AH563" s="1"/>
  <c r="AG563" s="1"/>
  <c r="AC560"/>
  <c r="AD560" s="1"/>
  <c r="AH560" s="1"/>
  <c r="AG560" s="1"/>
  <c r="AC550"/>
  <c r="AD550" s="1"/>
  <c r="AH550" s="1"/>
  <c r="AG550" s="1"/>
  <c r="AC547"/>
  <c r="AD547" s="1"/>
  <c r="AH547" s="1"/>
  <c r="AG547" s="1"/>
  <c r="AC544"/>
  <c r="AD544" s="1"/>
  <c r="AH544" s="1"/>
  <c r="AG544" s="1"/>
  <c r="AC534"/>
  <c r="AD534" s="1"/>
  <c r="AH534" s="1"/>
  <c r="AG534" s="1"/>
  <c r="AC531"/>
  <c r="AD531" s="1"/>
  <c r="AH531" s="1"/>
  <c r="AG531" s="1"/>
  <c r="AC528"/>
  <c r="AD528" s="1"/>
  <c r="AH528" s="1"/>
  <c r="AG528" s="1"/>
  <c r="AC519"/>
  <c r="AD519" s="1"/>
  <c r="AH519" s="1"/>
  <c r="AG519" s="1"/>
  <c r="AC511"/>
  <c r="AD511" s="1"/>
  <c r="AH511" s="1"/>
  <c r="AG511" s="1"/>
  <c r="AC503"/>
  <c r="AD503" s="1"/>
  <c r="AH503" s="1"/>
  <c r="AG503" s="1"/>
  <c r="AC495"/>
  <c r="AD495" s="1"/>
  <c r="AH495" s="1"/>
  <c r="AG495" s="1"/>
  <c r="AC373"/>
  <c r="AD373" s="1"/>
  <c r="AH373" s="1"/>
  <c r="AG373" s="1"/>
  <c r="AC363"/>
  <c r="AD363" s="1"/>
  <c r="AC357"/>
  <c r="AD357" s="1"/>
  <c r="AH357" s="1"/>
  <c r="AG357" s="1"/>
  <c r="AC347"/>
  <c r="AD347" s="1"/>
  <c r="AC341"/>
  <c r="AD341" s="1"/>
  <c r="AH341" s="1"/>
  <c r="AG341" s="1"/>
  <c r="AC331"/>
  <c r="AD331" s="1"/>
  <c r="AC325"/>
  <c r="AD325" s="1"/>
  <c r="AH325" s="1"/>
  <c r="AG325" s="1"/>
  <c r="AC315"/>
  <c r="AD315" s="1"/>
  <c r="AC309"/>
  <c r="AD309" s="1"/>
  <c r="AH309" s="1"/>
  <c r="AG309" s="1"/>
  <c r="AC299"/>
  <c r="AD299" s="1"/>
  <c r="AC293"/>
  <c r="AD293" s="1"/>
  <c r="AH293" s="1"/>
  <c r="AG293" s="1"/>
  <c r="AC283"/>
  <c r="AD283" s="1"/>
  <c r="AC210"/>
  <c r="AD210" s="1"/>
  <c r="AH210" s="1"/>
  <c r="AG210" s="1"/>
  <c r="AC207"/>
  <c r="AD207" s="1"/>
  <c r="AH207" s="1"/>
  <c r="AG207" s="1"/>
  <c r="AC204"/>
  <c r="AD204" s="1"/>
  <c r="AH204" s="1"/>
  <c r="AG204" s="1"/>
  <c r="AC194"/>
  <c r="AD194" s="1"/>
  <c r="AH194" s="1"/>
  <c r="AG194" s="1"/>
  <c r="AC191"/>
  <c r="AD191" s="1"/>
  <c r="AH191" s="1"/>
  <c r="AG191" s="1"/>
  <c r="AC188"/>
  <c r="AD188" s="1"/>
  <c r="AH188" s="1"/>
  <c r="AG188" s="1"/>
  <c r="AC178"/>
  <c r="AD178" s="1"/>
  <c r="AH178" s="1"/>
  <c r="AG178" s="1"/>
  <c r="AC175"/>
  <c r="AD175" s="1"/>
  <c r="AH175" s="1"/>
  <c r="AG175" s="1"/>
  <c r="AC172"/>
  <c r="AD172" s="1"/>
  <c r="AH172" s="1"/>
  <c r="AG172" s="1"/>
  <c r="AC123"/>
  <c r="AD123" s="1"/>
  <c r="AH123" s="1"/>
  <c r="AG123" s="1"/>
  <c r="AC120"/>
  <c r="AD120" s="1"/>
  <c r="AH120" s="1"/>
  <c r="AG120" s="1"/>
  <c r="AC110"/>
  <c r="AD110" s="1"/>
  <c r="AH110" s="1"/>
  <c r="AG110" s="1"/>
  <c r="AC107"/>
  <c r="AD107" s="1"/>
  <c r="AH107" s="1"/>
  <c r="AG107" s="1"/>
  <c r="AC104"/>
  <c r="AD104" s="1"/>
  <c r="AH104" s="1"/>
  <c r="AG104" s="1"/>
  <c r="AC94"/>
  <c r="AD94" s="1"/>
  <c r="AH94" s="1"/>
  <c r="AG94" s="1"/>
  <c r="AC91"/>
  <c r="AD91" s="1"/>
  <c r="AH91" s="1"/>
  <c r="AG91" s="1"/>
  <c r="AC88"/>
  <c r="AD88" s="1"/>
  <c r="AH88" s="1"/>
  <c r="AG88" s="1"/>
  <c r="AC74"/>
  <c r="AD74" s="1"/>
  <c r="AH74" s="1"/>
  <c r="AG74" s="1"/>
  <c r="AC71"/>
  <c r="AD71" s="1"/>
  <c r="AH71" s="1"/>
  <c r="AG71" s="1"/>
  <c r="AC68"/>
  <c r="AD68" s="1"/>
  <c r="AH68" s="1"/>
  <c r="AG68" s="1"/>
  <c r="AC58"/>
  <c r="AD58" s="1"/>
  <c r="AH58" s="1"/>
  <c r="AG58" s="1"/>
  <c r="AC55"/>
  <c r="AD55" s="1"/>
  <c r="AH55" s="1"/>
  <c r="AG55" s="1"/>
  <c r="AC52"/>
  <c r="AD52" s="1"/>
  <c r="AH52" s="1"/>
  <c r="AG52" s="1"/>
  <c r="AC42"/>
  <c r="AD42" s="1"/>
  <c r="AH42" s="1"/>
  <c r="AG42" s="1"/>
  <c r="AC39"/>
  <c r="AD39" s="1"/>
  <c r="AH39" s="1"/>
  <c r="AG39" s="1"/>
  <c r="AC36"/>
  <c r="AD36" s="1"/>
  <c r="AH36" s="1"/>
  <c r="AG36" s="1"/>
  <c r="AC26"/>
  <c r="AD26" s="1"/>
  <c r="AH26" s="1"/>
  <c r="AG26" s="1"/>
  <c r="AC25"/>
  <c r="AD25" s="1"/>
  <c r="AH25" s="1"/>
  <c r="AG25" s="1"/>
  <c r="AC159"/>
  <c r="AD159" s="1"/>
  <c r="AH159" s="1"/>
  <c r="AG159" s="1"/>
  <c r="AC143"/>
  <c r="AD143" s="1"/>
  <c r="AH143" s="1"/>
  <c r="AG143" s="1"/>
  <c r="AC127"/>
  <c r="AD127" s="1"/>
  <c r="AH127" s="1"/>
  <c r="AG127" s="1"/>
  <c r="AC156"/>
  <c r="AD156" s="1"/>
  <c r="AH156" s="1"/>
  <c r="AG156" s="1"/>
  <c r="AC140"/>
  <c r="AD140" s="1"/>
  <c r="AH140" s="1"/>
  <c r="AG140" s="1"/>
  <c r="AC126"/>
  <c r="AD126" s="1"/>
  <c r="AH126" s="1"/>
  <c r="AG126" s="1"/>
  <c r="AC124"/>
  <c r="AD124" s="1"/>
  <c r="AH124" s="1"/>
  <c r="AG124" s="1"/>
  <c r="AC162"/>
  <c r="AD162" s="1"/>
  <c r="AH162" s="1"/>
  <c r="AG162" s="1"/>
  <c r="AC146"/>
  <c r="AD146" s="1"/>
  <c r="AH146" s="1"/>
  <c r="AG146" s="1"/>
  <c r="AC130"/>
  <c r="AD130" s="1"/>
  <c r="AH130" s="1"/>
  <c r="AG130" s="1"/>
  <c r="AC164"/>
  <c r="AD164" s="1"/>
  <c r="AH164" s="1"/>
  <c r="AG164" s="1"/>
  <c r="AC154"/>
  <c r="AD154" s="1"/>
  <c r="AH154" s="1"/>
  <c r="AG154" s="1"/>
  <c r="AC151"/>
  <c r="AD151" s="1"/>
  <c r="AH151" s="1"/>
  <c r="AG151" s="1"/>
  <c r="AC148"/>
  <c r="AD148" s="1"/>
  <c r="AH148" s="1"/>
  <c r="AG148" s="1"/>
  <c r="AC138"/>
  <c r="AD138" s="1"/>
  <c r="AH138" s="1"/>
  <c r="AG138" s="1"/>
  <c r="AC135"/>
  <c r="AD135" s="1"/>
  <c r="AH135" s="1"/>
  <c r="AG135" s="1"/>
  <c r="AC132"/>
  <c r="AD132" s="1"/>
  <c r="AH132" s="1"/>
  <c r="AG132" s="1"/>
  <c r="AC163"/>
  <c r="AD163" s="1"/>
  <c r="AH163" s="1"/>
  <c r="AG163" s="1"/>
  <c r="AC160"/>
  <c r="AD160" s="1"/>
  <c r="AH160" s="1"/>
  <c r="AG160" s="1"/>
  <c r="AC150"/>
  <c r="AD150" s="1"/>
  <c r="AH150" s="1"/>
  <c r="AG150" s="1"/>
  <c r="AC147"/>
  <c r="AD147" s="1"/>
  <c r="AH147" s="1"/>
  <c r="AG147" s="1"/>
  <c r="AC144"/>
  <c r="AD144" s="1"/>
  <c r="AH144" s="1"/>
  <c r="AG144" s="1"/>
  <c r="AC134"/>
  <c r="AD134" s="1"/>
  <c r="AH134" s="1"/>
  <c r="AG134" s="1"/>
  <c r="AC131"/>
  <c r="AD131" s="1"/>
  <c r="AH131" s="1"/>
  <c r="AG131" s="1"/>
  <c r="AC128"/>
  <c r="AD128" s="1"/>
  <c r="AH128" s="1"/>
  <c r="AG128" s="1"/>
  <c r="AC158"/>
  <c r="AD158" s="1"/>
  <c r="AH158" s="1"/>
  <c r="AG158" s="1"/>
  <c r="AC155"/>
  <c r="AD155" s="1"/>
  <c r="AH155" s="1"/>
  <c r="AG155" s="1"/>
  <c r="AC152"/>
  <c r="AD152" s="1"/>
  <c r="AH152" s="1"/>
  <c r="AG152" s="1"/>
  <c r="AC142"/>
  <c r="AD142" s="1"/>
  <c r="AH142" s="1"/>
  <c r="AG142" s="1"/>
  <c r="AC139"/>
  <c r="AD139" s="1"/>
  <c r="AH139" s="1"/>
  <c r="AG139" s="1"/>
  <c r="AC136"/>
  <c r="AD136" s="1"/>
  <c r="AH136" s="1"/>
  <c r="AG136" s="1"/>
  <c r="AC4206"/>
  <c r="AD4206" s="1"/>
  <c r="AH4206" s="1"/>
  <c r="AG4206" s="1"/>
  <c r="AC4202"/>
  <c r="AD4202" s="1"/>
  <c r="AH4202" s="1"/>
  <c r="AG4202" s="1"/>
  <c r="AC4198"/>
  <c r="AD4198" s="1"/>
  <c r="AH4198" s="1"/>
  <c r="AG4198" s="1"/>
  <c r="AC4194"/>
  <c r="AD4194" s="1"/>
  <c r="AH4194" s="1"/>
  <c r="AG4194" s="1"/>
  <c r="AC4190"/>
  <c r="AD4190" s="1"/>
  <c r="AH4190" s="1"/>
  <c r="AG4190" s="1"/>
  <c r="AC4186"/>
  <c r="AD4186" s="1"/>
  <c r="AH4186" s="1"/>
  <c r="AG4186" s="1"/>
  <c r="AC4182"/>
  <c r="AD4182" s="1"/>
  <c r="AH4182" s="1"/>
  <c r="AG4182" s="1"/>
  <c r="AC4178"/>
  <c r="AD4178" s="1"/>
  <c r="AH4178" s="1"/>
  <c r="AG4178" s="1"/>
  <c r="AC4174"/>
  <c r="AD4174" s="1"/>
  <c r="AH4174" s="1"/>
  <c r="AG4174" s="1"/>
  <c r="AC4170"/>
  <c r="AD4170" s="1"/>
  <c r="AH4170" s="1"/>
  <c r="AG4170" s="1"/>
  <c r="AC4166"/>
  <c r="AD4166" s="1"/>
  <c r="AH4166" s="1"/>
  <c r="AG4166" s="1"/>
  <c r="AC4162"/>
  <c r="AD4162" s="1"/>
  <c r="AH4162" s="1"/>
  <c r="AG4162" s="1"/>
  <c r="AC4158"/>
  <c r="AD4158" s="1"/>
  <c r="AH4158" s="1"/>
  <c r="AG4158" s="1"/>
  <c r="AC4154"/>
  <c r="AD4154" s="1"/>
  <c r="AH4154" s="1"/>
  <c r="AG4154" s="1"/>
  <c r="AC4150"/>
  <c r="AD4150" s="1"/>
  <c r="AH4150" s="1"/>
  <c r="AG4150" s="1"/>
  <c r="AC4146"/>
  <c r="AD4146" s="1"/>
  <c r="AH4146" s="1"/>
  <c r="AG4146" s="1"/>
  <c r="AC4142"/>
  <c r="AD4142" s="1"/>
  <c r="AH4142" s="1"/>
  <c r="AG4142" s="1"/>
  <c r="AC4138"/>
  <c r="AD4138" s="1"/>
  <c r="AH4138" s="1"/>
  <c r="AG4138" s="1"/>
  <c r="AC4134"/>
  <c r="AD4134" s="1"/>
  <c r="AH4134" s="1"/>
  <c r="AG4134" s="1"/>
  <c r="AC4130"/>
  <c r="AD4130" s="1"/>
  <c r="AH4130" s="1"/>
  <c r="AG4130" s="1"/>
  <c r="AC4126"/>
  <c r="AD4126" s="1"/>
  <c r="AH4126" s="1"/>
  <c r="AG4126" s="1"/>
  <c r="AC4122"/>
  <c r="AD4122" s="1"/>
  <c r="AH4122" s="1"/>
  <c r="AG4122" s="1"/>
  <c r="AC4118"/>
  <c r="AD4118" s="1"/>
  <c r="AH4118" s="1"/>
  <c r="AG4118" s="1"/>
  <c r="AC4114"/>
  <c r="AD4114" s="1"/>
  <c r="AH4114" s="1"/>
  <c r="AG4114" s="1"/>
  <c r="AC4113"/>
  <c r="AD4113" s="1"/>
  <c r="AH4113" s="1"/>
  <c r="AG4113" s="1"/>
  <c r="AC4112"/>
  <c r="AD4112" s="1"/>
  <c r="AH4112" s="1"/>
  <c r="AG4112" s="1"/>
  <c r="AC4111"/>
  <c r="AD4111" s="1"/>
  <c r="AH4111" s="1"/>
  <c r="AG4111" s="1"/>
  <c r="AC4110"/>
  <c r="AD4110" s="1"/>
  <c r="AH4110" s="1"/>
  <c r="AG4110" s="1"/>
  <c r="AC4109"/>
  <c r="AD4109" s="1"/>
  <c r="AH4109" s="1"/>
  <c r="AG4109" s="1"/>
  <c r="AC4108"/>
  <c r="AD4108" s="1"/>
  <c r="AH4108" s="1"/>
  <c r="AG4108" s="1"/>
  <c r="AC4107"/>
  <c r="AD4107" s="1"/>
  <c r="AH4107" s="1"/>
  <c r="AG4107" s="1"/>
  <c r="AC4106"/>
  <c r="AD4106" s="1"/>
  <c r="AH4106" s="1"/>
  <c r="AG4106" s="1"/>
  <c r="AC4105"/>
  <c r="AD4105" s="1"/>
  <c r="AH4105" s="1"/>
  <c r="AG4105" s="1"/>
  <c r="AC4104"/>
  <c r="AD4104" s="1"/>
  <c r="AH4104" s="1"/>
  <c r="AG4104" s="1"/>
  <c r="AC4103"/>
  <c r="AD4103" s="1"/>
  <c r="AH4103" s="1"/>
  <c r="AG4103" s="1"/>
  <c r="AC4102"/>
  <c r="AD4102" s="1"/>
  <c r="AH4102" s="1"/>
  <c r="AG4102" s="1"/>
  <c r="AC4101"/>
  <c r="AD4101" s="1"/>
  <c r="AH4101" s="1"/>
  <c r="AG4101" s="1"/>
  <c r="AC4100"/>
  <c r="AD4100" s="1"/>
  <c r="AH4100" s="1"/>
  <c r="AG4100" s="1"/>
  <c r="AC4099"/>
  <c r="AD4099" s="1"/>
  <c r="AH4099" s="1"/>
  <c r="AG4099" s="1"/>
  <c r="AC4098"/>
  <c r="AD4098" s="1"/>
  <c r="AH4098" s="1"/>
  <c r="AG4098" s="1"/>
  <c r="AC4097"/>
  <c r="AD4097" s="1"/>
  <c r="AH4097" s="1"/>
  <c r="AG4097" s="1"/>
  <c r="AC4096"/>
  <c r="AD4096" s="1"/>
  <c r="AH4096" s="1"/>
  <c r="AG4096" s="1"/>
  <c r="AC4095"/>
  <c r="AD4095" s="1"/>
  <c r="AH4095" s="1"/>
  <c r="AG4095" s="1"/>
  <c r="AC4094"/>
  <c r="AD4094" s="1"/>
  <c r="AH4094" s="1"/>
  <c r="AG4094" s="1"/>
  <c r="AC4093"/>
  <c r="AD4093" s="1"/>
  <c r="AH4093" s="1"/>
  <c r="AG4093" s="1"/>
  <c r="AC4092"/>
  <c r="AD4092" s="1"/>
  <c r="AH4092" s="1"/>
  <c r="AG4092" s="1"/>
  <c r="AC4091"/>
  <c r="AD4091" s="1"/>
  <c r="AH4091" s="1"/>
  <c r="AG4091" s="1"/>
  <c r="AC4090"/>
  <c r="AD4090" s="1"/>
  <c r="AH4090" s="1"/>
  <c r="AG4090" s="1"/>
  <c r="AC4089"/>
  <c r="AD4089" s="1"/>
  <c r="AH4089" s="1"/>
  <c r="AG4089" s="1"/>
  <c r="AC4088"/>
  <c r="AD4088" s="1"/>
  <c r="AH4088" s="1"/>
  <c r="AG4088" s="1"/>
  <c r="AC4087"/>
  <c r="AD4087" s="1"/>
  <c r="AH4087" s="1"/>
  <c r="AG4087" s="1"/>
  <c r="AC4086"/>
  <c r="AD4086" s="1"/>
  <c r="AH4086" s="1"/>
  <c r="AG4086" s="1"/>
  <c r="AC4085"/>
  <c r="AD4085" s="1"/>
  <c r="AH4085" s="1"/>
  <c r="AG4085" s="1"/>
  <c r="AC4084"/>
  <c r="AD4084" s="1"/>
  <c r="AH4084" s="1"/>
  <c r="AG4084" s="1"/>
  <c r="AC4083"/>
  <c r="AD4083" s="1"/>
  <c r="AH4083" s="1"/>
  <c r="AG4083" s="1"/>
  <c r="AC4082"/>
  <c r="AD4082" s="1"/>
  <c r="AH4082" s="1"/>
  <c r="AG4082" s="1"/>
  <c r="AC4081"/>
  <c r="AD4081" s="1"/>
  <c r="AH4081" s="1"/>
  <c r="AG4081" s="1"/>
  <c r="AC4080"/>
  <c r="AD4080" s="1"/>
  <c r="AH4080" s="1"/>
  <c r="AG4080" s="1"/>
  <c r="AC4079"/>
  <c r="AD4079" s="1"/>
  <c r="AH4079" s="1"/>
  <c r="AG4079" s="1"/>
  <c r="AC4078"/>
  <c r="AD4078" s="1"/>
  <c r="AH4078" s="1"/>
  <c r="AG4078" s="1"/>
  <c r="AC4077"/>
  <c r="AD4077" s="1"/>
  <c r="AH4077" s="1"/>
  <c r="AG4077" s="1"/>
  <c r="AC4076"/>
  <c r="AD4076" s="1"/>
  <c r="AH4076" s="1"/>
  <c r="AG4076" s="1"/>
  <c r="AC4075"/>
  <c r="AD4075" s="1"/>
  <c r="AH4075" s="1"/>
  <c r="AG4075" s="1"/>
  <c r="AC4074"/>
  <c r="AD4074" s="1"/>
  <c r="AH4074" s="1"/>
  <c r="AG4074" s="1"/>
  <c r="AC4073"/>
  <c r="AD4073" s="1"/>
  <c r="AH4073" s="1"/>
  <c r="AG4073" s="1"/>
  <c r="AC4072"/>
  <c r="AD4072" s="1"/>
  <c r="AH4072" s="1"/>
  <c r="AG4072" s="1"/>
  <c r="AC4071"/>
  <c r="AD4071" s="1"/>
  <c r="AH4071" s="1"/>
  <c r="AG4071" s="1"/>
  <c r="AC4070"/>
  <c r="AD4070" s="1"/>
  <c r="AH4070" s="1"/>
  <c r="AG4070" s="1"/>
  <c r="AC4069"/>
  <c r="AD4069" s="1"/>
  <c r="AH4069" s="1"/>
  <c r="AG4069" s="1"/>
  <c r="AC4068"/>
  <c r="AD4068" s="1"/>
  <c r="AH4068" s="1"/>
  <c r="AG4068" s="1"/>
  <c r="AC4067"/>
  <c r="AD4067" s="1"/>
  <c r="AH4067" s="1"/>
  <c r="AG4067" s="1"/>
  <c r="AC4066"/>
  <c r="AD4066" s="1"/>
  <c r="AH4066" s="1"/>
  <c r="AG4066" s="1"/>
  <c r="AC4065"/>
  <c r="AD4065" s="1"/>
  <c r="AH4065" s="1"/>
  <c r="AG4065" s="1"/>
  <c r="AC4064"/>
  <c r="AD4064" s="1"/>
  <c r="AH4064" s="1"/>
  <c r="AG4064" s="1"/>
  <c r="AC4063"/>
  <c r="AD4063" s="1"/>
  <c r="AH4063" s="1"/>
  <c r="AG4063" s="1"/>
  <c r="AC4062"/>
  <c r="AD4062" s="1"/>
  <c r="AH4062" s="1"/>
  <c r="AG4062" s="1"/>
  <c r="AC4061"/>
  <c r="AD4061" s="1"/>
  <c r="AH4061" s="1"/>
  <c r="AG4061" s="1"/>
  <c r="AC4060"/>
  <c r="AD4060" s="1"/>
  <c r="AH4060" s="1"/>
  <c r="AG4060" s="1"/>
  <c r="AC4059"/>
  <c r="AD4059" s="1"/>
  <c r="AH4059" s="1"/>
  <c r="AG4059" s="1"/>
  <c r="AC4058"/>
  <c r="AD4058" s="1"/>
  <c r="AH4058" s="1"/>
  <c r="AG4058" s="1"/>
  <c r="AC4057"/>
  <c r="AD4057" s="1"/>
  <c r="AH4057" s="1"/>
  <c r="AG4057" s="1"/>
  <c r="AC4056"/>
  <c r="AD4056" s="1"/>
  <c r="AH4056" s="1"/>
  <c r="AG4056" s="1"/>
  <c r="AC4055"/>
  <c r="AD4055" s="1"/>
  <c r="AH4055" s="1"/>
  <c r="AG4055" s="1"/>
  <c r="AC4054"/>
  <c r="AD4054" s="1"/>
  <c r="AH4054" s="1"/>
  <c r="AG4054" s="1"/>
  <c r="AC4053"/>
  <c r="AD4053" s="1"/>
  <c r="AH4053" s="1"/>
  <c r="AG4053" s="1"/>
  <c r="AC4052"/>
  <c r="AD4052" s="1"/>
  <c r="AH4052" s="1"/>
  <c r="AG4052" s="1"/>
  <c r="AC4051"/>
  <c r="AD4051" s="1"/>
  <c r="AH4051" s="1"/>
  <c r="AG4051" s="1"/>
  <c r="AC4050"/>
  <c r="AD4050" s="1"/>
  <c r="AH4050" s="1"/>
  <c r="AG4050" s="1"/>
  <c r="AC4049"/>
  <c r="AD4049" s="1"/>
  <c r="AH4049" s="1"/>
  <c r="AG4049" s="1"/>
  <c r="AC4048"/>
  <c r="AD4048" s="1"/>
  <c r="AH4048" s="1"/>
  <c r="AG4048" s="1"/>
  <c r="AC4047"/>
  <c r="AD4047" s="1"/>
  <c r="AH4047" s="1"/>
  <c r="AG4047" s="1"/>
  <c r="AC4046"/>
  <c r="AD4046" s="1"/>
  <c r="AH4046" s="1"/>
  <c r="AG4046" s="1"/>
  <c r="AC4045"/>
  <c r="AD4045" s="1"/>
  <c r="AH4045" s="1"/>
  <c r="AG4045" s="1"/>
  <c r="AC4044"/>
  <c r="AD4044" s="1"/>
  <c r="AH4044" s="1"/>
  <c r="AG4044" s="1"/>
  <c r="AC4043"/>
  <c r="AD4043" s="1"/>
  <c r="AH4043" s="1"/>
  <c r="AG4043" s="1"/>
  <c r="AC4042"/>
  <c r="AD4042" s="1"/>
  <c r="AH4042" s="1"/>
  <c r="AG4042" s="1"/>
  <c r="AC4041"/>
  <c r="AD4041" s="1"/>
  <c r="AH4041" s="1"/>
  <c r="AG4041" s="1"/>
  <c r="AC4040"/>
  <c r="AD4040" s="1"/>
  <c r="AH4040" s="1"/>
  <c r="AG4040" s="1"/>
  <c r="AC4039"/>
  <c r="AD4039" s="1"/>
  <c r="AH4039" s="1"/>
  <c r="AG4039" s="1"/>
  <c r="AC4038"/>
  <c r="AD4038" s="1"/>
  <c r="AH4038" s="1"/>
  <c r="AG4038" s="1"/>
  <c r="AC4037"/>
  <c r="AD4037" s="1"/>
  <c r="AH4037" s="1"/>
  <c r="AG4037" s="1"/>
  <c r="AC4036"/>
  <c r="AD4036" s="1"/>
  <c r="AH4036" s="1"/>
  <c r="AG4036" s="1"/>
  <c r="AC4035"/>
  <c r="AD4035" s="1"/>
  <c r="AH4035" s="1"/>
  <c r="AG4035" s="1"/>
  <c r="AC4034"/>
  <c r="AD4034" s="1"/>
  <c r="AH4034" s="1"/>
  <c r="AG4034" s="1"/>
  <c r="AC4033"/>
  <c r="AD4033" s="1"/>
  <c r="AH4033" s="1"/>
  <c r="AG4033" s="1"/>
  <c r="AC4032"/>
  <c r="AD4032" s="1"/>
  <c r="AH4032" s="1"/>
  <c r="AG4032" s="1"/>
  <c r="AC4031"/>
  <c r="AD4031" s="1"/>
  <c r="AH4031" s="1"/>
  <c r="AG4031" s="1"/>
  <c r="AC4030"/>
  <c r="AD4030" s="1"/>
  <c r="AH4030" s="1"/>
  <c r="AG4030" s="1"/>
  <c r="AC4029"/>
  <c r="AD4029" s="1"/>
  <c r="AH4029" s="1"/>
  <c r="AG4029" s="1"/>
  <c r="AC4028"/>
  <c r="AD4028" s="1"/>
  <c r="AH4028" s="1"/>
  <c r="AG4028" s="1"/>
  <c r="AC4027"/>
  <c r="AD4027" s="1"/>
  <c r="AH4027" s="1"/>
  <c r="AG4027" s="1"/>
  <c r="AC4026"/>
  <c r="AD4026" s="1"/>
  <c r="AH4026" s="1"/>
  <c r="AG4026" s="1"/>
  <c r="AC4025"/>
  <c r="AD4025" s="1"/>
  <c r="AH4025" s="1"/>
  <c r="AG4025" s="1"/>
  <c r="AC4024"/>
  <c r="AD4024" s="1"/>
  <c r="AH4024" s="1"/>
  <c r="AG4024" s="1"/>
  <c r="AC4023"/>
  <c r="AD4023" s="1"/>
  <c r="AH4023" s="1"/>
  <c r="AG4023" s="1"/>
  <c r="AC4022"/>
  <c r="AD4022" s="1"/>
  <c r="AH4022" s="1"/>
  <c r="AG4022" s="1"/>
  <c r="AC4021"/>
  <c r="AD4021" s="1"/>
  <c r="AH4021" s="1"/>
  <c r="AG4021" s="1"/>
  <c r="AC4020"/>
  <c r="AD4020" s="1"/>
  <c r="AH4020" s="1"/>
  <c r="AG4020" s="1"/>
  <c r="AC4019"/>
  <c r="AD4019" s="1"/>
  <c r="AH4019" s="1"/>
  <c r="AG4019" s="1"/>
  <c r="AC4018"/>
  <c r="AD4018" s="1"/>
  <c r="AH4018" s="1"/>
  <c r="AG4018" s="1"/>
  <c r="AC4017"/>
  <c r="AD4017" s="1"/>
  <c r="AH4017" s="1"/>
  <c r="AG4017" s="1"/>
  <c r="AC4016"/>
  <c r="AD4016" s="1"/>
  <c r="AH4016" s="1"/>
  <c r="AG4016" s="1"/>
  <c r="AC4015"/>
  <c r="AD4015" s="1"/>
  <c r="AH4015" s="1"/>
  <c r="AG4015" s="1"/>
  <c r="AC4014"/>
  <c r="AD4014" s="1"/>
  <c r="AH4014" s="1"/>
  <c r="AG4014" s="1"/>
  <c r="AC4013"/>
  <c r="AD4013" s="1"/>
  <c r="AH4013" s="1"/>
  <c r="AG4013" s="1"/>
  <c r="AC4012"/>
  <c r="AD4012" s="1"/>
  <c r="AH4012" s="1"/>
  <c r="AG4012" s="1"/>
  <c r="AC4011"/>
  <c r="AD4011" s="1"/>
  <c r="AH4011" s="1"/>
  <c r="AG4011" s="1"/>
  <c r="AC4010"/>
  <c r="AD4010" s="1"/>
  <c r="AH4010" s="1"/>
  <c r="AG4010" s="1"/>
  <c r="AC4009"/>
  <c r="AD4009" s="1"/>
  <c r="AH4009" s="1"/>
  <c r="AG4009" s="1"/>
  <c r="AC4008"/>
  <c r="AD4008" s="1"/>
  <c r="AH4008" s="1"/>
  <c r="AG4008" s="1"/>
  <c r="AC4007"/>
  <c r="AD4007" s="1"/>
  <c r="AH4007" s="1"/>
  <c r="AG4007" s="1"/>
  <c r="AC4006"/>
  <c r="AD4006" s="1"/>
  <c r="AH4006" s="1"/>
  <c r="AG4006" s="1"/>
  <c r="AC4005"/>
  <c r="AD4005" s="1"/>
  <c r="AH4005" s="1"/>
  <c r="AG4005" s="1"/>
  <c r="AC4004"/>
  <c r="AD4004" s="1"/>
  <c r="AH4004" s="1"/>
  <c r="AG4004" s="1"/>
  <c r="AC4003"/>
  <c r="AD4003" s="1"/>
  <c r="AH4003" s="1"/>
  <c r="AG4003" s="1"/>
  <c r="AC4002"/>
  <c r="AD4002" s="1"/>
  <c r="AH4002" s="1"/>
  <c r="AG4002" s="1"/>
  <c r="AC4001"/>
  <c r="AD4001" s="1"/>
  <c r="AH4001" s="1"/>
  <c r="AG4001" s="1"/>
  <c r="AC4000"/>
  <c r="AD4000" s="1"/>
  <c r="AH4000" s="1"/>
  <c r="AG4000" s="1"/>
  <c r="AC3999"/>
  <c r="AD3999" s="1"/>
  <c r="AH3999" s="1"/>
  <c r="AG3999" s="1"/>
  <c r="AC3998"/>
  <c r="AD3998" s="1"/>
  <c r="AH3998" s="1"/>
  <c r="AG3998" s="1"/>
  <c r="AC3997"/>
  <c r="AD3997" s="1"/>
  <c r="AH3997" s="1"/>
  <c r="AG3997" s="1"/>
  <c r="AC3996"/>
  <c r="AD3996" s="1"/>
  <c r="AH3996" s="1"/>
  <c r="AG3996" s="1"/>
  <c r="AC3995"/>
  <c r="AD3995" s="1"/>
  <c r="AH3995" s="1"/>
  <c r="AG3995" s="1"/>
  <c r="AC3994"/>
  <c r="AD3994" s="1"/>
  <c r="AH3994" s="1"/>
  <c r="AG3994" s="1"/>
  <c r="AC3993"/>
  <c r="AD3993" s="1"/>
  <c r="AH3993" s="1"/>
  <c r="AG3993" s="1"/>
  <c r="AC3992"/>
  <c r="AD3992" s="1"/>
  <c r="AH3992" s="1"/>
  <c r="AG3992" s="1"/>
  <c r="AC3991"/>
  <c r="AD3991" s="1"/>
  <c r="AH3991" s="1"/>
  <c r="AG3991" s="1"/>
  <c r="AC3990"/>
  <c r="AD3990" s="1"/>
  <c r="AH3990" s="1"/>
  <c r="AG3990" s="1"/>
  <c r="AC3989"/>
  <c r="AD3989" s="1"/>
  <c r="AH3989" s="1"/>
  <c r="AG3989" s="1"/>
  <c r="AC3988"/>
  <c r="AD3988" s="1"/>
  <c r="AH3988" s="1"/>
  <c r="AG3988" s="1"/>
  <c r="AC3987"/>
  <c r="AD3987" s="1"/>
  <c r="AH3987" s="1"/>
  <c r="AG3987" s="1"/>
  <c r="AC3986"/>
  <c r="AD3986" s="1"/>
  <c r="AH3986" s="1"/>
  <c r="AG3986" s="1"/>
  <c r="AC3985"/>
  <c r="AD3985" s="1"/>
  <c r="AH3985" s="1"/>
  <c r="AG3985" s="1"/>
  <c r="AC3984"/>
  <c r="AD3984" s="1"/>
  <c r="AH3984" s="1"/>
  <c r="AG3984" s="1"/>
  <c r="AC3983"/>
  <c r="AD3983" s="1"/>
  <c r="AH3983" s="1"/>
  <c r="AG3983" s="1"/>
  <c r="AC3982"/>
  <c r="AD3982" s="1"/>
  <c r="AH3982" s="1"/>
  <c r="AG3982" s="1"/>
  <c r="AC3981"/>
  <c r="AD3981" s="1"/>
  <c r="AH3981" s="1"/>
  <c r="AG3981" s="1"/>
  <c r="AC3980"/>
  <c r="AD3980" s="1"/>
  <c r="AH3980" s="1"/>
  <c r="AG3980" s="1"/>
  <c r="AC3979"/>
  <c r="AD3979" s="1"/>
  <c r="AH3979" s="1"/>
  <c r="AG3979" s="1"/>
  <c r="AC3978"/>
  <c r="AD3978" s="1"/>
  <c r="AH3978" s="1"/>
  <c r="AG3978" s="1"/>
  <c r="AC3977"/>
  <c r="AD3977" s="1"/>
  <c r="AH3977" s="1"/>
  <c r="AG3977" s="1"/>
  <c r="AC3973"/>
  <c r="AD3973" s="1"/>
  <c r="AH3973" s="1"/>
  <c r="AG3973" s="1"/>
  <c r="AC3969"/>
  <c r="AD3969" s="1"/>
  <c r="AH3969" s="1"/>
  <c r="AG3969" s="1"/>
  <c r="AC3965"/>
  <c r="AD3965" s="1"/>
  <c r="AH3965" s="1"/>
  <c r="AG3965" s="1"/>
  <c r="AC4204"/>
  <c r="AD4204" s="1"/>
  <c r="AH4204" s="1"/>
  <c r="AG4204" s="1"/>
  <c r="AC4200"/>
  <c r="AD4200" s="1"/>
  <c r="AH4200" s="1"/>
  <c r="AG4200" s="1"/>
  <c r="AC4196"/>
  <c r="AD4196" s="1"/>
  <c r="AH4196" s="1"/>
  <c r="AG4196" s="1"/>
  <c r="AC4192"/>
  <c r="AD4192" s="1"/>
  <c r="AH4192" s="1"/>
  <c r="AG4192" s="1"/>
  <c r="AC4188"/>
  <c r="AD4188" s="1"/>
  <c r="AH4188" s="1"/>
  <c r="AG4188" s="1"/>
  <c r="AC4184"/>
  <c r="AD4184" s="1"/>
  <c r="AH4184" s="1"/>
  <c r="AG4184" s="1"/>
  <c r="AC4180"/>
  <c r="AD4180" s="1"/>
  <c r="AH4180" s="1"/>
  <c r="AG4180" s="1"/>
  <c r="AC4176"/>
  <c r="AD4176" s="1"/>
  <c r="AH4176" s="1"/>
  <c r="AG4176" s="1"/>
  <c r="AC4172"/>
  <c r="AD4172" s="1"/>
  <c r="AH4172" s="1"/>
  <c r="AG4172" s="1"/>
  <c r="AC4168"/>
  <c r="AD4168" s="1"/>
  <c r="AH4168" s="1"/>
  <c r="AG4168" s="1"/>
  <c r="AC4164"/>
  <c r="AD4164" s="1"/>
  <c r="AH4164" s="1"/>
  <c r="AG4164" s="1"/>
  <c r="AC4160"/>
  <c r="AD4160" s="1"/>
  <c r="AH4160" s="1"/>
  <c r="AG4160" s="1"/>
  <c r="AC4156"/>
  <c r="AD4156" s="1"/>
  <c r="AH4156" s="1"/>
  <c r="AG4156" s="1"/>
  <c r="AC4152"/>
  <c r="AD4152" s="1"/>
  <c r="AH4152" s="1"/>
  <c r="AG4152" s="1"/>
  <c r="AC4148"/>
  <c r="AD4148" s="1"/>
  <c r="AH4148" s="1"/>
  <c r="AG4148" s="1"/>
  <c r="AC4144"/>
  <c r="AD4144" s="1"/>
  <c r="AH4144" s="1"/>
  <c r="AG4144" s="1"/>
  <c r="AC4140"/>
  <c r="AD4140" s="1"/>
  <c r="AH4140" s="1"/>
  <c r="AG4140" s="1"/>
  <c r="AC4136"/>
  <c r="AD4136" s="1"/>
  <c r="AH4136" s="1"/>
  <c r="AG4136" s="1"/>
  <c r="AC4132"/>
  <c r="AD4132" s="1"/>
  <c r="AH4132" s="1"/>
  <c r="AG4132" s="1"/>
  <c r="AC4128"/>
  <c r="AD4128" s="1"/>
  <c r="AH4128" s="1"/>
  <c r="AG4128" s="1"/>
  <c r="AC4124"/>
  <c r="AD4124" s="1"/>
  <c r="AH4124" s="1"/>
  <c r="AG4124" s="1"/>
  <c r="AC4120"/>
  <c r="AD4120" s="1"/>
  <c r="AH4120" s="1"/>
  <c r="AG4120" s="1"/>
  <c r="AC4116"/>
  <c r="AD4116" s="1"/>
  <c r="AH4116" s="1"/>
  <c r="AG4116" s="1"/>
  <c r="AC3436"/>
  <c r="AD3436" s="1"/>
  <c r="AH3436" s="1"/>
  <c r="AG3436" s="1"/>
  <c r="AC3432"/>
  <c r="AD3432" s="1"/>
  <c r="AH3432" s="1"/>
  <c r="AG3432" s="1"/>
  <c r="AC3428"/>
  <c r="AD3428" s="1"/>
  <c r="AH3428" s="1"/>
  <c r="AG3428" s="1"/>
  <c r="AC3424"/>
  <c r="AD3424" s="1"/>
  <c r="AH3424" s="1"/>
  <c r="AG3424" s="1"/>
  <c r="AC3420"/>
  <c r="AD3420" s="1"/>
  <c r="AH3420" s="1"/>
  <c r="AG3420" s="1"/>
  <c r="AC3416"/>
  <c r="AD3416" s="1"/>
  <c r="AH3416" s="1"/>
  <c r="AG3416" s="1"/>
  <c r="AC3412"/>
  <c r="AD3412" s="1"/>
  <c r="AH3412" s="1"/>
  <c r="AG3412" s="1"/>
  <c r="AC3408"/>
  <c r="AD3408" s="1"/>
  <c r="AH3408" s="1"/>
  <c r="AG3408" s="1"/>
  <c r="AC3404"/>
  <c r="AD3404" s="1"/>
  <c r="AH3404" s="1"/>
  <c r="AG3404" s="1"/>
  <c r="AC3400"/>
  <c r="AD3400" s="1"/>
  <c r="AH3400" s="1"/>
  <c r="AG3400" s="1"/>
  <c r="AC3396"/>
  <c r="AD3396" s="1"/>
  <c r="AH3396" s="1"/>
  <c r="AG3396" s="1"/>
  <c r="AC3392"/>
  <c r="AD3392" s="1"/>
  <c r="AH3392" s="1"/>
  <c r="AG3392" s="1"/>
  <c r="AC3388"/>
  <c r="AD3388" s="1"/>
  <c r="AH3388" s="1"/>
  <c r="AG3388" s="1"/>
  <c r="AC3384"/>
  <c r="AD3384" s="1"/>
  <c r="AH3384" s="1"/>
  <c r="AG3384" s="1"/>
  <c r="AC3380"/>
  <c r="AD3380" s="1"/>
  <c r="AH3380" s="1"/>
  <c r="AG3380" s="1"/>
  <c r="AC3376"/>
  <c r="AD3376" s="1"/>
  <c r="AH3376" s="1"/>
  <c r="AG3376" s="1"/>
  <c r="AC3372"/>
  <c r="AD3372" s="1"/>
  <c r="AH3372" s="1"/>
  <c r="AG3372" s="1"/>
  <c r="AC3368"/>
  <c r="AD3368" s="1"/>
  <c r="AH3368" s="1"/>
  <c r="AG3368" s="1"/>
  <c r="AC3364"/>
  <c r="AD3364" s="1"/>
  <c r="AH3364" s="1"/>
  <c r="AG3364" s="1"/>
  <c r="AC3363"/>
  <c r="AD3363" s="1"/>
  <c r="AH3363" s="1"/>
  <c r="AG3363" s="1"/>
  <c r="AC3362"/>
  <c r="AD3362" s="1"/>
  <c r="AH3362" s="1"/>
  <c r="AG3362" s="1"/>
  <c r="AC3361"/>
  <c r="AD3361" s="1"/>
  <c r="AH3361" s="1"/>
  <c r="AG3361" s="1"/>
  <c r="AC3360"/>
  <c r="AD3360" s="1"/>
  <c r="AH3360" s="1"/>
  <c r="AG3360" s="1"/>
  <c r="AC3359"/>
  <c r="AD3359" s="1"/>
  <c r="AH3359" s="1"/>
  <c r="AG3359" s="1"/>
  <c r="AC3358"/>
  <c r="AD3358" s="1"/>
  <c r="AH3358" s="1"/>
  <c r="AG3358" s="1"/>
  <c r="AC3357"/>
  <c r="AD3357" s="1"/>
  <c r="AH3357" s="1"/>
  <c r="AG3357" s="1"/>
  <c r="AC3356"/>
  <c r="AD3356" s="1"/>
  <c r="AH3356" s="1"/>
  <c r="AG3356" s="1"/>
  <c r="AC3355"/>
  <c r="AD3355" s="1"/>
  <c r="AH3355" s="1"/>
  <c r="AG3355" s="1"/>
  <c r="AC3354"/>
  <c r="AD3354" s="1"/>
  <c r="AH3354" s="1"/>
  <c r="AG3354" s="1"/>
  <c r="AC3353"/>
  <c r="AD3353" s="1"/>
  <c r="AH3353" s="1"/>
  <c r="AG3353" s="1"/>
  <c r="AC3352"/>
  <c r="AD3352" s="1"/>
  <c r="AH3352" s="1"/>
  <c r="AG3352" s="1"/>
  <c r="AC3351"/>
  <c r="AD3351" s="1"/>
  <c r="AH3351" s="1"/>
  <c r="AG3351" s="1"/>
  <c r="AC3350"/>
  <c r="AD3350" s="1"/>
  <c r="AH3350" s="1"/>
  <c r="AG3350" s="1"/>
  <c r="AC3349"/>
  <c r="AD3349" s="1"/>
  <c r="AH3349" s="1"/>
  <c r="AG3349" s="1"/>
  <c r="AC3348"/>
  <c r="AD3348" s="1"/>
  <c r="AH3348" s="1"/>
  <c r="AG3348" s="1"/>
  <c r="AC3347"/>
  <c r="AD3347" s="1"/>
  <c r="AH3347" s="1"/>
  <c r="AG3347" s="1"/>
  <c r="AC3346"/>
  <c r="AD3346" s="1"/>
  <c r="AH3346" s="1"/>
  <c r="AG3346" s="1"/>
  <c r="AC3345"/>
  <c r="AD3345" s="1"/>
  <c r="AH3345" s="1"/>
  <c r="AG3345" s="1"/>
  <c r="AC3344"/>
  <c r="AD3344" s="1"/>
  <c r="AH3344" s="1"/>
  <c r="AG3344" s="1"/>
  <c r="AC3343"/>
  <c r="AD3343" s="1"/>
  <c r="AH3343" s="1"/>
  <c r="AG3343" s="1"/>
  <c r="AC3342"/>
  <c r="AD3342" s="1"/>
  <c r="AH3342" s="1"/>
  <c r="AG3342" s="1"/>
  <c r="AC3341"/>
  <c r="AD3341" s="1"/>
  <c r="AH3341" s="1"/>
  <c r="AG3341" s="1"/>
  <c r="AC3340"/>
  <c r="AD3340" s="1"/>
  <c r="AH3340" s="1"/>
  <c r="AG3340" s="1"/>
  <c r="AC3339"/>
  <c r="AD3339" s="1"/>
  <c r="AH3339" s="1"/>
  <c r="AG3339" s="1"/>
  <c r="AC3338"/>
  <c r="AD3338" s="1"/>
  <c r="AH3338" s="1"/>
  <c r="AG3338" s="1"/>
  <c r="AC3337"/>
  <c r="AD3337" s="1"/>
  <c r="AH3337" s="1"/>
  <c r="AG3337" s="1"/>
  <c r="AC3336"/>
  <c r="AD3336" s="1"/>
  <c r="AH3336" s="1"/>
  <c r="AG3336" s="1"/>
  <c r="AC3335"/>
  <c r="AD3335" s="1"/>
  <c r="AH3335" s="1"/>
  <c r="AG3335" s="1"/>
  <c r="AC3334"/>
  <c r="AD3334" s="1"/>
  <c r="AH3334" s="1"/>
  <c r="AG3334" s="1"/>
  <c r="AC3333"/>
  <c r="AD3333" s="1"/>
  <c r="AH3333" s="1"/>
  <c r="AG3333" s="1"/>
  <c r="AC3332"/>
  <c r="AD3332" s="1"/>
  <c r="AH3332" s="1"/>
  <c r="AG3332" s="1"/>
  <c r="AC3331"/>
  <c r="AD3331" s="1"/>
  <c r="AH3331" s="1"/>
  <c r="AG3331" s="1"/>
  <c r="AC3330"/>
  <c r="AD3330" s="1"/>
  <c r="AH3330" s="1"/>
  <c r="AG3330" s="1"/>
  <c r="AC3329"/>
  <c r="AD3329" s="1"/>
  <c r="AH3329" s="1"/>
  <c r="AG3329" s="1"/>
  <c r="AC3328"/>
  <c r="AD3328" s="1"/>
  <c r="AH3328" s="1"/>
  <c r="AG3328" s="1"/>
  <c r="AC3327"/>
  <c r="AD3327" s="1"/>
  <c r="AH3327" s="1"/>
  <c r="AG3327" s="1"/>
  <c r="AC3326"/>
  <c r="AD3326" s="1"/>
  <c r="AH3326" s="1"/>
  <c r="AG3326" s="1"/>
  <c r="AC3325"/>
  <c r="AD3325" s="1"/>
  <c r="AH3325" s="1"/>
  <c r="AG3325" s="1"/>
  <c r="AC3324"/>
  <c r="AD3324" s="1"/>
  <c r="AH3324" s="1"/>
  <c r="AG3324" s="1"/>
  <c r="AC3323"/>
  <c r="AD3323" s="1"/>
  <c r="AH3323" s="1"/>
  <c r="AG3323" s="1"/>
  <c r="AC3322"/>
  <c r="AD3322" s="1"/>
  <c r="AH3322" s="1"/>
  <c r="AG3322" s="1"/>
  <c r="AC3321"/>
  <c r="AD3321" s="1"/>
  <c r="AH3321" s="1"/>
  <c r="AG3321" s="1"/>
  <c r="AC3320"/>
  <c r="AD3320" s="1"/>
  <c r="AH3320" s="1"/>
  <c r="AG3320" s="1"/>
  <c r="AC3319"/>
  <c r="AD3319" s="1"/>
  <c r="AH3319" s="1"/>
  <c r="AG3319" s="1"/>
  <c r="AC3318"/>
  <c r="AD3318" s="1"/>
  <c r="AH3318" s="1"/>
  <c r="AG3318" s="1"/>
  <c r="AC3317"/>
  <c r="AD3317" s="1"/>
  <c r="AH3317" s="1"/>
  <c r="AG3317" s="1"/>
  <c r="AC3316"/>
  <c r="AD3316" s="1"/>
  <c r="AH3316" s="1"/>
  <c r="AG3316" s="1"/>
  <c r="AC3315"/>
  <c r="AD3315" s="1"/>
  <c r="AH3315" s="1"/>
  <c r="AG3315" s="1"/>
  <c r="AC3314"/>
  <c r="AD3314" s="1"/>
  <c r="AH3314" s="1"/>
  <c r="AG3314" s="1"/>
  <c r="AC3313"/>
  <c r="AD3313" s="1"/>
  <c r="AH3313" s="1"/>
  <c r="AG3313" s="1"/>
  <c r="AC3312"/>
  <c r="AD3312" s="1"/>
  <c r="AH3312" s="1"/>
  <c r="AG3312" s="1"/>
  <c r="AC3311"/>
  <c r="AD3311" s="1"/>
  <c r="AH3311" s="1"/>
  <c r="AG3311" s="1"/>
  <c r="AC3310"/>
  <c r="AD3310" s="1"/>
  <c r="AH3310" s="1"/>
  <c r="AG3310" s="1"/>
  <c r="AC3309"/>
  <c r="AD3309" s="1"/>
  <c r="AH3309" s="1"/>
  <c r="AG3309" s="1"/>
  <c r="AC3308"/>
  <c r="AD3308" s="1"/>
  <c r="AH3308" s="1"/>
  <c r="AG3308" s="1"/>
  <c r="AC3307"/>
  <c r="AD3307" s="1"/>
  <c r="AH3307" s="1"/>
  <c r="AG3307" s="1"/>
  <c r="AC3306"/>
  <c r="AD3306" s="1"/>
  <c r="AH3306" s="1"/>
  <c r="AG3306" s="1"/>
  <c r="AC3305"/>
  <c r="AD3305" s="1"/>
  <c r="AH3305" s="1"/>
  <c r="AG3305" s="1"/>
  <c r="AC3304"/>
  <c r="AD3304" s="1"/>
  <c r="AH3304" s="1"/>
  <c r="AG3304" s="1"/>
  <c r="AC3303"/>
  <c r="AD3303" s="1"/>
  <c r="AH3303" s="1"/>
  <c r="AG3303" s="1"/>
  <c r="AC3302"/>
  <c r="AD3302" s="1"/>
  <c r="AH3302" s="1"/>
  <c r="AG3302" s="1"/>
  <c r="AC3301"/>
  <c r="AD3301" s="1"/>
  <c r="AH3301" s="1"/>
  <c r="AG3301" s="1"/>
  <c r="AC3300"/>
  <c r="AD3300" s="1"/>
  <c r="AH3300" s="1"/>
  <c r="AG3300" s="1"/>
  <c r="AC3299"/>
  <c r="AD3299" s="1"/>
  <c r="AH3299" s="1"/>
  <c r="AG3299" s="1"/>
  <c r="AC3298"/>
  <c r="AD3298" s="1"/>
  <c r="AH3298" s="1"/>
  <c r="AG3298" s="1"/>
  <c r="AC3297"/>
  <c r="AD3297" s="1"/>
  <c r="AH3297" s="1"/>
  <c r="AG3297" s="1"/>
  <c r="AC3296"/>
  <c r="AD3296" s="1"/>
  <c r="AH3296" s="1"/>
  <c r="AG3296" s="1"/>
  <c r="AC3295"/>
  <c r="AD3295" s="1"/>
  <c r="AH3295" s="1"/>
  <c r="AG3295" s="1"/>
  <c r="AC3294"/>
  <c r="AD3294" s="1"/>
  <c r="AH3294" s="1"/>
  <c r="AG3294" s="1"/>
  <c r="AC3293"/>
  <c r="AD3293" s="1"/>
  <c r="AH3293" s="1"/>
  <c r="AG3293" s="1"/>
  <c r="AC3292"/>
  <c r="AD3292" s="1"/>
  <c r="AH3292" s="1"/>
  <c r="AG3292" s="1"/>
  <c r="AC3291"/>
  <c r="AD3291" s="1"/>
  <c r="AH3291" s="1"/>
  <c r="AG3291" s="1"/>
  <c r="AC3290"/>
  <c r="AD3290" s="1"/>
  <c r="AH3290" s="1"/>
  <c r="AG3290" s="1"/>
  <c r="AC3289"/>
  <c r="AD3289" s="1"/>
  <c r="AH3289" s="1"/>
  <c r="AG3289" s="1"/>
  <c r="AC3288"/>
  <c r="AD3288" s="1"/>
  <c r="AH3288" s="1"/>
  <c r="AG3288" s="1"/>
  <c r="AC3287"/>
  <c r="AD3287" s="1"/>
  <c r="AH3287" s="1"/>
  <c r="AG3287" s="1"/>
  <c r="AC3286"/>
  <c r="AD3286" s="1"/>
  <c r="AH3286" s="1"/>
  <c r="AG3286" s="1"/>
  <c r="AC3285"/>
  <c r="AD3285" s="1"/>
  <c r="AH3285" s="1"/>
  <c r="AG3285" s="1"/>
  <c r="AC3284"/>
  <c r="AD3284" s="1"/>
  <c r="AH3284" s="1"/>
  <c r="AG3284" s="1"/>
  <c r="AC3283"/>
  <c r="AD3283" s="1"/>
  <c r="AH3283" s="1"/>
  <c r="AG3283" s="1"/>
  <c r="AC3282"/>
  <c r="AD3282" s="1"/>
  <c r="AH3282" s="1"/>
  <c r="AG3282" s="1"/>
  <c r="AC3281"/>
  <c r="AD3281" s="1"/>
  <c r="AH3281" s="1"/>
  <c r="AG3281" s="1"/>
  <c r="AC3280"/>
  <c r="AD3280" s="1"/>
  <c r="AH3280" s="1"/>
  <c r="AG3280" s="1"/>
  <c r="AC3279"/>
  <c r="AD3279" s="1"/>
  <c r="AH3279" s="1"/>
  <c r="AG3279" s="1"/>
  <c r="AC3278"/>
  <c r="AD3278" s="1"/>
  <c r="AH3278" s="1"/>
  <c r="AG3278" s="1"/>
  <c r="AC3277"/>
  <c r="AD3277" s="1"/>
  <c r="AH3277" s="1"/>
  <c r="AG3277" s="1"/>
  <c r="AC3276"/>
  <c r="AD3276" s="1"/>
  <c r="AH3276" s="1"/>
  <c r="AG3276" s="1"/>
  <c r="AC3275"/>
  <c r="AD3275" s="1"/>
  <c r="AH3275" s="1"/>
  <c r="AG3275" s="1"/>
  <c r="AC3274"/>
  <c r="AD3274" s="1"/>
  <c r="AH3274" s="1"/>
  <c r="AG3274" s="1"/>
  <c r="AC3273"/>
  <c r="AD3273" s="1"/>
  <c r="AH3273" s="1"/>
  <c r="AG3273" s="1"/>
  <c r="AC3272"/>
  <c r="AD3272" s="1"/>
  <c r="AH3272" s="1"/>
  <c r="AG3272" s="1"/>
  <c r="AC3271"/>
  <c r="AD3271" s="1"/>
  <c r="AH3271" s="1"/>
  <c r="AG3271" s="1"/>
  <c r="AC3270"/>
  <c r="AD3270" s="1"/>
  <c r="AH3270" s="1"/>
  <c r="AG3270" s="1"/>
  <c r="AC3269"/>
  <c r="AD3269" s="1"/>
  <c r="AH3269" s="1"/>
  <c r="AG3269" s="1"/>
  <c r="AC3268"/>
  <c r="AD3268" s="1"/>
  <c r="AH3268" s="1"/>
  <c r="AG3268" s="1"/>
  <c r="AC3267"/>
  <c r="AD3267" s="1"/>
  <c r="AH3267" s="1"/>
  <c r="AG3267" s="1"/>
  <c r="AC3266"/>
  <c r="AD3266" s="1"/>
  <c r="AH3266" s="1"/>
  <c r="AG3266" s="1"/>
  <c r="AC3265"/>
  <c r="AD3265" s="1"/>
  <c r="AH3265" s="1"/>
  <c r="AG3265" s="1"/>
  <c r="AC3264"/>
  <c r="AD3264" s="1"/>
  <c r="AH3264" s="1"/>
  <c r="AG3264" s="1"/>
  <c r="AC3263"/>
  <c r="AD3263" s="1"/>
  <c r="AH3263" s="1"/>
  <c r="AG3263" s="1"/>
  <c r="AC3262"/>
  <c r="AD3262" s="1"/>
  <c r="AH3262" s="1"/>
  <c r="AG3262" s="1"/>
  <c r="AC3261"/>
  <c r="AD3261" s="1"/>
  <c r="AH3261" s="1"/>
  <c r="AG3261" s="1"/>
  <c r="AC3260"/>
  <c r="AD3260" s="1"/>
  <c r="AH3260" s="1"/>
  <c r="AG3260" s="1"/>
  <c r="AC3259"/>
  <c r="AD3259" s="1"/>
  <c r="AH3259" s="1"/>
  <c r="AG3259" s="1"/>
  <c r="AC3258"/>
  <c r="AD3258" s="1"/>
  <c r="AH3258" s="1"/>
  <c r="AG3258" s="1"/>
  <c r="AC3257"/>
  <c r="AD3257" s="1"/>
  <c r="AH3257" s="1"/>
  <c r="AG3257" s="1"/>
  <c r="AC3256"/>
  <c r="AD3256" s="1"/>
  <c r="AH3256" s="1"/>
  <c r="AG3256" s="1"/>
  <c r="AC3255"/>
  <c r="AD3255" s="1"/>
  <c r="AH3255" s="1"/>
  <c r="AG3255" s="1"/>
  <c r="AC3254"/>
  <c r="AD3254" s="1"/>
  <c r="AH3254" s="1"/>
  <c r="AG3254" s="1"/>
  <c r="AC3253"/>
  <c r="AD3253" s="1"/>
  <c r="AH3253" s="1"/>
  <c r="AG3253" s="1"/>
  <c r="AC3252"/>
  <c r="AD3252" s="1"/>
  <c r="AH3252" s="1"/>
  <c r="AG3252" s="1"/>
  <c r="AC3251"/>
  <c r="AD3251" s="1"/>
  <c r="AH3251" s="1"/>
  <c r="AG3251" s="1"/>
  <c r="AC3250"/>
  <c r="AD3250" s="1"/>
  <c r="AH3250" s="1"/>
  <c r="AG3250" s="1"/>
  <c r="AC3249"/>
  <c r="AD3249" s="1"/>
  <c r="AH3249" s="1"/>
  <c r="AG3249" s="1"/>
  <c r="AC3248"/>
  <c r="AD3248" s="1"/>
  <c r="AH3248" s="1"/>
  <c r="AG3248" s="1"/>
  <c r="AC3247"/>
  <c r="AD3247" s="1"/>
  <c r="AH3247" s="1"/>
  <c r="AG3247" s="1"/>
  <c r="AC3246"/>
  <c r="AD3246" s="1"/>
  <c r="AH3246" s="1"/>
  <c r="AG3246" s="1"/>
  <c r="AC3245"/>
  <c r="AD3245" s="1"/>
  <c r="AH3245" s="1"/>
  <c r="AG3245" s="1"/>
  <c r="AC3244"/>
  <c r="AD3244" s="1"/>
  <c r="AH3244" s="1"/>
  <c r="AG3244" s="1"/>
  <c r="AC3243"/>
  <c r="AD3243" s="1"/>
  <c r="AH3243" s="1"/>
  <c r="AG3243" s="1"/>
  <c r="AC3242"/>
  <c r="AD3242" s="1"/>
  <c r="AH3242" s="1"/>
  <c r="AG3242" s="1"/>
  <c r="AC3241"/>
  <c r="AD3241" s="1"/>
  <c r="AH3241" s="1"/>
  <c r="AG3241" s="1"/>
  <c r="AC3240"/>
  <c r="AD3240" s="1"/>
  <c r="AH3240" s="1"/>
  <c r="AG3240" s="1"/>
  <c r="AC3239"/>
  <c r="AD3239" s="1"/>
  <c r="AH3239" s="1"/>
  <c r="AG3239" s="1"/>
  <c r="AC3238"/>
  <c r="AD3238" s="1"/>
  <c r="AH3238" s="1"/>
  <c r="AG3238" s="1"/>
  <c r="AC3237"/>
  <c r="AD3237" s="1"/>
  <c r="AH3237" s="1"/>
  <c r="AG3237" s="1"/>
  <c r="AC3236"/>
  <c r="AD3236" s="1"/>
  <c r="AH3236" s="1"/>
  <c r="AG3236" s="1"/>
  <c r="AC3235"/>
  <c r="AD3235" s="1"/>
  <c r="AH3235" s="1"/>
  <c r="AG3235" s="1"/>
  <c r="AC3234"/>
  <c r="AD3234" s="1"/>
  <c r="AH3234" s="1"/>
  <c r="AG3234" s="1"/>
  <c r="AC3233"/>
  <c r="AD3233" s="1"/>
  <c r="AH3233" s="1"/>
  <c r="AG3233" s="1"/>
  <c r="AC3232"/>
  <c r="AD3232" s="1"/>
  <c r="AH3232" s="1"/>
  <c r="AG3232" s="1"/>
  <c r="AC3231"/>
  <c r="AD3231" s="1"/>
  <c r="AH3231" s="1"/>
  <c r="AG3231" s="1"/>
  <c r="AC3230"/>
  <c r="AD3230" s="1"/>
  <c r="AH3230" s="1"/>
  <c r="AG3230" s="1"/>
  <c r="AC3229"/>
  <c r="AD3229" s="1"/>
  <c r="AH3229" s="1"/>
  <c r="AG3229" s="1"/>
  <c r="AC3228"/>
  <c r="AD3228" s="1"/>
  <c r="AH3228" s="1"/>
  <c r="AG3228" s="1"/>
  <c r="AC3227"/>
  <c r="AD3227" s="1"/>
  <c r="AH3227" s="1"/>
  <c r="AG3227" s="1"/>
  <c r="AC3226"/>
  <c r="AD3226" s="1"/>
  <c r="AH3226" s="1"/>
  <c r="AG3226" s="1"/>
  <c r="AC3225"/>
  <c r="AD3225" s="1"/>
  <c r="AH3225" s="1"/>
  <c r="AG3225" s="1"/>
  <c r="AC3224"/>
  <c r="AD3224" s="1"/>
  <c r="AH3224" s="1"/>
  <c r="AG3224" s="1"/>
  <c r="AC3223"/>
  <c r="AD3223" s="1"/>
  <c r="AH3223" s="1"/>
  <c r="AG3223" s="1"/>
  <c r="AC3222"/>
  <c r="AD3222" s="1"/>
  <c r="AH3222" s="1"/>
  <c r="AG3222" s="1"/>
  <c r="AC3221"/>
  <c r="AD3221" s="1"/>
  <c r="AH3221" s="1"/>
  <c r="AG3221" s="1"/>
  <c r="AC3220"/>
  <c r="AD3220" s="1"/>
  <c r="AH3220" s="1"/>
  <c r="AG3220" s="1"/>
  <c r="AC3219"/>
  <c r="AD3219" s="1"/>
  <c r="AH3219" s="1"/>
  <c r="AG3219" s="1"/>
  <c r="AC3218"/>
  <c r="AD3218" s="1"/>
  <c r="AH3218" s="1"/>
  <c r="AG3218" s="1"/>
  <c r="AC3217"/>
  <c r="AD3217" s="1"/>
  <c r="AH3217" s="1"/>
  <c r="AG3217" s="1"/>
  <c r="AC3216"/>
  <c r="AD3216" s="1"/>
  <c r="AH3216" s="1"/>
  <c r="AG3216" s="1"/>
  <c r="AC3215"/>
  <c r="AD3215" s="1"/>
  <c r="AH3215" s="1"/>
  <c r="AG3215" s="1"/>
  <c r="AC3214"/>
  <c r="AD3214" s="1"/>
  <c r="AH3214" s="1"/>
  <c r="AG3214" s="1"/>
  <c r="AC3213"/>
  <c r="AD3213" s="1"/>
  <c r="AH3213" s="1"/>
  <c r="AG3213" s="1"/>
  <c r="AC3212"/>
  <c r="AD3212" s="1"/>
  <c r="AH3212" s="1"/>
  <c r="AG3212" s="1"/>
  <c r="AC3211"/>
  <c r="AD3211" s="1"/>
  <c r="AH3211" s="1"/>
  <c r="AG3211" s="1"/>
  <c r="AC3210"/>
  <c r="AD3210" s="1"/>
  <c r="AH3210" s="1"/>
  <c r="AG3210" s="1"/>
  <c r="AC3209"/>
  <c r="AD3209" s="1"/>
  <c r="AH3209" s="1"/>
  <c r="AG3209" s="1"/>
  <c r="AC3208"/>
  <c r="AD3208" s="1"/>
  <c r="AH3208" s="1"/>
  <c r="AG3208" s="1"/>
  <c r="AC3207"/>
  <c r="AD3207" s="1"/>
  <c r="AH3207" s="1"/>
  <c r="AG3207" s="1"/>
  <c r="AC3206"/>
  <c r="AD3206" s="1"/>
  <c r="AH3206" s="1"/>
  <c r="AG3206" s="1"/>
  <c r="AC3205"/>
  <c r="AD3205" s="1"/>
  <c r="AH3205" s="1"/>
  <c r="AG3205" s="1"/>
  <c r="AC3204"/>
  <c r="AD3204" s="1"/>
  <c r="AH3204" s="1"/>
  <c r="AG3204" s="1"/>
  <c r="AC3203"/>
  <c r="AD3203" s="1"/>
  <c r="AH3203" s="1"/>
  <c r="AG3203" s="1"/>
  <c r="AC3202"/>
  <c r="AD3202" s="1"/>
  <c r="AH3202" s="1"/>
  <c r="AG3202" s="1"/>
  <c r="AC3201"/>
  <c r="AD3201" s="1"/>
  <c r="AH3201" s="1"/>
  <c r="AG3201" s="1"/>
  <c r="AC3200"/>
  <c r="AD3200" s="1"/>
  <c r="AH3200" s="1"/>
  <c r="AG3200" s="1"/>
  <c r="AC3199"/>
  <c r="AD3199" s="1"/>
  <c r="AH3199" s="1"/>
  <c r="AG3199" s="1"/>
  <c r="AC3198"/>
  <c r="AD3198" s="1"/>
  <c r="AH3198" s="1"/>
  <c r="AG3198" s="1"/>
  <c r="AC3197"/>
  <c r="AD3197" s="1"/>
  <c r="AH3197" s="1"/>
  <c r="AG3197" s="1"/>
  <c r="AC3196"/>
  <c r="AD3196" s="1"/>
  <c r="AH3196" s="1"/>
  <c r="AG3196" s="1"/>
  <c r="AC3195"/>
  <c r="AD3195" s="1"/>
  <c r="AH3195" s="1"/>
  <c r="AG3195" s="1"/>
  <c r="AC3194"/>
  <c r="AD3194" s="1"/>
  <c r="AH3194" s="1"/>
  <c r="AG3194" s="1"/>
  <c r="AC3193"/>
  <c r="AD3193" s="1"/>
  <c r="AH3193" s="1"/>
  <c r="AG3193" s="1"/>
  <c r="AC3192"/>
  <c r="AD3192" s="1"/>
  <c r="AH3192" s="1"/>
  <c r="AG3192" s="1"/>
  <c r="AC3191"/>
  <c r="AD3191" s="1"/>
  <c r="AH3191" s="1"/>
  <c r="AG3191" s="1"/>
  <c r="AC3190"/>
  <c r="AD3190" s="1"/>
  <c r="AH3190" s="1"/>
  <c r="AG3190" s="1"/>
  <c r="AC3189"/>
  <c r="AD3189" s="1"/>
  <c r="AH3189" s="1"/>
  <c r="AG3189" s="1"/>
  <c r="AC3188"/>
  <c r="AD3188" s="1"/>
  <c r="AH3188" s="1"/>
  <c r="AG3188" s="1"/>
  <c r="AC3187"/>
  <c r="AD3187" s="1"/>
  <c r="AH3187" s="1"/>
  <c r="AG3187" s="1"/>
  <c r="AC3438"/>
  <c r="AD3438" s="1"/>
  <c r="AH3438" s="1"/>
  <c r="AG3438" s="1"/>
  <c r="AC3434"/>
  <c r="AD3434" s="1"/>
  <c r="AH3434" s="1"/>
  <c r="AG3434" s="1"/>
  <c r="AC3430"/>
  <c r="AD3430" s="1"/>
  <c r="AH3430" s="1"/>
  <c r="AG3430" s="1"/>
  <c r="AC3426"/>
  <c r="AD3426" s="1"/>
  <c r="AH3426" s="1"/>
  <c r="AG3426" s="1"/>
  <c r="AC3422"/>
  <c r="AD3422" s="1"/>
  <c r="AH3422" s="1"/>
  <c r="AG3422" s="1"/>
  <c r="AC3418"/>
  <c r="AD3418" s="1"/>
  <c r="AH3418" s="1"/>
  <c r="AG3418" s="1"/>
  <c r="AC3414"/>
  <c r="AD3414" s="1"/>
  <c r="AH3414" s="1"/>
  <c r="AG3414" s="1"/>
  <c r="AC3410"/>
  <c r="AD3410" s="1"/>
  <c r="AH3410" s="1"/>
  <c r="AG3410" s="1"/>
  <c r="AC3406"/>
  <c r="AD3406" s="1"/>
  <c r="AH3406" s="1"/>
  <c r="AG3406" s="1"/>
  <c r="AC3402"/>
  <c r="AD3402" s="1"/>
  <c r="AH3402" s="1"/>
  <c r="AG3402" s="1"/>
  <c r="AC3398"/>
  <c r="AD3398" s="1"/>
  <c r="AH3398" s="1"/>
  <c r="AG3398" s="1"/>
  <c r="AC3394"/>
  <c r="AD3394" s="1"/>
  <c r="AH3394" s="1"/>
  <c r="AG3394" s="1"/>
  <c r="AC3390"/>
  <c r="AD3390" s="1"/>
  <c r="AH3390" s="1"/>
  <c r="AG3390" s="1"/>
  <c r="AC3386"/>
  <c r="AD3386" s="1"/>
  <c r="AH3386" s="1"/>
  <c r="AG3386" s="1"/>
  <c r="AC3382"/>
  <c r="AD3382" s="1"/>
  <c r="AH3382" s="1"/>
  <c r="AG3382" s="1"/>
  <c r="AC3378"/>
  <c r="AD3378" s="1"/>
  <c r="AH3378" s="1"/>
  <c r="AG3378" s="1"/>
  <c r="AC3374"/>
  <c r="AD3374" s="1"/>
  <c r="AH3374" s="1"/>
  <c r="AG3374" s="1"/>
  <c r="AC3370"/>
  <c r="AD3370" s="1"/>
  <c r="AH3370" s="1"/>
  <c r="AG3370" s="1"/>
  <c r="AC3366"/>
  <c r="AD3366" s="1"/>
  <c r="AH3366" s="1"/>
  <c r="AG3366" s="1"/>
  <c r="AC3059"/>
  <c r="AD3059" s="1"/>
  <c r="AH3059" s="1"/>
  <c r="AG3059" s="1"/>
  <c r="AC3055"/>
  <c r="AD3055" s="1"/>
  <c r="AH3055" s="1"/>
  <c r="AG3055" s="1"/>
  <c r="AC3051"/>
  <c r="AD3051" s="1"/>
  <c r="AH3051" s="1"/>
  <c r="AG3051" s="1"/>
  <c r="AC3047"/>
  <c r="AD3047" s="1"/>
  <c r="AH3047" s="1"/>
  <c r="AG3047" s="1"/>
  <c r="AC3043"/>
  <c r="AD3043" s="1"/>
  <c r="AH3043" s="1"/>
  <c r="AG3043" s="1"/>
  <c r="AC3039"/>
  <c r="AD3039" s="1"/>
  <c r="AH3039" s="1"/>
  <c r="AG3039" s="1"/>
  <c r="AC3035"/>
  <c r="AD3035" s="1"/>
  <c r="AH3035" s="1"/>
  <c r="AG3035" s="1"/>
  <c r="AC3031"/>
  <c r="AD3031" s="1"/>
  <c r="AH3031" s="1"/>
  <c r="AG3031" s="1"/>
  <c r="AC3027"/>
  <c r="AD3027" s="1"/>
  <c r="AH3027" s="1"/>
  <c r="AG3027" s="1"/>
  <c r="AC3023"/>
  <c r="AD3023" s="1"/>
  <c r="AH3023" s="1"/>
  <c r="AG3023" s="1"/>
  <c r="AC3019"/>
  <c r="AD3019" s="1"/>
  <c r="AH3019" s="1"/>
  <c r="AG3019" s="1"/>
  <c r="AC3015"/>
  <c r="AD3015" s="1"/>
  <c r="AH3015" s="1"/>
  <c r="AG3015" s="1"/>
  <c r="AC3011"/>
  <c r="AD3011" s="1"/>
  <c r="AH3011" s="1"/>
  <c r="AG3011" s="1"/>
  <c r="AC3007"/>
  <c r="AD3007" s="1"/>
  <c r="AH3007" s="1"/>
  <c r="AG3007" s="1"/>
  <c r="AC3003"/>
  <c r="AD3003" s="1"/>
  <c r="AH3003" s="1"/>
  <c r="AG3003" s="1"/>
  <c r="AC2999"/>
  <c r="AD2999" s="1"/>
  <c r="AH2999" s="1"/>
  <c r="AG2999" s="1"/>
  <c r="AC2995"/>
  <c r="AD2995" s="1"/>
  <c r="AH2995" s="1"/>
  <c r="AG2995" s="1"/>
  <c r="AC2991"/>
  <c r="AD2991" s="1"/>
  <c r="AH2991" s="1"/>
  <c r="AG2991" s="1"/>
  <c r="AC2987"/>
  <c r="AD2987" s="1"/>
  <c r="AH2987" s="1"/>
  <c r="AG2987" s="1"/>
  <c r="AC2983"/>
  <c r="AD2983" s="1"/>
  <c r="AH2983" s="1"/>
  <c r="AG2983" s="1"/>
  <c r="AC2979"/>
  <c r="AD2979" s="1"/>
  <c r="AH2979" s="1"/>
  <c r="AG2979" s="1"/>
  <c r="AC2975"/>
  <c r="AD2975" s="1"/>
  <c r="AH2975" s="1"/>
  <c r="AG2975" s="1"/>
  <c r="AC2820"/>
  <c r="AD2820" s="1"/>
  <c r="AH2820" s="1"/>
  <c r="AG2820" s="1"/>
  <c r="AC2816"/>
  <c r="AD2816" s="1"/>
  <c r="AH2816" s="1"/>
  <c r="AG2816" s="1"/>
  <c r="AC2812"/>
  <c r="AD2812" s="1"/>
  <c r="AH2812" s="1"/>
  <c r="AG2812" s="1"/>
  <c r="AC2808"/>
  <c r="AD2808" s="1"/>
  <c r="AH2808" s="1"/>
  <c r="AG2808" s="1"/>
  <c r="AC2804"/>
  <c r="AD2804" s="1"/>
  <c r="AH2804" s="1"/>
  <c r="AG2804" s="1"/>
  <c r="AC2800"/>
  <c r="AD2800" s="1"/>
  <c r="AH2800" s="1"/>
  <c r="AG2800" s="1"/>
  <c r="AC2796"/>
  <c r="AD2796" s="1"/>
  <c r="AH2796" s="1"/>
  <c r="AG2796" s="1"/>
  <c r="AC2792"/>
  <c r="AD2792" s="1"/>
  <c r="AH2792" s="1"/>
  <c r="AG2792" s="1"/>
  <c r="AC2788"/>
  <c r="AD2788" s="1"/>
  <c r="AH2788" s="1"/>
  <c r="AG2788" s="1"/>
  <c r="AC2784"/>
  <c r="AD2784" s="1"/>
  <c r="AH2784" s="1"/>
  <c r="AG2784" s="1"/>
  <c r="AC2780"/>
  <c r="AD2780" s="1"/>
  <c r="AH2780" s="1"/>
  <c r="AG2780" s="1"/>
  <c r="AC2776"/>
  <c r="AD2776" s="1"/>
  <c r="AH2776" s="1"/>
  <c r="AG2776" s="1"/>
  <c r="AC2772"/>
  <c r="AD2772" s="1"/>
  <c r="AH2772" s="1"/>
  <c r="AG2772" s="1"/>
  <c r="AC2768"/>
  <c r="AD2768" s="1"/>
  <c r="AH2768" s="1"/>
  <c r="AG2768" s="1"/>
  <c r="AC2764"/>
  <c r="AD2764" s="1"/>
  <c r="AH2764" s="1"/>
  <c r="AG2764" s="1"/>
  <c r="AC2760"/>
  <c r="AD2760" s="1"/>
  <c r="AH2760" s="1"/>
  <c r="AG2760" s="1"/>
  <c r="AC2756"/>
  <c r="AD2756" s="1"/>
  <c r="AH2756" s="1"/>
  <c r="AG2756" s="1"/>
  <c r="AC2752"/>
  <c r="AD2752" s="1"/>
  <c r="AH2752" s="1"/>
  <c r="AG2752" s="1"/>
  <c r="AC2748"/>
  <c r="AD2748" s="1"/>
  <c r="AH2748" s="1"/>
  <c r="AG2748" s="1"/>
  <c r="AC2744"/>
  <c r="AD2744" s="1"/>
  <c r="AH2744" s="1"/>
  <c r="AG2744" s="1"/>
  <c r="AC2740"/>
  <c r="AD2740" s="1"/>
  <c r="AH2740" s="1"/>
  <c r="AG2740" s="1"/>
  <c r="AC2736"/>
  <c r="AD2736" s="1"/>
  <c r="AH2736" s="1"/>
  <c r="AG2736" s="1"/>
  <c r="AC2732"/>
  <c r="AD2732" s="1"/>
  <c r="AH2732" s="1"/>
  <c r="AG2732" s="1"/>
  <c r="AC2728"/>
  <c r="AD2728" s="1"/>
  <c r="AH2728" s="1"/>
  <c r="AG2728" s="1"/>
  <c r="AC2724"/>
  <c r="AD2724" s="1"/>
  <c r="AH2724" s="1"/>
  <c r="AG2724" s="1"/>
  <c r="AC2720"/>
  <c r="AD2720" s="1"/>
  <c r="AH2720" s="1"/>
  <c r="AG2720" s="1"/>
  <c r="AC2716"/>
  <c r="AD2716" s="1"/>
  <c r="AH2716" s="1"/>
  <c r="AG2716" s="1"/>
  <c r="AC2712"/>
  <c r="AD2712" s="1"/>
  <c r="AH2712" s="1"/>
  <c r="AG2712" s="1"/>
  <c r="AC2708"/>
  <c r="AD2708" s="1"/>
  <c r="AH2708" s="1"/>
  <c r="AG2708" s="1"/>
  <c r="AC2704"/>
  <c r="AD2704" s="1"/>
  <c r="AH2704" s="1"/>
  <c r="AG2704" s="1"/>
  <c r="AC2700"/>
  <c r="AD2700" s="1"/>
  <c r="AH2700" s="1"/>
  <c r="AG2700" s="1"/>
  <c r="AC2696"/>
  <c r="AD2696" s="1"/>
  <c r="AH2696" s="1"/>
  <c r="AG2696" s="1"/>
  <c r="AC2692"/>
  <c r="AD2692" s="1"/>
  <c r="AH2692" s="1"/>
  <c r="AG2692" s="1"/>
  <c r="AC2688"/>
  <c r="AD2688" s="1"/>
  <c r="AH2688" s="1"/>
  <c r="AG2688" s="1"/>
  <c r="AC2684"/>
  <c r="AD2684" s="1"/>
  <c r="AH2684" s="1"/>
  <c r="AG2684" s="1"/>
  <c r="AC2680"/>
  <c r="AD2680" s="1"/>
  <c r="AH2680" s="1"/>
  <c r="AG2680" s="1"/>
  <c r="AC2676"/>
  <c r="AD2676" s="1"/>
  <c r="AH2676" s="1"/>
  <c r="AG2676" s="1"/>
  <c r="AC2672"/>
  <c r="AD2672" s="1"/>
  <c r="AH2672" s="1"/>
  <c r="AG2672" s="1"/>
  <c r="AC2668"/>
  <c r="AD2668" s="1"/>
  <c r="AH2668" s="1"/>
  <c r="AG2668" s="1"/>
  <c r="AC2664"/>
  <c r="AD2664" s="1"/>
  <c r="AH2664" s="1"/>
  <c r="AG2664" s="1"/>
  <c r="AC2660"/>
  <c r="AD2660" s="1"/>
  <c r="AH2660" s="1"/>
  <c r="AG2660" s="1"/>
  <c r="AC2656"/>
  <c r="AD2656" s="1"/>
  <c r="AH2656" s="1"/>
  <c r="AG2656" s="1"/>
  <c r="AC2652"/>
  <c r="AD2652" s="1"/>
  <c r="AH2652" s="1"/>
  <c r="AG2652" s="1"/>
  <c r="AC2648"/>
  <c r="AD2648" s="1"/>
  <c r="AH2648" s="1"/>
  <c r="AG2648" s="1"/>
  <c r="AC2647"/>
  <c r="AD2647" s="1"/>
  <c r="AH2647" s="1"/>
  <c r="AG2647" s="1"/>
  <c r="AC2646"/>
  <c r="AD2646" s="1"/>
  <c r="AH2646" s="1"/>
  <c r="AG2646" s="1"/>
  <c r="AC2645"/>
  <c r="AD2645" s="1"/>
  <c r="AH2645" s="1"/>
  <c r="AG2645" s="1"/>
  <c r="AC2644"/>
  <c r="AD2644" s="1"/>
  <c r="AH2644" s="1"/>
  <c r="AG2644" s="1"/>
  <c r="AC2643"/>
  <c r="AD2643" s="1"/>
  <c r="AH2643" s="1"/>
  <c r="AG2643" s="1"/>
  <c r="AC2642"/>
  <c r="AD2642" s="1"/>
  <c r="AH2642" s="1"/>
  <c r="AG2642" s="1"/>
  <c r="AC2641"/>
  <c r="AD2641" s="1"/>
  <c r="AH2641" s="1"/>
  <c r="AG2641" s="1"/>
  <c r="AC2640"/>
  <c r="AD2640" s="1"/>
  <c r="AH2640" s="1"/>
  <c r="AG2640" s="1"/>
  <c r="AC2639"/>
  <c r="AD2639" s="1"/>
  <c r="AH2639" s="1"/>
  <c r="AG2639" s="1"/>
  <c r="AC2638"/>
  <c r="AD2638" s="1"/>
  <c r="AH2638" s="1"/>
  <c r="AG2638" s="1"/>
  <c r="AC2637"/>
  <c r="AD2637" s="1"/>
  <c r="AH2637" s="1"/>
  <c r="AG2637" s="1"/>
  <c r="AC2636"/>
  <c r="AD2636" s="1"/>
  <c r="AH2636" s="1"/>
  <c r="AG2636" s="1"/>
  <c r="AC2635"/>
  <c r="AD2635" s="1"/>
  <c r="AH2635" s="1"/>
  <c r="AG2635" s="1"/>
  <c r="AC2634"/>
  <c r="AD2634" s="1"/>
  <c r="AH2634" s="1"/>
  <c r="AG2634" s="1"/>
  <c r="AC2633"/>
  <c r="AD2633" s="1"/>
  <c r="AH2633" s="1"/>
  <c r="AG2633" s="1"/>
  <c r="AC2632"/>
  <c r="AD2632" s="1"/>
  <c r="AH2632" s="1"/>
  <c r="AG2632" s="1"/>
  <c r="AC2631"/>
  <c r="AD2631" s="1"/>
  <c r="AH2631" s="1"/>
  <c r="AG2631" s="1"/>
  <c r="AC2630"/>
  <c r="AD2630" s="1"/>
  <c r="AH2630" s="1"/>
  <c r="AG2630" s="1"/>
  <c r="AC2629"/>
  <c r="AD2629" s="1"/>
  <c r="AH2629" s="1"/>
  <c r="AG2629" s="1"/>
  <c r="AC2628"/>
  <c r="AD2628" s="1"/>
  <c r="AH2628" s="1"/>
  <c r="AG2628" s="1"/>
  <c r="AC2627"/>
  <c r="AD2627" s="1"/>
  <c r="AH2627" s="1"/>
  <c r="AG2627" s="1"/>
  <c r="AC2626"/>
  <c r="AD2626" s="1"/>
  <c r="AH2626" s="1"/>
  <c r="AG2626" s="1"/>
  <c r="AC2625"/>
  <c r="AD2625" s="1"/>
  <c r="AH2625" s="1"/>
  <c r="AG2625" s="1"/>
  <c r="AC2624"/>
  <c r="AD2624" s="1"/>
  <c r="AH2624" s="1"/>
  <c r="AG2624" s="1"/>
  <c r="AC2623"/>
  <c r="AD2623" s="1"/>
  <c r="AH2623" s="1"/>
  <c r="AG2623" s="1"/>
  <c r="AC2622"/>
  <c r="AD2622" s="1"/>
  <c r="AH2622" s="1"/>
  <c r="AG2622" s="1"/>
  <c r="AC2621"/>
  <c r="AD2621" s="1"/>
  <c r="AH2621" s="1"/>
  <c r="AG2621" s="1"/>
  <c r="AC2620"/>
  <c r="AD2620" s="1"/>
  <c r="AH2620" s="1"/>
  <c r="AG2620" s="1"/>
  <c r="AC2619"/>
  <c r="AD2619" s="1"/>
  <c r="AH2619" s="1"/>
  <c r="AG2619" s="1"/>
  <c r="AC2618"/>
  <c r="AD2618" s="1"/>
  <c r="AH2618" s="1"/>
  <c r="AG2618" s="1"/>
  <c r="AC2617"/>
  <c r="AD2617" s="1"/>
  <c r="AH2617" s="1"/>
  <c r="AG2617" s="1"/>
  <c r="AC2616"/>
  <c r="AD2616" s="1"/>
  <c r="AH2616" s="1"/>
  <c r="AG2616" s="1"/>
  <c r="AC2615"/>
  <c r="AD2615" s="1"/>
  <c r="AH2615" s="1"/>
  <c r="AG2615" s="1"/>
  <c r="AC2614"/>
  <c r="AD2614" s="1"/>
  <c r="AH2614" s="1"/>
  <c r="AG2614" s="1"/>
  <c r="AC2613"/>
  <c r="AD2613" s="1"/>
  <c r="AH2613" s="1"/>
  <c r="AG2613" s="1"/>
  <c r="AC2612"/>
  <c r="AD2612" s="1"/>
  <c r="AH2612" s="1"/>
  <c r="AG2612" s="1"/>
  <c r="AC2611"/>
  <c r="AD2611" s="1"/>
  <c r="AH2611" s="1"/>
  <c r="AG2611" s="1"/>
  <c r="AC2610"/>
  <c r="AD2610" s="1"/>
  <c r="AH2610" s="1"/>
  <c r="AG2610" s="1"/>
  <c r="AC2609"/>
  <c r="AD2609" s="1"/>
  <c r="AH2609" s="1"/>
  <c r="AG2609" s="1"/>
  <c r="AC2608"/>
  <c r="AD2608" s="1"/>
  <c r="AH2608" s="1"/>
  <c r="AG2608" s="1"/>
  <c r="AC2607"/>
  <c r="AD2607" s="1"/>
  <c r="AH2607" s="1"/>
  <c r="AG2607" s="1"/>
  <c r="AC2606"/>
  <c r="AD2606" s="1"/>
  <c r="AH2606" s="1"/>
  <c r="AG2606" s="1"/>
  <c r="AC2605"/>
  <c r="AD2605" s="1"/>
  <c r="AH2605" s="1"/>
  <c r="AG2605" s="1"/>
  <c r="AC2604"/>
  <c r="AD2604" s="1"/>
  <c r="AH2604" s="1"/>
  <c r="AG2604" s="1"/>
  <c r="AC2603"/>
  <c r="AD2603" s="1"/>
  <c r="AH2603" s="1"/>
  <c r="AG2603" s="1"/>
  <c r="AC2602"/>
  <c r="AD2602" s="1"/>
  <c r="AH2602" s="1"/>
  <c r="AG2602" s="1"/>
  <c r="AC2601"/>
  <c r="AD2601" s="1"/>
  <c r="AH2601" s="1"/>
  <c r="AG2601" s="1"/>
  <c r="AC2600"/>
  <c r="AD2600" s="1"/>
  <c r="AH2600" s="1"/>
  <c r="AG2600" s="1"/>
  <c r="AC2599"/>
  <c r="AD2599" s="1"/>
  <c r="AH2599" s="1"/>
  <c r="AG2599" s="1"/>
  <c r="AC2598"/>
  <c r="AD2598" s="1"/>
  <c r="AH2598" s="1"/>
  <c r="AG2598" s="1"/>
  <c r="AC2597"/>
  <c r="AD2597" s="1"/>
  <c r="AH2597" s="1"/>
  <c r="AG2597" s="1"/>
  <c r="AC2596"/>
  <c r="AD2596" s="1"/>
  <c r="AH2596" s="1"/>
  <c r="AG2596" s="1"/>
  <c r="AC2595"/>
  <c r="AD2595" s="1"/>
  <c r="AH2595" s="1"/>
  <c r="AG2595" s="1"/>
  <c r="AC2594"/>
  <c r="AD2594" s="1"/>
  <c r="AH2594" s="1"/>
  <c r="AG2594" s="1"/>
  <c r="AC2593"/>
  <c r="AD2593" s="1"/>
  <c r="AH2593" s="1"/>
  <c r="AG2593" s="1"/>
  <c r="AC2592"/>
  <c r="AD2592" s="1"/>
  <c r="AH2592" s="1"/>
  <c r="AG2592" s="1"/>
  <c r="AC2591"/>
  <c r="AD2591" s="1"/>
  <c r="AH2591" s="1"/>
  <c r="AG2591" s="1"/>
  <c r="AC2590"/>
  <c r="AD2590" s="1"/>
  <c r="AH2590" s="1"/>
  <c r="AG2590" s="1"/>
  <c r="AC2589"/>
  <c r="AD2589" s="1"/>
  <c r="AH2589" s="1"/>
  <c r="AG2589" s="1"/>
  <c r="AC2588"/>
  <c r="AD2588" s="1"/>
  <c r="AH2588" s="1"/>
  <c r="AG2588" s="1"/>
  <c r="AC2587"/>
  <c r="AD2587" s="1"/>
  <c r="AH2587" s="1"/>
  <c r="AG2587" s="1"/>
  <c r="AC2586"/>
  <c r="AD2586" s="1"/>
  <c r="AH2586" s="1"/>
  <c r="AG2586" s="1"/>
  <c r="AC2585"/>
  <c r="AD2585" s="1"/>
  <c r="AH2585" s="1"/>
  <c r="AG2585" s="1"/>
  <c r="AC2584"/>
  <c r="AD2584" s="1"/>
  <c r="AH2584" s="1"/>
  <c r="AG2584" s="1"/>
  <c r="AC2583"/>
  <c r="AD2583" s="1"/>
  <c r="AH2583" s="1"/>
  <c r="AG2583" s="1"/>
  <c r="AC2582"/>
  <c r="AD2582" s="1"/>
  <c r="AH2582" s="1"/>
  <c r="AG2582" s="1"/>
  <c r="AC2581"/>
  <c r="AD2581" s="1"/>
  <c r="AH2581" s="1"/>
  <c r="AG2581" s="1"/>
  <c r="AC2580"/>
  <c r="AD2580" s="1"/>
  <c r="AH2580" s="1"/>
  <c r="AG2580" s="1"/>
  <c r="AC2579"/>
  <c r="AD2579" s="1"/>
  <c r="AH2579" s="1"/>
  <c r="AG2579" s="1"/>
  <c r="AC2578"/>
  <c r="AD2578" s="1"/>
  <c r="AH2578" s="1"/>
  <c r="AG2578" s="1"/>
  <c r="AC2577"/>
  <c r="AD2577" s="1"/>
  <c r="AH2577" s="1"/>
  <c r="AG2577" s="1"/>
  <c r="AC2576"/>
  <c r="AD2576" s="1"/>
  <c r="AH2576" s="1"/>
  <c r="AG2576" s="1"/>
  <c r="AC2575"/>
  <c r="AD2575" s="1"/>
  <c r="AH2575" s="1"/>
  <c r="AG2575" s="1"/>
  <c r="AC2574"/>
  <c r="AD2574" s="1"/>
  <c r="AH2574" s="1"/>
  <c r="AG2574" s="1"/>
  <c r="AC2573"/>
  <c r="AD2573" s="1"/>
  <c r="AH2573" s="1"/>
  <c r="AG2573" s="1"/>
  <c r="AC2572"/>
  <c r="AD2572" s="1"/>
  <c r="AH2572" s="1"/>
  <c r="AG2572" s="1"/>
  <c r="AC2571"/>
  <c r="AD2571" s="1"/>
  <c r="AH2571" s="1"/>
  <c r="AG2571" s="1"/>
  <c r="AC2570"/>
  <c r="AD2570" s="1"/>
  <c r="AH2570" s="1"/>
  <c r="AG2570" s="1"/>
  <c r="AC2569"/>
  <c r="AD2569" s="1"/>
  <c r="AH2569" s="1"/>
  <c r="AG2569" s="1"/>
  <c r="AC2568"/>
  <c r="AD2568" s="1"/>
  <c r="AH2568" s="1"/>
  <c r="AG2568" s="1"/>
  <c r="AC2567"/>
  <c r="AD2567" s="1"/>
  <c r="AH2567" s="1"/>
  <c r="AG2567" s="1"/>
  <c r="AC2566"/>
  <c r="AD2566" s="1"/>
  <c r="AH2566" s="1"/>
  <c r="AG2566" s="1"/>
  <c r="AC2565"/>
  <c r="AD2565" s="1"/>
  <c r="AH2565" s="1"/>
  <c r="AG2565" s="1"/>
  <c r="AC2564"/>
  <c r="AD2564" s="1"/>
  <c r="AH2564" s="1"/>
  <c r="AG2564" s="1"/>
  <c r="AC2563"/>
  <c r="AD2563" s="1"/>
  <c r="AH2563" s="1"/>
  <c r="AG2563" s="1"/>
  <c r="AC2562"/>
  <c r="AD2562" s="1"/>
  <c r="AH2562" s="1"/>
  <c r="AG2562" s="1"/>
  <c r="AC2561"/>
  <c r="AD2561" s="1"/>
  <c r="AH2561" s="1"/>
  <c r="AG2561" s="1"/>
  <c r="AC2560"/>
  <c r="AD2560" s="1"/>
  <c r="AH2560" s="1"/>
  <c r="AG2560" s="1"/>
  <c r="AC2559"/>
  <c r="AD2559" s="1"/>
  <c r="AH2559" s="1"/>
  <c r="AG2559" s="1"/>
  <c r="AC2558"/>
  <c r="AD2558" s="1"/>
  <c r="AH2558" s="1"/>
  <c r="AG2558" s="1"/>
  <c r="AC2557"/>
  <c r="AD2557" s="1"/>
  <c r="AH2557" s="1"/>
  <c r="AG2557" s="1"/>
  <c r="AC2556"/>
  <c r="AD2556" s="1"/>
  <c r="AH2556" s="1"/>
  <c r="AG2556" s="1"/>
  <c r="AC2555"/>
  <c r="AD2555" s="1"/>
  <c r="AH2555" s="1"/>
  <c r="AG2555" s="1"/>
  <c r="AC2554"/>
  <c r="AD2554" s="1"/>
  <c r="AH2554" s="1"/>
  <c r="AG2554" s="1"/>
  <c r="AC2553"/>
  <c r="AD2553" s="1"/>
  <c r="AH2553" s="1"/>
  <c r="AG2553" s="1"/>
  <c r="AC2552"/>
  <c r="AD2552" s="1"/>
  <c r="AH2552" s="1"/>
  <c r="AG2552" s="1"/>
  <c r="AC2551"/>
  <c r="AD2551" s="1"/>
  <c r="AH2551" s="1"/>
  <c r="AG2551" s="1"/>
  <c r="AC2550"/>
  <c r="AD2550" s="1"/>
  <c r="AH2550" s="1"/>
  <c r="AG2550" s="1"/>
  <c r="AC2549"/>
  <c r="AD2549" s="1"/>
  <c r="AH2549" s="1"/>
  <c r="AG2549" s="1"/>
  <c r="AC2548"/>
  <c r="AD2548" s="1"/>
  <c r="AH2548" s="1"/>
  <c r="AG2548" s="1"/>
  <c r="AC2547"/>
  <c r="AD2547" s="1"/>
  <c r="AH2547" s="1"/>
  <c r="AG2547" s="1"/>
  <c r="AC2546"/>
  <c r="AD2546" s="1"/>
  <c r="AH2546" s="1"/>
  <c r="AG2546" s="1"/>
  <c r="AC2545"/>
  <c r="AD2545" s="1"/>
  <c r="AH2545" s="1"/>
  <c r="AG2545" s="1"/>
  <c r="AC2544"/>
  <c r="AD2544" s="1"/>
  <c r="AH2544" s="1"/>
  <c r="AG2544" s="1"/>
  <c r="AC2543"/>
  <c r="AD2543" s="1"/>
  <c r="AH2543" s="1"/>
  <c r="AG2543" s="1"/>
  <c r="AC2542"/>
  <c r="AD2542" s="1"/>
  <c r="AH2542" s="1"/>
  <c r="AG2542" s="1"/>
  <c r="AC2541"/>
  <c r="AD2541" s="1"/>
  <c r="AH2541" s="1"/>
  <c r="AG2541" s="1"/>
  <c r="AC2540"/>
  <c r="AD2540" s="1"/>
  <c r="AH2540" s="1"/>
  <c r="AG2540" s="1"/>
  <c r="AC2539"/>
  <c r="AD2539" s="1"/>
  <c r="AH2539" s="1"/>
  <c r="AG2539" s="1"/>
  <c r="AC2538"/>
  <c r="AD2538" s="1"/>
  <c r="AH2538" s="1"/>
  <c r="AG2538" s="1"/>
  <c r="AC2537"/>
  <c r="AD2537" s="1"/>
  <c r="AH2537" s="1"/>
  <c r="AG2537" s="1"/>
  <c r="AC2536"/>
  <c r="AD2536" s="1"/>
  <c r="AH2536" s="1"/>
  <c r="AG2536" s="1"/>
  <c r="AC2535"/>
  <c r="AD2535" s="1"/>
  <c r="AH2535" s="1"/>
  <c r="AG2535" s="1"/>
  <c r="AC2534"/>
  <c r="AD2534" s="1"/>
  <c r="AH2534" s="1"/>
  <c r="AG2534" s="1"/>
  <c r="AC2533"/>
  <c r="AD2533" s="1"/>
  <c r="AH2533" s="1"/>
  <c r="AG2533" s="1"/>
  <c r="AC2532"/>
  <c r="AD2532" s="1"/>
  <c r="AH2532" s="1"/>
  <c r="AG2532" s="1"/>
  <c r="AC2531"/>
  <c r="AD2531" s="1"/>
  <c r="AH2531" s="1"/>
  <c r="AG2531" s="1"/>
  <c r="AC2530"/>
  <c r="AD2530" s="1"/>
  <c r="AH2530" s="1"/>
  <c r="AG2530" s="1"/>
  <c r="AC2529"/>
  <c r="AD2529" s="1"/>
  <c r="AH2529" s="1"/>
  <c r="AG2529" s="1"/>
  <c r="AC2528"/>
  <c r="AD2528" s="1"/>
  <c r="AH2528" s="1"/>
  <c r="AG2528" s="1"/>
  <c r="AC2527"/>
  <c r="AD2527" s="1"/>
  <c r="AH2527" s="1"/>
  <c r="AG2527" s="1"/>
  <c r="AC2526"/>
  <c r="AD2526" s="1"/>
  <c r="AH2526" s="1"/>
  <c r="AG2526" s="1"/>
  <c r="AC2525"/>
  <c r="AD2525" s="1"/>
  <c r="AH2525" s="1"/>
  <c r="AG2525" s="1"/>
  <c r="AC2524"/>
  <c r="AD2524" s="1"/>
  <c r="AH2524" s="1"/>
  <c r="AG2524" s="1"/>
  <c r="AC2523"/>
  <c r="AD2523" s="1"/>
  <c r="AH2523" s="1"/>
  <c r="AG2523" s="1"/>
  <c r="AC2522"/>
  <c r="AD2522" s="1"/>
  <c r="AH2522" s="1"/>
  <c r="AG2522" s="1"/>
  <c r="AC2521"/>
  <c r="AD2521" s="1"/>
  <c r="AH2521" s="1"/>
  <c r="AG2521" s="1"/>
  <c r="AC2520"/>
  <c r="AD2520" s="1"/>
  <c r="AH2520" s="1"/>
  <c r="AG2520" s="1"/>
  <c r="AC2515"/>
  <c r="AD2515" s="1"/>
  <c r="AH2515" s="1"/>
  <c r="AG2515" s="1"/>
  <c r="AC2511"/>
  <c r="AD2511" s="1"/>
  <c r="AH2511" s="1"/>
  <c r="AG2511" s="1"/>
  <c r="AC2507"/>
  <c r="AD2507" s="1"/>
  <c r="AH2507" s="1"/>
  <c r="AG2507" s="1"/>
  <c r="AC2503"/>
  <c r="AD2503" s="1"/>
  <c r="AH2503" s="1"/>
  <c r="AG2503" s="1"/>
  <c r="AC2499"/>
  <c r="AD2499" s="1"/>
  <c r="AH2499" s="1"/>
  <c r="AG2499" s="1"/>
  <c r="AC2495"/>
  <c r="AD2495" s="1"/>
  <c r="AH2495" s="1"/>
  <c r="AG2495" s="1"/>
  <c r="AC2491"/>
  <c r="AD2491" s="1"/>
  <c r="AH2491" s="1"/>
  <c r="AG2491" s="1"/>
  <c r="AC2487"/>
  <c r="AD2487" s="1"/>
  <c r="AH2487" s="1"/>
  <c r="AG2487" s="1"/>
  <c r="AC2483"/>
  <c r="AD2483" s="1"/>
  <c r="AH2483" s="1"/>
  <c r="AG2483" s="1"/>
  <c r="AC2479"/>
  <c r="AD2479" s="1"/>
  <c r="AH2479" s="1"/>
  <c r="AG2479" s="1"/>
  <c r="AC2475"/>
  <c r="AD2475" s="1"/>
  <c r="AH2475" s="1"/>
  <c r="AG2475" s="1"/>
  <c r="AC2471"/>
  <c r="AD2471" s="1"/>
  <c r="AH2471" s="1"/>
  <c r="AG2471" s="1"/>
  <c r="AC2467"/>
  <c r="AD2467" s="1"/>
  <c r="AH2467" s="1"/>
  <c r="AG2467" s="1"/>
  <c r="AC2463"/>
  <c r="AD2463" s="1"/>
  <c r="AH2463" s="1"/>
  <c r="AG2463" s="1"/>
  <c r="AC2459"/>
  <c r="AD2459" s="1"/>
  <c r="AH2459" s="1"/>
  <c r="AG2459" s="1"/>
  <c r="AC2455"/>
  <c r="AD2455" s="1"/>
  <c r="AH2455" s="1"/>
  <c r="AG2455" s="1"/>
  <c r="AC2451"/>
  <c r="AD2451" s="1"/>
  <c r="AH2451" s="1"/>
  <c r="AG2451" s="1"/>
  <c r="AC2447"/>
  <c r="AD2447" s="1"/>
  <c r="AH2447" s="1"/>
  <c r="AG2447" s="1"/>
  <c r="AC2443"/>
  <c r="AD2443" s="1"/>
  <c r="AH2443" s="1"/>
  <c r="AG2443" s="1"/>
  <c r="AC2439"/>
  <c r="AD2439" s="1"/>
  <c r="AH2439" s="1"/>
  <c r="AG2439" s="1"/>
  <c r="AC2435"/>
  <c r="AD2435" s="1"/>
  <c r="AH2435" s="1"/>
  <c r="AG2435" s="1"/>
  <c r="AC2431"/>
  <c r="AD2431" s="1"/>
  <c r="AH2431" s="1"/>
  <c r="AG2431" s="1"/>
  <c r="AC2427"/>
  <c r="AD2427" s="1"/>
  <c r="AH2427" s="1"/>
  <c r="AG2427" s="1"/>
  <c r="AC2423"/>
  <c r="AD2423" s="1"/>
  <c r="AH2423" s="1"/>
  <c r="AG2423" s="1"/>
  <c r="AC2419"/>
  <c r="AD2419" s="1"/>
  <c r="AH2419" s="1"/>
  <c r="AG2419" s="1"/>
  <c r="AC2415"/>
  <c r="AD2415" s="1"/>
  <c r="AH2415" s="1"/>
  <c r="AG2415" s="1"/>
  <c r="AC2411"/>
  <c r="AD2411" s="1"/>
  <c r="AH2411" s="1"/>
  <c r="AG2411" s="1"/>
  <c r="AC2407"/>
  <c r="AD2407" s="1"/>
  <c r="AH2407" s="1"/>
  <c r="AG2407" s="1"/>
  <c r="AC2403"/>
  <c r="AD2403" s="1"/>
  <c r="AH2403" s="1"/>
  <c r="AG2403" s="1"/>
  <c r="AC2399"/>
  <c r="AD2399" s="1"/>
  <c r="AH2399" s="1"/>
  <c r="AG2399" s="1"/>
  <c r="AC2395"/>
  <c r="AD2395" s="1"/>
  <c r="AH2395" s="1"/>
  <c r="AG2395" s="1"/>
  <c r="AC2391"/>
  <c r="AD2391" s="1"/>
  <c r="AH2391" s="1"/>
  <c r="AG2391" s="1"/>
  <c r="AC2387"/>
  <c r="AD2387" s="1"/>
  <c r="AH2387" s="1"/>
  <c r="AG2387" s="1"/>
  <c r="AC2383"/>
  <c r="AD2383" s="1"/>
  <c r="AH2383" s="1"/>
  <c r="AG2383" s="1"/>
  <c r="AH2098"/>
  <c r="AG2098" s="1"/>
  <c r="AH2094"/>
  <c r="AG2094" s="1"/>
  <c r="AH2090"/>
  <c r="AG2090" s="1"/>
  <c r="AH2086"/>
  <c r="AG2086" s="1"/>
  <c r="AH2082"/>
  <c r="AG2082" s="1"/>
  <c r="AH2078"/>
  <c r="AG2078" s="1"/>
  <c r="AH2074"/>
  <c r="AG2074" s="1"/>
  <c r="AH2070"/>
  <c r="AG2070" s="1"/>
  <c r="AH2066"/>
  <c r="AG2066" s="1"/>
  <c r="AH2062"/>
  <c r="AG2062" s="1"/>
  <c r="AH2058"/>
  <c r="AG2058" s="1"/>
  <c r="AH2054"/>
  <c r="AG2054" s="1"/>
  <c r="AC2049"/>
  <c r="AD2049" s="1"/>
  <c r="AH2049" s="1"/>
  <c r="AG2049" s="1"/>
  <c r="AC2045"/>
  <c r="AD2045" s="1"/>
  <c r="AH2045" s="1"/>
  <c r="AG2045" s="1"/>
  <c r="AC2042"/>
  <c r="AD2042" s="1"/>
  <c r="AH2042" s="1"/>
  <c r="AG2042" s="1"/>
  <c r="AC2041"/>
  <c r="AD2041" s="1"/>
  <c r="AH2041" s="1"/>
  <c r="AG2041" s="1"/>
  <c r="AC2040"/>
  <c r="AD2040" s="1"/>
  <c r="AH2040" s="1"/>
  <c r="AG2040" s="1"/>
  <c r="AC2039"/>
  <c r="AD2039" s="1"/>
  <c r="AH2039" s="1"/>
  <c r="AG2039" s="1"/>
  <c r="AC2038"/>
  <c r="AD2038" s="1"/>
  <c r="AH2038" s="1"/>
  <c r="AG2038" s="1"/>
  <c r="AC2037"/>
  <c r="AD2037" s="1"/>
  <c r="AH2037" s="1"/>
  <c r="AG2037" s="1"/>
  <c r="AC2036"/>
  <c r="AD2036" s="1"/>
  <c r="AH2036" s="1"/>
  <c r="AG2036" s="1"/>
  <c r="AC2035"/>
  <c r="AD2035" s="1"/>
  <c r="AH2035" s="1"/>
  <c r="AG2035" s="1"/>
  <c r="AC2034"/>
  <c r="AD2034" s="1"/>
  <c r="AH2034" s="1"/>
  <c r="AG2034" s="1"/>
  <c r="AC2033"/>
  <c r="AD2033" s="1"/>
  <c r="AH2033" s="1"/>
  <c r="AG2033" s="1"/>
  <c r="AC2032"/>
  <c r="AD2032" s="1"/>
  <c r="AH2032" s="1"/>
  <c r="AG2032" s="1"/>
  <c r="AC2031"/>
  <c r="AD2031" s="1"/>
  <c r="AH2031" s="1"/>
  <c r="AG2031" s="1"/>
  <c r="AC2030"/>
  <c r="AD2030" s="1"/>
  <c r="AH2030" s="1"/>
  <c r="AG2030" s="1"/>
  <c r="AC2029"/>
  <c r="AD2029" s="1"/>
  <c r="AH2029" s="1"/>
  <c r="AG2029" s="1"/>
  <c r="AC2028"/>
  <c r="AD2028" s="1"/>
  <c r="AH2028" s="1"/>
  <c r="AG2028" s="1"/>
  <c r="AC2027"/>
  <c r="AD2027" s="1"/>
  <c r="AH2027" s="1"/>
  <c r="AG2027" s="1"/>
  <c r="AC2026"/>
  <c r="AD2026" s="1"/>
  <c r="AH2026" s="1"/>
  <c r="AG2026" s="1"/>
  <c r="AC2025"/>
  <c r="AD2025" s="1"/>
  <c r="AH2025" s="1"/>
  <c r="AG2025" s="1"/>
  <c r="AC2024"/>
  <c r="AD2024" s="1"/>
  <c r="AH2024" s="1"/>
  <c r="AG2024" s="1"/>
  <c r="AC2023"/>
  <c r="AD2023" s="1"/>
  <c r="AH2023" s="1"/>
  <c r="AG2023" s="1"/>
  <c r="AC2022"/>
  <c r="AD2022" s="1"/>
  <c r="AH2022" s="1"/>
  <c r="AG2022" s="1"/>
  <c r="AC2021"/>
  <c r="AD2021" s="1"/>
  <c r="AH2021" s="1"/>
  <c r="AG2021" s="1"/>
  <c r="AC2020"/>
  <c r="AD2020" s="1"/>
  <c r="AH2020" s="1"/>
  <c r="AG2020" s="1"/>
  <c r="AC2019"/>
  <c r="AD2019" s="1"/>
  <c r="AH2019" s="1"/>
  <c r="AG2019" s="1"/>
  <c r="AC2018"/>
  <c r="AD2018" s="1"/>
  <c r="AH2018" s="1"/>
  <c r="AG2018" s="1"/>
  <c r="AC2017"/>
  <c r="AD2017" s="1"/>
  <c r="AH2017" s="1"/>
  <c r="AG2017" s="1"/>
  <c r="AC2016"/>
  <c r="AD2016" s="1"/>
  <c r="AH2016" s="1"/>
  <c r="AG2016" s="1"/>
  <c r="AC2015"/>
  <c r="AD2015" s="1"/>
  <c r="AH2015" s="1"/>
  <c r="AG2015" s="1"/>
  <c r="AC2014"/>
  <c r="AD2014" s="1"/>
  <c r="AH2014" s="1"/>
  <c r="AG2014" s="1"/>
  <c r="AC2013"/>
  <c r="AD2013" s="1"/>
  <c r="AH2013" s="1"/>
  <c r="AG2013" s="1"/>
  <c r="AC2012"/>
  <c r="AD2012" s="1"/>
  <c r="AH2012" s="1"/>
  <c r="AG2012" s="1"/>
  <c r="AC2011"/>
  <c r="AD2011" s="1"/>
  <c r="AH2011" s="1"/>
  <c r="AG2011" s="1"/>
  <c r="AC2010"/>
  <c r="AD2010" s="1"/>
  <c r="AH2010" s="1"/>
  <c r="AG2010" s="1"/>
  <c r="AC2009"/>
  <c r="AD2009" s="1"/>
  <c r="AH2009" s="1"/>
  <c r="AG2009" s="1"/>
  <c r="AC2008"/>
  <c r="AD2008" s="1"/>
  <c r="AH2008" s="1"/>
  <c r="AG2008" s="1"/>
  <c r="AC2007"/>
  <c r="AD2007" s="1"/>
  <c r="AH2007" s="1"/>
  <c r="AG2007" s="1"/>
  <c r="AC2006"/>
  <c r="AD2006" s="1"/>
  <c r="AH2006" s="1"/>
  <c r="AG2006" s="1"/>
  <c r="AC2005"/>
  <c r="AD2005" s="1"/>
  <c r="AH2005" s="1"/>
  <c r="AG2005" s="1"/>
  <c r="AC2004"/>
  <c r="AD2004" s="1"/>
  <c r="AH2004" s="1"/>
  <c r="AG2004" s="1"/>
  <c r="AC2003"/>
  <c r="AD2003" s="1"/>
  <c r="AH2003" s="1"/>
  <c r="AG2003" s="1"/>
  <c r="AC2002"/>
  <c r="AD2002" s="1"/>
  <c r="AH2002" s="1"/>
  <c r="AG2002" s="1"/>
  <c r="AC2001"/>
  <c r="AD2001" s="1"/>
  <c r="AH2001" s="1"/>
  <c r="AG2001" s="1"/>
  <c r="AC2000"/>
  <c r="AD2000" s="1"/>
  <c r="AH2000" s="1"/>
  <c r="AG2000" s="1"/>
  <c r="AC1999"/>
  <c r="AD1999" s="1"/>
  <c r="AH1999" s="1"/>
  <c r="AG1999" s="1"/>
  <c r="AC1998"/>
  <c r="AD1998" s="1"/>
  <c r="AH1998" s="1"/>
  <c r="AG1998" s="1"/>
  <c r="AC1997"/>
  <c r="AD1997" s="1"/>
  <c r="AH1997" s="1"/>
  <c r="AG1997" s="1"/>
  <c r="AC1996"/>
  <c r="AD1996" s="1"/>
  <c r="AH1996" s="1"/>
  <c r="AG1996" s="1"/>
  <c r="AC1995"/>
  <c r="AD1995" s="1"/>
  <c r="AH1995" s="1"/>
  <c r="AG1995" s="1"/>
  <c r="AC1994"/>
  <c r="AD1994" s="1"/>
  <c r="AH1994" s="1"/>
  <c r="AG1994" s="1"/>
  <c r="AC1993"/>
  <c r="AD1993" s="1"/>
  <c r="AH1993" s="1"/>
  <c r="AG1993" s="1"/>
  <c r="AC1992"/>
  <c r="AD1992" s="1"/>
  <c r="AH1992" s="1"/>
  <c r="AG1992" s="1"/>
  <c r="AC1991"/>
  <c r="AD1991" s="1"/>
  <c r="AH1991" s="1"/>
  <c r="AG1991" s="1"/>
  <c r="AC1990"/>
  <c r="AD1990" s="1"/>
  <c r="AH1990" s="1"/>
  <c r="AG1990" s="1"/>
  <c r="AC1989"/>
  <c r="AD1989" s="1"/>
  <c r="AH1989" s="1"/>
  <c r="AG1989" s="1"/>
  <c r="AC1988"/>
  <c r="AD1988" s="1"/>
  <c r="AH1988" s="1"/>
  <c r="AG1988" s="1"/>
  <c r="AC1987"/>
  <c r="AD1987" s="1"/>
  <c r="AH1987" s="1"/>
  <c r="AG1987" s="1"/>
  <c r="AC1986"/>
  <c r="AD1986" s="1"/>
  <c r="AH1986" s="1"/>
  <c r="AG1986" s="1"/>
  <c r="AC1985"/>
  <c r="AD1985" s="1"/>
  <c r="AH1985" s="1"/>
  <c r="AG1985" s="1"/>
  <c r="AC1984"/>
  <c r="AD1984" s="1"/>
  <c r="AH1984" s="1"/>
  <c r="AG1984" s="1"/>
  <c r="AC1983"/>
  <c r="AD1983" s="1"/>
  <c r="AH1983" s="1"/>
  <c r="AG1983" s="1"/>
  <c r="AC1982"/>
  <c r="AD1982" s="1"/>
  <c r="AH1982" s="1"/>
  <c r="AG1982" s="1"/>
  <c r="AC1981"/>
  <c r="AD1981" s="1"/>
  <c r="AH1981" s="1"/>
  <c r="AG1981" s="1"/>
  <c r="AC1980"/>
  <c r="AD1980" s="1"/>
  <c r="AH1980" s="1"/>
  <c r="AG1980" s="1"/>
  <c r="AC1979"/>
  <c r="AD1979" s="1"/>
  <c r="AH1979" s="1"/>
  <c r="AG1979" s="1"/>
  <c r="AC1978"/>
  <c r="AD1978" s="1"/>
  <c r="AH1978" s="1"/>
  <c r="AG1978" s="1"/>
  <c r="AC1977"/>
  <c r="AD1977" s="1"/>
  <c r="AH1977" s="1"/>
  <c r="AG1977" s="1"/>
  <c r="AC1976"/>
  <c r="AD1976" s="1"/>
  <c r="AH1976" s="1"/>
  <c r="AG1976" s="1"/>
  <c r="AC1975"/>
  <c r="AD1975" s="1"/>
  <c r="AH1975" s="1"/>
  <c r="AG1975" s="1"/>
  <c r="AC1974"/>
  <c r="AD1974" s="1"/>
  <c r="AH1974" s="1"/>
  <c r="AG1974" s="1"/>
  <c r="AC1973"/>
  <c r="AD1973" s="1"/>
  <c r="AH1973" s="1"/>
  <c r="AG1973" s="1"/>
  <c r="AC1972"/>
  <c r="AD1972" s="1"/>
  <c r="AH1972" s="1"/>
  <c r="AG1972" s="1"/>
  <c r="AC1971"/>
  <c r="AD1971" s="1"/>
  <c r="AH1971" s="1"/>
  <c r="AG1971" s="1"/>
  <c r="AC1970"/>
  <c r="AD1970" s="1"/>
  <c r="AH1970" s="1"/>
  <c r="AG1970" s="1"/>
  <c r="AC1969"/>
  <c r="AD1969" s="1"/>
  <c r="AH1969" s="1"/>
  <c r="AG1969" s="1"/>
  <c r="AC1968"/>
  <c r="AD1968" s="1"/>
  <c r="AH1968" s="1"/>
  <c r="AG1968" s="1"/>
  <c r="AC1967"/>
  <c r="AD1967" s="1"/>
  <c r="AH1967" s="1"/>
  <c r="AG1967" s="1"/>
  <c r="AC1966"/>
  <c r="AD1966" s="1"/>
  <c r="AH1966" s="1"/>
  <c r="AG1966" s="1"/>
  <c r="AC1965"/>
  <c r="AD1965" s="1"/>
  <c r="AH1965" s="1"/>
  <c r="AG1965" s="1"/>
  <c r="AC1964"/>
  <c r="AD1964" s="1"/>
  <c r="AH1964" s="1"/>
  <c r="AG1964" s="1"/>
  <c r="AC1963"/>
  <c r="AD1963" s="1"/>
  <c r="AH1963" s="1"/>
  <c r="AG1963" s="1"/>
  <c r="AC1962"/>
  <c r="AD1962" s="1"/>
  <c r="AH1962" s="1"/>
  <c r="AG1962" s="1"/>
  <c r="AC1961"/>
  <c r="AD1961" s="1"/>
  <c r="AH1961" s="1"/>
  <c r="AG1961" s="1"/>
  <c r="AC1960"/>
  <c r="AD1960" s="1"/>
  <c r="AH1960" s="1"/>
  <c r="AG1960" s="1"/>
  <c r="AC1959"/>
  <c r="AD1959" s="1"/>
  <c r="AH1959" s="1"/>
  <c r="AG1959" s="1"/>
  <c r="AC1958"/>
  <c r="AD1958" s="1"/>
  <c r="AH1958" s="1"/>
  <c r="AG1958" s="1"/>
  <c r="AC1957"/>
  <c r="AD1957" s="1"/>
  <c r="AH1957" s="1"/>
  <c r="AG1957" s="1"/>
  <c r="AC1956"/>
  <c r="AD1956" s="1"/>
  <c r="AH1956" s="1"/>
  <c r="AG1956" s="1"/>
  <c r="AC1955"/>
  <c r="AD1955" s="1"/>
  <c r="AH1955" s="1"/>
  <c r="AG1955" s="1"/>
  <c r="AC1954"/>
  <c r="AD1954" s="1"/>
  <c r="AH1954" s="1"/>
  <c r="AG1954" s="1"/>
  <c r="AC1953"/>
  <c r="AD1953" s="1"/>
  <c r="AH1953" s="1"/>
  <c r="AG1953" s="1"/>
  <c r="AC1952"/>
  <c r="AD1952" s="1"/>
  <c r="AH1952" s="1"/>
  <c r="AG1952" s="1"/>
  <c r="AC1951"/>
  <c r="AD1951" s="1"/>
  <c r="AH1951" s="1"/>
  <c r="AG1951" s="1"/>
  <c r="AC1950"/>
  <c r="AD1950" s="1"/>
  <c r="AH1950" s="1"/>
  <c r="AG1950" s="1"/>
  <c r="AC1949"/>
  <c r="AD1949" s="1"/>
  <c r="AH1949" s="1"/>
  <c r="AG1949" s="1"/>
  <c r="AC1948"/>
  <c r="AD1948" s="1"/>
  <c r="AH1948" s="1"/>
  <c r="AG1948" s="1"/>
  <c r="AC1947"/>
  <c r="AD1947" s="1"/>
  <c r="AH1947" s="1"/>
  <c r="AG1947" s="1"/>
  <c r="AC1946"/>
  <c r="AD1946" s="1"/>
  <c r="AH1946" s="1"/>
  <c r="AG1946" s="1"/>
  <c r="AC1945"/>
  <c r="AD1945" s="1"/>
  <c r="AH1945" s="1"/>
  <c r="AG1945" s="1"/>
  <c r="AC1944"/>
  <c r="AD1944" s="1"/>
  <c r="AH1944" s="1"/>
  <c r="AG1944" s="1"/>
  <c r="AC1943"/>
  <c r="AD1943" s="1"/>
  <c r="AH1943" s="1"/>
  <c r="AG1943" s="1"/>
  <c r="AC1942"/>
  <c r="AD1942" s="1"/>
  <c r="AH1942" s="1"/>
  <c r="AG1942" s="1"/>
  <c r="AC1941"/>
  <c r="AD1941" s="1"/>
  <c r="AH1941" s="1"/>
  <c r="AG1941" s="1"/>
  <c r="AC1940"/>
  <c r="AD1940" s="1"/>
  <c r="AH1940" s="1"/>
  <c r="AG1940" s="1"/>
  <c r="AC1939"/>
  <c r="AD1939" s="1"/>
  <c r="AH1939" s="1"/>
  <c r="AG1939" s="1"/>
  <c r="AC1938"/>
  <c r="AD1938" s="1"/>
  <c r="AH1938" s="1"/>
  <c r="AG1938" s="1"/>
  <c r="AC1937"/>
  <c r="AD1937" s="1"/>
  <c r="AH1937" s="1"/>
  <c r="AG1937" s="1"/>
  <c r="AC1936"/>
  <c r="AD1936" s="1"/>
  <c r="AH1936" s="1"/>
  <c r="AG1936" s="1"/>
  <c r="AC1935"/>
  <c r="AD1935" s="1"/>
  <c r="AH1935" s="1"/>
  <c r="AG1935" s="1"/>
  <c r="AC1934"/>
  <c r="AD1934" s="1"/>
  <c r="AH1934" s="1"/>
  <c r="AG1934" s="1"/>
  <c r="AC1933"/>
  <c r="AD1933" s="1"/>
  <c r="AH1933" s="1"/>
  <c r="AG1933" s="1"/>
  <c r="AC1932"/>
  <c r="AD1932" s="1"/>
  <c r="AH1932" s="1"/>
  <c r="AG1932" s="1"/>
  <c r="AC1931"/>
  <c r="AD1931" s="1"/>
  <c r="AH1931" s="1"/>
  <c r="AG1931" s="1"/>
  <c r="AC1930"/>
  <c r="AD1930" s="1"/>
  <c r="AH1930" s="1"/>
  <c r="AG1930" s="1"/>
  <c r="AC1929"/>
  <c r="AD1929" s="1"/>
  <c r="AH1929" s="1"/>
  <c r="AG1929" s="1"/>
  <c r="AC1928"/>
  <c r="AD1928" s="1"/>
  <c r="AH1928" s="1"/>
  <c r="AG1928" s="1"/>
  <c r="AC1927"/>
  <c r="AD1927" s="1"/>
  <c r="AH1927" s="1"/>
  <c r="AG1927" s="1"/>
  <c r="AC1926"/>
  <c r="AD1926" s="1"/>
  <c r="AH1926" s="1"/>
  <c r="AG1926" s="1"/>
  <c r="AC1925"/>
  <c r="AD1925" s="1"/>
  <c r="AH1925" s="1"/>
  <c r="AG1925" s="1"/>
  <c r="AC1924"/>
  <c r="AD1924" s="1"/>
  <c r="AH1924" s="1"/>
  <c r="AG1924" s="1"/>
  <c r="AC1923"/>
  <c r="AD1923" s="1"/>
  <c r="AH1923" s="1"/>
  <c r="AG1923" s="1"/>
  <c r="AC1922"/>
  <c r="AD1922" s="1"/>
  <c r="AH1922" s="1"/>
  <c r="AG1922" s="1"/>
  <c r="AC1921"/>
  <c r="AD1921" s="1"/>
  <c r="AH1921" s="1"/>
  <c r="AG1921" s="1"/>
  <c r="AC1920"/>
  <c r="AD1920" s="1"/>
  <c r="AH1920" s="1"/>
  <c r="AG1920" s="1"/>
  <c r="AC1919"/>
  <c r="AD1919" s="1"/>
  <c r="AH1919" s="1"/>
  <c r="AG1919" s="1"/>
  <c r="AC1918"/>
  <c r="AD1918" s="1"/>
  <c r="AH1918" s="1"/>
  <c r="AG1918" s="1"/>
  <c r="AC1917"/>
  <c r="AD1917" s="1"/>
  <c r="AH1917" s="1"/>
  <c r="AG1917" s="1"/>
  <c r="AC1916"/>
  <c r="AD1916" s="1"/>
  <c r="AH1916" s="1"/>
  <c r="AG1916" s="1"/>
  <c r="AC1915"/>
  <c r="AD1915" s="1"/>
  <c r="AH1915" s="1"/>
  <c r="AG1915" s="1"/>
  <c r="AC1914"/>
  <c r="AD1914" s="1"/>
  <c r="AH1914" s="1"/>
  <c r="AG1914" s="1"/>
  <c r="AC1913"/>
  <c r="AD1913" s="1"/>
  <c r="AH1913" s="1"/>
  <c r="AG1913" s="1"/>
  <c r="AC1912"/>
  <c r="AD1912" s="1"/>
  <c r="AH1912" s="1"/>
  <c r="AG1912" s="1"/>
  <c r="AC1911"/>
  <c r="AD1911" s="1"/>
  <c r="AH1911" s="1"/>
  <c r="AG1911" s="1"/>
  <c r="AC1910"/>
  <c r="AD1910" s="1"/>
  <c r="AH1910" s="1"/>
  <c r="AG1910" s="1"/>
  <c r="AC1909"/>
  <c r="AD1909" s="1"/>
  <c r="AH1909" s="1"/>
  <c r="AG1909" s="1"/>
  <c r="AC1908"/>
  <c r="AD1908" s="1"/>
  <c r="AH1908" s="1"/>
  <c r="AG1908" s="1"/>
  <c r="AC1907"/>
  <c r="AD1907" s="1"/>
  <c r="AH1907" s="1"/>
  <c r="AG1907" s="1"/>
  <c r="AC1906"/>
  <c r="AD1906" s="1"/>
  <c r="AH1906" s="1"/>
  <c r="AG1906" s="1"/>
  <c r="AC1905"/>
  <c r="AD1905" s="1"/>
  <c r="AH1905" s="1"/>
  <c r="AG1905" s="1"/>
  <c r="AC1904"/>
  <c r="AD1904" s="1"/>
  <c r="AH1904" s="1"/>
  <c r="AG1904" s="1"/>
  <c r="AC1903"/>
  <c r="AD1903" s="1"/>
  <c r="AH1903" s="1"/>
  <c r="AG1903" s="1"/>
  <c r="AC1902"/>
  <c r="AD1902" s="1"/>
  <c r="AH1902" s="1"/>
  <c r="AG1902" s="1"/>
  <c r="AC1901"/>
  <c r="AD1901" s="1"/>
  <c r="AH1901" s="1"/>
  <c r="AG1901" s="1"/>
  <c r="AC1900"/>
  <c r="AD1900" s="1"/>
  <c r="AH1900" s="1"/>
  <c r="AG1900" s="1"/>
  <c r="AC1899"/>
  <c r="AD1899" s="1"/>
  <c r="AH1899" s="1"/>
  <c r="AG1899" s="1"/>
  <c r="AC1898"/>
  <c r="AD1898" s="1"/>
  <c r="AH1898" s="1"/>
  <c r="AG1898" s="1"/>
  <c r="AC1897"/>
  <c r="AD1897" s="1"/>
  <c r="AH1897" s="1"/>
  <c r="AG1897" s="1"/>
  <c r="AC1896"/>
  <c r="AD1896" s="1"/>
  <c r="AH1896" s="1"/>
  <c r="AG1896" s="1"/>
  <c r="AC1895"/>
  <c r="AD1895" s="1"/>
  <c r="AH1895" s="1"/>
  <c r="AG1895" s="1"/>
  <c r="AC1894"/>
  <c r="AD1894" s="1"/>
  <c r="AH1894" s="1"/>
  <c r="AG1894" s="1"/>
  <c r="AC1893"/>
  <c r="AD1893" s="1"/>
  <c r="AH1893" s="1"/>
  <c r="AG1893" s="1"/>
  <c r="AC1892"/>
  <c r="AD1892" s="1"/>
  <c r="AH1892" s="1"/>
  <c r="AG1892" s="1"/>
  <c r="AC1891"/>
  <c r="AD1891" s="1"/>
  <c r="AH1891" s="1"/>
  <c r="AG1891" s="1"/>
  <c r="AC1890"/>
  <c r="AD1890" s="1"/>
  <c r="AH1890" s="1"/>
  <c r="AG1890" s="1"/>
  <c r="AC1889"/>
  <c r="AD1889" s="1"/>
  <c r="AH1889" s="1"/>
  <c r="AG1889" s="1"/>
  <c r="AC1888"/>
  <c r="AD1888" s="1"/>
  <c r="AH1888" s="1"/>
  <c r="AG1888" s="1"/>
  <c r="AC1887"/>
  <c r="AD1887" s="1"/>
  <c r="AH1887" s="1"/>
  <c r="AG1887" s="1"/>
  <c r="AC1886"/>
  <c r="AD1886" s="1"/>
  <c r="AH1886" s="1"/>
  <c r="AG1886" s="1"/>
  <c r="AC1885"/>
  <c r="AD1885" s="1"/>
  <c r="AH1885" s="1"/>
  <c r="AG1885" s="1"/>
  <c r="AC1884"/>
  <c r="AD1884" s="1"/>
  <c r="AH1884" s="1"/>
  <c r="AG1884" s="1"/>
  <c r="AC1883"/>
  <c r="AD1883" s="1"/>
  <c r="AH1883" s="1"/>
  <c r="AG1883" s="1"/>
  <c r="AC1882"/>
  <c r="AD1882" s="1"/>
  <c r="AH1882" s="1"/>
  <c r="AG1882" s="1"/>
  <c r="AC1881"/>
  <c r="AD1881" s="1"/>
  <c r="AH1881" s="1"/>
  <c r="AG1881" s="1"/>
  <c r="AC1880"/>
  <c r="AD1880" s="1"/>
  <c r="AH1880" s="1"/>
  <c r="AG1880" s="1"/>
  <c r="AC1879"/>
  <c r="AD1879" s="1"/>
  <c r="AH1879" s="1"/>
  <c r="AG1879" s="1"/>
  <c r="AC1878"/>
  <c r="AD1878" s="1"/>
  <c r="AH1878" s="1"/>
  <c r="AG1878" s="1"/>
  <c r="AC1877"/>
  <c r="AD1877" s="1"/>
  <c r="AH1877" s="1"/>
  <c r="AG1877" s="1"/>
  <c r="AC1876"/>
  <c r="AD1876" s="1"/>
  <c r="AH1876" s="1"/>
  <c r="AG1876" s="1"/>
  <c r="AC1875"/>
  <c r="AD1875" s="1"/>
  <c r="AH1875" s="1"/>
  <c r="AG1875" s="1"/>
  <c r="AC1874"/>
  <c r="AD1874" s="1"/>
  <c r="AH1874" s="1"/>
  <c r="AG1874" s="1"/>
  <c r="AC1873"/>
  <c r="AD1873" s="1"/>
  <c r="AH1873" s="1"/>
  <c r="AG1873" s="1"/>
  <c r="AC1872"/>
  <c r="AD1872" s="1"/>
  <c r="AH1872" s="1"/>
  <c r="AG1872" s="1"/>
  <c r="AC1871"/>
  <c r="AD1871" s="1"/>
  <c r="AH1871" s="1"/>
  <c r="AG1871" s="1"/>
  <c r="AC1870"/>
  <c r="AD1870" s="1"/>
  <c r="AH1870" s="1"/>
  <c r="AG1870" s="1"/>
  <c r="AC1869"/>
  <c r="AD1869" s="1"/>
  <c r="AH1869" s="1"/>
  <c r="AG1869" s="1"/>
  <c r="AC1868"/>
  <c r="AD1868" s="1"/>
  <c r="AH1868" s="1"/>
  <c r="AG1868" s="1"/>
  <c r="AC1867"/>
  <c r="AD1867" s="1"/>
  <c r="AH1867" s="1"/>
  <c r="AG1867" s="1"/>
  <c r="AC1866"/>
  <c r="AD1866" s="1"/>
  <c r="AH1866" s="1"/>
  <c r="AG1866" s="1"/>
  <c r="AC1865"/>
  <c r="AD1865" s="1"/>
  <c r="AH1865" s="1"/>
  <c r="AG1865" s="1"/>
  <c r="AC1864"/>
  <c r="AD1864" s="1"/>
  <c r="AH1864" s="1"/>
  <c r="AG1864" s="1"/>
  <c r="AC1863"/>
  <c r="AD1863" s="1"/>
  <c r="AH1863" s="1"/>
  <c r="AG1863" s="1"/>
  <c r="AC1862"/>
  <c r="AD1862" s="1"/>
  <c r="AH1862" s="1"/>
  <c r="AG1862" s="1"/>
  <c r="AC1861"/>
  <c r="AD1861" s="1"/>
  <c r="AH1861" s="1"/>
  <c r="AG1861" s="1"/>
  <c r="AC1860"/>
  <c r="AD1860" s="1"/>
  <c r="AH1860" s="1"/>
  <c r="AG1860" s="1"/>
  <c r="AC1859"/>
  <c r="AD1859" s="1"/>
  <c r="AH1859" s="1"/>
  <c r="AG1859" s="1"/>
  <c r="AC1858"/>
  <c r="AD1858" s="1"/>
  <c r="AH1858" s="1"/>
  <c r="AG1858" s="1"/>
  <c r="AC1857"/>
  <c r="AD1857" s="1"/>
  <c r="AH1857" s="1"/>
  <c r="AG1857" s="1"/>
  <c r="AC1856"/>
  <c r="AD1856" s="1"/>
  <c r="AH1856" s="1"/>
  <c r="AG1856" s="1"/>
  <c r="AC1855"/>
  <c r="AD1855" s="1"/>
  <c r="AH1855" s="1"/>
  <c r="AG1855" s="1"/>
  <c r="AC1854"/>
  <c r="AD1854" s="1"/>
  <c r="AH1854" s="1"/>
  <c r="AG1854" s="1"/>
  <c r="AC1853"/>
  <c r="AD1853" s="1"/>
  <c r="AH1853" s="1"/>
  <c r="AG1853" s="1"/>
  <c r="AC1852"/>
  <c r="AD1852" s="1"/>
  <c r="AH1852" s="1"/>
  <c r="AG1852" s="1"/>
  <c r="AC1851"/>
  <c r="AD1851" s="1"/>
  <c r="AH1851" s="1"/>
  <c r="AG1851" s="1"/>
  <c r="AC1850"/>
  <c r="AD1850" s="1"/>
  <c r="AH1850" s="1"/>
  <c r="AG1850" s="1"/>
  <c r="AC1849"/>
  <c r="AD1849" s="1"/>
  <c r="AH1849" s="1"/>
  <c r="AG1849" s="1"/>
  <c r="AC1848"/>
  <c r="AD1848" s="1"/>
  <c r="AH1848" s="1"/>
  <c r="AG1848" s="1"/>
  <c r="AC1847"/>
  <c r="AD1847" s="1"/>
  <c r="AH1847" s="1"/>
  <c r="AG1847" s="1"/>
  <c r="AC1846"/>
  <c r="AD1846" s="1"/>
  <c r="AH1846" s="1"/>
  <c r="AG1846" s="1"/>
  <c r="AC1845"/>
  <c r="AD1845" s="1"/>
  <c r="AH1845" s="1"/>
  <c r="AG1845" s="1"/>
  <c r="AC1844"/>
  <c r="AD1844" s="1"/>
  <c r="AH1844" s="1"/>
  <c r="AG1844" s="1"/>
  <c r="AC1843"/>
  <c r="AD1843" s="1"/>
  <c r="AH1843" s="1"/>
  <c r="AG1843" s="1"/>
  <c r="AC1842"/>
  <c r="AD1842" s="1"/>
  <c r="AH1842" s="1"/>
  <c r="AG1842" s="1"/>
  <c r="AC1841"/>
  <c r="AD1841" s="1"/>
  <c r="AH1841" s="1"/>
  <c r="AG1841" s="1"/>
  <c r="AC1840"/>
  <c r="AD1840" s="1"/>
  <c r="AH1840" s="1"/>
  <c r="AG1840" s="1"/>
  <c r="AC1839"/>
  <c r="AD1839" s="1"/>
  <c r="AH1839" s="1"/>
  <c r="AG1839" s="1"/>
  <c r="AC1838"/>
  <c r="AD1838" s="1"/>
  <c r="AH1838" s="1"/>
  <c r="AG1838" s="1"/>
  <c r="AC1837"/>
  <c r="AD1837" s="1"/>
  <c r="AH1837" s="1"/>
  <c r="AG1837" s="1"/>
  <c r="AC1836"/>
  <c r="AD1836" s="1"/>
  <c r="AH1836" s="1"/>
  <c r="AG1836" s="1"/>
  <c r="AC1835"/>
  <c r="AD1835" s="1"/>
  <c r="AH1835" s="1"/>
  <c r="AG1835" s="1"/>
  <c r="AC1834"/>
  <c r="AD1834" s="1"/>
  <c r="AH1834" s="1"/>
  <c r="AG1834" s="1"/>
  <c r="AC1833"/>
  <c r="AD1833" s="1"/>
  <c r="AH1833" s="1"/>
  <c r="AG1833" s="1"/>
  <c r="AC1832"/>
  <c r="AD1832" s="1"/>
  <c r="AH1832" s="1"/>
  <c r="AG1832" s="1"/>
  <c r="AC1831"/>
  <c r="AD1831" s="1"/>
  <c r="AH1831" s="1"/>
  <c r="AG1831" s="1"/>
  <c r="AC1830"/>
  <c r="AD1830" s="1"/>
  <c r="AH1830" s="1"/>
  <c r="AG1830" s="1"/>
  <c r="AC1829"/>
  <c r="AD1829" s="1"/>
  <c r="AH1829" s="1"/>
  <c r="AG1829" s="1"/>
  <c r="AC1828"/>
  <c r="AD1828" s="1"/>
  <c r="AH1828" s="1"/>
  <c r="AG1828" s="1"/>
  <c r="AC1827"/>
  <c r="AD1827" s="1"/>
  <c r="AH1827" s="1"/>
  <c r="AG1827" s="1"/>
  <c r="AC1826"/>
  <c r="AD1826" s="1"/>
  <c r="AH1826" s="1"/>
  <c r="AG1826" s="1"/>
  <c r="AC1825"/>
  <c r="AD1825" s="1"/>
  <c r="AH1825" s="1"/>
  <c r="AG1825" s="1"/>
  <c r="AC1824"/>
  <c r="AD1824" s="1"/>
  <c r="AH1824" s="1"/>
  <c r="AG1824" s="1"/>
  <c r="AC1823"/>
  <c r="AD1823" s="1"/>
  <c r="AH1823" s="1"/>
  <c r="AG1823" s="1"/>
  <c r="AC1822"/>
  <c r="AD1822" s="1"/>
  <c r="AH1822" s="1"/>
  <c r="AG1822" s="1"/>
  <c r="AC1821"/>
  <c r="AD1821" s="1"/>
  <c r="AH1821" s="1"/>
  <c r="AG1821" s="1"/>
  <c r="AC1820"/>
  <c r="AD1820" s="1"/>
  <c r="AH1820" s="1"/>
  <c r="AG1820" s="1"/>
  <c r="AC1819"/>
  <c r="AD1819" s="1"/>
  <c r="AH1819" s="1"/>
  <c r="AG1819" s="1"/>
  <c r="AC1818"/>
  <c r="AD1818" s="1"/>
  <c r="AH1818" s="1"/>
  <c r="AG1818" s="1"/>
  <c r="AC1817"/>
  <c r="AD1817" s="1"/>
  <c r="AH1817" s="1"/>
  <c r="AG1817" s="1"/>
  <c r="AC1816"/>
  <c r="AD1816" s="1"/>
  <c r="AH1816" s="1"/>
  <c r="AG1816" s="1"/>
  <c r="AC1815"/>
  <c r="AD1815" s="1"/>
  <c r="AH1815" s="1"/>
  <c r="AG1815" s="1"/>
  <c r="AC1814"/>
  <c r="AD1814" s="1"/>
  <c r="AH1814" s="1"/>
  <c r="AG1814" s="1"/>
  <c r="AC1813"/>
  <c r="AD1813" s="1"/>
  <c r="AH1813" s="1"/>
  <c r="AG1813" s="1"/>
  <c r="AC1812"/>
  <c r="AD1812" s="1"/>
  <c r="AH1812" s="1"/>
  <c r="AG1812" s="1"/>
  <c r="AC1811"/>
  <c r="AD1811" s="1"/>
  <c r="AH1811" s="1"/>
  <c r="AG1811" s="1"/>
  <c r="AC1810"/>
  <c r="AD1810" s="1"/>
  <c r="AH1810" s="1"/>
  <c r="AG1810" s="1"/>
  <c r="AC1809"/>
  <c r="AD1809" s="1"/>
  <c r="AH1809" s="1"/>
  <c r="AG1809" s="1"/>
  <c r="AC1808"/>
  <c r="AD1808" s="1"/>
  <c r="AH1808" s="1"/>
  <c r="AG1808" s="1"/>
  <c r="AC1807"/>
  <c r="AD1807" s="1"/>
  <c r="AH1807" s="1"/>
  <c r="AG1807" s="1"/>
  <c r="AC1806"/>
  <c r="AD1806" s="1"/>
  <c r="AH1806" s="1"/>
  <c r="AG1806" s="1"/>
  <c r="AC1805"/>
  <c r="AD1805" s="1"/>
  <c r="AH1805" s="1"/>
  <c r="AG1805" s="1"/>
  <c r="AC1804"/>
  <c r="AD1804" s="1"/>
  <c r="AH1804" s="1"/>
  <c r="AG1804" s="1"/>
  <c r="AC1803"/>
  <c r="AD1803" s="1"/>
  <c r="AH1803" s="1"/>
  <c r="AG1803" s="1"/>
  <c r="AC1802"/>
  <c r="AD1802" s="1"/>
  <c r="AH1802" s="1"/>
  <c r="AG1802" s="1"/>
  <c r="AC1801"/>
  <c r="AD1801" s="1"/>
  <c r="AH1801" s="1"/>
  <c r="AG1801" s="1"/>
  <c r="AC1800"/>
  <c r="AD1800" s="1"/>
  <c r="AH1800" s="1"/>
  <c r="AG1800" s="1"/>
  <c r="AC1799"/>
  <c r="AD1799" s="1"/>
  <c r="AH1799" s="1"/>
  <c r="AG1799" s="1"/>
  <c r="AC1798"/>
  <c r="AD1798" s="1"/>
  <c r="AH1798" s="1"/>
  <c r="AG1798" s="1"/>
  <c r="AC1797"/>
  <c r="AD1797" s="1"/>
  <c r="AH1797" s="1"/>
  <c r="AG1797" s="1"/>
  <c r="AC1796"/>
  <c r="AD1796" s="1"/>
  <c r="AH1796" s="1"/>
  <c r="AG1796" s="1"/>
  <c r="AC1795"/>
  <c r="AD1795" s="1"/>
  <c r="AH1795" s="1"/>
  <c r="AG1795" s="1"/>
  <c r="AC1794"/>
  <c r="AD1794" s="1"/>
  <c r="AH1794" s="1"/>
  <c r="AG1794" s="1"/>
  <c r="AC1793"/>
  <c r="AD1793" s="1"/>
  <c r="AH1793" s="1"/>
  <c r="AG1793" s="1"/>
  <c r="AC1792"/>
  <c r="AD1792" s="1"/>
  <c r="AH1792" s="1"/>
  <c r="AG1792" s="1"/>
  <c r="AC1791"/>
  <c r="AD1791" s="1"/>
  <c r="AH1791" s="1"/>
  <c r="AG1791" s="1"/>
  <c r="AC1790"/>
  <c r="AD1790" s="1"/>
  <c r="AH1790" s="1"/>
  <c r="AG1790" s="1"/>
  <c r="AC1789"/>
  <c r="AD1789" s="1"/>
  <c r="AH1789" s="1"/>
  <c r="AG1789" s="1"/>
  <c r="AC1788"/>
  <c r="AD1788" s="1"/>
  <c r="AH1788" s="1"/>
  <c r="AG1788" s="1"/>
  <c r="AC1787"/>
  <c r="AD1787" s="1"/>
  <c r="AH1787" s="1"/>
  <c r="AG1787" s="1"/>
  <c r="AC1786"/>
  <c r="AD1786" s="1"/>
  <c r="AH1786" s="1"/>
  <c r="AG1786" s="1"/>
  <c r="AC1785"/>
  <c r="AD1785" s="1"/>
  <c r="AH1785" s="1"/>
  <c r="AG1785" s="1"/>
  <c r="AC1784"/>
  <c r="AD1784" s="1"/>
  <c r="AH1784" s="1"/>
  <c r="AG1784" s="1"/>
  <c r="AC1783"/>
  <c r="AD1783" s="1"/>
  <c r="AH1783" s="1"/>
  <c r="AG1783" s="1"/>
  <c r="AC1782"/>
  <c r="AD1782" s="1"/>
  <c r="AH1782" s="1"/>
  <c r="AG1782" s="1"/>
  <c r="AC1781"/>
  <c r="AD1781" s="1"/>
  <c r="AH1781" s="1"/>
  <c r="AG1781" s="1"/>
  <c r="AC1780"/>
  <c r="AD1780" s="1"/>
  <c r="AH1780" s="1"/>
  <c r="AG1780" s="1"/>
  <c r="AC1779"/>
  <c r="AD1779" s="1"/>
  <c r="AH1779" s="1"/>
  <c r="AG1779" s="1"/>
  <c r="AC1778"/>
  <c r="AD1778" s="1"/>
  <c r="AH1778" s="1"/>
  <c r="AG1778" s="1"/>
  <c r="AC1777"/>
  <c r="AD1777" s="1"/>
  <c r="AH1777" s="1"/>
  <c r="AG1777" s="1"/>
  <c r="AC1776"/>
  <c r="AD1776" s="1"/>
  <c r="AH1776" s="1"/>
  <c r="AG1776" s="1"/>
  <c r="AC1775"/>
  <c r="AD1775" s="1"/>
  <c r="AH1775" s="1"/>
  <c r="AG1775" s="1"/>
  <c r="AC1774"/>
  <c r="AD1774" s="1"/>
  <c r="AH1774" s="1"/>
  <c r="AG1774" s="1"/>
  <c r="AC1773"/>
  <c r="AD1773" s="1"/>
  <c r="AH1773" s="1"/>
  <c r="AG1773" s="1"/>
  <c r="AC1772"/>
  <c r="AD1772" s="1"/>
  <c r="AH1772" s="1"/>
  <c r="AG1772" s="1"/>
  <c r="AC1771"/>
  <c r="AD1771" s="1"/>
  <c r="AH1771" s="1"/>
  <c r="AG1771" s="1"/>
  <c r="AC1770"/>
  <c r="AD1770" s="1"/>
  <c r="AH1770" s="1"/>
  <c r="AG1770" s="1"/>
  <c r="AC1769"/>
  <c r="AD1769" s="1"/>
  <c r="AH1769" s="1"/>
  <c r="AG1769" s="1"/>
  <c r="AC1768"/>
  <c r="AD1768" s="1"/>
  <c r="AH1768" s="1"/>
  <c r="AG1768" s="1"/>
  <c r="AC1767"/>
  <c r="AD1767" s="1"/>
  <c r="AH1767" s="1"/>
  <c r="AG1767" s="1"/>
  <c r="AC1766"/>
  <c r="AD1766" s="1"/>
  <c r="AH1766" s="1"/>
  <c r="AG1766" s="1"/>
  <c r="AC1765"/>
  <c r="AD1765" s="1"/>
  <c r="AH1765" s="1"/>
  <c r="AG1765" s="1"/>
  <c r="AC1764"/>
  <c r="AD1764" s="1"/>
  <c r="AH1764" s="1"/>
  <c r="AG1764" s="1"/>
  <c r="AC1763"/>
  <c r="AD1763" s="1"/>
  <c r="AH1763" s="1"/>
  <c r="AG1763" s="1"/>
  <c r="AC1762"/>
  <c r="AD1762" s="1"/>
  <c r="AH1762" s="1"/>
  <c r="AG1762" s="1"/>
  <c r="AC1761"/>
  <c r="AD1761" s="1"/>
  <c r="AH1761" s="1"/>
  <c r="AG1761" s="1"/>
  <c r="AC1760"/>
  <c r="AD1760" s="1"/>
  <c r="AH1760" s="1"/>
  <c r="AG1760" s="1"/>
  <c r="AC1759"/>
  <c r="AD1759" s="1"/>
  <c r="AH1759" s="1"/>
  <c r="AG1759" s="1"/>
  <c r="AC1758"/>
  <c r="AD1758" s="1"/>
  <c r="AH1758" s="1"/>
  <c r="AG1758" s="1"/>
  <c r="AC1757"/>
  <c r="AD1757" s="1"/>
  <c r="AH1757" s="1"/>
  <c r="AG1757" s="1"/>
  <c r="AC1756"/>
  <c r="AD1756" s="1"/>
  <c r="AH1756" s="1"/>
  <c r="AG1756" s="1"/>
  <c r="AC1755"/>
  <c r="AD1755" s="1"/>
  <c r="AH1755" s="1"/>
  <c r="AG1755" s="1"/>
  <c r="AC1754"/>
  <c r="AD1754" s="1"/>
  <c r="AH1754" s="1"/>
  <c r="AG1754" s="1"/>
  <c r="AC1753"/>
  <c r="AD1753" s="1"/>
  <c r="AH1753" s="1"/>
  <c r="AG1753" s="1"/>
  <c r="AC1752"/>
  <c r="AD1752" s="1"/>
  <c r="AH1752" s="1"/>
  <c r="AG1752" s="1"/>
  <c r="AC1751"/>
  <c r="AD1751" s="1"/>
  <c r="AH1751" s="1"/>
  <c r="AG1751" s="1"/>
  <c r="AC1750"/>
  <c r="AD1750" s="1"/>
  <c r="AH1750" s="1"/>
  <c r="AG1750" s="1"/>
  <c r="AC1749"/>
  <c r="AD1749" s="1"/>
  <c r="AH1749" s="1"/>
  <c r="AG1749" s="1"/>
  <c r="AC1748"/>
  <c r="AD1748" s="1"/>
  <c r="AH1748" s="1"/>
  <c r="AG1748" s="1"/>
  <c r="AC1747"/>
  <c r="AD1747" s="1"/>
  <c r="AH1747" s="1"/>
  <c r="AG1747" s="1"/>
  <c r="AC1746"/>
  <c r="AD1746" s="1"/>
  <c r="AH1746" s="1"/>
  <c r="AG1746" s="1"/>
  <c r="AC1745"/>
  <c r="AD1745" s="1"/>
  <c r="AH1745" s="1"/>
  <c r="AG1745" s="1"/>
  <c r="AC1744"/>
  <c r="AD1744" s="1"/>
  <c r="AH1744" s="1"/>
  <c r="AG1744" s="1"/>
  <c r="AC1743"/>
  <c r="AD1743" s="1"/>
  <c r="AH1743" s="1"/>
  <c r="AG1743" s="1"/>
  <c r="AC1742"/>
  <c r="AD1742" s="1"/>
  <c r="AH1742" s="1"/>
  <c r="AG1742" s="1"/>
  <c r="AC1741"/>
  <c r="AD1741" s="1"/>
  <c r="AH1741" s="1"/>
  <c r="AG1741" s="1"/>
  <c r="AC1740"/>
  <c r="AD1740" s="1"/>
  <c r="AH1740" s="1"/>
  <c r="AG1740" s="1"/>
  <c r="AC1739"/>
  <c r="AD1739" s="1"/>
  <c r="AH1739" s="1"/>
  <c r="AG1739" s="1"/>
  <c r="AC1738"/>
  <c r="AD1738" s="1"/>
  <c r="AH1738" s="1"/>
  <c r="AG1738" s="1"/>
  <c r="AC1737"/>
  <c r="AD1737" s="1"/>
  <c r="AH1737" s="1"/>
  <c r="AG1737" s="1"/>
  <c r="AC1736"/>
  <c r="AD1736" s="1"/>
  <c r="AH1736" s="1"/>
  <c r="AG1736" s="1"/>
  <c r="AC1735"/>
  <c r="AD1735" s="1"/>
  <c r="AH1735" s="1"/>
  <c r="AG1735" s="1"/>
  <c r="AC1734"/>
  <c r="AD1734" s="1"/>
  <c r="AH1734" s="1"/>
  <c r="AG1734" s="1"/>
  <c r="AC1733"/>
  <c r="AD1733" s="1"/>
  <c r="AH1733" s="1"/>
  <c r="AG1733" s="1"/>
  <c r="AC1732"/>
  <c r="AD1732" s="1"/>
  <c r="AH1732" s="1"/>
  <c r="AG1732" s="1"/>
  <c r="AC1731"/>
  <c r="AD1731" s="1"/>
  <c r="AH1731" s="1"/>
  <c r="AG1731" s="1"/>
  <c r="AC1730"/>
  <c r="AD1730" s="1"/>
  <c r="AH1730" s="1"/>
  <c r="AG1730" s="1"/>
  <c r="AC1729"/>
  <c r="AD1729" s="1"/>
  <c r="AH1729" s="1"/>
  <c r="AG1729" s="1"/>
  <c r="AC1728"/>
  <c r="AD1728" s="1"/>
  <c r="AH1728" s="1"/>
  <c r="AG1728" s="1"/>
  <c r="AC1727"/>
  <c r="AD1727" s="1"/>
  <c r="AH1727" s="1"/>
  <c r="AG1727" s="1"/>
  <c r="AC1726"/>
  <c r="AD1726" s="1"/>
  <c r="AH1726" s="1"/>
  <c r="AG1726" s="1"/>
  <c r="AC1725"/>
  <c r="AD1725" s="1"/>
  <c r="AH1725" s="1"/>
  <c r="AG1725" s="1"/>
  <c r="AC1724"/>
  <c r="AD1724" s="1"/>
  <c r="AH1724" s="1"/>
  <c r="AG1724" s="1"/>
  <c r="AC1723"/>
  <c r="AD1723" s="1"/>
  <c r="AH1723" s="1"/>
  <c r="AG1723" s="1"/>
  <c r="AC1722"/>
  <c r="AD1722" s="1"/>
  <c r="AH1722" s="1"/>
  <c r="AG1722" s="1"/>
  <c r="AC1721"/>
  <c r="AD1721" s="1"/>
  <c r="AH1721" s="1"/>
  <c r="AG1721" s="1"/>
  <c r="AC1720"/>
  <c r="AD1720" s="1"/>
  <c r="AH1720" s="1"/>
  <c r="AG1720" s="1"/>
  <c r="AC1719"/>
  <c r="AD1719" s="1"/>
  <c r="AH1719" s="1"/>
  <c r="AG1719" s="1"/>
  <c r="AC1718"/>
  <c r="AD1718" s="1"/>
  <c r="AH1718" s="1"/>
  <c r="AG1718" s="1"/>
  <c r="AC1717"/>
  <c r="AD1717" s="1"/>
  <c r="AH1717" s="1"/>
  <c r="AG1717" s="1"/>
  <c r="AC1716"/>
  <c r="AD1716" s="1"/>
  <c r="AH1716" s="1"/>
  <c r="AG1716" s="1"/>
  <c r="AC1715"/>
  <c r="AD1715" s="1"/>
  <c r="AH1715" s="1"/>
  <c r="AG1715" s="1"/>
  <c r="AC1714"/>
  <c r="AD1714" s="1"/>
  <c r="AH1714" s="1"/>
  <c r="AG1714" s="1"/>
  <c r="AC1713"/>
  <c r="AD1713" s="1"/>
  <c r="AH1713" s="1"/>
  <c r="AG1713" s="1"/>
  <c r="AC1712"/>
  <c r="AD1712" s="1"/>
  <c r="AH1712" s="1"/>
  <c r="AG1712" s="1"/>
  <c r="AC1711"/>
  <c r="AD1711" s="1"/>
  <c r="AH1711" s="1"/>
  <c r="AG1711" s="1"/>
  <c r="AC1710"/>
  <c r="AD1710" s="1"/>
  <c r="AH1710" s="1"/>
  <c r="AG1710" s="1"/>
  <c r="AC1709"/>
  <c r="AD1709" s="1"/>
  <c r="AH1709" s="1"/>
  <c r="AG1709" s="1"/>
  <c r="AC1708"/>
  <c r="AD1708" s="1"/>
  <c r="AH1708" s="1"/>
  <c r="AG1708" s="1"/>
  <c r="AC1707"/>
  <c r="AD1707" s="1"/>
  <c r="AH1707" s="1"/>
  <c r="AG1707" s="1"/>
  <c r="AC1706"/>
  <c r="AD1706" s="1"/>
  <c r="AH1706" s="1"/>
  <c r="AG1706" s="1"/>
  <c r="AC1705"/>
  <c r="AD1705" s="1"/>
  <c r="AH1705" s="1"/>
  <c r="AG1705" s="1"/>
  <c r="AC1704"/>
  <c r="AD1704" s="1"/>
  <c r="AH1704" s="1"/>
  <c r="AG1704" s="1"/>
  <c r="AC1703"/>
  <c r="AD1703" s="1"/>
  <c r="AH1703" s="1"/>
  <c r="AG1703" s="1"/>
  <c r="AC1702"/>
  <c r="AD1702" s="1"/>
  <c r="AH1702" s="1"/>
  <c r="AG1702" s="1"/>
  <c r="AC1701"/>
  <c r="AD1701" s="1"/>
  <c r="AH1701" s="1"/>
  <c r="AG1701" s="1"/>
  <c r="AC1700"/>
  <c r="AD1700" s="1"/>
  <c r="AH1700" s="1"/>
  <c r="AG1700" s="1"/>
  <c r="AC1699"/>
  <c r="AD1699" s="1"/>
  <c r="AH1699" s="1"/>
  <c r="AG1699" s="1"/>
  <c r="AC1698"/>
  <c r="AD1698" s="1"/>
  <c r="AH1698" s="1"/>
  <c r="AG1698" s="1"/>
  <c r="AC1697"/>
  <c r="AD1697" s="1"/>
  <c r="AH1697" s="1"/>
  <c r="AG1697" s="1"/>
  <c r="AC1696"/>
  <c r="AD1696" s="1"/>
  <c r="AH1696" s="1"/>
  <c r="AG1696" s="1"/>
  <c r="AC1695"/>
  <c r="AD1695" s="1"/>
  <c r="AH1695" s="1"/>
  <c r="AG1695" s="1"/>
  <c r="AC1694"/>
  <c r="AD1694" s="1"/>
  <c r="AH1694" s="1"/>
  <c r="AG1694" s="1"/>
  <c r="AC1693"/>
  <c r="AD1693" s="1"/>
  <c r="AH1693" s="1"/>
  <c r="AG1693" s="1"/>
  <c r="AC1692"/>
  <c r="AD1692" s="1"/>
  <c r="AH1692" s="1"/>
  <c r="AG1692" s="1"/>
  <c r="AC1691"/>
  <c r="AD1691" s="1"/>
  <c r="AH1691" s="1"/>
  <c r="AG1691" s="1"/>
  <c r="AC1690"/>
  <c r="AD1690" s="1"/>
  <c r="AH1690" s="1"/>
  <c r="AG1690" s="1"/>
  <c r="AC1689"/>
  <c r="AD1689" s="1"/>
  <c r="AH1689" s="1"/>
  <c r="AG1689" s="1"/>
  <c r="AC1688"/>
  <c r="AD1688" s="1"/>
  <c r="AH1688" s="1"/>
  <c r="AG1688" s="1"/>
  <c r="AC1687"/>
  <c r="AD1687" s="1"/>
  <c r="AH1687" s="1"/>
  <c r="AG1687" s="1"/>
  <c r="AC1686"/>
  <c r="AD1686" s="1"/>
  <c r="AH1686" s="1"/>
  <c r="AG1686" s="1"/>
  <c r="AC1685"/>
  <c r="AD1685" s="1"/>
  <c r="AH1685" s="1"/>
  <c r="AG1685" s="1"/>
  <c r="AC1684"/>
  <c r="AD1684" s="1"/>
  <c r="AH1684" s="1"/>
  <c r="AG1684" s="1"/>
  <c r="AC1683"/>
  <c r="AD1683" s="1"/>
  <c r="AH1683" s="1"/>
  <c r="AG1683" s="1"/>
  <c r="AC1682"/>
  <c r="AD1682" s="1"/>
  <c r="AH1682" s="1"/>
  <c r="AG1682" s="1"/>
  <c r="AC1681"/>
  <c r="AD1681" s="1"/>
  <c r="AH1681" s="1"/>
  <c r="AG1681" s="1"/>
  <c r="AC1680"/>
  <c r="AD1680" s="1"/>
  <c r="AH1680" s="1"/>
  <c r="AG1680" s="1"/>
  <c r="AC1679"/>
  <c r="AD1679" s="1"/>
  <c r="AH1679" s="1"/>
  <c r="AG1679" s="1"/>
  <c r="AC1678"/>
  <c r="AD1678" s="1"/>
  <c r="AH1678" s="1"/>
  <c r="AG1678" s="1"/>
  <c r="AC1677"/>
  <c r="AD1677" s="1"/>
  <c r="AH1677" s="1"/>
  <c r="AG1677" s="1"/>
  <c r="AC1676"/>
  <c r="AD1676" s="1"/>
  <c r="AH1676" s="1"/>
  <c r="AG1676" s="1"/>
  <c r="AC1675"/>
  <c r="AD1675" s="1"/>
  <c r="AH1675" s="1"/>
  <c r="AG1675" s="1"/>
  <c r="AC1674"/>
  <c r="AD1674" s="1"/>
  <c r="AH1674" s="1"/>
  <c r="AG1674" s="1"/>
  <c r="AC1673"/>
  <c r="AD1673" s="1"/>
  <c r="AH1673" s="1"/>
  <c r="AG1673" s="1"/>
  <c r="AC1672"/>
  <c r="AD1672" s="1"/>
  <c r="AH1672" s="1"/>
  <c r="AG1672" s="1"/>
  <c r="AC1671"/>
  <c r="AD1671" s="1"/>
  <c r="AH1671" s="1"/>
  <c r="AG1671" s="1"/>
  <c r="AC1670"/>
  <c r="AD1670" s="1"/>
  <c r="AH1670" s="1"/>
  <c r="AG1670" s="1"/>
  <c r="AC1669"/>
  <c r="AD1669" s="1"/>
  <c r="AH1669" s="1"/>
  <c r="AG1669" s="1"/>
  <c r="AC1668"/>
  <c r="AD1668" s="1"/>
  <c r="AH1668" s="1"/>
  <c r="AG1668" s="1"/>
  <c r="AC1667"/>
  <c r="AD1667" s="1"/>
  <c r="AH1667" s="1"/>
  <c r="AG1667" s="1"/>
  <c r="AC1666"/>
  <c r="AD1666" s="1"/>
  <c r="AH1666" s="1"/>
  <c r="AG1666" s="1"/>
  <c r="AC1665"/>
  <c r="AD1665" s="1"/>
  <c r="AH1665" s="1"/>
  <c r="AG1665" s="1"/>
  <c r="AC1664"/>
  <c r="AD1664" s="1"/>
  <c r="AH1664" s="1"/>
  <c r="AG1664" s="1"/>
  <c r="AC1663"/>
  <c r="AD1663" s="1"/>
  <c r="AH1663" s="1"/>
  <c r="AG1663" s="1"/>
  <c r="AC1662"/>
  <c r="AD1662" s="1"/>
  <c r="AH1662" s="1"/>
  <c r="AG1662" s="1"/>
  <c r="AC1661"/>
  <c r="AD1661" s="1"/>
  <c r="AH1661" s="1"/>
  <c r="AG1661" s="1"/>
  <c r="AC1660"/>
  <c r="AD1660" s="1"/>
  <c r="AH1660" s="1"/>
  <c r="AG1660" s="1"/>
  <c r="AC1659"/>
  <c r="AD1659" s="1"/>
  <c r="AH1659" s="1"/>
  <c r="AG1659" s="1"/>
  <c r="AC1658"/>
  <c r="AD1658" s="1"/>
  <c r="AH1658" s="1"/>
  <c r="AG1658" s="1"/>
  <c r="AC1657"/>
  <c r="AD1657" s="1"/>
  <c r="AH1657" s="1"/>
  <c r="AG1657" s="1"/>
  <c r="AC1656"/>
  <c r="AD1656" s="1"/>
  <c r="AH1656" s="1"/>
  <c r="AG1656" s="1"/>
  <c r="AC1655"/>
  <c r="AD1655" s="1"/>
  <c r="AH1655" s="1"/>
  <c r="AG1655" s="1"/>
  <c r="AC1654"/>
  <c r="AD1654" s="1"/>
  <c r="AH1654" s="1"/>
  <c r="AG1654" s="1"/>
  <c r="AC1653"/>
  <c r="AD1653" s="1"/>
  <c r="AH1653" s="1"/>
  <c r="AG1653" s="1"/>
  <c r="AC1652"/>
  <c r="AD1652" s="1"/>
  <c r="AH1652" s="1"/>
  <c r="AG1652" s="1"/>
  <c r="AC1651"/>
  <c r="AD1651" s="1"/>
  <c r="AH1651" s="1"/>
  <c r="AG1651" s="1"/>
  <c r="AC1650"/>
  <c r="AD1650" s="1"/>
  <c r="AH1650" s="1"/>
  <c r="AG1650" s="1"/>
  <c r="AC1649"/>
  <c r="AD1649" s="1"/>
  <c r="AH1649" s="1"/>
  <c r="AG1649" s="1"/>
  <c r="AC1648"/>
  <c r="AD1648" s="1"/>
  <c r="AH1648" s="1"/>
  <c r="AG1648" s="1"/>
  <c r="AC1647"/>
  <c r="AD1647" s="1"/>
  <c r="AH1647" s="1"/>
  <c r="AG1647" s="1"/>
  <c r="AC1646"/>
  <c r="AD1646" s="1"/>
  <c r="AH1646" s="1"/>
  <c r="AG1646" s="1"/>
  <c r="AC1645"/>
  <c r="AD1645" s="1"/>
  <c r="AH1645" s="1"/>
  <c r="AG1645" s="1"/>
  <c r="AC1644"/>
  <c r="AD1644" s="1"/>
  <c r="AH1644" s="1"/>
  <c r="AG1644" s="1"/>
  <c r="AC1643"/>
  <c r="AD1643" s="1"/>
  <c r="AH1643" s="1"/>
  <c r="AG1643" s="1"/>
  <c r="AC1642"/>
  <c r="AD1642" s="1"/>
  <c r="AH1642" s="1"/>
  <c r="AG1642" s="1"/>
  <c r="AC1641"/>
  <c r="AD1641" s="1"/>
  <c r="AH1641" s="1"/>
  <c r="AG1641" s="1"/>
  <c r="AC1640"/>
  <c r="AD1640" s="1"/>
  <c r="AH1640" s="1"/>
  <c r="AG1640" s="1"/>
  <c r="AC1639"/>
  <c r="AD1639" s="1"/>
  <c r="AH1639" s="1"/>
  <c r="AG1639" s="1"/>
  <c r="AC1638"/>
  <c r="AD1638" s="1"/>
  <c r="AH1638" s="1"/>
  <c r="AG1638" s="1"/>
  <c r="AC1637"/>
  <c r="AD1637" s="1"/>
  <c r="AH1637" s="1"/>
  <c r="AG1637" s="1"/>
  <c r="AC1636"/>
  <c r="AD1636" s="1"/>
  <c r="AH1636" s="1"/>
  <c r="AG1636" s="1"/>
  <c r="AC1635"/>
  <c r="AD1635" s="1"/>
  <c r="AH1635" s="1"/>
  <c r="AG1635" s="1"/>
  <c r="AC1634"/>
  <c r="AD1634" s="1"/>
  <c r="AH1634" s="1"/>
  <c r="AG1634" s="1"/>
  <c r="AC1633"/>
  <c r="AD1633" s="1"/>
  <c r="AH1633" s="1"/>
  <c r="AG1633" s="1"/>
  <c r="AC1632"/>
  <c r="AD1632" s="1"/>
  <c r="AH1632" s="1"/>
  <c r="AG1632" s="1"/>
  <c r="AC1631"/>
  <c r="AD1631" s="1"/>
  <c r="AH1631" s="1"/>
  <c r="AG1631" s="1"/>
  <c r="AC1627"/>
  <c r="AD1627" s="1"/>
  <c r="AH1627" s="1"/>
  <c r="AG1627" s="1"/>
  <c r="AC1623"/>
  <c r="AD1623" s="1"/>
  <c r="AH1623" s="1"/>
  <c r="AG1623" s="1"/>
  <c r="AC1619"/>
  <c r="AD1619" s="1"/>
  <c r="AH1619" s="1"/>
  <c r="AG1619" s="1"/>
  <c r="AC1615"/>
  <c r="AD1615" s="1"/>
  <c r="AH1615" s="1"/>
  <c r="AG1615" s="1"/>
  <c r="AC1611"/>
  <c r="AD1611" s="1"/>
  <c r="AH1611" s="1"/>
  <c r="AG1611" s="1"/>
  <c r="AC1607"/>
  <c r="AD1607" s="1"/>
  <c r="AH1607" s="1"/>
  <c r="AG1607" s="1"/>
  <c r="AC1603"/>
  <c r="AD1603" s="1"/>
  <c r="AH1603" s="1"/>
  <c r="AG1603" s="1"/>
  <c r="AC1599"/>
  <c r="AD1599" s="1"/>
  <c r="AH1599" s="1"/>
  <c r="AG1599" s="1"/>
  <c r="AC1595"/>
  <c r="AD1595" s="1"/>
  <c r="AH1595" s="1"/>
  <c r="AG1595" s="1"/>
  <c r="AC2051"/>
  <c r="AD2051" s="1"/>
  <c r="AH2051" s="1"/>
  <c r="AG2051" s="1"/>
  <c r="AC2047"/>
  <c r="AD2047" s="1"/>
  <c r="AH2047" s="1"/>
  <c r="AG2047" s="1"/>
  <c r="AC2043"/>
  <c r="AD2043" s="1"/>
  <c r="AH2043" s="1"/>
  <c r="AG2043" s="1"/>
  <c r="AC1592"/>
  <c r="AD1592" s="1"/>
  <c r="AH1592" s="1"/>
  <c r="AG1592" s="1"/>
  <c r="AC1588"/>
  <c r="AD1588" s="1"/>
  <c r="AH1588" s="1"/>
  <c r="AG1588" s="1"/>
  <c r="AC1584"/>
  <c r="AD1584" s="1"/>
  <c r="AH1584" s="1"/>
  <c r="AG1584" s="1"/>
  <c r="AC1488"/>
  <c r="AD1488" s="1"/>
  <c r="AH1488" s="1"/>
  <c r="AG1488" s="1"/>
  <c r="AC1484"/>
  <c r="AD1484" s="1"/>
  <c r="AH1484" s="1"/>
  <c r="AG1484" s="1"/>
  <c r="AC1480"/>
  <c r="AD1480" s="1"/>
  <c r="AH1480" s="1"/>
  <c r="AG1480" s="1"/>
  <c r="AC1476"/>
  <c r="AD1476" s="1"/>
  <c r="AH1476" s="1"/>
  <c r="AG1476" s="1"/>
  <c r="AC1472"/>
  <c r="AD1472" s="1"/>
  <c r="AH1472" s="1"/>
  <c r="AG1472" s="1"/>
  <c r="AC1468"/>
  <c r="AD1468" s="1"/>
  <c r="AH1468" s="1"/>
  <c r="AG1468" s="1"/>
  <c r="AC1464"/>
  <c r="AD1464" s="1"/>
  <c r="AH1464" s="1"/>
  <c r="AG1464" s="1"/>
  <c r="AC1460"/>
  <c r="AD1460" s="1"/>
  <c r="AH1460" s="1"/>
  <c r="AG1460" s="1"/>
  <c r="AC1456"/>
  <c r="AD1456" s="1"/>
  <c r="AH1456" s="1"/>
  <c r="AG1456" s="1"/>
  <c r="AC1452"/>
  <c r="AD1452" s="1"/>
  <c r="AH1452" s="1"/>
  <c r="AG1452" s="1"/>
  <c r="AC1448"/>
  <c r="AD1448" s="1"/>
  <c r="AH1448" s="1"/>
  <c r="AG1448" s="1"/>
  <c r="AC1444"/>
  <c r="AD1444" s="1"/>
  <c r="AH1444" s="1"/>
  <c r="AG1444" s="1"/>
  <c r="AC1590"/>
  <c r="AD1590" s="1"/>
  <c r="AH1590" s="1"/>
  <c r="AG1590" s="1"/>
  <c r="AC1586"/>
  <c r="AD1586" s="1"/>
  <c r="AH1586" s="1"/>
  <c r="AG1586" s="1"/>
  <c r="AC1582"/>
  <c r="AD1582" s="1"/>
  <c r="AH1582" s="1"/>
  <c r="AG1582" s="1"/>
  <c r="AC1581"/>
  <c r="AD1581" s="1"/>
  <c r="AH1581" s="1"/>
  <c r="AG1581" s="1"/>
  <c r="AC1580"/>
  <c r="AD1580" s="1"/>
  <c r="AH1580" s="1"/>
  <c r="AG1580" s="1"/>
  <c r="AC1579"/>
  <c r="AD1579" s="1"/>
  <c r="AH1579" s="1"/>
  <c r="AG1579" s="1"/>
  <c r="AC1578"/>
  <c r="AD1578" s="1"/>
  <c r="AH1578" s="1"/>
  <c r="AG1578" s="1"/>
  <c r="AC1577"/>
  <c r="AD1577" s="1"/>
  <c r="AH1577" s="1"/>
  <c r="AG1577" s="1"/>
  <c r="AC1576"/>
  <c r="AD1576" s="1"/>
  <c r="AH1576" s="1"/>
  <c r="AG1576" s="1"/>
  <c r="AC1575"/>
  <c r="AD1575" s="1"/>
  <c r="AH1575" s="1"/>
  <c r="AG1575" s="1"/>
  <c r="AC1574"/>
  <c r="AD1574" s="1"/>
  <c r="AH1574" s="1"/>
  <c r="AG1574" s="1"/>
  <c r="AC1573"/>
  <c r="AD1573" s="1"/>
  <c r="AH1573" s="1"/>
  <c r="AG1573" s="1"/>
  <c r="AC1572"/>
  <c r="AD1572" s="1"/>
  <c r="AH1572" s="1"/>
  <c r="AG1572" s="1"/>
  <c r="AC1571"/>
  <c r="AD1571" s="1"/>
  <c r="AH1571" s="1"/>
  <c r="AG1571" s="1"/>
  <c r="AC1570"/>
  <c r="AD1570" s="1"/>
  <c r="AH1570" s="1"/>
  <c r="AG1570" s="1"/>
  <c r="AC1569"/>
  <c r="AD1569" s="1"/>
  <c r="AH1569" s="1"/>
  <c r="AG1569" s="1"/>
  <c r="AC1568"/>
  <c r="AD1568" s="1"/>
  <c r="AH1568" s="1"/>
  <c r="AG1568" s="1"/>
  <c r="AC1567"/>
  <c r="AD1567" s="1"/>
  <c r="AH1567" s="1"/>
  <c r="AG1567" s="1"/>
  <c r="AC1566"/>
  <c r="AD1566" s="1"/>
  <c r="AH1566" s="1"/>
  <c r="AG1566" s="1"/>
  <c r="AC1565"/>
  <c r="AD1565" s="1"/>
  <c r="AH1565" s="1"/>
  <c r="AG1565" s="1"/>
  <c r="AC1564"/>
  <c r="AD1564" s="1"/>
  <c r="AH1564" s="1"/>
  <c r="AG1564" s="1"/>
  <c r="AC1563"/>
  <c r="AD1563" s="1"/>
  <c r="AH1563" s="1"/>
  <c r="AG1563" s="1"/>
  <c r="AC1562"/>
  <c r="AD1562" s="1"/>
  <c r="AH1562" s="1"/>
  <c r="AG1562" s="1"/>
  <c r="AC1561"/>
  <c r="AD1561" s="1"/>
  <c r="AH1561" s="1"/>
  <c r="AG1561" s="1"/>
  <c r="AC1560"/>
  <c r="AD1560" s="1"/>
  <c r="AH1560" s="1"/>
  <c r="AG1560" s="1"/>
  <c r="AC1559"/>
  <c r="AD1559" s="1"/>
  <c r="AH1559" s="1"/>
  <c r="AG1559" s="1"/>
  <c r="AC1558"/>
  <c r="AD1558" s="1"/>
  <c r="AH1558" s="1"/>
  <c r="AG1558" s="1"/>
  <c r="AC1557"/>
  <c r="AD1557" s="1"/>
  <c r="AH1557" s="1"/>
  <c r="AG1557" s="1"/>
  <c r="AC1556"/>
  <c r="AD1556" s="1"/>
  <c r="AH1556" s="1"/>
  <c r="AG1556" s="1"/>
  <c r="AC1555"/>
  <c r="AD1555" s="1"/>
  <c r="AH1555" s="1"/>
  <c r="AG1555" s="1"/>
  <c r="AC1554"/>
  <c r="AD1554" s="1"/>
  <c r="AH1554" s="1"/>
  <c r="AG1554" s="1"/>
  <c r="AC1553"/>
  <c r="AD1553" s="1"/>
  <c r="AH1553" s="1"/>
  <c r="AG1553" s="1"/>
  <c r="AC1552"/>
  <c r="AD1552" s="1"/>
  <c r="AH1552" s="1"/>
  <c r="AG1552" s="1"/>
  <c r="AC1551"/>
  <c r="AD1551" s="1"/>
  <c r="AH1551" s="1"/>
  <c r="AG1551" s="1"/>
  <c r="AC1550"/>
  <c r="AD1550" s="1"/>
  <c r="AH1550" s="1"/>
  <c r="AG1550" s="1"/>
  <c r="AC1549"/>
  <c r="AD1549" s="1"/>
  <c r="AH1549" s="1"/>
  <c r="AG1549" s="1"/>
  <c r="AC1548"/>
  <c r="AD1548" s="1"/>
  <c r="AH1548" s="1"/>
  <c r="AG1548" s="1"/>
  <c r="AC1547"/>
  <c r="AD1547" s="1"/>
  <c r="AH1547" s="1"/>
  <c r="AG1547" s="1"/>
  <c r="AC1546"/>
  <c r="AD1546" s="1"/>
  <c r="AH1546" s="1"/>
  <c r="AG1546" s="1"/>
  <c r="AC1545"/>
  <c r="AD1545" s="1"/>
  <c r="AH1545" s="1"/>
  <c r="AG1545" s="1"/>
  <c r="AC1544"/>
  <c r="AD1544" s="1"/>
  <c r="AH1544" s="1"/>
  <c r="AG1544" s="1"/>
  <c r="AC1543"/>
  <c r="AD1543" s="1"/>
  <c r="AH1543" s="1"/>
  <c r="AG1543" s="1"/>
  <c r="AC1542"/>
  <c r="AD1542" s="1"/>
  <c r="AH1542" s="1"/>
  <c r="AG1542" s="1"/>
  <c r="AC1541"/>
  <c r="AD1541" s="1"/>
  <c r="AH1541" s="1"/>
  <c r="AG1541" s="1"/>
  <c r="AC1540"/>
  <c r="AD1540" s="1"/>
  <c r="AH1540" s="1"/>
  <c r="AG1540" s="1"/>
  <c r="AC1539"/>
  <c r="AD1539" s="1"/>
  <c r="AH1539" s="1"/>
  <c r="AG1539" s="1"/>
  <c r="AC1538"/>
  <c r="AD1538" s="1"/>
  <c r="AH1538" s="1"/>
  <c r="AG1538" s="1"/>
  <c r="AC1537"/>
  <c r="AD1537" s="1"/>
  <c r="AH1537" s="1"/>
  <c r="AG1537" s="1"/>
  <c r="AC1536"/>
  <c r="AD1536" s="1"/>
  <c r="AH1536" s="1"/>
  <c r="AG1536" s="1"/>
  <c r="AC1535"/>
  <c r="AD1535" s="1"/>
  <c r="AH1535" s="1"/>
  <c r="AG1535" s="1"/>
  <c r="AC1534"/>
  <c r="AD1534" s="1"/>
  <c r="AH1534" s="1"/>
  <c r="AG1534" s="1"/>
  <c r="AC1533"/>
  <c r="AD1533" s="1"/>
  <c r="AH1533" s="1"/>
  <c r="AG1533" s="1"/>
  <c r="AC1532"/>
  <c r="AD1532" s="1"/>
  <c r="AH1532" s="1"/>
  <c r="AG1532" s="1"/>
  <c r="AC1531"/>
  <c r="AD1531" s="1"/>
  <c r="AH1531" s="1"/>
  <c r="AG1531" s="1"/>
  <c r="AC1530"/>
  <c r="AD1530" s="1"/>
  <c r="AH1530" s="1"/>
  <c r="AG1530" s="1"/>
  <c r="AC1529"/>
  <c r="AD1529" s="1"/>
  <c r="AH1529" s="1"/>
  <c r="AG1529" s="1"/>
  <c r="AC1528"/>
  <c r="AD1528" s="1"/>
  <c r="AH1528" s="1"/>
  <c r="AG1528" s="1"/>
  <c r="AH1078"/>
  <c r="AG1078" s="1"/>
  <c r="AH1074"/>
  <c r="AG1074" s="1"/>
  <c r="AH1070"/>
  <c r="AG1070" s="1"/>
  <c r="AH1066"/>
  <c r="AG1066" s="1"/>
  <c r="AH1062"/>
  <c r="AG1062" s="1"/>
  <c r="AH1058"/>
  <c r="AG1058" s="1"/>
  <c r="AH1054"/>
  <c r="AG1054" s="1"/>
  <c r="AH1050"/>
  <c r="AG1050" s="1"/>
  <c r="AH1046"/>
  <c r="AG1046" s="1"/>
  <c r="AH1042"/>
  <c r="AG1042" s="1"/>
  <c r="AC677"/>
  <c r="AD677" s="1"/>
  <c r="AH677" s="1"/>
  <c r="AG677" s="1"/>
  <c r="AC673"/>
  <c r="AD673" s="1"/>
  <c r="AH673" s="1"/>
  <c r="AG673" s="1"/>
  <c r="AC669"/>
  <c r="AD669" s="1"/>
  <c r="AH669" s="1"/>
  <c r="AG669" s="1"/>
  <c r="AC665"/>
  <c r="AD665" s="1"/>
  <c r="AH665" s="1"/>
  <c r="AG665" s="1"/>
  <c r="AC661"/>
  <c r="AD661" s="1"/>
  <c r="AH661" s="1"/>
  <c r="AG661" s="1"/>
  <c r="AC657"/>
  <c r="AD657" s="1"/>
  <c r="AH657" s="1"/>
  <c r="AG657" s="1"/>
  <c r="AC653"/>
  <c r="AD653" s="1"/>
  <c r="AH653" s="1"/>
  <c r="AG653" s="1"/>
  <c r="AC649"/>
  <c r="AD649" s="1"/>
  <c r="AH649" s="1"/>
  <c r="AG649" s="1"/>
  <c r="AC645"/>
  <c r="AD645" s="1"/>
  <c r="AH645" s="1"/>
  <c r="AG645" s="1"/>
  <c r="AC641"/>
  <c r="AD641" s="1"/>
  <c r="AH641" s="1"/>
  <c r="AG641" s="1"/>
  <c r="AC637"/>
  <c r="AD637" s="1"/>
  <c r="AH637" s="1"/>
  <c r="AG637" s="1"/>
  <c r="AC633"/>
  <c r="AD633" s="1"/>
  <c r="AH633" s="1"/>
  <c r="AG633" s="1"/>
  <c r="AC629"/>
  <c r="AD629" s="1"/>
  <c r="AH629" s="1"/>
  <c r="AG629" s="1"/>
  <c r="AC625"/>
  <c r="AD625" s="1"/>
  <c r="AH625" s="1"/>
  <c r="AG625" s="1"/>
  <c r="AC621"/>
  <c r="AD621" s="1"/>
  <c r="AH621" s="1"/>
  <c r="AG621" s="1"/>
  <c r="AC617"/>
  <c r="AD617" s="1"/>
  <c r="AH617" s="1"/>
  <c r="AG617" s="1"/>
  <c r="AC613"/>
  <c r="AD613" s="1"/>
  <c r="AH613" s="1"/>
  <c r="AG613" s="1"/>
  <c r="AC609"/>
  <c r="AD609" s="1"/>
  <c r="AH609" s="1"/>
  <c r="AG609" s="1"/>
  <c r="AC605"/>
  <c r="AD605" s="1"/>
  <c r="AH605" s="1"/>
  <c r="AG605" s="1"/>
  <c r="AC601"/>
  <c r="AD601" s="1"/>
  <c r="AH601" s="1"/>
  <c r="AG601" s="1"/>
  <c r="AC597"/>
  <c r="AD597" s="1"/>
  <c r="AH597" s="1"/>
  <c r="AG597" s="1"/>
  <c r="AC593"/>
  <c r="AD593" s="1"/>
  <c r="AH593" s="1"/>
  <c r="AG593" s="1"/>
  <c r="AC589"/>
  <c r="AD589" s="1"/>
  <c r="AH589" s="1"/>
  <c r="AG589" s="1"/>
  <c r="AC585"/>
  <c r="AD585" s="1"/>
  <c r="AH585" s="1"/>
  <c r="AG585" s="1"/>
  <c r="AC581"/>
  <c r="AD581" s="1"/>
  <c r="AH581" s="1"/>
  <c r="AG581" s="1"/>
  <c r="AC565"/>
  <c r="AD565" s="1"/>
  <c r="AH565" s="1"/>
  <c r="AG565" s="1"/>
  <c r="AC561"/>
  <c r="AD561" s="1"/>
  <c r="AH561" s="1"/>
  <c r="AG561" s="1"/>
  <c r="AC557"/>
  <c r="AD557" s="1"/>
  <c r="AH557" s="1"/>
  <c r="AG557" s="1"/>
  <c r="AC553"/>
  <c r="AD553" s="1"/>
  <c r="AH553" s="1"/>
  <c r="AG553" s="1"/>
  <c r="AC549"/>
  <c r="AD549" s="1"/>
  <c r="AH549" s="1"/>
  <c r="AG549" s="1"/>
  <c r="AC545"/>
  <c r="AD545" s="1"/>
  <c r="AH545" s="1"/>
  <c r="AG545" s="1"/>
  <c r="AC541"/>
  <c r="AD541" s="1"/>
  <c r="AH541" s="1"/>
  <c r="AG541" s="1"/>
  <c r="AC537"/>
  <c r="AD537" s="1"/>
  <c r="AH537" s="1"/>
  <c r="AG537" s="1"/>
  <c r="AC533"/>
  <c r="AD533" s="1"/>
  <c r="AH533" s="1"/>
  <c r="AG533" s="1"/>
  <c r="AC529"/>
  <c r="AD529" s="1"/>
  <c r="AH529" s="1"/>
  <c r="AG529" s="1"/>
  <c r="AC525"/>
  <c r="AD525" s="1"/>
  <c r="AH525" s="1"/>
  <c r="AG525" s="1"/>
  <c r="AC521"/>
  <c r="AD521" s="1"/>
  <c r="AH521" s="1"/>
  <c r="AG521" s="1"/>
  <c r="AC679"/>
  <c r="AD679" s="1"/>
  <c r="AH679" s="1"/>
  <c r="AG679" s="1"/>
  <c r="AC675"/>
  <c r="AD675" s="1"/>
  <c r="AH675" s="1"/>
  <c r="AG675" s="1"/>
  <c r="AC671"/>
  <c r="AD671" s="1"/>
  <c r="AH671" s="1"/>
  <c r="AG671" s="1"/>
  <c r="AC667"/>
  <c r="AD667" s="1"/>
  <c r="AH667" s="1"/>
  <c r="AG667" s="1"/>
  <c r="AC663"/>
  <c r="AD663" s="1"/>
  <c r="AH663" s="1"/>
  <c r="AG663" s="1"/>
  <c r="AC659"/>
  <c r="AD659" s="1"/>
  <c r="AH659" s="1"/>
  <c r="AG659" s="1"/>
  <c r="AC655"/>
  <c r="AD655" s="1"/>
  <c r="AH655" s="1"/>
  <c r="AG655" s="1"/>
  <c r="AC651"/>
  <c r="AD651" s="1"/>
  <c r="AH651" s="1"/>
  <c r="AG651" s="1"/>
  <c r="AC647"/>
  <c r="AD647" s="1"/>
  <c r="AH647" s="1"/>
  <c r="AG647" s="1"/>
  <c r="AC643"/>
  <c r="AD643" s="1"/>
  <c r="AH643" s="1"/>
  <c r="AG643" s="1"/>
  <c r="AC639"/>
  <c r="AD639" s="1"/>
  <c r="AH639" s="1"/>
  <c r="AG639" s="1"/>
  <c r="AC635"/>
  <c r="AD635" s="1"/>
  <c r="AH635" s="1"/>
  <c r="AG635" s="1"/>
  <c r="AC631"/>
  <c r="AD631" s="1"/>
  <c r="AH631" s="1"/>
  <c r="AG631" s="1"/>
  <c r="AC627"/>
  <c r="AD627" s="1"/>
  <c r="AH627" s="1"/>
  <c r="AG627" s="1"/>
  <c r="AC623"/>
  <c r="AD623" s="1"/>
  <c r="AH623" s="1"/>
  <c r="AG623" s="1"/>
  <c r="AC619"/>
  <c r="AD619" s="1"/>
  <c r="AH619" s="1"/>
  <c r="AG619" s="1"/>
  <c r="AC615"/>
  <c r="AD615" s="1"/>
  <c r="AH615" s="1"/>
  <c r="AG615" s="1"/>
  <c r="AC611"/>
  <c r="AD611" s="1"/>
  <c r="AH611" s="1"/>
  <c r="AG611" s="1"/>
  <c r="AC607"/>
  <c r="AD607" s="1"/>
  <c r="AH607" s="1"/>
  <c r="AG607" s="1"/>
  <c r="AC603"/>
  <c r="AD603" s="1"/>
  <c r="AH603" s="1"/>
  <c r="AG603" s="1"/>
  <c r="AC599"/>
  <c r="AD599" s="1"/>
  <c r="AH599" s="1"/>
  <c r="AG599" s="1"/>
  <c r="AC595"/>
  <c r="AD595" s="1"/>
  <c r="AH595" s="1"/>
  <c r="AG595" s="1"/>
  <c r="AC591"/>
  <c r="AD591" s="1"/>
  <c r="AH591" s="1"/>
  <c r="AG591" s="1"/>
  <c r="AC587"/>
  <c r="AD587" s="1"/>
  <c r="AH587" s="1"/>
  <c r="AG587" s="1"/>
  <c r="AC583"/>
  <c r="AD583" s="1"/>
  <c r="AH583" s="1"/>
  <c r="AG583" s="1"/>
  <c r="AH375"/>
  <c r="AG375" s="1"/>
  <c r="AH371"/>
  <c r="AG371" s="1"/>
  <c r="AH367"/>
  <c r="AG367" s="1"/>
  <c r="AH363"/>
  <c r="AG363" s="1"/>
  <c r="AH359"/>
  <c r="AG359" s="1"/>
  <c r="AH355"/>
  <c r="AG355" s="1"/>
  <c r="AH351"/>
  <c r="AG351" s="1"/>
  <c r="AH347"/>
  <c r="AG347" s="1"/>
  <c r="AH343"/>
  <c r="AG343" s="1"/>
  <c r="AH339"/>
  <c r="AG339" s="1"/>
  <c r="AH335"/>
  <c r="AG335" s="1"/>
  <c r="AH331"/>
  <c r="AG331" s="1"/>
  <c r="AH327"/>
  <c r="AG327" s="1"/>
  <c r="AH323"/>
  <c r="AG323" s="1"/>
  <c r="AH319"/>
  <c r="AG319" s="1"/>
  <c r="AH315"/>
  <c r="AG315" s="1"/>
  <c r="AH311"/>
  <c r="AG311" s="1"/>
  <c r="AH307"/>
  <c r="AG307" s="1"/>
  <c r="AH303"/>
  <c r="AG303" s="1"/>
  <c r="AH299"/>
  <c r="AG299" s="1"/>
  <c r="AH295"/>
  <c r="AG295" s="1"/>
  <c r="AH291"/>
  <c r="AG291" s="1"/>
  <c r="AH287"/>
  <c r="AG287" s="1"/>
  <c r="AH283"/>
  <c r="AG283" s="1"/>
  <c r="AC279"/>
  <c r="AD279" s="1"/>
  <c r="AH279" s="1"/>
  <c r="AG279" s="1"/>
  <c r="AC278"/>
  <c r="AD278" s="1"/>
  <c r="AH278" s="1"/>
  <c r="AG278" s="1"/>
  <c r="AC277"/>
  <c r="AD277" s="1"/>
  <c r="AH277" s="1"/>
  <c r="AG277" s="1"/>
  <c r="AC276"/>
  <c r="AD276" s="1"/>
  <c r="AH276" s="1"/>
  <c r="AG276" s="1"/>
  <c r="AC275"/>
  <c r="AD275" s="1"/>
  <c r="AH275" s="1"/>
  <c r="AG275" s="1"/>
  <c r="AC274"/>
  <c r="AD274" s="1"/>
  <c r="AH274" s="1"/>
  <c r="AG274" s="1"/>
  <c r="AC273"/>
  <c r="AD273" s="1"/>
  <c r="AH273" s="1"/>
  <c r="AG273" s="1"/>
  <c r="AC272"/>
  <c r="AD272" s="1"/>
  <c r="AH272" s="1"/>
  <c r="AG272" s="1"/>
  <c r="AC271"/>
  <c r="AD271" s="1"/>
  <c r="AH271" s="1"/>
  <c r="AG271" s="1"/>
  <c r="AC270"/>
  <c r="AD270" s="1"/>
  <c r="AH270" s="1"/>
  <c r="AG270" s="1"/>
  <c r="AC269"/>
  <c r="AD269" s="1"/>
  <c r="AH269" s="1"/>
  <c r="AG269" s="1"/>
  <c r="AC268"/>
  <c r="AD268" s="1"/>
  <c r="AH268" s="1"/>
  <c r="AG268" s="1"/>
  <c r="AC267"/>
  <c r="AD267" s="1"/>
  <c r="AH267" s="1"/>
  <c r="AG267" s="1"/>
  <c r="AC266"/>
  <c r="AD266" s="1"/>
  <c r="AH266" s="1"/>
  <c r="AG266" s="1"/>
  <c r="AC265"/>
  <c r="AD265" s="1"/>
  <c r="AH265" s="1"/>
  <c r="AG265" s="1"/>
  <c r="AC264"/>
  <c r="AD264" s="1"/>
  <c r="AH264" s="1"/>
  <c r="AG264" s="1"/>
  <c r="AC263"/>
  <c r="AD263" s="1"/>
  <c r="AH263" s="1"/>
  <c r="AG263" s="1"/>
  <c r="AC262"/>
  <c r="AD262" s="1"/>
  <c r="AH262" s="1"/>
  <c r="AG262" s="1"/>
  <c r="AC261"/>
  <c r="AD261" s="1"/>
  <c r="AH261" s="1"/>
  <c r="AG261" s="1"/>
  <c r="AC260"/>
  <c r="AD260" s="1"/>
  <c r="AH260" s="1"/>
  <c r="AG260" s="1"/>
  <c r="AC259"/>
  <c r="AD259" s="1"/>
  <c r="AH259" s="1"/>
  <c r="AG259" s="1"/>
  <c r="AC258"/>
  <c r="AD258" s="1"/>
  <c r="AH258" s="1"/>
  <c r="AG258" s="1"/>
  <c r="AC257"/>
  <c r="AD257" s="1"/>
  <c r="AH257" s="1"/>
  <c r="AG257" s="1"/>
  <c r="AC256"/>
  <c r="AD256" s="1"/>
  <c r="AH256" s="1"/>
  <c r="AG256" s="1"/>
  <c r="AC255"/>
  <c r="AD255" s="1"/>
  <c r="AH255" s="1"/>
  <c r="AG255" s="1"/>
  <c r="AC254"/>
  <c r="AD254" s="1"/>
  <c r="AH254" s="1"/>
  <c r="AG254" s="1"/>
  <c r="AC253"/>
  <c r="AD253" s="1"/>
  <c r="AH253" s="1"/>
  <c r="AG253" s="1"/>
  <c r="AC252"/>
  <c r="AD252" s="1"/>
  <c r="AH252" s="1"/>
  <c r="AG252" s="1"/>
  <c r="AC251"/>
  <c r="AD251" s="1"/>
  <c r="AH251" s="1"/>
  <c r="AG251" s="1"/>
  <c r="AC250"/>
  <c r="AD250" s="1"/>
  <c r="AH250" s="1"/>
  <c r="AG250" s="1"/>
  <c r="AC249"/>
  <c r="AD249" s="1"/>
  <c r="AH249" s="1"/>
  <c r="AG249" s="1"/>
  <c r="AC248"/>
  <c r="AD248" s="1"/>
  <c r="AH248" s="1"/>
  <c r="AG248" s="1"/>
  <c r="AC247"/>
  <c r="AD247" s="1"/>
  <c r="AH247" s="1"/>
  <c r="AG247" s="1"/>
  <c r="AC246"/>
  <c r="AD246" s="1"/>
  <c r="AH246" s="1"/>
  <c r="AG246" s="1"/>
  <c r="AC245"/>
  <c r="AD245" s="1"/>
  <c r="AH245" s="1"/>
  <c r="AG245" s="1"/>
  <c r="AC244"/>
  <c r="AD244" s="1"/>
  <c r="AH244" s="1"/>
  <c r="AG244" s="1"/>
  <c r="AC243"/>
  <c r="AD243" s="1"/>
  <c r="AH243" s="1"/>
  <c r="AG243" s="1"/>
  <c r="AC242"/>
  <c r="AD242" s="1"/>
  <c r="AH242" s="1"/>
  <c r="AG242" s="1"/>
  <c r="AC241"/>
  <c r="AD241" s="1"/>
  <c r="AH241" s="1"/>
  <c r="AG241" s="1"/>
  <c r="AC240"/>
  <c r="AD240" s="1"/>
  <c r="AH240" s="1"/>
  <c r="AG240" s="1"/>
  <c r="AC239"/>
  <c r="AD239" s="1"/>
  <c r="AH239" s="1"/>
  <c r="AG239" s="1"/>
  <c r="AC238"/>
  <c r="AD238" s="1"/>
  <c r="AH238" s="1"/>
  <c r="AG238" s="1"/>
  <c r="AC237"/>
  <c r="AD237" s="1"/>
  <c r="AH237" s="1"/>
  <c r="AG237" s="1"/>
  <c r="AC236"/>
  <c r="AD236" s="1"/>
  <c r="AH236" s="1"/>
  <c r="AG236" s="1"/>
  <c r="AC235"/>
  <c r="AD235" s="1"/>
  <c r="AH235" s="1"/>
  <c r="AG235" s="1"/>
  <c r="AC234"/>
  <c r="AD234" s="1"/>
  <c r="AH234" s="1"/>
  <c r="AG234" s="1"/>
  <c r="AC233"/>
  <c r="AD233" s="1"/>
  <c r="AH233" s="1"/>
  <c r="AG233" s="1"/>
  <c r="AC232"/>
  <c r="AD232" s="1"/>
  <c r="AH232" s="1"/>
  <c r="AG232" s="1"/>
  <c r="AC231"/>
  <c r="AD231" s="1"/>
  <c r="AH231" s="1"/>
  <c r="AG231" s="1"/>
  <c r="AC230"/>
  <c r="AD230" s="1"/>
  <c r="AH230" s="1"/>
  <c r="AG230" s="1"/>
  <c r="AC229"/>
  <c r="AD229" s="1"/>
  <c r="AH229" s="1"/>
  <c r="AG229" s="1"/>
  <c r="AC228"/>
  <c r="AD228" s="1"/>
  <c r="AH228" s="1"/>
  <c r="AG228" s="1"/>
  <c r="AC227"/>
  <c r="AD227" s="1"/>
  <c r="AH227" s="1"/>
  <c r="AG227" s="1"/>
  <c r="AC226"/>
  <c r="AD226" s="1"/>
  <c r="AH226" s="1"/>
  <c r="AG226" s="1"/>
  <c r="AC225"/>
  <c r="AD225" s="1"/>
  <c r="AH225" s="1"/>
  <c r="AG225" s="1"/>
  <c r="AC224"/>
  <c r="AD224" s="1"/>
  <c r="AH224" s="1"/>
  <c r="AG224" s="1"/>
  <c r="AC223"/>
  <c r="AD223" s="1"/>
  <c r="AH223" s="1"/>
  <c r="AG223" s="1"/>
  <c r="AC222"/>
  <c r="AD222" s="1"/>
  <c r="AH222" s="1"/>
  <c r="AG222" s="1"/>
  <c r="AC221"/>
  <c r="AD221" s="1"/>
  <c r="AH221" s="1"/>
  <c r="AG221" s="1"/>
  <c r="AC220"/>
  <c r="AD220" s="1"/>
  <c r="AH220" s="1"/>
  <c r="AG220" s="1"/>
  <c r="AC219"/>
  <c r="AD219" s="1"/>
  <c r="AH219" s="1"/>
  <c r="AG219" s="1"/>
  <c r="AC218"/>
  <c r="AD218" s="1"/>
  <c r="AH218" s="1"/>
  <c r="AG218" s="1"/>
  <c r="AC217"/>
  <c r="AD217" s="1"/>
  <c r="AH217" s="1"/>
  <c r="AG217" s="1"/>
  <c r="AC216"/>
  <c r="AD216" s="1"/>
  <c r="AH216" s="1"/>
  <c r="AG216" s="1"/>
  <c r="AC215"/>
  <c r="AD215" s="1"/>
  <c r="AH215" s="1"/>
  <c r="AG215" s="1"/>
  <c r="AC214"/>
  <c r="AD214" s="1"/>
  <c r="AH214" s="1"/>
  <c r="AG214" s="1"/>
  <c r="AC213"/>
  <c r="AD213" s="1"/>
  <c r="AH213" s="1"/>
  <c r="AG213" s="1"/>
  <c r="AC209"/>
  <c r="AD209" s="1"/>
  <c r="AH209" s="1"/>
  <c r="AG209" s="1"/>
  <c r="AC205"/>
  <c r="AD205" s="1"/>
  <c r="AH205" s="1"/>
  <c r="AG205" s="1"/>
  <c r="AC201"/>
  <c r="AD201" s="1"/>
  <c r="AH201" s="1"/>
  <c r="AG201" s="1"/>
  <c r="AC197"/>
  <c r="AD197" s="1"/>
  <c r="AH197" s="1"/>
  <c r="AG197" s="1"/>
  <c r="AC193"/>
  <c r="AD193" s="1"/>
  <c r="AH193" s="1"/>
  <c r="AG193" s="1"/>
  <c r="AC189"/>
  <c r="AD189" s="1"/>
  <c r="AH189" s="1"/>
  <c r="AG189" s="1"/>
  <c r="AC185"/>
  <c r="AD185" s="1"/>
  <c r="AH185" s="1"/>
  <c r="AG185" s="1"/>
  <c r="AC181"/>
  <c r="AD181" s="1"/>
  <c r="AH181" s="1"/>
  <c r="AG181" s="1"/>
  <c r="AC177"/>
  <c r="AD177" s="1"/>
  <c r="AH177" s="1"/>
  <c r="AG177" s="1"/>
  <c r="AC173"/>
  <c r="AD173" s="1"/>
  <c r="AH173" s="1"/>
  <c r="AG173" s="1"/>
  <c r="AC169"/>
  <c r="AD169" s="1"/>
  <c r="AH169" s="1"/>
  <c r="AG169" s="1"/>
  <c r="AC165"/>
  <c r="AD165" s="1"/>
  <c r="AH165" s="1"/>
  <c r="AG165" s="1"/>
  <c r="AC161"/>
  <c r="AD161" s="1"/>
  <c r="AH161" s="1"/>
  <c r="AG161" s="1"/>
  <c r="AC157"/>
  <c r="AD157" s="1"/>
  <c r="AH157" s="1"/>
  <c r="AG157" s="1"/>
  <c r="AC153"/>
  <c r="AD153" s="1"/>
  <c r="AH153" s="1"/>
  <c r="AG153" s="1"/>
  <c r="AC149"/>
  <c r="AD149" s="1"/>
  <c r="AH149" s="1"/>
  <c r="AG149" s="1"/>
  <c r="AC145"/>
  <c r="AD145" s="1"/>
  <c r="AH145" s="1"/>
  <c r="AG145" s="1"/>
  <c r="AC141"/>
  <c r="AD141" s="1"/>
  <c r="AH141" s="1"/>
  <c r="AG141" s="1"/>
  <c r="AC137"/>
  <c r="AD137" s="1"/>
  <c r="AH137" s="1"/>
  <c r="AG137" s="1"/>
  <c r="AC133"/>
  <c r="AD133" s="1"/>
  <c r="AH133" s="1"/>
  <c r="AG133" s="1"/>
  <c r="AC129"/>
  <c r="AD129" s="1"/>
  <c r="AH129" s="1"/>
  <c r="AG129" s="1"/>
  <c r="AC125"/>
  <c r="AD125" s="1"/>
  <c r="AH125" s="1"/>
  <c r="AG125" s="1"/>
  <c r="AC121"/>
  <c r="AD121" s="1"/>
  <c r="AH121" s="1"/>
  <c r="AG121" s="1"/>
  <c r="AC117"/>
  <c r="AD117" s="1"/>
  <c r="AH117" s="1"/>
  <c r="AG117" s="1"/>
  <c r="AC113"/>
  <c r="AD113" s="1"/>
  <c r="AH113" s="1"/>
  <c r="AG113" s="1"/>
  <c r="AC109"/>
  <c r="AD109" s="1"/>
  <c r="AH109" s="1"/>
  <c r="AG109" s="1"/>
  <c r="AC105"/>
  <c r="AD105" s="1"/>
  <c r="AH105" s="1"/>
  <c r="AG105" s="1"/>
  <c r="AC101"/>
  <c r="AD101" s="1"/>
  <c r="AH101" s="1"/>
  <c r="AG101" s="1"/>
  <c r="AC97"/>
  <c r="AD97" s="1"/>
  <c r="AH97" s="1"/>
  <c r="AG97" s="1"/>
  <c r="AC93"/>
  <c r="AD93" s="1"/>
  <c r="AH93" s="1"/>
  <c r="AG93" s="1"/>
  <c r="AC89"/>
  <c r="AD89" s="1"/>
  <c r="AH89" s="1"/>
  <c r="AG89" s="1"/>
  <c r="AC85"/>
  <c r="AD85" s="1"/>
  <c r="AH85" s="1"/>
  <c r="AG85" s="1"/>
  <c r="AC81"/>
  <c r="AD81" s="1"/>
  <c r="AH81" s="1"/>
  <c r="AC77"/>
  <c r="AD77" s="1"/>
  <c r="AH77" s="1"/>
  <c r="AG77" s="1"/>
  <c r="AC73"/>
  <c r="AD73" s="1"/>
  <c r="AH73" s="1"/>
  <c r="AG73" s="1"/>
  <c r="AC69"/>
  <c r="AD69" s="1"/>
  <c r="AH69" s="1"/>
  <c r="AG69" s="1"/>
  <c r="AC65"/>
  <c r="AD65" s="1"/>
  <c r="AH65" s="1"/>
  <c r="AG65" s="1"/>
  <c r="AC61"/>
  <c r="AD61" s="1"/>
  <c r="AH61" s="1"/>
  <c r="AG61" s="1"/>
  <c r="AC57"/>
  <c r="AD57" s="1"/>
  <c r="AH57" s="1"/>
  <c r="AG57" s="1"/>
  <c r="AC53"/>
  <c r="AD53" s="1"/>
  <c r="AH53" s="1"/>
  <c r="AG53" s="1"/>
  <c r="AC49"/>
  <c r="AD49" s="1"/>
  <c r="AH49" s="1"/>
  <c r="AG49" s="1"/>
  <c r="AC45"/>
  <c r="AD45" s="1"/>
  <c r="AH45" s="1"/>
  <c r="AG45" s="1"/>
  <c r="AC41"/>
  <c r="AD41" s="1"/>
  <c r="AH41" s="1"/>
  <c r="AG41" s="1"/>
  <c r="AC37"/>
  <c r="AD37" s="1"/>
  <c r="AH37" s="1"/>
  <c r="AG37" s="1"/>
  <c r="AC33"/>
  <c r="AD33" s="1"/>
  <c r="AH33" s="1"/>
  <c r="AG33" s="1"/>
  <c r="AC29"/>
  <c r="AD29" s="1"/>
  <c r="AH29" s="1"/>
  <c r="AG29" s="1"/>
  <c r="AG5"/>
  <c r="AG9"/>
  <c r="AG13"/>
  <c r="AG17"/>
  <c r="AG21"/>
  <c r="AG3"/>
  <c r="AG7"/>
  <c r="AG11"/>
  <c r="AG15"/>
  <c r="AG19"/>
  <c r="AG23"/>
  <c r="AG20" l="1"/>
  <c r="AH20"/>
  <c r="AG12"/>
  <c r="AH12"/>
  <c r="AG4"/>
  <c r="AH4"/>
  <c r="AG22"/>
  <c r="AH22"/>
  <c r="AG14"/>
  <c r="AH14"/>
  <c r="AG6"/>
  <c r="AH6"/>
  <c r="AG24"/>
  <c r="AH24"/>
  <c r="AH16"/>
  <c r="AG16" s="1"/>
  <c r="AG8"/>
  <c r="AH8"/>
  <c r="AH18"/>
  <c r="AG18" s="1"/>
  <c r="AG10"/>
  <c r="AH10"/>
</calcChain>
</file>

<file path=xl/sharedStrings.xml><?xml version="1.0" encoding="utf-8"?>
<sst xmlns="http://schemas.openxmlformats.org/spreadsheetml/2006/main" count="1739" uniqueCount="395">
  <si>
    <t>Russia, National League</t>
  </si>
  <si>
    <t>13:00</t>
  </si>
  <si>
    <t>Dynamo St Peter.</t>
  </si>
  <si>
    <t>Vs</t>
  </si>
  <si>
    <t>FK Khimki</t>
  </si>
  <si>
    <t>X</t>
  </si>
  <si>
    <t>1-0</t>
  </si>
  <si>
    <t>?</t>
  </si>
  <si>
    <t>MANAGE</t>
  </si>
  <si>
    <t>N</t>
  </si>
  <si>
    <t>Israel, National League</t>
  </si>
  <si>
    <t>14:00</t>
  </si>
  <si>
    <t>Hapoel Petah Tikva</t>
  </si>
  <si>
    <t>Ahi Nazareth</t>
  </si>
  <si>
    <t>1-1</t>
  </si>
  <si>
    <t>Y</t>
  </si>
  <si>
    <t>Algeria, Ligue 1</t>
  </si>
  <si>
    <t>16:00</t>
  </si>
  <si>
    <t>USM Blida</t>
  </si>
  <si>
    <t>USM El Harrach</t>
  </si>
  <si>
    <t>NA Hussein Dey</t>
  </si>
  <si>
    <t>DRB Tadjenanet</t>
  </si>
  <si>
    <t>Turkey, TFF 1. Lig</t>
  </si>
  <si>
    <t>Adana Demirspor</t>
  </si>
  <si>
    <t>Ümraniyespor</t>
  </si>
  <si>
    <t>0-0</t>
  </si>
  <si>
    <t>Slovakia, Superliga</t>
  </si>
  <si>
    <t>17:00</t>
  </si>
  <si>
    <t>Tatran Presov</t>
  </si>
  <si>
    <t>FK Senica</t>
  </si>
  <si>
    <t>Poland, Ekstraklasa</t>
  </si>
  <si>
    <t>18:00</t>
  </si>
  <si>
    <t>Piast Gliwice</t>
  </si>
  <si>
    <t>Zaglebie Lubin</t>
  </si>
  <si>
    <t>Croatia, 1. HNL</t>
  </si>
  <si>
    <t>Istra 1961</t>
  </si>
  <si>
    <t>Slaven Belupo</t>
  </si>
  <si>
    <t>0-1</t>
  </si>
  <si>
    <t>Austria, Erste Liga</t>
  </si>
  <si>
    <t>18:30</t>
  </si>
  <si>
    <t>Blau Weiss Linz</t>
  </si>
  <si>
    <t>Hartberg</t>
  </si>
  <si>
    <t>South Africa, Premier League</t>
  </si>
  <si>
    <t>19:00</t>
  </si>
  <si>
    <t>Maritzburg United</t>
  </si>
  <si>
    <t>Polokwane City</t>
  </si>
  <si>
    <t>Germany, 3. Liga</t>
  </si>
  <si>
    <t>SV Wehen</t>
  </si>
  <si>
    <t>RW Erfurt</t>
  </si>
  <si>
    <t>3-1</t>
  </si>
  <si>
    <t>Netherlands, Eerste Divisie</t>
  </si>
  <si>
    <t>20:00</t>
  </si>
  <si>
    <t>FC Emmen</t>
  </si>
  <si>
    <t>Helmond Sport</t>
  </si>
  <si>
    <t>France, Ligue 2</t>
  </si>
  <si>
    <t>Bourg-Peronnas</t>
  </si>
  <si>
    <t>Chamois Niortais</t>
  </si>
  <si>
    <t>Valenciennes FC</t>
  </si>
  <si>
    <t>Paris FC</t>
  </si>
  <si>
    <t>2-1</t>
  </si>
  <si>
    <t>France, National</t>
  </si>
  <si>
    <t>Red Star FC93</t>
  </si>
  <si>
    <t>Les Herbiers VF</t>
  </si>
  <si>
    <t>US Avranches</t>
  </si>
  <si>
    <t>Grenoble</t>
  </si>
  <si>
    <t>US Créteil-Lusitanos</t>
  </si>
  <si>
    <t>US Concarneau</t>
  </si>
  <si>
    <t>Pau FC</t>
  </si>
  <si>
    <t>FC Chambly</t>
  </si>
  <si>
    <t>Poland, I liga</t>
  </si>
  <si>
    <t>20:45</t>
  </si>
  <si>
    <t>Miedz Legnica</t>
  </si>
  <si>
    <t>Wigry Suwalki</t>
  </si>
  <si>
    <t>Italy, Serie C</t>
  </si>
  <si>
    <t>Vicenza Calcio</t>
  </si>
  <si>
    <t>FC Südtirol</t>
  </si>
  <si>
    <t>Spain, Primera Division</t>
  </si>
  <si>
    <t>21:00</t>
  </si>
  <si>
    <t>Levante UD</t>
  </si>
  <si>
    <t>SD Eibar</t>
  </si>
  <si>
    <t>Spain, Segunda Division</t>
  </si>
  <si>
    <t>Sevilla Atletico</t>
  </si>
  <si>
    <t>Albacete Balompie</t>
  </si>
  <si>
    <t>OK</t>
  </si>
  <si>
    <t>1-2</t>
  </si>
  <si>
    <t>Venezuela, Primera Division</t>
  </si>
  <si>
    <t>0:00</t>
  </si>
  <si>
    <t>Carabobo</t>
  </si>
  <si>
    <t>Monagas SC</t>
  </si>
  <si>
    <t>C</t>
  </si>
  <si>
    <t>Argentina, Primera Division</t>
  </si>
  <si>
    <t>1:15</t>
  </si>
  <si>
    <t>Colon Santa Fe</t>
  </si>
  <si>
    <t>CA Lanús</t>
  </si>
  <si>
    <t>Mexico, Liga de Ascenso</t>
  </si>
  <si>
    <t>2:00</t>
  </si>
  <si>
    <t>Atlante FC</t>
  </si>
  <si>
    <t>Venados Yucatán</t>
  </si>
  <si>
    <t>Ecuador, Serie A</t>
  </si>
  <si>
    <t>Deportivo Cuenca</t>
  </si>
  <si>
    <t>Ind. del Valle</t>
  </si>
  <si>
    <t>Vietnam, V-League</t>
  </si>
  <si>
    <t>11:00</t>
  </si>
  <si>
    <t>SHB-Da Nang FC</t>
  </si>
  <si>
    <t>Quang Nam FC</t>
  </si>
  <si>
    <t>Rizespor</t>
  </si>
  <si>
    <t>Adanaspor</t>
  </si>
  <si>
    <t>Gaziantepspor</t>
  </si>
  <si>
    <t>Elazığspor</t>
  </si>
  <si>
    <t>Turkey, Super Lig</t>
  </si>
  <si>
    <t>11:30</t>
  </si>
  <si>
    <t>Genclerbirligi</t>
  </si>
  <si>
    <t>Akhisar Bld.</t>
  </si>
  <si>
    <t>12:00</t>
  </si>
  <si>
    <t>FK Tyumen</t>
  </si>
  <si>
    <t>Tom Tomsk</t>
  </si>
  <si>
    <t>Germany, 2. Bundesliga</t>
  </si>
  <si>
    <t>SV Sandhausen</t>
  </si>
  <si>
    <t>VfL Bochum</t>
  </si>
  <si>
    <t>Ukraine, Premier League</t>
  </si>
  <si>
    <t>Chernomorets Od.</t>
  </si>
  <si>
    <t>Stal Kamianske</t>
  </si>
  <si>
    <t>Thailand, Premier League</t>
  </si>
  <si>
    <t>Sukhothai FC</t>
  </si>
  <si>
    <t>Port FC</t>
  </si>
  <si>
    <t>13:30</t>
  </si>
  <si>
    <t>Altınordu SK</t>
  </si>
  <si>
    <t>Denizlispor</t>
  </si>
  <si>
    <t>Baltika Kaliningrad</t>
  </si>
  <si>
    <t>Rotor Volgograd</t>
  </si>
  <si>
    <t>Puszcza</t>
  </si>
  <si>
    <t>Zaglebie Sosnowiec</t>
  </si>
  <si>
    <t>Karlsruher SC</t>
  </si>
  <si>
    <t>Meppen</t>
  </si>
  <si>
    <t>Unterhaching</t>
  </si>
  <si>
    <t>Würzburger Kickers</t>
  </si>
  <si>
    <t>2-0</t>
  </si>
  <si>
    <t>14:30</t>
  </si>
  <si>
    <t>Chippa United</t>
  </si>
  <si>
    <t>Free State Stars</t>
  </si>
  <si>
    <t>Pro Piacenza</t>
  </si>
  <si>
    <t>Livorno</t>
  </si>
  <si>
    <t>UAE, Pro League</t>
  </si>
  <si>
    <t>14:50</t>
  </si>
  <si>
    <t>Al Dhafra</t>
  </si>
  <si>
    <t>Wasl Dubai</t>
  </si>
  <si>
    <t>Italy, Serie B</t>
  </si>
  <si>
    <t>15:00</t>
  </si>
  <si>
    <t>Frosinone</t>
  </si>
  <si>
    <t>Salernitana</t>
  </si>
  <si>
    <t>Perugia Calcio</t>
  </si>
  <si>
    <t>Spezia Calcio</t>
  </si>
  <si>
    <t>Novara</t>
  </si>
  <si>
    <t>Palermo</t>
  </si>
  <si>
    <t>Lokomotiva Zagreb</t>
  </si>
  <si>
    <t>Inter Zaprešić</t>
  </si>
  <si>
    <t xml:space="preserve">Montenegro, 1. CFL </t>
  </si>
  <si>
    <t>Iskra Danilovgrad</t>
  </si>
  <si>
    <t>FK Grbalj</t>
  </si>
  <si>
    <t>0-2</t>
  </si>
  <si>
    <t>FK Kom</t>
  </si>
  <si>
    <t>Decic Tuzi</t>
  </si>
  <si>
    <t>FK Buducnost</t>
  </si>
  <si>
    <t>OFK Petrovac</t>
  </si>
  <si>
    <t>GS Consolat</t>
  </si>
  <si>
    <t>Stade Laval</t>
  </si>
  <si>
    <t>Argentina, Primera B</t>
  </si>
  <si>
    <t>15:05</t>
  </si>
  <si>
    <t>Flandria</t>
  </si>
  <si>
    <t>Deportivo Riestra</t>
  </si>
  <si>
    <t>CA Osasuna</t>
  </si>
  <si>
    <t>Real Zaragoza</t>
  </si>
  <si>
    <t>Olimpik Donetsk</t>
  </si>
  <si>
    <t>Zirka Kirovohrad</t>
  </si>
  <si>
    <t>Malta, Premier Division</t>
  </si>
  <si>
    <t>Hamrun Spartans</t>
  </si>
  <si>
    <t>Sliema Wanderers</t>
  </si>
  <si>
    <t>16:30</t>
  </si>
  <si>
    <t>Gavorrano</t>
  </si>
  <si>
    <t>Pontedera</t>
  </si>
  <si>
    <t>AC Pisa</t>
  </si>
  <si>
    <t>Piacenza Calcio</t>
  </si>
  <si>
    <t>Russia, Premier League</t>
  </si>
  <si>
    <t>Rubin Kazan</t>
  </si>
  <si>
    <t>Spartak Moscow</t>
  </si>
  <si>
    <t>Kaizer Chiefs</t>
  </si>
  <si>
    <t>AmaZulu FC</t>
  </si>
  <si>
    <t>Israel, Premier League</t>
  </si>
  <si>
    <t>Ironi Kiryat Shmona</t>
  </si>
  <si>
    <t>Hapoel Ashkelon</t>
  </si>
  <si>
    <t>FC Nitra</t>
  </si>
  <si>
    <t>Zlate Moravce</t>
  </si>
  <si>
    <t>Pogoń Siedlce</t>
  </si>
  <si>
    <t>Stal Mielec</t>
  </si>
  <si>
    <t>JS Saoura</t>
  </si>
  <si>
    <t>O Médéa</t>
  </si>
  <si>
    <t>17:05</t>
  </si>
  <si>
    <t>Def. de Belgrano</t>
  </si>
  <si>
    <t>CA Atlanta</t>
  </si>
  <si>
    <t>17:15</t>
  </si>
  <si>
    <t>Argentinos Juniors</t>
  </si>
  <si>
    <t>Newell's Old Boys</t>
  </si>
  <si>
    <t>Jordan, Jordan League</t>
  </si>
  <si>
    <t>17:30</t>
  </si>
  <si>
    <t>Al Aqaba SC</t>
  </si>
  <si>
    <t>Jazeera Amman</t>
  </si>
  <si>
    <t>La Hoya Lorca</t>
  </si>
  <si>
    <t>Barcelona B</t>
  </si>
  <si>
    <t>CD Lugo</t>
  </si>
  <si>
    <t>Alcorcón</t>
  </si>
  <si>
    <t>Slovenia, PrvaLiga</t>
  </si>
  <si>
    <t>NK Maribor</t>
  </si>
  <si>
    <t>NK Krsko</t>
  </si>
  <si>
    <t>Ruch Chorzow</t>
  </si>
  <si>
    <t>Podbeskidzie</t>
  </si>
  <si>
    <t>Olimpia Grudziadz</t>
  </si>
  <si>
    <t>Bytovia</t>
  </si>
  <si>
    <t>19:15</t>
  </si>
  <si>
    <t>Golden Arrows</t>
  </si>
  <si>
    <t>Orlando Pirates</t>
  </si>
  <si>
    <t>19:30</t>
  </si>
  <si>
    <t>San Martín San Juan</t>
  </si>
  <si>
    <t>Gimnasia La Plata</t>
  </si>
  <si>
    <t>Hungary, NB I</t>
  </si>
  <si>
    <t>Ferencvaros TC</t>
  </si>
  <si>
    <t>Puskás Akadémia</t>
  </si>
  <si>
    <t>Brown de Adrogué</t>
  </si>
  <si>
    <t>Gimnasia Jujuy</t>
  </si>
  <si>
    <t>Netherlands, Eredivisie</t>
  </si>
  <si>
    <t>19:45</t>
  </si>
  <si>
    <t>PSV Eindhoven</t>
  </si>
  <si>
    <t>VVV Venlo</t>
  </si>
  <si>
    <t>Vitesse Arnhem</t>
  </si>
  <si>
    <t>Heracles Almelo</t>
  </si>
  <si>
    <t>Romania, Liga 1</t>
  </si>
  <si>
    <t>FC Botosani</t>
  </si>
  <si>
    <t>Dinamo Bucuresti</t>
  </si>
  <si>
    <t>France, Ligue 1</t>
  </si>
  <si>
    <t>Toulouse FC</t>
  </si>
  <si>
    <t>Strasbourg</t>
  </si>
  <si>
    <t>Angers SCO</t>
  </si>
  <si>
    <t>SM Caen</t>
  </si>
  <si>
    <t>Amiens SC</t>
  </si>
  <si>
    <t>Troyes AC</t>
  </si>
  <si>
    <t>Uruguay, Primera Division</t>
  </si>
  <si>
    <t>20:30</t>
  </si>
  <si>
    <t>River Plate (URU)</t>
  </si>
  <si>
    <t>Atlético Fénix</t>
  </si>
  <si>
    <t>Viterbese Calcio</t>
  </si>
  <si>
    <t>US Arezzo</t>
  </si>
  <si>
    <t>Alessandria</t>
  </si>
  <si>
    <t>Giana Erminio</t>
  </si>
  <si>
    <t>Real Betis</t>
  </si>
  <si>
    <t>RCD Espanyol</t>
  </si>
  <si>
    <t>El Salvador, Primera Division</t>
  </si>
  <si>
    <t>21:30</t>
  </si>
  <si>
    <t>CD Dragon</t>
  </si>
  <si>
    <t>Sonsonate FC</t>
  </si>
  <si>
    <t>21:45</t>
  </si>
  <si>
    <t>San Lorenzo</t>
  </si>
  <si>
    <t>Club Olimpo</t>
  </si>
  <si>
    <t>22:00</t>
  </si>
  <si>
    <t>Macará</t>
  </si>
  <si>
    <t>SD Aucas</t>
  </si>
  <si>
    <t>LDU Quito</t>
  </si>
  <si>
    <t>Tecnico U.</t>
  </si>
  <si>
    <t>23:05</t>
  </si>
  <si>
    <t>Agropecuario</t>
  </si>
  <si>
    <t>CS Estudiantes (SL)</t>
  </si>
  <si>
    <t>8:00</t>
  </si>
  <si>
    <t>Luch-Energiya</t>
  </si>
  <si>
    <t>Spartak-2 Moscow</t>
  </si>
  <si>
    <t>9:00</t>
  </si>
  <si>
    <t>FK Yenisey</t>
  </si>
  <si>
    <t>Sibir Novosibirsk</t>
  </si>
  <si>
    <t>Krylia Sovetov</t>
  </si>
  <si>
    <t>FK Orenburg</t>
  </si>
  <si>
    <t>Cultural Leonesa</t>
  </si>
  <si>
    <t>Avangard Kursk</t>
  </si>
  <si>
    <t>Shinnik Yaroslavl</t>
  </si>
  <si>
    <t>Hansa Rostock</t>
  </si>
  <si>
    <t>Carl Zeiss Jena</t>
  </si>
  <si>
    <t>SG Sonnenhof</t>
  </si>
  <si>
    <t>Hallescher FC</t>
  </si>
  <si>
    <t>Greece, Football League</t>
  </si>
  <si>
    <t>Kissamikos</t>
  </si>
  <si>
    <t>Aris Salonica</t>
  </si>
  <si>
    <t>Kuban Krasnodar</t>
  </si>
  <si>
    <t>Czech Republic, Druha liga</t>
  </si>
  <si>
    <t>Taborsko</t>
  </si>
  <si>
    <t>Banik Sokolov</t>
  </si>
  <si>
    <t>3-0</t>
  </si>
  <si>
    <t>AC Prato</t>
  </si>
  <si>
    <t>Lucchese Libertas</t>
  </si>
  <si>
    <t>Ascoli</t>
  </si>
  <si>
    <t>USA, Major League Soccer</t>
  </si>
  <si>
    <t>N.E Revolution</t>
  </si>
  <si>
    <t>New York City FC</t>
  </si>
  <si>
    <t>Villa Dálmine</t>
  </si>
  <si>
    <t>Ind. Rivadavia</t>
  </si>
  <si>
    <t>Defensor Sporting</t>
  </si>
  <si>
    <t>CA Cerro</t>
  </si>
  <si>
    <t>Colombia, Primera B</t>
  </si>
  <si>
    <t>Tigres FC (COL)</t>
  </si>
  <si>
    <t>Orsomarso SC</t>
  </si>
  <si>
    <t>Comunicaciones BA</t>
  </si>
  <si>
    <t>UAI Urquiza</t>
  </si>
  <si>
    <t>AS Bari</t>
  </si>
  <si>
    <t>Brescia Calcio</t>
  </si>
  <si>
    <t>Fortaleza (COL)</t>
  </si>
  <si>
    <t>Unión Magdalena</t>
  </si>
  <si>
    <t>21:05</t>
  </si>
  <si>
    <t>Los Andes</t>
  </si>
  <si>
    <t>23:00</t>
  </si>
  <si>
    <t>Atenas San Carlos</t>
  </si>
  <si>
    <t>CA Peñarol</t>
  </si>
  <si>
    <t>Sarmiento Junín</t>
  </si>
  <si>
    <t>CA Aldosivi</t>
  </si>
  <si>
    <t>Mineros Guyana</t>
  </si>
  <si>
    <t>Trujillanos FC</t>
  </si>
  <si>
    <t>Colombia, Liga Postobon I</t>
  </si>
  <si>
    <t>Junior Barranquilla</t>
  </si>
  <si>
    <t>Once Caldas</t>
  </si>
  <si>
    <t>Deportivo Pasto</t>
  </si>
  <si>
    <t>América de Cali</t>
  </si>
  <si>
    <t>Gimnàstic Tarragona</t>
  </si>
  <si>
    <t>Ukraine, Persha Liga</t>
  </si>
  <si>
    <t>Rukh Vynnyky</t>
  </si>
  <si>
    <t>Arsenal Kiev</t>
  </si>
  <si>
    <t>Inhulets Petrove</t>
  </si>
  <si>
    <t>Kremen Kr.</t>
  </si>
  <si>
    <t>Almere City FC</t>
  </si>
  <si>
    <t>Casertana</t>
  </si>
  <si>
    <t>US Lecce</t>
  </si>
  <si>
    <t>Sambenedettese</t>
  </si>
  <si>
    <t>Carpi FC</t>
  </si>
  <si>
    <t>Portugal, Segunda Liga</t>
  </si>
  <si>
    <t>Sporting Covilha</t>
  </si>
  <si>
    <t>Sporting Braga B</t>
  </si>
  <si>
    <t>AC Renate</t>
  </si>
  <si>
    <t>Fermana Calcio</t>
  </si>
  <si>
    <t>FeralpiSalò</t>
  </si>
  <si>
    <t>Virtus Francavilla</t>
  </si>
  <si>
    <t>Juve Stabia</t>
  </si>
  <si>
    <t>Aban.</t>
  </si>
  <si>
    <t>Teramo Calcio</t>
  </si>
  <si>
    <t>Triestina</t>
  </si>
  <si>
    <t>Pordenone</t>
  </si>
  <si>
    <t>Reggiana</t>
  </si>
  <si>
    <t>Académico Viseu</t>
  </si>
  <si>
    <t>FC Famalicão</t>
  </si>
  <si>
    <t>Odra Opole</t>
  </si>
  <si>
    <t>GKS Katowice</t>
  </si>
  <si>
    <t>Venezia FC</t>
  </si>
  <si>
    <t>Cittadella</t>
  </si>
  <si>
    <t>Matera Calcio</t>
  </si>
  <si>
    <t>AS Bisceglie</t>
  </si>
  <si>
    <t>Nueva Chicago</t>
  </si>
  <si>
    <t>Juventud Unida (G)</t>
  </si>
  <si>
    <t>Santarcangelo</t>
  </si>
  <si>
    <t>Alma Fano</t>
  </si>
  <si>
    <t>San Telmo</t>
  </si>
  <si>
    <t>CA Fénix Pilar</t>
  </si>
  <si>
    <t>Colegiales</t>
  </si>
  <si>
    <t>CA Acassuso</t>
  </si>
  <si>
    <t>Deportivo Espanol</t>
  </si>
  <si>
    <t>Sacachispas</t>
  </si>
  <si>
    <t>Ferro Carril Oeste</t>
  </si>
  <si>
    <t>Costa Rica, Primera Division</t>
  </si>
  <si>
    <t>CS Cartaginés</t>
  </si>
  <si>
    <t>Municipal Grecia</t>
  </si>
  <si>
    <t>Estudiantes BsAs</t>
  </si>
  <si>
    <t>Tristán Suárez</t>
  </si>
  <si>
    <t>Atl. Bucaramanga</t>
  </si>
  <si>
    <t>Alianza Petrolera</t>
  </si>
  <si>
    <t>Llaneros FC (COL)</t>
  </si>
  <si>
    <t>Cortuluá</t>
  </si>
  <si>
    <t>Municipal Liberia</t>
  </si>
  <si>
    <t>Universidad CR</t>
  </si>
  <si>
    <t>Boca Unidos</t>
  </si>
  <si>
    <t>Mitre SdE</t>
  </si>
  <si>
    <t>Pérez Zeledón</t>
  </si>
  <si>
    <t>CS Herediano</t>
  </si>
  <si>
    <t>Atletico Rafaela</t>
  </si>
  <si>
    <t>Deportivo Morón</t>
  </si>
  <si>
    <t>Envigado FC</t>
  </si>
  <si>
    <t>Atlético Nacional</t>
  </si>
  <si>
    <t>Atlético Huila</t>
  </si>
  <si>
    <t>Patriotas FC</t>
  </si>
  <si>
    <t>2-2</t>
  </si>
  <si>
    <t>15:30</t>
  </si>
  <si>
    <t>16:45</t>
  </si>
  <si>
    <t>21:15</t>
  </si>
  <si>
    <t>23:15</t>
  </si>
  <si>
    <t>23:30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</si>
</sst>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0" fillId="0" borderId="0" xfId="0" applyNumberFormat="1"/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548">
    <dxf>
      <font>
        <b/>
        <i val="0"/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8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7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AJ4335"/>
  <sheetViews>
    <sheetView tabSelected="1" topLeftCell="A115" workbookViewId="0">
      <selection activeCell="B124" sqref="B124:V165"/>
    </sheetView>
  </sheetViews>
  <sheetFormatPr defaultRowHeight="15"/>
  <cols>
    <col min="2" max="2" width="5.28515625" customWidth="1"/>
    <col min="3" max="3" width="9.140625" customWidth="1"/>
    <col min="4" max="4" width="6.85546875" customWidth="1"/>
    <col min="5" max="5" width="15.7109375" customWidth="1"/>
    <col min="6" max="6" width="4.140625" customWidth="1"/>
    <col min="7" max="7" width="15.7109375" customWidth="1"/>
    <col min="8" max="13" width="4.28515625" customWidth="1"/>
    <col min="14" max="17" width="7.7109375" customWidth="1"/>
    <col min="18" max="19" width="9.28515625" customWidth="1"/>
    <col min="20" max="21" width="4.28515625" customWidth="1"/>
    <col min="22" max="22" width="5.7109375" customWidth="1"/>
    <col min="23" max="23" width="0" hidden="1" customWidth="1"/>
    <col min="24" max="24" width="2.7109375" customWidth="1"/>
    <col min="25" max="28" width="0" hidden="1" customWidth="1"/>
    <col min="29" max="29" width="4.28515625" customWidth="1"/>
    <col min="30" max="33" width="0" hidden="1" customWidth="1"/>
    <col min="34" max="34" width="7.85546875" customWidth="1"/>
    <col min="35" max="35" width="3" customWidth="1"/>
    <col min="36" max="36" width="9.140625" customWidth="1"/>
  </cols>
  <sheetData>
    <row r="3" spans="2:36">
      <c r="B3" s="1" t="s">
        <v>83</v>
      </c>
      <c r="C3" s="2" t="s">
        <v>0</v>
      </c>
      <c r="D3" s="3" t="s">
        <v>1</v>
      </c>
      <c r="E3" s="4" t="s">
        <v>2</v>
      </c>
      <c r="F3" s="1" t="s">
        <v>3</v>
      </c>
      <c r="G3" s="4" t="s">
        <v>4</v>
      </c>
      <c r="H3" s="1">
        <v>27</v>
      </c>
      <c r="I3" s="1">
        <v>47</v>
      </c>
      <c r="J3" s="1">
        <v>26</v>
      </c>
      <c r="K3" s="1" t="s">
        <v>5</v>
      </c>
      <c r="L3" s="1">
        <v>1</v>
      </c>
      <c r="M3" s="1">
        <v>1</v>
      </c>
      <c r="N3" s="3" t="s">
        <v>6</v>
      </c>
      <c r="O3" s="3" t="s">
        <v>7</v>
      </c>
      <c r="P3" s="1">
        <v>47</v>
      </c>
      <c r="Q3" s="1" t="b">
        <v>1</v>
      </c>
      <c r="R3" s="1" t="s">
        <v>8</v>
      </c>
      <c r="S3" s="1" t="b">
        <v>1</v>
      </c>
      <c r="T3" s="5">
        <v>50</v>
      </c>
      <c r="U3" s="5" t="s">
        <v>9</v>
      </c>
      <c r="V3" s="6">
        <v>1.5</v>
      </c>
      <c r="W3" s="6">
        <f t="shared" ref="W3:W24" si="0">IF(V3=1.5,1.3,IF(V3=1.55,1.3,IF(V3=1.6,1.3,IF(V3=1.65,1.35,IF(V3=1.7,1.35,IF(V3=1.75,1.4,IF(V3=1.8,1.45,IF(V3=1.8,1.5,IF(V3=1.85,1.5,IF(V3=1.9,1.55,IF(V3=1.95,1.6,IF(V3=2,1.6,IF(V3&lt;1.5,1.25,1.65)))))))))))))</f>
        <v>1.3</v>
      </c>
      <c r="X3" s="7"/>
      <c r="Y3" s="1">
        <f>IF(I3&gt;52,10,0)</f>
        <v>0</v>
      </c>
      <c r="Z3">
        <f>IF(M3&gt;15,0,IF(M3&lt;8,10,5))</f>
        <v>10</v>
      </c>
      <c r="AA3">
        <f>IF(T3&gt;60,10,IF(T3&lt;49,0,5))</f>
        <v>5</v>
      </c>
      <c r="AB3">
        <f>IF(U3="Y",10,IF(U3="C",5,0))</f>
        <v>0</v>
      </c>
      <c r="AC3" s="1">
        <f>SUM(Y3:AB3)+50</f>
        <v>65</v>
      </c>
      <c r="AD3" s="1" t="str">
        <f>IF(AC3&lt;56,"HT Over 0.5 Goals","HT Under 1.5 Goals")</f>
        <v>HT Under 1.5 Goals</v>
      </c>
      <c r="AE3" s="8"/>
      <c r="AF3" s="8" t="str">
        <f>IF(N3="1-0","HT Under 1.5 Goals",IF(N3="0-0","HT Under 1.5 Goals",IF(N3="0-1","HT Under 1.5 Goals","HT Over 0.5 Goals")))</f>
        <v>HT Under 1.5 Goals</v>
      </c>
      <c r="AG3" s="8" t="str">
        <f>IF(N3="?",N3,AH3)</f>
        <v>WON</v>
      </c>
      <c r="AH3" s="8" t="str">
        <f t="shared" ref="AH3:AH24" si="1">IF(AD3=AF3,"WON",IF(N3="0-1","WON",IF(N3="1-0","WON",IF(N3="?","?","LOST"))))</f>
        <v>WON</v>
      </c>
      <c r="AI3" s="8"/>
      <c r="AJ3" s="1" t="str">
        <f>IF(AND(B3="OK",I3&gt;53,M3&lt;11,V3&lt;1.66),"Prime","…")</f>
        <v>…</v>
      </c>
    </row>
    <row r="4" spans="2:36">
      <c r="B4" s="1" t="s">
        <v>83</v>
      </c>
      <c r="C4" s="4" t="s">
        <v>10</v>
      </c>
      <c r="D4" s="3" t="s">
        <v>11</v>
      </c>
      <c r="E4" s="4" t="s">
        <v>12</v>
      </c>
      <c r="F4" s="1" t="s">
        <v>3</v>
      </c>
      <c r="G4" s="4" t="s">
        <v>13</v>
      </c>
      <c r="H4" s="1">
        <v>23</v>
      </c>
      <c r="I4" s="1">
        <v>48</v>
      </c>
      <c r="J4" s="1">
        <v>29</v>
      </c>
      <c r="K4" s="1" t="s">
        <v>5</v>
      </c>
      <c r="L4" s="1">
        <v>1</v>
      </c>
      <c r="M4" s="1">
        <v>6</v>
      </c>
      <c r="N4" s="3" t="s">
        <v>14</v>
      </c>
      <c r="O4" s="3" t="s">
        <v>7</v>
      </c>
      <c r="P4" s="1">
        <v>48</v>
      </c>
      <c r="Q4" s="1" t="b">
        <v>1</v>
      </c>
      <c r="R4" s="1" t="s">
        <v>8</v>
      </c>
      <c r="S4" s="1" t="b">
        <v>1</v>
      </c>
      <c r="T4" s="5">
        <v>45</v>
      </c>
      <c r="U4" s="5" t="s">
        <v>15</v>
      </c>
      <c r="V4" s="6">
        <v>1.5</v>
      </c>
      <c r="W4" s="6">
        <f t="shared" si="0"/>
        <v>1.3</v>
      </c>
      <c r="X4" s="7"/>
      <c r="Y4" s="1">
        <f t="shared" ref="Y4:Y24" si="2">IF(I4&gt;52,10,0)</f>
        <v>0</v>
      </c>
      <c r="Z4">
        <f t="shared" ref="Z4:Z24" si="3">IF(M4&gt;15,0,IF(M4&lt;8,10,5))</f>
        <v>10</v>
      </c>
      <c r="AA4">
        <f t="shared" ref="AA4:AA24" si="4">IF(T4&gt;60,10,IF(T4&lt;49,0,5))</f>
        <v>0</v>
      </c>
      <c r="AB4">
        <f t="shared" ref="AB4:AB24" si="5">IF(U4="Y",10,IF(U4="C",5,0))</f>
        <v>10</v>
      </c>
      <c r="AC4" s="1">
        <f t="shared" ref="AC4:AC24" si="6">SUM(Y4:AB4)+50</f>
        <v>70</v>
      </c>
      <c r="AD4" s="1" t="str">
        <f t="shared" ref="AD4:AD24" si="7">IF(AC4&lt;56,"HT Over 0.5 Goals","HT Under 1.5 Goals")</f>
        <v>HT Under 1.5 Goals</v>
      </c>
      <c r="AE4" s="8"/>
      <c r="AF4" s="8" t="str">
        <f t="shared" ref="AF4:AF24" si="8">IF(N4="1-0","HT Under 1.5 Goals",IF(N4="0-0","HT Under 1.5 Goals",IF(N4="0-1","HT Under 1.5 Goals","HT Over 0.5 Goals")))</f>
        <v>HT Over 0.5 Goals</v>
      </c>
      <c r="AG4" s="8" t="str">
        <f t="shared" ref="AG4:AG24" si="9">IF(N4="?",N4,AH4)</f>
        <v>LOST</v>
      </c>
      <c r="AH4" s="8" t="str">
        <f t="shared" si="1"/>
        <v>LOST</v>
      </c>
      <c r="AI4" s="8"/>
      <c r="AJ4" s="1" t="str">
        <f>IF(AND(B4="OK",I4&gt;53,M4&lt;11,V4&lt;1.66),"Prime","…")</f>
        <v>…</v>
      </c>
    </row>
    <row r="5" spans="2:36">
      <c r="B5" s="1" t="s">
        <v>83</v>
      </c>
      <c r="C5" s="4" t="s">
        <v>16</v>
      </c>
      <c r="D5" s="3" t="s">
        <v>17</v>
      </c>
      <c r="E5" s="4" t="s">
        <v>18</v>
      </c>
      <c r="F5" s="1" t="s">
        <v>3</v>
      </c>
      <c r="G5" s="4" t="s">
        <v>19</v>
      </c>
      <c r="H5" s="1">
        <v>11</v>
      </c>
      <c r="I5" s="1">
        <v>54</v>
      </c>
      <c r="J5" s="1">
        <v>35</v>
      </c>
      <c r="K5" s="1" t="s">
        <v>5</v>
      </c>
      <c r="L5" s="1" t="s">
        <v>5</v>
      </c>
      <c r="M5" s="1">
        <v>24</v>
      </c>
      <c r="N5" s="3" t="s">
        <v>6</v>
      </c>
      <c r="O5" s="3" t="s">
        <v>7</v>
      </c>
      <c r="P5" s="1" t="b">
        <v>1</v>
      </c>
      <c r="Q5" s="1" t="b">
        <v>1</v>
      </c>
      <c r="R5" s="1" t="b">
        <v>1</v>
      </c>
      <c r="S5" s="1" t="s">
        <v>8</v>
      </c>
      <c r="T5" s="5">
        <v>78</v>
      </c>
      <c r="U5" s="5" t="s">
        <v>15</v>
      </c>
      <c r="V5" s="6">
        <v>1.4</v>
      </c>
      <c r="W5" s="6">
        <f t="shared" si="0"/>
        <v>1.25</v>
      </c>
      <c r="X5" s="7"/>
      <c r="Y5" s="1">
        <f t="shared" si="2"/>
        <v>10</v>
      </c>
      <c r="Z5">
        <f t="shared" si="3"/>
        <v>0</v>
      </c>
      <c r="AA5">
        <f t="shared" si="4"/>
        <v>10</v>
      </c>
      <c r="AB5">
        <f t="shared" si="5"/>
        <v>10</v>
      </c>
      <c r="AC5" s="1">
        <f t="shared" si="6"/>
        <v>80</v>
      </c>
      <c r="AD5" s="1" t="str">
        <f t="shared" si="7"/>
        <v>HT Under 1.5 Goals</v>
      </c>
      <c r="AE5" s="8"/>
      <c r="AF5" s="8" t="str">
        <f t="shared" si="8"/>
        <v>HT Under 1.5 Goals</v>
      </c>
      <c r="AG5" s="8" t="str">
        <f t="shared" si="9"/>
        <v>WON</v>
      </c>
      <c r="AH5" s="8" t="str">
        <f t="shared" si="1"/>
        <v>WON</v>
      </c>
      <c r="AI5" s="8"/>
      <c r="AJ5" s="1" t="str">
        <f>IF(AND(B5="OK",I5&gt;53,M5&lt;11,V5&lt;1.66),"Prime","…")</f>
        <v>…</v>
      </c>
    </row>
    <row r="6" spans="2:36">
      <c r="B6" s="1" t="s">
        <v>83</v>
      </c>
      <c r="C6" s="4" t="s">
        <v>16</v>
      </c>
      <c r="D6" s="3" t="s">
        <v>17</v>
      </c>
      <c r="E6" s="4" t="s">
        <v>20</v>
      </c>
      <c r="F6" s="1" t="s">
        <v>3</v>
      </c>
      <c r="G6" s="4" t="s">
        <v>21</v>
      </c>
      <c r="H6" s="1">
        <v>37</v>
      </c>
      <c r="I6" s="1">
        <v>53</v>
      </c>
      <c r="J6" s="1">
        <v>10</v>
      </c>
      <c r="K6" s="1" t="s">
        <v>5</v>
      </c>
      <c r="L6" s="1" t="s">
        <v>5</v>
      </c>
      <c r="M6" s="1">
        <v>27</v>
      </c>
      <c r="N6" s="3" t="s">
        <v>6</v>
      </c>
      <c r="O6" s="3" t="s">
        <v>7</v>
      </c>
      <c r="P6" s="1" t="b">
        <v>1</v>
      </c>
      <c r="Q6" s="1" t="b">
        <v>1</v>
      </c>
      <c r="R6" s="1" t="b">
        <v>1</v>
      </c>
      <c r="S6" s="1" t="s">
        <v>8</v>
      </c>
      <c r="T6" s="5">
        <v>46</v>
      </c>
      <c r="U6" s="5" t="s">
        <v>15</v>
      </c>
      <c r="V6" s="6">
        <v>1.4</v>
      </c>
      <c r="W6" s="6">
        <f t="shared" si="0"/>
        <v>1.25</v>
      </c>
      <c r="X6" s="7"/>
      <c r="Y6" s="1">
        <f t="shared" si="2"/>
        <v>10</v>
      </c>
      <c r="Z6">
        <f t="shared" si="3"/>
        <v>0</v>
      </c>
      <c r="AA6">
        <f t="shared" si="4"/>
        <v>0</v>
      </c>
      <c r="AB6">
        <f t="shared" si="5"/>
        <v>10</v>
      </c>
      <c r="AC6" s="1">
        <f t="shared" si="6"/>
        <v>70</v>
      </c>
      <c r="AD6" s="1" t="str">
        <f t="shared" si="7"/>
        <v>HT Under 1.5 Goals</v>
      </c>
      <c r="AE6" s="8"/>
      <c r="AF6" s="8" t="str">
        <f t="shared" si="8"/>
        <v>HT Under 1.5 Goals</v>
      </c>
      <c r="AG6" s="8" t="str">
        <f t="shared" si="9"/>
        <v>WON</v>
      </c>
      <c r="AH6" s="8" t="str">
        <f t="shared" si="1"/>
        <v>WON</v>
      </c>
      <c r="AI6" s="8"/>
      <c r="AJ6" s="1" t="str">
        <f>IF(AND(B6="OK",I6&gt;53,M6&lt;11,V6&lt;1.66),"Prime","…")</f>
        <v>…</v>
      </c>
    </row>
    <row r="7" spans="2:36">
      <c r="B7" s="1"/>
      <c r="C7" s="4" t="s">
        <v>22</v>
      </c>
      <c r="D7" s="3" t="s">
        <v>17</v>
      </c>
      <c r="E7" s="4" t="s">
        <v>23</v>
      </c>
      <c r="F7" s="1" t="s">
        <v>3</v>
      </c>
      <c r="G7" s="4" t="s">
        <v>24</v>
      </c>
      <c r="H7" s="1">
        <v>18</v>
      </c>
      <c r="I7" s="1">
        <v>53</v>
      </c>
      <c r="J7" s="1">
        <v>30</v>
      </c>
      <c r="K7" s="1" t="s">
        <v>5</v>
      </c>
      <c r="L7" s="1">
        <v>2</v>
      </c>
      <c r="M7" s="1">
        <v>12</v>
      </c>
      <c r="N7" s="3" t="s">
        <v>25</v>
      </c>
      <c r="O7" s="3" t="s">
        <v>7</v>
      </c>
      <c r="P7" s="1" t="b">
        <v>1</v>
      </c>
      <c r="Q7" s="1" t="b">
        <v>1</v>
      </c>
      <c r="R7" s="1" t="s">
        <v>8</v>
      </c>
      <c r="S7" s="1" t="s">
        <v>8</v>
      </c>
      <c r="T7" s="5">
        <v>40</v>
      </c>
      <c r="U7" s="5" t="s">
        <v>9</v>
      </c>
      <c r="V7" s="6">
        <v>1.65</v>
      </c>
      <c r="W7" s="6">
        <f t="shared" si="0"/>
        <v>1.35</v>
      </c>
      <c r="X7" s="7"/>
      <c r="Y7" s="1">
        <f t="shared" si="2"/>
        <v>10</v>
      </c>
      <c r="Z7">
        <f t="shared" si="3"/>
        <v>5</v>
      </c>
      <c r="AA7">
        <f t="shared" si="4"/>
        <v>0</v>
      </c>
      <c r="AB7">
        <f t="shared" si="5"/>
        <v>0</v>
      </c>
      <c r="AC7" s="1">
        <f t="shared" si="6"/>
        <v>65</v>
      </c>
      <c r="AD7" s="1" t="str">
        <f t="shared" si="7"/>
        <v>HT Under 1.5 Goals</v>
      </c>
      <c r="AE7" s="8"/>
      <c r="AF7" s="8" t="str">
        <f t="shared" si="8"/>
        <v>HT Under 1.5 Goals</v>
      </c>
      <c r="AG7" s="8" t="str">
        <f t="shared" si="9"/>
        <v>WON</v>
      </c>
      <c r="AH7" s="8" t="str">
        <f t="shared" si="1"/>
        <v>WON</v>
      </c>
      <c r="AI7" s="8"/>
      <c r="AJ7" s="1" t="str">
        <f>IF(AND(B7="OK",I7&gt;53,M7&lt;11,V7&lt;1.66),"Prime","…")</f>
        <v>…</v>
      </c>
    </row>
    <row r="8" spans="2:36">
      <c r="B8" s="1"/>
      <c r="C8" s="4" t="s">
        <v>26</v>
      </c>
      <c r="D8" s="3" t="s">
        <v>27</v>
      </c>
      <c r="E8" s="4" t="s">
        <v>28</v>
      </c>
      <c r="F8" s="1" t="s">
        <v>3</v>
      </c>
      <c r="G8" s="4" t="s">
        <v>29</v>
      </c>
      <c r="H8" s="1">
        <v>24</v>
      </c>
      <c r="I8" s="1">
        <v>53</v>
      </c>
      <c r="J8" s="1">
        <v>23</v>
      </c>
      <c r="K8" s="1" t="s">
        <v>5</v>
      </c>
      <c r="L8" s="1" t="s">
        <v>5</v>
      </c>
      <c r="M8" s="1">
        <v>1</v>
      </c>
      <c r="N8" s="3" t="s">
        <v>25</v>
      </c>
      <c r="O8" s="3" t="s">
        <v>7</v>
      </c>
      <c r="P8" s="1" t="b">
        <v>1</v>
      </c>
      <c r="Q8" s="1" t="b">
        <v>1</v>
      </c>
      <c r="R8" s="1" t="b">
        <v>1</v>
      </c>
      <c r="S8" s="1" t="b">
        <v>1</v>
      </c>
      <c r="T8" s="5">
        <v>72</v>
      </c>
      <c r="U8" s="5" t="s">
        <v>15</v>
      </c>
      <c r="V8" s="6">
        <v>1.6</v>
      </c>
      <c r="W8" s="6">
        <f t="shared" si="0"/>
        <v>1.3</v>
      </c>
      <c r="X8" s="7"/>
      <c r="Y8" s="1">
        <f t="shared" si="2"/>
        <v>10</v>
      </c>
      <c r="Z8">
        <f t="shared" si="3"/>
        <v>10</v>
      </c>
      <c r="AA8">
        <f t="shared" si="4"/>
        <v>10</v>
      </c>
      <c r="AB8">
        <f t="shared" si="5"/>
        <v>10</v>
      </c>
      <c r="AC8" s="1">
        <f t="shared" si="6"/>
        <v>90</v>
      </c>
      <c r="AD8" s="1" t="str">
        <f t="shared" si="7"/>
        <v>HT Under 1.5 Goals</v>
      </c>
      <c r="AE8" s="8"/>
      <c r="AF8" s="8" t="str">
        <f t="shared" si="8"/>
        <v>HT Under 1.5 Goals</v>
      </c>
      <c r="AG8" s="8" t="str">
        <f t="shared" si="9"/>
        <v>WON</v>
      </c>
      <c r="AH8" s="8" t="str">
        <f t="shared" si="1"/>
        <v>WON</v>
      </c>
      <c r="AI8" s="8"/>
      <c r="AJ8" s="1" t="str">
        <f>IF(AND(B8="OK",I8&gt;53,M8&lt;11,V8&lt;1.66),"Prime","…")</f>
        <v>…</v>
      </c>
    </row>
    <row r="9" spans="2:36">
      <c r="B9" s="1"/>
      <c r="C9" s="4" t="s">
        <v>30</v>
      </c>
      <c r="D9" s="3" t="s">
        <v>31</v>
      </c>
      <c r="E9" s="4" t="s">
        <v>32</v>
      </c>
      <c r="F9" s="1" t="s">
        <v>3</v>
      </c>
      <c r="G9" s="4" t="s">
        <v>33</v>
      </c>
      <c r="H9" s="1">
        <v>20</v>
      </c>
      <c r="I9" s="1">
        <v>59</v>
      </c>
      <c r="J9" s="1">
        <v>22</v>
      </c>
      <c r="K9" s="1" t="s">
        <v>5</v>
      </c>
      <c r="L9" s="1" t="s">
        <v>5</v>
      </c>
      <c r="M9" s="1">
        <v>2</v>
      </c>
      <c r="N9" s="3" t="s">
        <v>25</v>
      </c>
      <c r="O9" s="3" t="s">
        <v>7</v>
      </c>
      <c r="P9" s="1" t="b">
        <v>1</v>
      </c>
      <c r="Q9" s="1" t="b">
        <v>1</v>
      </c>
      <c r="R9" s="1" t="b">
        <v>1</v>
      </c>
      <c r="S9" s="1" t="b">
        <v>1</v>
      </c>
      <c r="T9" s="5">
        <v>60</v>
      </c>
      <c r="U9" s="5" t="s">
        <v>15</v>
      </c>
      <c r="V9" s="6">
        <v>1.65</v>
      </c>
      <c r="W9" s="6">
        <f t="shared" si="0"/>
        <v>1.35</v>
      </c>
      <c r="X9" s="7"/>
      <c r="Y9" s="1">
        <f t="shared" si="2"/>
        <v>10</v>
      </c>
      <c r="Z9">
        <f t="shared" si="3"/>
        <v>10</v>
      </c>
      <c r="AA9">
        <f t="shared" si="4"/>
        <v>5</v>
      </c>
      <c r="AB9">
        <f t="shared" si="5"/>
        <v>10</v>
      </c>
      <c r="AC9" s="1">
        <f t="shared" si="6"/>
        <v>85</v>
      </c>
      <c r="AD9" s="1" t="str">
        <f t="shared" si="7"/>
        <v>HT Under 1.5 Goals</v>
      </c>
      <c r="AE9" s="8"/>
      <c r="AF9" s="8" t="str">
        <f t="shared" si="8"/>
        <v>HT Under 1.5 Goals</v>
      </c>
      <c r="AG9" s="8" t="str">
        <f t="shared" si="9"/>
        <v>WON</v>
      </c>
      <c r="AH9" s="8" t="str">
        <f t="shared" si="1"/>
        <v>WON</v>
      </c>
      <c r="AI9" s="8"/>
      <c r="AJ9" s="1" t="str">
        <f>IF(AND(B9="OK",I9&gt;53,M9&lt;11,V9&lt;1.66),"Prime","…")</f>
        <v>…</v>
      </c>
    </row>
    <row r="10" spans="2:36">
      <c r="B10" s="1"/>
      <c r="C10" s="4" t="s">
        <v>34</v>
      </c>
      <c r="D10" s="3" t="s">
        <v>31</v>
      </c>
      <c r="E10" s="4" t="s">
        <v>35</v>
      </c>
      <c r="F10" s="1" t="s">
        <v>3</v>
      </c>
      <c r="G10" s="4" t="s">
        <v>36</v>
      </c>
      <c r="H10" s="1">
        <v>19</v>
      </c>
      <c r="I10" s="1">
        <v>51</v>
      </c>
      <c r="J10" s="1">
        <v>30</v>
      </c>
      <c r="K10" s="1" t="s">
        <v>5</v>
      </c>
      <c r="L10" s="1" t="s">
        <v>5</v>
      </c>
      <c r="M10" s="1">
        <v>11</v>
      </c>
      <c r="N10" s="3" t="s">
        <v>37</v>
      </c>
      <c r="O10" s="3" t="s">
        <v>7</v>
      </c>
      <c r="P10" s="1">
        <v>51</v>
      </c>
      <c r="Q10" s="1" t="b">
        <v>1</v>
      </c>
      <c r="R10" s="1" t="b">
        <v>1</v>
      </c>
      <c r="S10" s="1" t="s">
        <v>8</v>
      </c>
      <c r="T10" s="5">
        <v>70</v>
      </c>
      <c r="U10" s="5" t="s">
        <v>15</v>
      </c>
      <c r="V10" s="6">
        <v>1.4</v>
      </c>
      <c r="W10" s="6">
        <f t="shared" si="0"/>
        <v>1.25</v>
      </c>
      <c r="X10" s="7"/>
      <c r="Y10" s="1">
        <f t="shared" si="2"/>
        <v>0</v>
      </c>
      <c r="Z10">
        <f t="shared" si="3"/>
        <v>5</v>
      </c>
      <c r="AA10">
        <f t="shared" si="4"/>
        <v>10</v>
      </c>
      <c r="AB10">
        <f t="shared" si="5"/>
        <v>10</v>
      </c>
      <c r="AC10" s="1">
        <f t="shared" si="6"/>
        <v>75</v>
      </c>
      <c r="AD10" s="1" t="str">
        <f t="shared" si="7"/>
        <v>HT Under 1.5 Goals</v>
      </c>
      <c r="AE10" s="8"/>
      <c r="AF10" s="8" t="str">
        <f t="shared" si="8"/>
        <v>HT Under 1.5 Goals</v>
      </c>
      <c r="AG10" s="8" t="str">
        <f t="shared" si="9"/>
        <v>WON</v>
      </c>
      <c r="AH10" s="8" t="str">
        <f t="shared" si="1"/>
        <v>WON</v>
      </c>
      <c r="AI10" s="8"/>
      <c r="AJ10" s="1" t="str">
        <f>IF(AND(B10="OK",I10&gt;53,M10&lt;11,V10&lt;1.66),"Prime","…")</f>
        <v>…</v>
      </c>
    </row>
    <row r="11" spans="2:36">
      <c r="B11" s="1" t="s">
        <v>83</v>
      </c>
      <c r="C11" s="4" t="s">
        <v>38</v>
      </c>
      <c r="D11" s="3" t="s">
        <v>39</v>
      </c>
      <c r="E11" s="4" t="s">
        <v>40</v>
      </c>
      <c r="F11" s="1" t="s">
        <v>3</v>
      </c>
      <c r="G11" s="4" t="s">
        <v>41</v>
      </c>
      <c r="H11" s="1">
        <v>18</v>
      </c>
      <c r="I11" s="1">
        <v>48</v>
      </c>
      <c r="J11" s="1">
        <v>33</v>
      </c>
      <c r="K11" s="1" t="s">
        <v>5</v>
      </c>
      <c r="L11" s="1">
        <v>2</v>
      </c>
      <c r="M11" s="1">
        <v>15</v>
      </c>
      <c r="N11" s="3" t="s">
        <v>14</v>
      </c>
      <c r="O11" s="3" t="s">
        <v>7</v>
      </c>
      <c r="P11" s="1">
        <v>48</v>
      </c>
      <c r="Q11" s="1" t="b">
        <v>1</v>
      </c>
      <c r="R11" s="1" t="s">
        <v>8</v>
      </c>
      <c r="S11" s="1" t="s">
        <v>8</v>
      </c>
      <c r="T11" s="5">
        <v>40</v>
      </c>
      <c r="U11" s="5" t="s">
        <v>9</v>
      </c>
      <c r="V11" s="6">
        <v>1.7</v>
      </c>
      <c r="W11" s="6">
        <f t="shared" si="0"/>
        <v>1.35</v>
      </c>
      <c r="X11" s="7"/>
      <c r="Y11" s="1">
        <f t="shared" si="2"/>
        <v>0</v>
      </c>
      <c r="Z11">
        <f t="shared" si="3"/>
        <v>5</v>
      </c>
      <c r="AA11">
        <f t="shared" si="4"/>
        <v>0</v>
      </c>
      <c r="AB11">
        <f t="shared" si="5"/>
        <v>0</v>
      </c>
      <c r="AC11" s="1">
        <f t="shared" si="6"/>
        <v>55</v>
      </c>
      <c r="AD11" s="1" t="str">
        <f t="shared" si="7"/>
        <v>HT Over 0.5 Goals</v>
      </c>
      <c r="AE11" s="8"/>
      <c r="AF11" s="8" t="str">
        <f t="shared" si="8"/>
        <v>HT Over 0.5 Goals</v>
      </c>
      <c r="AG11" s="8" t="str">
        <f t="shared" si="9"/>
        <v>WON</v>
      </c>
      <c r="AH11" s="8" t="str">
        <f t="shared" si="1"/>
        <v>WON</v>
      </c>
      <c r="AI11" s="8"/>
      <c r="AJ11" s="1" t="str">
        <f>IF(AND(B11="OK",I11&gt;53,M11&lt;11,V11&lt;1.66),"Prime","…")</f>
        <v>…</v>
      </c>
    </row>
    <row r="12" spans="2:36">
      <c r="B12" s="1" t="s">
        <v>83</v>
      </c>
      <c r="C12" s="4" t="s">
        <v>42</v>
      </c>
      <c r="D12" s="3" t="s">
        <v>43</v>
      </c>
      <c r="E12" s="4" t="s">
        <v>44</v>
      </c>
      <c r="F12" s="1" t="s">
        <v>3</v>
      </c>
      <c r="G12" s="4" t="s">
        <v>45</v>
      </c>
      <c r="H12" s="1">
        <v>17</v>
      </c>
      <c r="I12" s="1">
        <v>61</v>
      </c>
      <c r="J12" s="1">
        <v>22</v>
      </c>
      <c r="K12" s="1" t="s">
        <v>5</v>
      </c>
      <c r="L12" s="1" t="s">
        <v>5</v>
      </c>
      <c r="M12" s="1">
        <v>5</v>
      </c>
      <c r="N12" s="3" t="s">
        <v>6</v>
      </c>
      <c r="O12" s="3" t="s">
        <v>7</v>
      </c>
      <c r="P12" s="1" t="b">
        <v>1</v>
      </c>
      <c r="Q12" s="1" t="b">
        <v>1</v>
      </c>
      <c r="R12" s="1" t="b">
        <v>1</v>
      </c>
      <c r="S12" s="1" t="b">
        <v>1</v>
      </c>
      <c r="T12" s="5">
        <v>59</v>
      </c>
      <c r="U12" s="5" t="s">
        <v>15</v>
      </c>
      <c r="V12" s="6">
        <v>1.55</v>
      </c>
      <c r="W12" s="6">
        <f t="shared" si="0"/>
        <v>1.3</v>
      </c>
      <c r="X12" s="7"/>
      <c r="Y12" s="1">
        <f t="shared" si="2"/>
        <v>10</v>
      </c>
      <c r="Z12">
        <f t="shared" si="3"/>
        <v>10</v>
      </c>
      <c r="AA12">
        <f t="shared" si="4"/>
        <v>5</v>
      </c>
      <c r="AB12">
        <f t="shared" si="5"/>
        <v>10</v>
      </c>
      <c r="AC12" s="1">
        <f t="shared" si="6"/>
        <v>85</v>
      </c>
      <c r="AD12" s="1" t="str">
        <f t="shared" si="7"/>
        <v>HT Under 1.5 Goals</v>
      </c>
      <c r="AE12" s="8"/>
      <c r="AF12" s="8" t="str">
        <f t="shared" si="8"/>
        <v>HT Under 1.5 Goals</v>
      </c>
      <c r="AG12" s="8" t="str">
        <f t="shared" si="9"/>
        <v>WON</v>
      </c>
      <c r="AH12" s="8" t="str">
        <f t="shared" si="1"/>
        <v>WON</v>
      </c>
      <c r="AI12" s="8"/>
      <c r="AJ12" s="1" t="str">
        <f>IF(AND(B12="OK",I12&gt;53,M12&lt;11,V12&lt;1.66),"Prime","…")</f>
        <v>Prime</v>
      </c>
    </row>
    <row r="13" spans="2:36">
      <c r="B13" s="1"/>
      <c r="C13" s="4" t="s">
        <v>46</v>
      </c>
      <c r="D13" s="3" t="s">
        <v>43</v>
      </c>
      <c r="E13" s="4" t="s">
        <v>47</v>
      </c>
      <c r="F13" s="1" t="s">
        <v>3</v>
      </c>
      <c r="G13" s="4" t="s">
        <v>48</v>
      </c>
      <c r="H13" s="1">
        <v>35</v>
      </c>
      <c r="I13" s="1">
        <v>50</v>
      </c>
      <c r="J13" s="1">
        <v>15</v>
      </c>
      <c r="K13" s="1" t="s">
        <v>5</v>
      </c>
      <c r="L13" s="1">
        <v>1</v>
      </c>
      <c r="M13" s="1">
        <v>20</v>
      </c>
      <c r="N13" s="3" t="s">
        <v>49</v>
      </c>
      <c r="O13" s="3" t="s">
        <v>7</v>
      </c>
      <c r="P13" s="1">
        <v>50</v>
      </c>
      <c r="Q13" s="1" t="b">
        <v>1</v>
      </c>
      <c r="R13" s="1" t="s">
        <v>8</v>
      </c>
      <c r="S13" s="1" t="s">
        <v>8</v>
      </c>
      <c r="T13" s="5">
        <v>50</v>
      </c>
      <c r="U13" s="5" t="s">
        <v>9</v>
      </c>
      <c r="V13" s="6">
        <v>1.7</v>
      </c>
      <c r="W13" s="6">
        <f t="shared" si="0"/>
        <v>1.35</v>
      </c>
      <c r="X13" s="7"/>
      <c r="Y13" s="1">
        <f t="shared" si="2"/>
        <v>0</v>
      </c>
      <c r="Z13">
        <f t="shared" si="3"/>
        <v>0</v>
      </c>
      <c r="AA13">
        <f t="shared" si="4"/>
        <v>5</v>
      </c>
      <c r="AB13">
        <f t="shared" si="5"/>
        <v>0</v>
      </c>
      <c r="AC13" s="1">
        <f t="shared" si="6"/>
        <v>55</v>
      </c>
      <c r="AD13" s="1" t="str">
        <f t="shared" si="7"/>
        <v>HT Over 0.5 Goals</v>
      </c>
      <c r="AE13" s="8"/>
      <c r="AF13" s="8" t="str">
        <f t="shared" si="8"/>
        <v>HT Over 0.5 Goals</v>
      </c>
      <c r="AG13" s="8" t="str">
        <f t="shared" si="9"/>
        <v>WON</v>
      </c>
      <c r="AH13" s="8" t="str">
        <f t="shared" si="1"/>
        <v>WON</v>
      </c>
      <c r="AI13" s="8"/>
      <c r="AJ13" s="1" t="str">
        <f>IF(AND(B13="OK",I13&gt;53,M13&lt;11,V13&lt;1.66),"Prime","…")</f>
        <v>…</v>
      </c>
    </row>
    <row r="14" spans="2:36">
      <c r="B14" s="1"/>
      <c r="C14" s="4" t="s">
        <v>50</v>
      </c>
      <c r="D14" s="3" t="s">
        <v>51</v>
      </c>
      <c r="E14" s="4" t="s">
        <v>52</v>
      </c>
      <c r="F14" s="1" t="s">
        <v>3</v>
      </c>
      <c r="G14" s="4" t="s">
        <v>53</v>
      </c>
      <c r="H14" s="1">
        <v>36</v>
      </c>
      <c r="I14" s="1">
        <v>47</v>
      </c>
      <c r="J14" s="1">
        <v>17</v>
      </c>
      <c r="K14" s="1" t="s">
        <v>5</v>
      </c>
      <c r="L14" s="1">
        <v>1</v>
      </c>
      <c r="M14" s="1">
        <v>19</v>
      </c>
      <c r="N14" s="3" t="s">
        <v>25</v>
      </c>
      <c r="O14" s="3" t="s">
        <v>7</v>
      </c>
      <c r="P14" s="1">
        <v>47</v>
      </c>
      <c r="Q14" s="1" t="b">
        <v>1</v>
      </c>
      <c r="R14" s="1" t="s">
        <v>8</v>
      </c>
      <c r="S14" s="1" t="s">
        <v>8</v>
      </c>
      <c r="T14" s="5">
        <v>40</v>
      </c>
      <c r="U14" s="5" t="s">
        <v>9</v>
      </c>
      <c r="V14" s="6">
        <v>1.6</v>
      </c>
      <c r="W14" s="6">
        <f t="shared" si="0"/>
        <v>1.3</v>
      </c>
      <c r="X14" s="7"/>
      <c r="Y14" s="1">
        <f t="shared" si="2"/>
        <v>0</v>
      </c>
      <c r="Z14">
        <f t="shared" si="3"/>
        <v>0</v>
      </c>
      <c r="AA14">
        <f t="shared" si="4"/>
        <v>0</v>
      </c>
      <c r="AB14">
        <f t="shared" si="5"/>
        <v>0</v>
      </c>
      <c r="AC14" s="1">
        <f t="shared" si="6"/>
        <v>50</v>
      </c>
      <c r="AD14" s="1" t="str">
        <f t="shared" si="7"/>
        <v>HT Over 0.5 Goals</v>
      </c>
      <c r="AE14" s="8"/>
      <c r="AF14" s="8" t="str">
        <f t="shared" si="8"/>
        <v>HT Under 1.5 Goals</v>
      </c>
      <c r="AG14" s="8" t="str">
        <f t="shared" si="9"/>
        <v>LOST</v>
      </c>
      <c r="AH14" s="8" t="str">
        <f t="shared" si="1"/>
        <v>LOST</v>
      </c>
      <c r="AI14" s="8"/>
      <c r="AJ14" s="1" t="str">
        <f>IF(AND(B14="OK",I14&gt;53,M14&lt;11,V14&lt;1.66),"Prime","…")</f>
        <v>…</v>
      </c>
    </row>
    <row r="15" spans="2:36">
      <c r="B15" s="1" t="s">
        <v>83</v>
      </c>
      <c r="C15" s="4" t="s">
        <v>54</v>
      </c>
      <c r="D15" s="3" t="s">
        <v>51</v>
      </c>
      <c r="E15" s="4" t="s">
        <v>55</v>
      </c>
      <c r="F15" s="1" t="s">
        <v>3</v>
      </c>
      <c r="G15" s="4" t="s">
        <v>56</v>
      </c>
      <c r="H15" s="1">
        <v>30</v>
      </c>
      <c r="I15" s="1">
        <v>50</v>
      </c>
      <c r="J15" s="1">
        <v>20</v>
      </c>
      <c r="K15" s="1" t="s">
        <v>5</v>
      </c>
      <c r="L15" s="1">
        <v>1</v>
      </c>
      <c r="M15" s="1">
        <v>10</v>
      </c>
      <c r="N15" s="3" t="s">
        <v>25</v>
      </c>
      <c r="O15" s="3" t="s">
        <v>7</v>
      </c>
      <c r="P15" s="1">
        <v>50</v>
      </c>
      <c r="Q15" s="1" t="b">
        <v>1</v>
      </c>
      <c r="R15" s="1" t="s">
        <v>8</v>
      </c>
      <c r="S15" s="1" t="s">
        <v>8</v>
      </c>
      <c r="T15" s="5">
        <v>24</v>
      </c>
      <c r="U15" s="5" t="s">
        <v>9</v>
      </c>
      <c r="V15" s="6">
        <v>1.7</v>
      </c>
      <c r="W15" s="6">
        <f t="shared" si="0"/>
        <v>1.35</v>
      </c>
      <c r="X15" s="7"/>
      <c r="Y15" s="1">
        <f t="shared" si="2"/>
        <v>0</v>
      </c>
      <c r="Z15">
        <f t="shared" si="3"/>
        <v>5</v>
      </c>
      <c r="AA15">
        <f t="shared" si="4"/>
        <v>0</v>
      </c>
      <c r="AB15">
        <f t="shared" si="5"/>
        <v>0</v>
      </c>
      <c r="AC15" s="1">
        <f t="shared" si="6"/>
        <v>55</v>
      </c>
      <c r="AD15" s="1" t="str">
        <f t="shared" si="7"/>
        <v>HT Over 0.5 Goals</v>
      </c>
      <c r="AE15" s="8"/>
      <c r="AF15" s="8" t="str">
        <f t="shared" si="8"/>
        <v>HT Under 1.5 Goals</v>
      </c>
      <c r="AG15" s="8" t="str">
        <f t="shared" si="9"/>
        <v>LOST</v>
      </c>
      <c r="AH15" s="8" t="str">
        <f t="shared" si="1"/>
        <v>LOST</v>
      </c>
      <c r="AI15" s="8"/>
      <c r="AJ15" s="1" t="str">
        <f>IF(AND(B15="OK",I15&gt;53,M15&lt;11,V15&lt;1.66),"Prime","…")</f>
        <v>…</v>
      </c>
    </row>
    <row r="16" spans="2:36">
      <c r="B16" s="1" t="s">
        <v>83</v>
      </c>
      <c r="C16" s="4" t="s">
        <v>54</v>
      </c>
      <c r="D16" s="3" t="s">
        <v>51</v>
      </c>
      <c r="E16" s="4" t="s">
        <v>57</v>
      </c>
      <c r="F16" s="1" t="s">
        <v>3</v>
      </c>
      <c r="G16" s="4" t="s">
        <v>58</v>
      </c>
      <c r="H16" s="1">
        <v>20</v>
      </c>
      <c r="I16" s="1">
        <v>49</v>
      </c>
      <c r="J16" s="1">
        <v>31</v>
      </c>
      <c r="K16" s="1" t="s">
        <v>5</v>
      </c>
      <c r="L16" s="1">
        <v>2</v>
      </c>
      <c r="M16" s="1">
        <v>11</v>
      </c>
      <c r="N16" s="3" t="s">
        <v>59</v>
      </c>
      <c r="O16" s="3" t="s">
        <v>7</v>
      </c>
      <c r="P16" s="1">
        <v>49</v>
      </c>
      <c r="Q16" s="1" t="b">
        <v>1</v>
      </c>
      <c r="R16" s="1" t="s">
        <v>8</v>
      </c>
      <c r="S16" s="1" t="s">
        <v>8</v>
      </c>
      <c r="T16" s="5">
        <v>40</v>
      </c>
      <c r="U16" s="5" t="s">
        <v>15</v>
      </c>
      <c r="V16" s="6">
        <v>1.55</v>
      </c>
      <c r="W16" s="6">
        <f t="shared" si="0"/>
        <v>1.3</v>
      </c>
      <c r="X16" s="7"/>
      <c r="Y16" s="1">
        <f t="shared" si="2"/>
        <v>0</v>
      </c>
      <c r="Z16">
        <f t="shared" si="3"/>
        <v>5</v>
      </c>
      <c r="AA16">
        <f t="shared" si="4"/>
        <v>0</v>
      </c>
      <c r="AB16">
        <f t="shared" si="5"/>
        <v>10</v>
      </c>
      <c r="AC16" s="1">
        <f t="shared" si="6"/>
        <v>65</v>
      </c>
      <c r="AD16" s="1" t="str">
        <f t="shared" si="7"/>
        <v>HT Under 1.5 Goals</v>
      </c>
      <c r="AE16" s="8"/>
      <c r="AF16" s="8" t="str">
        <f t="shared" si="8"/>
        <v>HT Over 0.5 Goals</v>
      </c>
      <c r="AG16" s="8" t="str">
        <f t="shared" si="9"/>
        <v>LOST</v>
      </c>
      <c r="AH16" s="8" t="str">
        <f t="shared" si="1"/>
        <v>LOST</v>
      </c>
      <c r="AI16" s="8"/>
      <c r="AJ16" s="1" t="str">
        <f>IF(AND(B16="OK",I16&gt;53,M16&lt;11,V16&lt;1.66),"Prime","…")</f>
        <v>…</v>
      </c>
    </row>
    <row r="17" spans="2:36">
      <c r="B17" s="1" t="s">
        <v>83</v>
      </c>
      <c r="C17" s="4" t="s">
        <v>60</v>
      </c>
      <c r="D17" s="3" t="s">
        <v>51</v>
      </c>
      <c r="E17" s="4" t="s">
        <v>61</v>
      </c>
      <c r="F17" s="1" t="s">
        <v>3</v>
      </c>
      <c r="G17" s="4" t="s">
        <v>62</v>
      </c>
      <c r="H17" s="1">
        <v>22</v>
      </c>
      <c r="I17" s="1">
        <v>60</v>
      </c>
      <c r="J17" s="1">
        <v>18</v>
      </c>
      <c r="K17" s="1" t="s">
        <v>5</v>
      </c>
      <c r="L17" s="1" t="s">
        <v>5</v>
      </c>
      <c r="M17" s="1">
        <v>4</v>
      </c>
      <c r="N17" s="3" t="s">
        <v>37</v>
      </c>
      <c r="O17" s="3" t="s">
        <v>7</v>
      </c>
      <c r="P17" s="1" t="b">
        <v>1</v>
      </c>
      <c r="Q17" s="1" t="b">
        <v>1</v>
      </c>
      <c r="R17" s="1" t="b">
        <v>1</v>
      </c>
      <c r="S17" s="1" t="b">
        <v>1</v>
      </c>
      <c r="T17" s="5">
        <v>87</v>
      </c>
      <c r="U17" s="5" t="s">
        <v>15</v>
      </c>
      <c r="V17" s="6">
        <v>1.5</v>
      </c>
      <c r="W17" s="6">
        <f t="shared" si="0"/>
        <v>1.3</v>
      </c>
      <c r="X17" s="7"/>
      <c r="Y17" s="1">
        <f t="shared" si="2"/>
        <v>10</v>
      </c>
      <c r="Z17">
        <f t="shared" si="3"/>
        <v>10</v>
      </c>
      <c r="AA17">
        <f t="shared" si="4"/>
        <v>10</v>
      </c>
      <c r="AB17">
        <f t="shared" si="5"/>
        <v>10</v>
      </c>
      <c r="AC17" s="1">
        <f t="shared" si="6"/>
        <v>90</v>
      </c>
      <c r="AD17" s="1" t="str">
        <f t="shared" si="7"/>
        <v>HT Under 1.5 Goals</v>
      </c>
      <c r="AE17" s="8"/>
      <c r="AF17" s="8" t="str">
        <f t="shared" si="8"/>
        <v>HT Under 1.5 Goals</v>
      </c>
      <c r="AG17" s="8" t="str">
        <f t="shared" si="9"/>
        <v>WON</v>
      </c>
      <c r="AH17" s="8" t="str">
        <f t="shared" si="1"/>
        <v>WON</v>
      </c>
      <c r="AI17" s="8"/>
      <c r="AJ17" s="1" t="str">
        <f>IF(AND(B17="OK",I17&gt;53,M17&lt;11,V17&lt;1.66),"Prime","…")</f>
        <v>Prime</v>
      </c>
    </row>
    <row r="18" spans="2:36">
      <c r="B18" s="1" t="s">
        <v>83</v>
      </c>
      <c r="C18" s="4" t="s">
        <v>60</v>
      </c>
      <c r="D18" s="3" t="s">
        <v>51</v>
      </c>
      <c r="E18" s="4" t="s">
        <v>63</v>
      </c>
      <c r="F18" s="1" t="s">
        <v>3</v>
      </c>
      <c r="G18" s="4" t="s">
        <v>64</v>
      </c>
      <c r="H18" s="1">
        <v>19</v>
      </c>
      <c r="I18" s="1">
        <v>65</v>
      </c>
      <c r="J18" s="1">
        <v>17</v>
      </c>
      <c r="K18" s="1" t="s">
        <v>5</v>
      </c>
      <c r="L18" s="1">
        <v>2</v>
      </c>
      <c r="M18" s="1">
        <v>2</v>
      </c>
      <c r="N18" s="3" t="s">
        <v>25</v>
      </c>
      <c r="O18" s="3" t="s">
        <v>7</v>
      </c>
      <c r="P18" s="1" t="b">
        <v>1</v>
      </c>
      <c r="Q18" s="1" t="b">
        <v>1</v>
      </c>
      <c r="R18" s="1" t="s">
        <v>8</v>
      </c>
      <c r="S18" s="1" t="b">
        <v>1</v>
      </c>
      <c r="T18" s="5">
        <v>32</v>
      </c>
      <c r="U18" s="5" t="s">
        <v>9</v>
      </c>
      <c r="V18" s="6">
        <v>1.5</v>
      </c>
      <c r="W18" s="6">
        <f t="shared" si="0"/>
        <v>1.3</v>
      </c>
      <c r="X18" s="7"/>
      <c r="Y18" s="1">
        <f t="shared" si="2"/>
        <v>10</v>
      </c>
      <c r="Z18">
        <f t="shared" si="3"/>
        <v>10</v>
      </c>
      <c r="AA18">
        <f t="shared" si="4"/>
        <v>0</v>
      </c>
      <c r="AB18">
        <f t="shared" si="5"/>
        <v>0</v>
      </c>
      <c r="AC18" s="1">
        <f t="shared" si="6"/>
        <v>70</v>
      </c>
      <c r="AD18" s="1" t="str">
        <f t="shared" si="7"/>
        <v>HT Under 1.5 Goals</v>
      </c>
      <c r="AE18" s="8"/>
      <c r="AF18" s="8" t="str">
        <f t="shared" si="8"/>
        <v>HT Under 1.5 Goals</v>
      </c>
      <c r="AG18" s="8" t="str">
        <f t="shared" si="9"/>
        <v>WON</v>
      </c>
      <c r="AH18" s="8" t="str">
        <f t="shared" si="1"/>
        <v>WON</v>
      </c>
      <c r="AI18" s="8"/>
      <c r="AJ18" s="1" t="str">
        <f>IF(AND(B18="OK",I18&gt;53,M18&lt;11,V18&lt;1.66),"Prime","…")</f>
        <v>Prime</v>
      </c>
    </row>
    <row r="19" spans="2:36">
      <c r="B19" s="1" t="s">
        <v>83</v>
      </c>
      <c r="C19" s="4" t="s">
        <v>60</v>
      </c>
      <c r="D19" s="3" t="s">
        <v>51</v>
      </c>
      <c r="E19" s="4" t="s">
        <v>65</v>
      </c>
      <c r="F19" s="1" t="s">
        <v>3</v>
      </c>
      <c r="G19" s="4" t="s">
        <v>66</v>
      </c>
      <c r="H19" s="1">
        <v>16</v>
      </c>
      <c r="I19" s="1">
        <v>52</v>
      </c>
      <c r="J19" s="1">
        <v>32</v>
      </c>
      <c r="K19" s="1" t="s">
        <v>5</v>
      </c>
      <c r="L19" s="1">
        <v>2</v>
      </c>
      <c r="M19" s="1">
        <v>16</v>
      </c>
      <c r="N19" s="3" t="s">
        <v>37</v>
      </c>
      <c r="O19" s="3" t="s">
        <v>7</v>
      </c>
      <c r="P19" s="1">
        <v>52</v>
      </c>
      <c r="Q19" s="1" t="b">
        <v>1</v>
      </c>
      <c r="R19" s="1" t="s">
        <v>8</v>
      </c>
      <c r="S19" s="1" t="s">
        <v>8</v>
      </c>
      <c r="T19" s="5">
        <v>62</v>
      </c>
      <c r="U19" s="5" t="s">
        <v>15</v>
      </c>
      <c r="V19" s="6">
        <v>1.6</v>
      </c>
      <c r="W19" s="6">
        <f t="shared" si="0"/>
        <v>1.3</v>
      </c>
      <c r="X19" s="7"/>
      <c r="Y19" s="1">
        <f t="shared" si="2"/>
        <v>0</v>
      </c>
      <c r="Z19">
        <f t="shared" si="3"/>
        <v>0</v>
      </c>
      <c r="AA19">
        <f t="shared" si="4"/>
        <v>10</v>
      </c>
      <c r="AB19">
        <f t="shared" si="5"/>
        <v>10</v>
      </c>
      <c r="AC19" s="1">
        <f t="shared" si="6"/>
        <v>70</v>
      </c>
      <c r="AD19" s="1" t="str">
        <f t="shared" si="7"/>
        <v>HT Under 1.5 Goals</v>
      </c>
      <c r="AE19" s="8"/>
      <c r="AF19" s="8" t="str">
        <f t="shared" si="8"/>
        <v>HT Under 1.5 Goals</v>
      </c>
      <c r="AG19" s="8" t="str">
        <f t="shared" si="9"/>
        <v>WON</v>
      </c>
      <c r="AH19" s="8" t="str">
        <f t="shared" si="1"/>
        <v>WON</v>
      </c>
      <c r="AI19" s="8"/>
      <c r="AJ19" s="1" t="str">
        <f>IF(AND(B19="OK",I19&gt;53,M19&lt;11,V19&lt;1.66),"Prime","…")</f>
        <v>…</v>
      </c>
    </row>
    <row r="20" spans="2:36">
      <c r="B20" s="1" t="s">
        <v>83</v>
      </c>
      <c r="C20" s="4" t="s">
        <v>60</v>
      </c>
      <c r="D20" s="3" t="s">
        <v>51</v>
      </c>
      <c r="E20" s="4" t="s">
        <v>67</v>
      </c>
      <c r="F20" s="1" t="s">
        <v>3</v>
      </c>
      <c r="G20" s="4" t="s">
        <v>68</v>
      </c>
      <c r="H20" s="1">
        <v>26</v>
      </c>
      <c r="I20" s="1">
        <v>56</v>
      </c>
      <c r="J20" s="1">
        <v>19</v>
      </c>
      <c r="K20" s="1" t="s">
        <v>5</v>
      </c>
      <c r="L20" s="1" t="s">
        <v>5</v>
      </c>
      <c r="M20" s="1">
        <v>7</v>
      </c>
      <c r="N20" s="3" t="s">
        <v>37</v>
      </c>
      <c r="O20" s="3" t="s">
        <v>7</v>
      </c>
      <c r="P20" s="1" t="b">
        <v>1</v>
      </c>
      <c r="Q20" s="1" t="b">
        <v>1</v>
      </c>
      <c r="R20" s="1" t="b">
        <v>1</v>
      </c>
      <c r="S20" s="1" t="s">
        <v>8</v>
      </c>
      <c r="T20" s="5">
        <v>67</v>
      </c>
      <c r="U20" s="5" t="s">
        <v>15</v>
      </c>
      <c r="V20" s="6">
        <v>1.55</v>
      </c>
      <c r="W20" s="6">
        <f t="shared" si="0"/>
        <v>1.3</v>
      </c>
      <c r="X20" s="7"/>
      <c r="Y20" s="1">
        <f t="shared" si="2"/>
        <v>10</v>
      </c>
      <c r="Z20">
        <f t="shared" si="3"/>
        <v>10</v>
      </c>
      <c r="AA20">
        <f t="shared" si="4"/>
        <v>10</v>
      </c>
      <c r="AB20">
        <f t="shared" si="5"/>
        <v>10</v>
      </c>
      <c r="AC20" s="1">
        <f t="shared" si="6"/>
        <v>90</v>
      </c>
      <c r="AD20" s="1" t="str">
        <f t="shared" si="7"/>
        <v>HT Under 1.5 Goals</v>
      </c>
      <c r="AE20" s="8"/>
      <c r="AF20" s="8" t="str">
        <f t="shared" si="8"/>
        <v>HT Under 1.5 Goals</v>
      </c>
      <c r="AG20" s="8" t="str">
        <f t="shared" si="9"/>
        <v>WON</v>
      </c>
      <c r="AH20" s="8" t="str">
        <f t="shared" si="1"/>
        <v>WON</v>
      </c>
      <c r="AI20" s="8"/>
      <c r="AJ20" s="1" t="str">
        <f>IF(AND(B20="OK",I20&gt;53,M20&lt;11,V20&lt;1.66),"Prime","…")</f>
        <v>Prime</v>
      </c>
    </row>
    <row r="21" spans="2:36">
      <c r="B21" s="1"/>
      <c r="C21" s="4" t="s">
        <v>69</v>
      </c>
      <c r="D21" s="3" t="s">
        <v>70</v>
      </c>
      <c r="E21" s="4" t="s">
        <v>71</v>
      </c>
      <c r="F21" s="1" t="s">
        <v>3</v>
      </c>
      <c r="G21" s="4" t="s">
        <v>72</v>
      </c>
      <c r="H21" s="1">
        <v>23</v>
      </c>
      <c r="I21" s="1">
        <v>51</v>
      </c>
      <c r="J21" s="1">
        <v>26</v>
      </c>
      <c r="K21" s="1" t="s">
        <v>5</v>
      </c>
      <c r="L21" s="1" t="s">
        <v>5</v>
      </c>
      <c r="M21" s="1">
        <v>3</v>
      </c>
      <c r="N21" s="3" t="s">
        <v>25</v>
      </c>
      <c r="O21" s="3" t="s">
        <v>7</v>
      </c>
      <c r="P21" s="1">
        <v>51</v>
      </c>
      <c r="Q21" s="1" t="b">
        <v>1</v>
      </c>
      <c r="R21" s="1" t="b">
        <v>1</v>
      </c>
      <c r="S21" s="1" t="b">
        <v>1</v>
      </c>
      <c r="T21" s="5">
        <v>62</v>
      </c>
      <c r="U21" s="5" t="s">
        <v>9</v>
      </c>
      <c r="V21" s="6">
        <v>1.6</v>
      </c>
      <c r="W21" s="6">
        <f t="shared" si="0"/>
        <v>1.3</v>
      </c>
      <c r="X21" s="7"/>
      <c r="Y21" s="1">
        <f t="shared" si="2"/>
        <v>0</v>
      </c>
      <c r="Z21">
        <f t="shared" si="3"/>
        <v>10</v>
      </c>
      <c r="AA21">
        <f t="shared" si="4"/>
        <v>10</v>
      </c>
      <c r="AB21">
        <f t="shared" si="5"/>
        <v>0</v>
      </c>
      <c r="AC21" s="1">
        <f t="shared" si="6"/>
        <v>70</v>
      </c>
      <c r="AD21" s="1" t="str">
        <f t="shared" si="7"/>
        <v>HT Under 1.5 Goals</v>
      </c>
      <c r="AE21" s="8"/>
      <c r="AF21" s="8" t="str">
        <f t="shared" si="8"/>
        <v>HT Under 1.5 Goals</v>
      </c>
      <c r="AG21" s="8" t="str">
        <f t="shared" si="9"/>
        <v>WON</v>
      </c>
      <c r="AH21" s="8" t="str">
        <f t="shared" si="1"/>
        <v>WON</v>
      </c>
      <c r="AI21" s="8"/>
      <c r="AJ21" s="1" t="str">
        <f>IF(AND(B21="OK",I21&gt;53,M21&lt;11,V21&lt;1.66),"Prime","…")</f>
        <v>…</v>
      </c>
    </row>
    <row r="22" spans="2:36">
      <c r="B22" s="1" t="s">
        <v>83</v>
      </c>
      <c r="C22" s="4" t="s">
        <v>73</v>
      </c>
      <c r="D22" s="3" t="s">
        <v>70</v>
      </c>
      <c r="E22" s="4" t="s">
        <v>74</v>
      </c>
      <c r="F22" s="1" t="s">
        <v>3</v>
      </c>
      <c r="G22" s="4" t="s">
        <v>75</v>
      </c>
      <c r="H22" s="1">
        <v>20</v>
      </c>
      <c r="I22" s="1">
        <v>55</v>
      </c>
      <c r="J22" s="1">
        <v>25</v>
      </c>
      <c r="K22" s="1" t="s">
        <v>5</v>
      </c>
      <c r="L22" s="1">
        <v>2</v>
      </c>
      <c r="M22" s="1">
        <v>5</v>
      </c>
      <c r="N22" s="3" t="s">
        <v>25</v>
      </c>
      <c r="O22" s="3" t="s">
        <v>7</v>
      </c>
      <c r="P22" s="1" t="b">
        <v>1</v>
      </c>
      <c r="Q22" s="1" t="b">
        <v>1</v>
      </c>
      <c r="R22" s="1" t="s">
        <v>8</v>
      </c>
      <c r="S22" s="1" t="b">
        <v>1</v>
      </c>
      <c r="T22" s="5">
        <v>77</v>
      </c>
      <c r="U22" s="5" t="s">
        <v>15</v>
      </c>
      <c r="V22" s="6">
        <v>1.5</v>
      </c>
      <c r="W22" s="6">
        <f t="shared" si="0"/>
        <v>1.3</v>
      </c>
      <c r="X22" s="7"/>
      <c r="Y22" s="1">
        <f t="shared" si="2"/>
        <v>10</v>
      </c>
      <c r="Z22">
        <f t="shared" si="3"/>
        <v>10</v>
      </c>
      <c r="AA22">
        <f t="shared" si="4"/>
        <v>10</v>
      </c>
      <c r="AB22">
        <f t="shared" si="5"/>
        <v>10</v>
      </c>
      <c r="AC22" s="1">
        <f t="shared" si="6"/>
        <v>90</v>
      </c>
      <c r="AD22" s="1" t="str">
        <f t="shared" si="7"/>
        <v>HT Under 1.5 Goals</v>
      </c>
      <c r="AE22" s="8"/>
      <c r="AF22" s="8" t="str">
        <f t="shared" si="8"/>
        <v>HT Under 1.5 Goals</v>
      </c>
      <c r="AG22" s="8" t="str">
        <f t="shared" si="9"/>
        <v>WON</v>
      </c>
      <c r="AH22" s="8" t="str">
        <f t="shared" si="1"/>
        <v>WON</v>
      </c>
      <c r="AI22" s="8"/>
      <c r="AJ22" s="1" t="str">
        <f>IF(AND(B22="OK",I22&gt;53,M22&lt;11,V22&lt;1.66),"Prime","…")</f>
        <v>Prime</v>
      </c>
    </row>
    <row r="23" spans="2:36">
      <c r="B23" s="1" t="s">
        <v>83</v>
      </c>
      <c r="C23" s="4" t="s">
        <v>76</v>
      </c>
      <c r="D23" s="3" t="s">
        <v>77</v>
      </c>
      <c r="E23" s="4" t="s">
        <v>78</v>
      </c>
      <c r="F23" s="1" t="s">
        <v>3</v>
      </c>
      <c r="G23" s="4" t="s">
        <v>79</v>
      </c>
      <c r="H23" s="1">
        <v>25</v>
      </c>
      <c r="I23" s="1">
        <v>52</v>
      </c>
      <c r="J23" s="1">
        <v>23</v>
      </c>
      <c r="K23" s="1" t="s">
        <v>5</v>
      </c>
      <c r="L23" s="1" t="s">
        <v>5</v>
      </c>
      <c r="M23" s="1">
        <v>2</v>
      </c>
      <c r="N23" s="3" t="s">
        <v>6</v>
      </c>
      <c r="O23" s="3" t="s">
        <v>7</v>
      </c>
      <c r="P23" s="1">
        <v>52</v>
      </c>
      <c r="Q23" s="1" t="b">
        <v>1</v>
      </c>
      <c r="R23" s="1" t="b">
        <v>1</v>
      </c>
      <c r="S23" s="1" t="b">
        <v>1</v>
      </c>
      <c r="T23" s="5">
        <v>57</v>
      </c>
      <c r="U23" s="5" t="s">
        <v>15</v>
      </c>
      <c r="V23" s="6">
        <v>1.6</v>
      </c>
      <c r="W23" s="6">
        <f t="shared" si="0"/>
        <v>1.3</v>
      </c>
      <c r="X23" s="7"/>
      <c r="Y23" s="1">
        <f t="shared" si="2"/>
        <v>0</v>
      </c>
      <c r="Z23">
        <f t="shared" si="3"/>
        <v>10</v>
      </c>
      <c r="AA23">
        <f t="shared" si="4"/>
        <v>5</v>
      </c>
      <c r="AB23">
        <f t="shared" si="5"/>
        <v>10</v>
      </c>
      <c r="AC23" s="1">
        <f t="shared" si="6"/>
        <v>75</v>
      </c>
      <c r="AD23" s="1" t="str">
        <f t="shared" si="7"/>
        <v>HT Under 1.5 Goals</v>
      </c>
      <c r="AE23" s="8"/>
      <c r="AF23" s="8" t="str">
        <f t="shared" si="8"/>
        <v>HT Under 1.5 Goals</v>
      </c>
      <c r="AG23" s="8" t="str">
        <f t="shared" si="9"/>
        <v>WON</v>
      </c>
      <c r="AH23" s="8" t="str">
        <f t="shared" si="1"/>
        <v>WON</v>
      </c>
      <c r="AI23" s="8"/>
      <c r="AJ23" s="1" t="str">
        <f>IF(AND(B23="OK",I23&gt;53,M23&lt;11,V23&lt;1.66),"Prime","…")</f>
        <v>…</v>
      </c>
    </row>
    <row r="24" spans="2:36">
      <c r="B24" s="1" t="s">
        <v>83</v>
      </c>
      <c r="C24" s="4" t="s">
        <v>80</v>
      </c>
      <c r="D24" s="3" t="s">
        <v>77</v>
      </c>
      <c r="E24" s="4" t="s">
        <v>81</v>
      </c>
      <c r="F24" s="1" t="s">
        <v>3</v>
      </c>
      <c r="G24" s="4" t="s">
        <v>82</v>
      </c>
      <c r="H24" s="1">
        <v>13</v>
      </c>
      <c r="I24" s="1">
        <v>48</v>
      </c>
      <c r="J24" s="1">
        <v>39</v>
      </c>
      <c r="K24" s="1" t="s">
        <v>5</v>
      </c>
      <c r="L24" s="1">
        <v>2</v>
      </c>
      <c r="M24" s="1">
        <v>26</v>
      </c>
      <c r="N24" s="3" t="s">
        <v>14</v>
      </c>
      <c r="O24" s="3" t="s">
        <v>7</v>
      </c>
      <c r="P24" s="1">
        <v>48</v>
      </c>
      <c r="Q24" s="1" t="b">
        <v>1</v>
      </c>
      <c r="R24" s="1" t="s">
        <v>8</v>
      </c>
      <c r="S24" s="1" t="s">
        <v>8</v>
      </c>
      <c r="T24" s="5">
        <v>68</v>
      </c>
      <c r="U24" s="5" t="s">
        <v>15</v>
      </c>
      <c r="V24" s="6">
        <v>1.5</v>
      </c>
      <c r="W24" s="6">
        <f t="shared" si="0"/>
        <v>1.3</v>
      </c>
      <c r="X24" s="7"/>
      <c r="Y24" s="1">
        <f t="shared" si="2"/>
        <v>0</v>
      </c>
      <c r="Z24">
        <f t="shared" si="3"/>
        <v>0</v>
      </c>
      <c r="AA24">
        <f t="shared" si="4"/>
        <v>10</v>
      </c>
      <c r="AB24">
        <f t="shared" si="5"/>
        <v>10</v>
      </c>
      <c r="AC24" s="1">
        <f t="shared" si="6"/>
        <v>70</v>
      </c>
      <c r="AD24" s="1" t="str">
        <f t="shared" si="7"/>
        <v>HT Under 1.5 Goals</v>
      </c>
      <c r="AE24" s="8"/>
      <c r="AF24" s="8" t="str">
        <f t="shared" si="8"/>
        <v>HT Over 0.5 Goals</v>
      </c>
      <c r="AG24" s="8" t="str">
        <f t="shared" si="9"/>
        <v>LOST</v>
      </c>
      <c r="AH24" s="8" t="str">
        <f t="shared" si="1"/>
        <v>LOST</v>
      </c>
      <c r="AI24" s="8"/>
      <c r="AJ24" s="1" t="str">
        <f>IF(AND(B24="OK",I24&gt;53,M24&lt;11,V24&lt;1.66),"Prime","…")</f>
        <v>…</v>
      </c>
    </row>
    <row r="25" spans="2:36">
      <c r="B25" s="1"/>
      <c r="C25" s="4"/>
      <c r="D25" s="3"/>
      <c r="E25" s="4"/>
      <c r="F25" s="1"/>
      <c r="G25" s="4"/>
      <c r="H25" s="1"/>
      <c r="I25" s="1"/>
      <c r="J25" s="1"/>
      <c r="K25" s="1"/>
      <c r="L25" s="1"/>
      <c r="M25" s="1"/>
      <c r="N25" s="3"/>
      <c r="O25" s="3"/>
      <c r="P25" s="1"/>
      <c r="Q25" s="1"/>
      <c r="R25" s="1"/>
      <c r="S25" s="1"/>
      <c r="T25" s="5"/>
      <c r="U25" s="5"/>
      <c r="V25" s="6"/>
      <c r="W25" s="6"/>
      <c r="X25" s="7"/>
      <c r="Y25" s="1">
        <f t="shared" ref="Y25:Y88" si="10">IF(I25&gt;52,10,0)</f>
        <v>0</v>
      </c>
      <c r="Z25">
        <f t="shared" ref="Z25:Z88" si="11">IF(M25&gt;15,0,IF(M25&lt;8,10,5))</f>
        <v>10</v>
      </c>
      <c r="AA25">
        <f t="shared" ref="AA25:AA88" si="12">IF(T25&gt;60,10,IF(T25&lt;49,0,5))</f>
        <v>0</v>
      </c>
      <c r="AB25">
        <f t="shared" ref="AB25:AB88" si="13">IF(U25="Y",10,IF(U25="C",5,0))</f>
        <v>0</v>
      </c>
      <c r="AC25" s="1">
        <f t="shared" ref="AC25:AC88" si="14">SUM(Y25:AB25)+50</f>
        <v>60</v>
      </c>
      <c r="AD25" s="1" t="str">
        <f t="shared" ref="AD25:AD88" si="15">IF(AC25&lt;56,"HT Over 0.5 Goals","HT Under 1.5 Goals")</f>
        <v>HT Under 1.5 Goals</v>
      </c>
      <c r="AE25" s="8"/>
      <c r="AF25" s="8" t="str">
        <f t="shared" ref="AF25:AF88" si="16">IF(N25="1-0","HT Under 1.5 Goals",IF(N25="0-0","HT Under 1.5 Goals",IF(N25="0-1","HT Under 1.5 Goals","HT Over 0.5 Goals")))</f>
        <v>HT Over 0.5 Goals</v>
      </c>
      <c r="AG25" s="8" t="str">
        <f t="shared" ref="AG25:AG88" si="17">IF(N25="?",N25,AH25)</f>
        <v>LOST</v>
      </c>
      <c r="AH25" s="8" t="str">
        <f t="shared" ref="AH25:AH88" si="18">IF(AD25=AF25,"WON",IF(N25="0-1","WON",IF(N25="1-0","WON",IF(N25="?","?","LOST"))))</f>
        <v>LOST</v>
      </c>
      <c r="AI25" s="8"/>
      <c r="AJ25" s="1" t="str">
        <f>IF(AND(B25="OK",I25&gt;53,M25&lt;11,V25&lt;1.66),"Prime","…")</f>
        <v>…</v>
      </c>
    </row>
    <row r="26" spans="2:36">
      <c r="B26" s="1"/>
      <c r="C26" s="4"/>
      <c r="D26" s="3"/>
      <c r="E26" s="4"/>
      <c r="F26" s="1"/>
      <c r="G26" s="4"/>
      <c r="H26" s="1"/>
      <c r="I26" s="1"/>
      <c r="J26" s="1"/>
      <c r="K26" s="1"/>
      <c r="L26" s="1"/>
      <c r="M26" s="1"/>
      <c r="N26" s="3"/>
      <c r="O26" s="3"/>
      <c r="P26" s="1"/>
      <c r="Q26" s="1"/>
      <c r="R26" s="1"/>
      <c r="S26" s="1"/>
      <c r="T26" s="5"/>
      <c r="U26" s="5"/>
      <c r="V26" s="6"/>
      <c r="W26" s="6"/>
      <c r="X26" s="7"/>
      <c r="Y26" s="1">
        <f t="shared" si="10"/>
        <v>0</v>
      </c>
      <c r="Z26">
        <f t="shared" si="11"/>
        <v>10</v>
      </c>
      <c r="AA26">
        <f t="shared" si="12"/>
        <v>0</v>
      </c>
      <c r="AB26">
        <f t="shared" si="13"/>
        <v>0</v>
      </c>
      <c r="AC26" s="1">
        <f t="shared" si="14"/>
        <v>60</v>
      </c>
      <c r="AD26" s="1" t="str">
        <f t="shared" si="15"/>
        <v>HT Under 1.5 Goals</v>
      </c>
      <c r="AE26" s="8"/>
      <c r="AF26" s="8" t="str">
        <f t="shared" si="16"/>
        <v>HT Over 0.5 Goals</v>
      </c>
      <c r="AG26" s="8" t="str">
        <f t="shared" si="17"/>
        <v>LOST</v>
      </c>
      <c r="AH26" s="8" t="str">
        <f t="shared" si="18"/>
        <v>LOST</v>
      </c>
      <c r="AI26" s="8"/>
      <c r="AJ26" s="1" t="str">
        <f>IF(AND(B26="OK",I26&gt;53,M26&lt;11,V26&lt;1.66),"Prime","…")</f>
        <v>…</v>
      </c>
    </row>
    <row r="27" spans="2:36">
      <c r="B27" s="1"/>
      <c r="C27" s="4" t="s">
        <v>85</v>
      </c>
      <c r="D27" s="3" t="s">
        <v>86</v>
      </c>
      <c r="E27" s="4" t="s">
        <v>87</v>
      </c>
      <c r="F27" s="1" t="s">
        <v>3</v>
      </c>
      <c r="G27" s="4" t="s">
        <v>88</v>
      </c>
      <c r="H27" s="1">
        <v>45</v>
      </c>
      <c r="I27" s="1">
        <v>54</v>
      </c>
      <c r="J27" s="1">
        <v>2</v>
      </c>
      <c r="K27" s="1" t="s">
        <v>5</v>
      </c>
      <c r="L27" s="1">
        <v>1</v>
      </c>
      <c r="M27" s="1">
        <v>43</v>
      </c>
      <c r="N27" s="3" t="s">
        <v>14</v>
      </c>
      <c r="O27" s="3" t="s">
        <v>7</v>
      </c>
      <c r="P27" s="1" t="b">
        <v>1</v>
      </c>
      <c r="Q27" s="1" t="b">
        <v>1</v>
      </c>
      <c r="R27" s="1" t="s">
        <v>8</v>
      </c>
      <c r="S27" s="1" t="s">
        <v>8</v>
      </c>
      <c r="T27" s="5">
        <v>44</v>
      </c>
      <c r="U27" s="5" t="s">
        <v>89</v>
      </c>
      <c r="V27" s="6">
        <v>1.65</v>
      </c>
      <c r="W27" s="6"/>
      <c r="X27" s="7"/>
      <c r="Y27" s="1">
        <f t="shared" si="10"/>
        <v>10</v>
      </c>
      <c r="Z27">
        <f t="shared" si="11"/>
        <v>0</v>
      </c>
      <c r="AA27">
        <f t="shared" si="12"/>
        <v>0</v>
      </c>
      <c r="AB27">
        <f t="shared" si="13"/>
        <v>5</v>
      </c>
      <c r="AC27" s="1">
        <f t="shared" si="14"/>
        <v>65</v>
      </c>
      <c r="AD27" s="1" t="str">
        <f t="shared" si="15"/>
        <v>HT Under 1.5 Goals</v>
      </c>
      <c r="AE27" s="8"/>
      <c r="AF27" s="8" t="str">
        <f t="shared" si="16"/>
        <v>HT Over 0.5 Goals</v>
      </c>
      <c r="AG27" s="8" t="str">
        <f t="shared" si="17"/>
        <v>LOST</v>
      </c>
      <c r="AH27" s="8" t="str">
        <f t="shared" si="18"/>
        <v>LOST</v>
      </c>
      <c r="AI27" s="8"/>
      <c r="AJ27" s="1" t="str">
        <f>IF(AND(B27="OK",I27&gt;53,M27&lt;11,V27&lt;1.66),"Prime","…")</f>
        <v>…</v>
      </c>
    </row>
    <row r="28" spans="2:36">
      <c r="B28" s="1" t="s">
        <v>83</v>
      </c>
      <c r="C28" s="4" t="s">
        <v>90</v>
      </c>
      <c r="D28" s="3" t="s">
        <v>91</v>
      </c>
      <c r="E28" s="4" t="s">
        <v>92</v>
      </c>
      <c r="F28" s="1" t="s">
        <v>3</v>
      </c>
      <c r="G28" s="4" t="s">
        <v>93</v>
      </c>
      <c r="H28" s="1">
        <v>26</v>
      </c>
      <c r="I28" s="1">
        <v>56</v>
      </c>
      <c r="J28" s="1">
        <v>19</v>
      </c>
      <c r="K28" s="1" t="s">
        <v>5</v>
      </c>
      <c r="L28" s="1">
        <v>1</v>
      </c>
      <c r="M28" s="1">
        <v>7</v>
      </c>
      <c r="N28" s="3" t="s">
        <v>6</v>
      </c>
      <c r="O28" s="3" t="s">
        <v>7</v>
      </c>
      <c r="P28" s="1" t="b">
        <v>1</v>
      </c>
      <c r="Q28" s="1" t="b">
        <v>1</v>
      </c>
      <c r="R28" s="1" t="s">
        <v>8</v>
      </c>
      <c r="S28" s="1" t="s">
        <v>8</v>
      </c>
      <c r="T28" s="5">
        <v>51</v>
      </c>
      <c r="U28" s="5" t="s">
        <v>9</v>
      </c>
      <c r="V28" s="6">
        <v>1.55</v>
      </c>
      <c r="W28" s="6"/>
      <c r="X28" s="7"/>
      <c r="Y28" s="1">
        <f t="shared" si="10"/>
        <v>10</v>
      </c>
      <c r="Z28">
        <f t="shared" si="11"/>
        <v>10</v>
      </c>
      <c r="AA28">
        <f t="shared" si="12"/>
        <v>5</v>
      </c>
      <c r="AB28">
        <f t="shared" si="13"/>
        <v>0</v>
      </c>
      <c r="AC28" s="1">
        <f t="shared" si="14"/>
        <v>75</v>
      </c>
      <c r="AD28" s="1" t="str">
        <f t="shared" si="15"/>
        <v>HT Under 1.5 Goals</v>
      </c>
      <c r="AE28" s="8"/>
      <c r="AF28" s="8" t="str">
        <f t="shared" si="16"/>
        <v>HT Under 1.5 Goals</v>
      </c>
      <c r="AG28" s="8" t="str">
        <f t="shared" si="17"/>
        <v>WON</v>
      </c>
      <c r="AH28" s="8" t="str">
        <f t="shared" si="18"/>
        <v>WON</v>
      </c>
      <c r="AI28" s="8"/>
      <c r="AJ28" s="1" t="str">
        <f>IF(AND(B28="OK",I28&gt;53,M28&lt;11,V28&lt;1.66),"Prime","…")</f>
        <v>Prime</v>
      </c>
    </row>
    <row r="29" spans="2:36">
      <c r="B29" s="1"/>
      <c r="C29" s="4" t="s">
        <v>94</v>
      </c>
      <c r="D29" s="3" t="s">
        <v>95</v>
      </c>
      <c r="E29" s="4" t="s">
        <v>96</v>
      </c>
      <c r="F29" s="1" t="s">
        <v>3</v>
      </c>
      <c r="G29" s="4" t="s">
        <v>97</v>
      </c>
      <c r="H29" s="1">
        <v>22</v>
      </c>
      <c r="I29" s="1">
        <v>55</v>
      </c>
      <c r="J29" s="1">
        <v>23</v>
      </c>
      <c r="K29" s="1" t="s">
        <v>5</v>
      </c>
      <c r="L29" s="1">
        <v>1</v>
      </c>
      <c r="M29" s="1">
        <v>1</v>
      </c>
      <c r="N29" s="3" t="s">
        <v>25</v>
      </c>
      <c r="O29" s="3" t="s">
        <v>7</v>
      </c>
      <c r="P29" s="1" t="b">
        <v>1</v>
      </c>
      <c r="Q29" s="1" t="b">
        <v>1</v>
      </c>
      <c r="R29" s="1" t="s">
        <v>8</v>
      </c>
      <c r="S29" s="1" t="b">
        <v>1</v>
      </c>
      <c r="T29" s="5">
        <v>59</v>
      </c>
      <c r="U29" s="5" t="s">
        <v>15</v>
      </c>
      <c r="V29" s="6">
        <v>1.7</v>
      </c>
      <c r="W29" s="6"/>
      <c r="X29" s="7"/>
      <c r="Y29" s="1">
        <f t="shared" si="10"/>
        <v>10</v>
      </c>
      <c r="Z29">
        <f t="shared" si="11"/>
        <v>10</v>
      </c>
      <c r="AA29">
        <f t="shared" si="12"/>
        <v>5</v>
      </c>
      <c r="AB29">
        <f t="shared" si="13"/>
        <v>10</v>
      </c>
      <c r="AC29" s="1">
        <f t="shared" si="14"/>
        <v>85</v>
      </c>
      <c r="AD29" s="1" t="str">
        <f t="shared" si="15"/>
        <v>HT Under 1.5 Goals</v>
      </c>
      <c r="AE29" s="8"/>
      <c r="AF29" s="8" t="str">
        <f t="shared" si="16"/>
        <v>HT Under 1.5 Goals</v>
      </c>
      <c r="AG29" s="8" t="str">
        <f t="shared" si="17"/>
        <v>WON</v>
      </c>
      <c r="AH29" s="8" t="str">
        <f t="shared" si="18"/>
        <v>WON</v>
      </c>
      <c r="AI29" s="8"/>
      <c r="AJ29" s="1" t="str">
        <f>IF(AND(B29="OK",I29&gt;53,M29&lt;11,V29&lt;1.66),"Prime","…")</f>
        <v>…</v>
      </c>
    </row>
    <row r="30" spans="2:36">
      <c r="B30" s="1"/>
      <c r="C30" s="4" t="s">
        <v>98</v>
      </c>
      <c r="D30" s="3" t="s">
        <v>95</v>
      </c>
      <c r="E30" s="4" t="s">
        <v>99</v>
      </c>
      <c r="F30" s="1" t="s">
        <v>3</v>
      </c>
      <c r="G30" s="4" t="s">
        <v>100</v>
      </c>
      <c r="H30" s="1">
        <v>20</v>
      </c>
      <c r="I30" s="1">
        <v>43</v>
      </c>
      <c r="J30" s="1">
        <v>37</v>
      </c>
      <c r="K30" s="1" t="s">
        <v>5</v>
      </c>
      <c r="L30" s="1">
        <v>2</v>
      </c>
      <c r="M30" s="1">
        <v>17</v>
      </c>
      <c r="N30" s="3" t="s">
        <v>84</v>
      </c>
      <c r="O30" s="3" t="s">
        <v>7</v>
      </c>
      <c r="P30" s="1">
        <v>43</v>
      </c>
      <c r="Q30" s="1" t="b">
        <v>1</v>
      </c>
      <c r="R30" s="1" t="s">
        <v>8</v>
      </c>
      <c r="S30" s="1" t="s">
        <v>8</v>
      </c>
      <c r="T30" s="5">
        <v>51</v>
      </c>
      <c r="U30" s="5" t="s">
        <v>15</v>
      </c>
      <c r="V30" s="6">
        <v>1.65</v>
      </c>
      <c r="W30" s="6"/>
      <c r="X30" s="7"/>
      <c r="Y30" s="1">
        <f t="shared" si="10"/>
        <v>0</v>
      </c>
      <c r="Z30">
        <f t="shared" si="11"/>
        <v>0</v>
      </c>
      <c r="AA30">
        <f t="shared" si="12"/>
        <v>5</v>
      </c>
      <c r="AB30">
        <f t="shared" si="13"/>
        <v>10</v>
      </c>
      <c r="AC30" s="1">
        <f t="shared" si="14"/>
        <v>65</v>
      </c>
      <c r="AD30" s="1" t="str">
        <f t="shared" si="15"/>
        <v>HT Under 1.5 Goals</v>
      </c>
      <c r="AE30" s="8"/>
      <c r="AF30" s="8" t="str">
        <f t="shared" si="16"/>
        <v>HT Over 0.5 Goals</v>
      </c>
      <c r="AG30" s="8" t="str">
        <f t="shared" si="17"/>
        <v>LOST</v>
      </c>
      <c r="AH30" s="8" t="str">
        <f t="shared" si="18"/>
        <v>LOST</v>
      </c>
      <c r="AI30" s="8"/>
      <c r="AJ30" s="1" t="str">
        <f>IF(AND(B30="OK",I30&gt;53,M30&lt;11,V30&lt;1.66),"Prime","…")</f>
        <v>…</v>
      </c>
    </row>
    <row r="31" spans="2:36">
      <c r="B31" s="1"/>
      <c r="C31" s="4" t="s">
        <v>101</v>
      </c>
      <c r="D31" s="3" t="s">
        <v>102</v>
      </c>
      <c r="E31" s="4" t="s">
        <v>103</v>
      </c>
      <c r="F31" s="1" t="s">
        <v>3</v>
      </c>
      <c r="G31" s="4" t="s">
        <v>104</v>
      </c>
      <c r="H31" s="1">
        <v>6</v>
      </c>
      <c r="I31" s="1">
        <v>47</v>
      </c>
      <c r="J31" s="1">
        <v>47</v>
      </c>
      <c r="K31" s="1">
        <v>2</v>
      </c>
      <c r="L31" s="1">
        <v>2</v>
      </c>
      <c r="M31" s="1">
        <v>41</v>
      </c>
      <c r="N31" s="3" t="s">
        <v>37</v>
      </c>
      <c r="O31" s="3" t="s">
        <v>7</v>
      </c>
      <c r="P31" s="1">
        <v>47</v>
      </c>
      <c r="Q31" s="1" t="b">
        <v>0</v>
      </c>
      <c r="R31" s="1" t="s">
        <v>8</v>
      </c>
      <c r="S31" s="1" t="s">
        <v>8</v>
      </c>
      <c r="T31" s="5">
        <v>46</v>
      </c>
      <c r="U31" s="5"/>
      <c r="V31" s="6">
        <v>1.55</v>
      </c>
      <c r="W31" s="6"/>
      <c r="X31" s="7"/>
      <c r="Y31" s="1">
        <f t="shared" si="10"/>
        <v>0</v>
      </c>
      <c r="Z31">
        <f t="shared" si="11"/>
        <v>0</v>
      </c>
      <c r="AA31">
        <f t="shared" si="12"/>
        <v>0</v>
      </c>
      <c r="AB31">
        <f t="shared" si="13"/>
        <v>0</v>
      </c>
      <c r="AC31" s="1">
        <f t="shared" si="14"/>
        <v>50</v>
      </c>
      <c r="AD31" s="1" t="str">
        <f t="shared" si="15"/>
        <v>HT Over 0.5 Goals</v>
      </c>
      <c r="AE31" s="8"/>
      <c r="AF31" s="8" t="str">
        <f t="shared" si="16"/>
        <v>HT Under 1.5 Goals</v>
      </c>
      <c r="AG31" s="8" t="str">
        <f t="shared" si="17"/>
        <v>WON</v>
      </c>
      <c r="AH31" s="8" t="str">
        <f t="shared" si="18"/>
        <v>WON</v>
      </c>
      <c r="AI31" s="8"/>
      <c r="AJ31" s="1" t="str">
        <f>IF(AND(B31="OK",I31&gt;53,M31&lt;11,V31&lt;1.66),"Prime","…")</f>
        <v>…</v>
      </c>
    </row>
    <row r="32" spans="2:36">
      <c r="B32" s="1"/>
      <c r="C32" s="4" t="s">
        <v>22</v>
      </c>
      <c r="D32" s="3" t="s">
        <v>102</v>
      </c>
      <c r="E32" s="4" t="s">
        <v>105</v>
      </c>
      <c r="F32" s="1" t="s">
        <v>3</v>
      </c>
      <c r="G32" s="4" t="s">
        <v>106</v>
      </c>
      <c r="H32" s="1">
        <v>35</v>
      </c>
      <c r="I32" s="1">
        <v>46</v>
      </c>
      <c r="J32" s="1">
        <v>19</v>
      </c>
      <c r="K32" s="1" t="s">
        <v>5</v>
      </c>
      <c r="L32" s="1">
        <v>1</v>
      </c>
      <c r="M32" s="1">
        <v>16</v>
      </c>
      <c r="N32" s="3" t="s">
        <v>37</v>
      </c>
      <c r="O32" s="3" t="s">
        <v>7</v>
      </c>
      <c r="P32" s="1">
        <v>46</v>
      </c>
      <c r="Q32" s="1" t="b">
        <v>1</v>
      </c>
      <c r="R32" s="1" t="s">
        <v>8</v>
      </c>
      <c r="S32" s="1" t="s">
        <v>8</v>
      </c>
      <c r="T32" s="5">
        <v>38</v>
      </c>
      <c r="U32" s="5" t="s">
        <v>9</v>
      </c>
      <c r="V32" s="6">
        <v>1.6</v>
      </c>
      <c r="W32" s="6"/>
      <c r="X32" s="7"/>
      <c r="Y32" s="1">
        <f t="shared" si="10"/>
        <v>0</v>
      </c>
      <c r="Z32">
        <f t="shared" si="11"/>
        <v>0</v>
      </c>
      <c r="AA32">
        <f t="shared" si="12"/>
        <v>0</v>
      </c>
      <c r="AB32">
        <f t="shared" si="13"/>
        <v>0</v>
      </c>
      <c r="AC32" s="1">
        <f t="shared" si="14"/>
        <v>50</v>
      </c>
      <c r="AD32" s="1" t="str">
        <f t="shared" si="15"/>
        <v>HT Over 0.5 Goals</v>
      </c>
      <c r="AE32" s="8"/>
      <c r="AF32" s="8" t="str">
        <f t="shared" si="16"/>
        <v>HT Under 1.5 Goals</v>
      </c>
      <c r="AG32" s="8" t="str">
        <f t="shared" si="17"/>
        <v>WON</v>
      </c>
      <c r="AH32" s="8" t="str">
        <f t="shared" si="18"/>
        <v>WON</v>
      </c>
      <c r="AI32" s="8"/>
      <c r="AJ32" s="1" t="str">
        <f>IF(AND(B32="OK",I32&gt;53,M32&lt;11,V32&lt;1.66),"Prime","…")</f>
        <v>…</v>
      </c>
    </row>
    <row r="33" spans="2:36">
      <c r="B33" s="1"/>
      <c r="C33" s="4" t="s">
        <v>22</v>
      </c>
      <c r="D33" s="3" t="s">
        <v>102</v>
      </c>
      <c r="E33" s="4" t="s">
        <v>107</v>
      </c>
      <c r="F33" s="1" t="s">
        <v>3</v>
      </c>
      <c r="G33" s="4" t="s">
        <v>108</v>
      </c>
      <c r="H33" s="1">
        <v>18</v>
      </c>
      <c r="I33" s="1">
        <v>52</v>
      </c>
      <c r="J33" s="1">
        <v>31</v>
      </c>
      <c r="K33" s="1" t="s">
        <v>5</v>
      </c>
      <c r="L33" s="1">
        <v>2</v>
      </c>
      <c r="M33" s="1">
        <v>13</v>
      </c>
      <c r="N33" s="3" t="s">
        <v>25</v>
      </c>
      <c r="O33" s="3" t="s">
        <v>7</v>
      </c>
      <c r="P33" s="1">
        <v>52</v>
      </c>
      <c r="Q33" s="1" t="b">
        <v>1</v>
      </c>
      <c r="R33" s="1" t="s">
        <v>8</v>
      </c>
      <c r="S33" s="1" t="s">
        <v>8</v>
      </c>
      <c r="T33" s="5">
        <v>44</v>
      </c>
      <c r="U33" s="5" t="s">
        <v>9</v>
      </c>
      <c r="V33" s="6">
        <v>1.65</v>
      </c>
      <c r="W33" s="6"/>
      <c r="X33" s="7"/>
      <c r="Y33" s="1">
        <f t="shared" si="10"/>
        <v>0</v>
      </c>
      <c r="Z33">
        <f t="shared" si="11"/>
        <v>5</v>
      </c>
      <c r="AA33">
        <f t="shared" si="12"/>
        <v>0</v>
      </c>
      <c r="AB33">
        <f t="shared" si="13"/>
        <v>0</v>
      </c>
      <c r="AC33" s="1">
        <f t="shared" si="14"/>
        <v>55</v>
      </c>
      <c r="AD33" s="1" t="str">
        <f t="shared" si="15"/>
        <v>HT Over 0.5 Goals</v>
      </c>
      <c r="AE33" s="8"/>
      <c r="AF33" s="8" t="str">
        <f t="shared" si="16"/>
        <v>HT Under 1.5 Goals</v>
      </c>
      <c r="AG33" s="8" t="str">
        <f t="shared" si="17"/>
        <v>LOST</v>
      </c>
      <c r="AH33" s="8" t="str">
        <f t="shared" si="18"/>
        <v>LOST</v>
      </c>
      <c r="AI33" s="8"/>
      <c r="AJ33" s="1" t="str">
        <f>IF(AND(B33="OK",I33&gt;53,M33&lt;11,V33&lt;1.66),"Prime","…")</f>
        <v>…</v>
      </c>
    </row>
    <row r="34" spans="2:36">
      <c r="B34" s="1"/>
      <c r="C34" s="4" t="s">
        <v>109</v>
      </c>
      <c r="D34" s="3" t="s">
        <v>110</v>
      </c>
      <c r="E34" s="4" t="s">
        <v>111</v>
      </c>
      <c r="F34" s="1" t="s">
        <v>3</v>
      </c>
      <c r="G34" s="4" t="s">
        <v>112</v>
      </c>
      <c r="H34" s="1">
        <v>26</v>
      </c>
      <c r="I34" s="1">
        <v>47</v>
      </c>
      <c r="J34" s="1">
        <v>27</v>
      </c>
      <c r="K34" s="1" t="s">
        <v>5</v>
      </c>
      <c r="L34" s="1" t="s">
        <v>5</v>
      </c>
      <c r="M34" s="1">
        <v>1</v>
      </c>
      <c r="N34" s="3" t="s">
        <v>37</v>
      </c>
      <c r="O34" s="3" t="s">
        <v>7</v>
      </c>
      <c r="P34" s="1">
        <v>47</v>
      </c>
      <c r="Q34" s="1" t="b">
        <v>1</v>
      </c>
      <c r="R34" s="1" t="b">
        <v>1</v>
      </c>
      <c r="S34" s="1" t="b">
        <v>1</v>
      </c>
      <c r="T34" s="5">
        <v>49</v>
      </c>
      <c r="U34" s="5" t="s">
        <v>9</v>
      </c>
      <c r="V34" s="6">
        <v>1.65</v>
      </c>
      <c r="W34" s="6"/>
      <c r="X34" s="7"/>
      <c r="Y34" s="1">
        <f t="shared" si="10"/>
        <v>0</v>
      </c>
      <c r="Z34">
        <f t="shared" si="11"/>
        <v>10</v>
      </c>
      <c r="AA34">
        <f t="shared" si="12"/>
        <v>5</v>
      </c>
      <c r="AB34">
        <f t="shared" si="13"/>
        <v>0</v>
      </c>
      <c r="AC34" s="1">
        <f t="shared" si="14"/>
        <v>65</v>
      </c>
      <c r="AD34" s="1" t="str">
        <f t="shared" si="15"/>
        <v>HT Under 1.5 Goals</v>
      </c>
      <c r="AE34" s="8"/>
      <c r="AF34" s="8" t="str">
        <f t="shared" si="16"/>
        <v>HT Under 1.5 Goals</v>
      </c>
      <c r="AG34" s="8" t="str">
        <f t="shared" si="17"/>
        <v>WON</v>
      </c>
      <c r="AH34" s="8" t="str">
        <f t="shared" si="18"/>
        <v>WON</v>
      </c>
      <c r="AI34" s="8"/>
      <c r="AJ34" s="1" t="str">
        <f>IF(AND(B34="OK",I34&gt;53,M34&lt;11,V34&lt;1.66),"Prime","…")</f>
        <v>…</v>
      </c>
    </row>
    <row r="35" spans="2:36">
      <c r="B35" s="1" t="s">
        <v>83</v>
      </c>
      <c r="C35" s="4" t="s">
        <v>0</v>
      </c>
      <c r="D35" s="3" t="s">
        <v>113</v>
      </c>
      <c r="E35" s="4" t="s">
        <v>114</v>
      </c>
      <c r="F35" s="1" t="s">
        <v>3</v>
      </c>
      <c r="G35" s="4" t="s">
        <v>115</v>
      </c>
      <c r="H35" s="1">
        <v>32</v>
      </c>
      <c r="I35" s="1">
        <v>43</v>
      </c>
      <c r="J35" s="1">
        <v>25</v>
      </c>
      <c r="K35" s="1" t="s">
        <v>5</v>
      </c>
      <c r="L35" s="1" t="s">
        <v>5</v>
      </c>
      <c r="M35" s="1">
        <v>7</v>
      </c>
      <c r="N35" s="3" t="s">
        <v>25</v>
      </c>
      <c r="O35" s="3" t="s">
        <v>7</v>
      </c>
      <c r="P35" s="1">
        <v>43</v>
      </c>
      <c r="Q35" s="1" t="b">
        <v>1</v>
      </c>
      <c r="R35" s="1" t="b">
        <v>1</v>
      </c>
      <c r="S35" s="1" t="s">
        <v>8</v>
      </c>
      <c r="T35" s="5">
        <v>54</v>
      </c>
      <c r="U35" s="5" t="s">
        <v>9</v>
      </c>
      <c r="V35" s="6">
        <v>1.6</v>
      </c>
      <c r="W35" s="6"/>
      <c r="X35" s="7"/>
      <c r="Y35" s="1">
        <f t="shared" si="10"/>
        <v>0</v>
      </c>
      <c r="Z35">
        <f t="shared" si="11"/>
        <v>10</v>
      </c>
      <c r="AA35">
        <f t="shared" si="12"/>
        <v>5</v>
      </c>
      <c r="AB35">
        <f t="shared" si="13"/>
        <v>0</v>
      </c>
      <c r="AC35" s="1">
        <f t="shared" si="14"/>
        <v>65</v>
      </c>
      <c r="AD35" s="1" t="str">
        <f t="shared" si="15"/>
        <v>HT Under 1.5 Goals</v>
      </c>
      <c r="AE35" s="8"/>
      <c r="AF35" s="8" t="str">
        <f t="shared" si="16"/>
        <v>HT Under 1.5 Goals</v>
      </c>
      <c r="AG35" s="8" t="str">
        <f t="shared" si="17"/>
        <v>WON</v>
      </c>
      <c r="AH35" s="8" t="str">
        <f t="shared" si="18"/>
        <v>WON</v>
      </c>
      <c r="AI35" s="8"/>
      <c r="AJ35" s="1" t="str">
        <f>IF(AND(B35="OK",I35&gt;53,M35&lt;11,V35&lt;1.66),"Prime","…")</f>
        <v>…</v>
      </c>
    </row>
    <row r="36" spans="2:36">
      <c r="B36" s="1"/>
      <c r="C36" s="4" t="s">
        <v>116</v>
      </c>
      <c r="D36" s="3" t="s">
        <v>1</v>
      </c>
      <c r="E36" s="4" t="s">
        <v>117</v>
      </c>
      <c r="F36" s="1" t="s">
        <v>3</v>
      </c>
      <c r="G36" s="4" t="s">
        <v>118</v>
      </c>
      <c r="H36" s="1">
        <v>27</v>
      </c>
      <c r="I36" s="1">
        <v>45</v>
      </c>
      <c r="J36" s="1">
        <v>28</v>
      </c>
      <c r="K36" s="1" t="s">
        <v>5</v>
      </c>
      <c r="L36" s="1">
        <v>1</v>
      </c>
      <c r="M36" s="1">
        <v>1</v>
      </c>
      <c r="N36" s="3" t="s">
        <v>59</v>
      </c>
      <c r="O36" s="3" t="s">
        <v>7</v>
      </c>
      <c r="P36" s="1">
        <v>45</v>
      </c>
      <c r="Q36" s="1" t="b">
        <v>1</v>
      </c>
      <c r="R36" s="1" t="s">
        <v>8</v>
      </c>
      <c r="S36" s="1" t="b">
        <v>1</v>
      </c>
      <c r="T36" s="5">
        <v>66</v>
      </c>
      <c r="U36" s="5" t="s">
        <v>15</v>
      </c>
      <c r="V36" s="6">
        <v>1.5</v>
      </c>
      <c r="W36" s="6"/>
      <c r="X36" s="7"/>
      <c r="Y36" s="1">
        <f t="shared" si="10"/>
        <v>0</v>
      </c>
      <c r="Z36">
        <f t="shared" si="11"/>
        <v>10</v>
      </c>
      <c r="AA36">
        <f t="shared" si="12"/>
        <v>10</v>
      </c>
      <c r="AB36">
        <f t="shared" si="13"/>
        <v>10</v>
      </c>
      <c r="AC36" s="1">
        <f t="shared" si="14"/>
        <v>80</v>
      </c>
      <c r="AD36" s="1" t="str">
        <f t="shared" si="15"/>
        <v>HT Under 1.5 Goals</v>
      </c>
      <c r="AE36" s="8"/>
      <c r="AF36" s="8" t="str">
        <f t="shared" si="16"/>
        <v>HT Over 0.5 Goals</v>
      </c>
      <c r="AG36" s="8" t="str">
        <f t="shared" si="17"/>
        <v>LOST</v>
      </c>
      <c r="AH36" s="8" t="str">
        <f t="shared" si="18"/>
        <v>LOST</v>
      </c>
      <c r="AI36" s="8"/>
      <c r="AJ36" s="1" t="str">
        <f>IF(AND(B36="OK",I36&gt;53,M36&lt;11,V36&lt;1.66),"Prime","…")</f>
        <v>…</v>
      </c>
    </row>
    <row r="37" spans="2:36">
      <c r="B37" s="1" t="s">
        <v>83</v>
      </c>
      <c r="C37" s="4" t="s">
        <v>119</v>
      </c>
      <c r="D37" s="3" t="s">
        <v>1</v>
      </c>
      <c r="E37" s="4" t="s">
        <v>120</v>
      </c>
      <c r="F37" s="1" t="s">
        <v>3</v>
      </c>
      <c r="G37" s="4" t="s">
        <v>121</v>
      </c>
      <c r="H37" s="1">
        <v>21</v>
      </c>
      <c r="I37" s="1">
        <v>56</v>
      </c>
      <c r="J37" s="1">
        <v>23</v>
      </c>
      <c r="K37" s="1" t="s">
        <v>5</v>
      </c>
      <c r="L37" s="1" t="s">
        <v>5</v>
      </c>
      <c r="M37" s="1">
        <v>2</v>
      </c>
      <c r="N37" s="3" t="s">
        <v>37</v>
      </c>
      <c r="O37" s="3" t="s">
        <v>7</v>
      </c>
      <c r="P37" s="1" t="b">
        <v>1</v>
      </c>
      <c r="Q37" s="1" t="b">
        <v>1</v>
      </c>
      <c r="R37" s="1" t="b">
        <v>1</v>
      </c>
      <c r="S37" s="1" t="b">
        <v>1</v>
      </c>
      <c r="T37" s="5">
        <v>67</v>
      </c>
      <c r="U37" s="5" t="s">
        <v>15</v>
      </c>
      <c r="V37" s="6">
        <v>1.6</v>
      </c>
      <c r="W37" s="6"/>
      <c r="X37" s="7"/>
      <c r="Y37" s="1">
        <f t="shared" si="10"/>
        <v>10</v>
      </c>
      <c r="Z37">
        <f t="shared" si="11"/>
        <v>10</v>
      </c>
      <c r="AA37">
        <f t="shared" si="12"/>
        <v>10</v>
      </c>
      <c r="AB37">
        <f t="shared" si="13"/>
        <v>10</v>
      </c>
      <c r="AC37" s="1">
        <f t="shared" si="14"/>
        <v>90</v>
      </c>
      <c r="AD37" s="1" t="str">
        <f t="shared" si="15"/>
        <v>HT Under 1.5 Goals</v>
      </c>
      <c r="AE37" s="8"/>
      <c r="AF37" s="8" t="str">
        <f t="shared" si="16"/>
        <v>HT Under 1.5 Goals</v>
      </c>
      <c r="AG37" s="8" t="str">
        <f t="shared" si="17"/>
        <v>WON</v>
      </c>
      <c r="AH37" s="8" t="str">
        <f t="shared" si="18"/>
        <v>WON</v>
      </c>
      <c r="AI37" s="8"/>
      <c r="AJ37" s="1" t="str">
        <f>IF(AND(B37="OK",I37&gt;53,M37&lt;11,V37&lt;1.66),"Prime","…")</f>
        <v>Prime</v>
      </c>
    </row>
    <row r="38" spans="2:36">
      <c r="B38" s="1"/>
      <c r="C38" s="4" t="s">
        <v>122</v>
      </c>
      <c r="D38" s="3" t="s">
        <v>1</v>
      </c>
      <c r="E38" s="4" t="s">
        <v>123</v>
      </c>
      <c r="F38" s="1" t="s">
        <v>3</v>
      </c>
      <c r="G38" s="4" t="s">
        <v>124</v>
      </c>
      <c r="H38" s="1">
        <v>18</v>
      </c>
      <c r="I38" s="1">
        <v>45</v>
      </c>
      <c r="J38" s="1">
        <v>38</v>
      </c>
      <c r="K38" s="1" t="s">
        <v>5</v>
      </c>
      <c r="L38" s="1">
        <v>1</v>
      </c>
      <c r="M38" s="1">
        <v>20</v>
      </c>
      <c r="N38" s="3" t="s">
        <v>6</v>
      </c>
      <c r="O38" s="3" t="s">
        <v>7</v>
      </c>
      <c r="P38" s="1">
        <v>45</v>
      </c>
      <c r="Q38" s="1" t="b">
        <v>1</v>
      </c>
      <c r="R38" s="1" t="s">
        <v>8</v>
      </c>
      <c r="S38" s="1" t="s">
        <v>8</v>
      </c>
      <c r="T38" s="5">
        <v>15</v>
      </c>
      <c r="U38" s="5" t="s">
        <v>9</v>
      </c>
      <c r="V38" s="6">
        <v>1.5</v>
      </c>
      <c r="W38" s="6"/>
      <c r="X38" s="7"/>
      <c r="Y38" s="1">
        <f t="shared" si="10"/>
        <v>0</v>
      </c>
      <c r="Z38">
        <f t="shared" si="11"/>
        <v>0</v>
      </c>
      <c r="AA38">
        <f t="shared" si="12"/>
        <v>0</v>
      </c>
      <c r="AB38">
        <f t="shared" si="13"/>
        <v>0</v>
      </c>
      <c r="AC38" s="1">
        <f t="shared" si="14"/>
        <v>50</v>
      </c>
      <c r="AD38" s="1" t="str">
        <f t="shared" si="15"/>
        <v>HT Over 0.5 Goals</v>
      </c>
      <c r="AE38" s="8"/>
      <c r="AF38" s="8" t="str">
        <f t="shared" si="16"/>
        <v>HT Under 1.5 Goals</v>
      </c>
      <c r="AG38" s="8" t="str">
        <f t="shared" si="17"/>
        <v>WON</v>
      </c>
      <c r="AH38" s="8" t="str">
        <f t="shared" si="18"/>
        <v>WON</v>
      </c>
      <c r="AI38" s="8"/>
      <c r="AJ38" s="1" t="str">
        <f>IF(AND(B38="OK",I38&gt;53,M38&lt;11,V38&lt;1.66),"Prime","…")</f>
        <v>…</v>
      </c>
    </row>
    <row r="39" spans="2:36">
      <c r="B39" s="1"/>
      <c r="C39" s="4" t="s">
        <v>22</v>
      </c>
      <c r="D39" s="3" t="s">
        <v>125</v>
      </c>
      <c r="E39" s="4" t="s">
        <v>126</v>
      </c>
      <c r="F39" s="1" t="s">
        <v>3</v>
      </c>
      <c r="G39" s="4" t="s">
        <v>127</v>
      </c>
      <c r="H39" s="1">
        <v>34</v>
      </c>
      <c r="I39" s="1">
        <v>46</v>
      </c>
      <c r="J39" s="1">
        <v>20</v>
      </c>
      <c r="K39" s="1" t="s">
        <v>5</v>
      </c>
      <c r="L39" s="1">
        <v>1</v>
      </c>
      <c r="M39" s="1">
        <v>14</v>
      </c>
      <c r="N39" s="3" t="s">
        <v>6</v>
      </c>
      <c r="O39" s="3" t="s">
        <v>7</v>
      </c>
      <c r="P39" s="1">
        <v>46</v>
      </c>
      <c r="Q39" s="1" t="b">
        <v>1</v>
      </c>
      <c r="R39" s="1" t="s">
        <v>8</v>
      </c>
      <c r="S39" s="1" t="s">
        <v>8</v>
      </c>
      <c r="T39" s="5">
        <v>33</v>
      </c>
      <c r="U39" s="5" t="s">
        <v>9</v>
      </c>
      <c r="V39" s="6">
        <v>1.65</v>
      </c>
      <c r="W39" s="6"/>
      <c r="X39" s="7"/>
      <c r="Y39" s="1">
        <f t="shared" si="10"/>
        <v>0</v>
      </c>
      <c r="Z39">
        <f t="shared" si="11"/>
        <v>5</v>
      </c>
      <c r="AA39">
        <f t="shared" si="12"/>
        <v>0</v>
      </c>
      <c r="AB39">
        <f t="shared" si="13"/>
        <v>0</v>
      </c>
      <c r="AC39" s="1">
        <f t="shared" si="14"/>
        <v>55</v>
      </c>
      <c r="AD39" s="1" t="str">
        <f t="shared" si="15"/>
        <v>HT Over 0.5 Goals</v>
      </c>
      <c r="AE39" s="8"/>
      <c r="AF39" s="8" t="str">
        <f t="shared" si="16"/>
        <v>HT Under 1.5 Goals</v>
      </c>
      <c r="AG39" s="8" t="str">
        <f t="shared" si="17"/>
        <v>WON</v>
      </c>
      <c r="AH39" s="8" t="str">
        <f t="shared" si="18"/>
        <v>WON</v>
      </c>
      <c r="AI39" s="8"/>
      <c r="AJ39" s="1" t="str">
        <f>IF(AND(B39="OK",I39&gt;53,M39&lt;11,V39&lt;1.66),"Prime","…")</f>
        <v>…</v>
      </c>
    </row>
    <row r="40" spans="2:36">
      <c r="B40" s="1" t="s">
        <v>83</v>
      </c>
      <c r="C40" s="4" t="s">
        <v>0</v>
      </c>
      <c r="D40" s="3" t="s">
        <v>11</v>
      </c>
      <c r="E40" s="4" t="s">
        <v>128</v>
      </c>
      <c r="F40" s="1" t="s">
        <v>3</v>
      </c>
      <c r="G40" s="4" t="s">
        <v>129</v>
      </c>
      <c r="H40" s="1">
        <v>26</v>
      </c>
      <c r="I40" s="1">
        <v>61</v>
      </c>
      <c r="J40" s="1">
        <v>13</v>
      </c>
      <c r="K40" s="1" t="s">
        <v>5</v>
      </c>
      <c r="L40" s="1">
        <v>1</v>
      </c>
      <c r="M40" s="1">
        <v>13</v>
      </c>
      <c r="N40" s="3" t="s">
        <v>25</v>
      </c>
      <c r="O40" s="3" t="s">
        <v>7</v>
      </c>
      <c r="P40" s="1" t="b">
        <v>1</v>
      </c>
      <c r="Q40" s="1" t="b">
        <v>1</v>
      </c>
      <c r="R40" s="1" t="s">
        <v>8</v>
      </c>
      <c r="S40" s="1" t="s">
        <v>8</v>
      </c>
      <c r="T40" s="5">
        <v>65</v>
      </c>
      <c r="U40" s="5" t="s">
        <v>15</v>
      </c>
      <c r="V40" s="6">
        <v>1.55</v>
      </c>
      <c r="W40" s="6"/>
      <c r="X40" s="7"/>
      <c r="Y40" s="1">
        <f t="shared" si="10"/>
        <v>10</v>
      </c>
      <c r="Z40">
        <f t="shared" si="11"/>
        <v>5</v>
      </c>
      <c r="AA40">
        <f t="shared" si="12"/>
        <v>10</v>
      </c>
      <c r="AB40">
        <f t="shared" si="13"/>
        <v>10</v>
      </c>
      <c r="AC40" s="1">
        <f t="shared" si="14"/>
        <v>85</v>
      </c>
      <c r="AD40" s="1" t="str">
        <f t="shared" si="15"/>
        <v>HT Under 1.5 Goals</v>
      </c>
      <c r="AE40" s="8"/>
      <c r="AF40" s="8" t="str">
        <f t="shared" si="16"/>
        <v>HT Under 1.5 Goals</v>
      </c>
      <c r="AG40" s="8" t="str">
        <f t="shared" si="17"/>
        <v>WON</v>
      </c>
      <c r="AH40" s="8" t="str">
        <f t="shared" si="18"/>
        <v>WON</v>
      </c>
      <c r="AI40" s="8"/>
      <c r="AJ40" s="1" t="str">
        <f>IF(AND(B40="OK",I40&gt;53,M40&lt;11,V40&lt;1.66),"Prime","…")</f>
        <v>…</v>
      </c>
    </row>
    <row r="41" spans="2:36">
      <c r="B41" s="1"/>
      <c r="C41" s="4" t="s">
        <v>30</v>
      </c>
      <c r="D41" s="3" t="s">
        <v>11</v>
      </c>
      <c r="E41" s="4" t="s">
        <v>130</v>
      </c>
      <c r="F41" s="1" t="s">
        <v>3</v>
      </c>
      <c r="G41" s="4" t="s">
        <v>131</v>
      </c>
      <c r="H41" s="1">
        <v>21</v>
      </c>
      <c r="I41" s="1">
        <v>43</v>
      </c>
      <c r="J41" s="1">
        <v>36</v>
      </c>
      <c r="K41" s="1" t="s">
        <v>5</v>
      </c>
      <c r="L41" s="1">
        <v>2</v>
      </c>
      <c r="M41" s="1">
        <v>15</v>
      </c>
      <c r="N41" s="3" t="s">
        <v>25</v>
      </c>
      <c r="O41" s="3" t="s">
        <v>7</v>
      </c>
      <c r="P41" s="1">
        <v>43</v>
      </c>
      <c r="Q41" s="1" t="b">
        <v>1</v>
      </c>
      <c r="R41" s="1" t="s">
        <v>8</v>
      </c>
      <c r="S41" s="1" t="s">
        <v>8</v>
      </c>
      <c r="T41" s="5">
        <v>83</v>
      </c>
      <c r="U41" s="5" t="s">
        <v>15</v>
      </c>
      <c r="V41" s="6">
        <v>1.55</v>
      </c>
      <c r="W41" s="6"/>
      <c r="X41" s="7"/>
      <c r="Y41" s="1">
        <f t="shared" si="10"/>
        <v>0</v>
      </c>
      <c r="Z41">
        <f t="shared" si="11"/>
        <v>5</v>
      </c>
      <c r="AA41">
        <f t="shared" si="12"/>
        <v>10</v>
      </c>
      <c r="AB41">
        <f t="shared" si="13"/>
        <v>10</v>
      </c>
      <c r="AC41" s="1">
        <f t="shared" si="14"/>
        <v>75</v>
      </c>
      <c r="AD41" s="1" t="str">
        <f t="shared" si="15"/>
        <v>HT Under 1.5 Goals</v>
      </c>
      <c r="AE41" s="8"/>
      <c r="AF41" s="8" t="str">
        <f t="shared" si="16"/>
        <v>HT Under 1.5 Goals</v>
      </c>
      <c r="AG41" s="8" t="str">
        <f t="shared" si="17"/>
        <v>WON</v>
      </c>
      <c r="AH41" s="8" t="str">
        <f t="shared" si="18"/>
        <v>WON</v>
      </c>
      <c r="AI41" s="8"/>
      <c r="AJ41" s="1" t="str">
        <f>IF(AND(B41="OK",I41&gt;53,M41&lt;11,V41&lt;1.66),"Prime","…")</f>
        <v>…</v>
      </c>
    </row>
    <row r="42" spans="2:36">
      <c r="B42" s="1"/>
      <c r="C42" s="4" t="s">
        <v>46</v>
      </c>
      <c r="D42" s="3" t="s">
        <v>11</v>
      </c>
      <c r="E42" s="4" t="s">
        <v>132</v>
      </c>
      <c r="F42" s="1" t="s">
        <v>3</v>
      </c>
      <c r="G42" s="4" t="s">
        <v>133</v>
      </c>
      <c r="H42" s="1">
        <v>26</v>
      </c>
      <c r="I42" s="1">
        <v>54</v>
      </c>
      <c r="J42" s="1">
        <v>20</v>
      </c>
      <c r="K42" s="1" t="s">
        <v>5</v>
      </c>
      <c r="L42" s="1">
        <v>1</v>
      </c>
      <c r="M42" s="1">
        <v>6</v>
      </c>
      <c r="N42" s="3" t="s">
        <v>6</v>
      </c>
      <c r="O42" s="3" t="s">
        <v>7</v>
      </c>
      <c r="P42" s="1" t="b">
        <v>1</v>
      </c>
      <c r="Q42" s="1" t="b">
        <v>1</v>
      </c>
      <c r="R42" s="1" t="s">
        <v>8</v>
      </c>
      <c r="S42" s="1" t="b">
        <v>1</v>
      </c>
      <c r="T42" s="5">
        <v>50</v>
      </c>
      <c r="U42" s="5" t="s">
        <v>15</v>
      </c>
      <c r="V42" s="6">
        <v>1.65</v>
      </c>
      <c r="W42" s="6"/>
      <c r="X42" s="7"/>
      <c r="Y42" s="1">
        <f t="shared" si="10"/>
        <v>10</v>
      </c>
      <c r="Z42">
        <f t="shared" si="11"/>
        <v>10</v>
      </c>
      <c r="AA42">
        <f t="shared" si="12"/>
        <v>5</v>
      </c>
      <c r="AB42">
        <f t="shared" si="13"/>
        <v>10</v>
      </c>
      <c r="AC42" s="1">
        <f t="shared" si="14"/>
        <v>85</v>
      </c>
      <c r="AD42" s="1" t="str">
        <f t="shared" si="15"/>
        <v>HT Under 1.5 Goals</v>
      </c>
      <c r="AE42" s="8"/>
      <c r="AF42" s="8" t="str">
        <f t="shared" si="16"/>
        <v>HT Under 1.5 Goals</v>
      </c>
      <c r="AG42" s="8" t="str">
        <f t="shared" si="17"/>
        <v>WON</v>
      </c>
      <c r="AH42" s="8" t="str">
        <f t="shared" si="18"/>
        <v>WON</v>
      </c>
      <c r="AI42" s="8"/>
      <c r="AJ42" s="1" t="str">
        <f>IF(AND(B42="OK",I42&gt;53,M42&lt;11,V42&lt;1.66),"Prime","…")</f>
        <v>…</v>
      </c>
    </row>
    <row r="43" spans="2:36">
      <c r="B43" s="1"/>
      <c r="C43" s="4" t="s">
        <v>46</v>
      </c>
      <c r="D43" s="3" t="s">
        <v>11</v>
      </c>
      <c r="E43" s="4" t="s">
        <v>134</v>
      </c>
      <c r="F43" s="1" t="s">
        <v>3</v>
      </c>
      <c r="G43" s="4" t="s">
        <v>135</v>
      </c>
      <c r="H43" s="1">
        <v>32</v>
      </c>
      <c r="I43" s="1">
        <v>46</v>
      </c>
      <c r="J43" s="1">
        <v>22</v>
      </c>
      <c r="K43" s="1" t="s">
        <v>5</v>
      </c>
      <c r="L43" s="1">
        <v>1</v>
      </c>
      <c r="M43" s="1">
        <v>10</v>
      </c>
      <c r="N43" s="3" t="s">
        <v>136</v>
      </c>
      <c r="O43" s="3" t="s">
        <v>7</v>
      </c>
      <c r="P43" s="1">
        <v>46</v>
      </c>
      <c r="Q43" s="1" t="b">
        <v>1</v>
      </c>
      <c r="R43" s="1" t="s">
        <v>8</v>
      </c>
      <c r="S43" s="1" t="s">
        <v>8</v>
      </c>
      <c r="T43" s="5">
        <v>67</v>
      </c>
      <c r="U43" s="5" t="s">
        <v>15</v>
      </c>
      <c r="V43" s="6">
        <v>1.65</v>
      </c>
      <c r="W43" s="6"/>
      <c r="X43" s="7"/>
      <c r="Y43" s="1">
        <f t="shared" si="10"/>
        <v>0</v>
      </c>
      <c r="Z43">
        <f t="shared" si="11"/>
        <v>5</v>
      </c>
      <c r="AA43">
        <f t="shared" si="12"/>
        <v>10</v>
      </c>
      <c r="AB43">
        <f t="shared" si="13"/>
        <v>10</v>
      </c>
      <c r="AC43" s="1">
        <f t="shared" si="14"/>
        <v>75</v>
      </c>
      <c r="AD43" s="1" t="str">
        <f t="shared" si="15"/>
        <v>HT Under 1.5 Goals</v>
      </c>
      <c r="AE43" s="8"/>
      <c r="AF43" s="8" t="str">
        <f t="shared" si="16"/>
        <v>HT Over 0.5 Goals</v>
      </c>
      <c r="AG43" s="8" t="str">
        <f t="shared" si="17"/>
        <v>LOST</v>
      </c>
      <c r="AH43" s="8" t="str">
        <f t="shared" si="18"/>
        <v>LOST</v>
      </c>
      <c r="AI43" s="8"/>
      <c r="AJ43" s="1" t="str">
        <f>IF(AND(B43="OK",I43&gt;53,M43&lt;11,V43&lt;1.66),"Prime","…")</f>
        <v>…</v>
      </c>
    </row>
    <row r="44" spans="2:36">
      <c r="B44" s="1" t="s">
        <v>83</v>
      </c>
      <c r="C44" s="4" t="s">
        <v>42</v>
      </c>
      <c r="D44" s="3" t="s">
        <v>137</v>
      </c>
      <c r="E44" s="4" t="s">
        <v>138</v>
      </c>
      <c r="F44" s="1" t="s">
        <v>3</v>
      </c>
      <c r="G44" s="4" t="s">
        <v>139</v>
      </c>
      <c r="H44" s="1">
        <v>19</v>
      </c>
      <c r="I44" s="1">
        <v>58</v>
      </c>
      <c r="J44" s="1">
        <v>23</v>
      </c>
      <c r="K44" s="1" t="s">
        <v>5</v>
      </c>
      <c r="L44" s="1" t="s">
        <v>5</v>
      </c>
      <c r="M44" s="1">
        <v>4</v>
      </c>
      <c r="N44" s="3" t="s">
        <v>25</v>
      </c>
      <c r="O44" s="3" t="s">
        <v>7</v>
      </c>
      <c r="P44" s="1" t="b">
        <v>1</v>
      </c>
      <c r="Q44" s="1" t="b">
        <v>1</v>
      </c>
      <c r="R44" s="1" t="b">
        <v>1</v>
      </c>
      <c r="S44" s="1" t="b">
        <v>1</v>
      </c>
      <c r="T44" s="5">
        <v>36</v>
      </c>
      <c r="U44" s="5" t="s">
        <v>15</v>
      </c>
      <c r="V44" s="6">
        <v>1.4</v>
      </c>
      <c r="W44" s="6"/>
      <c r="X44" s="7"/>
      <c r="Y44" s="1">
        <f t="shared" si="10"/>
        <v>10</v>
      </c>
      <c r="Z44">
        <f t="shared" si="11"/>
        <v>10</v>
      </c>
      <c r="AA44">
        <f t="shared" si="12"/>
        <v>0</v>
      </c>
      <c r="AB44">
        <f t="shared" si="13"/>
        <v>10</v>
      </c>
      <c r="AC44" s="1">
        <f t="shared" si="14"/>
        <v>80</v>
      </c>
      <c r="AD44" s="1" t="str">
        <f t="shared" si="15"/>
        <v>HT Under 1.5 Goals</v>
      </c>
      <c r="AE44" s="8"/>
      <c r="AF44" s="8" t="str">
        <f t="shared" si="16"/>
        <v>HT Under 1.5 Goals</v>
      </c>
      <c r="AG44" s="8" t="str">
        <f t="shared" si="17"/>
        <v>WON</v>
      </c>
      <c r="AH44" s="8" t="str">
        <f t="shared" si="18"/>
        <v>WON</v>
      </c>
      <c r="AI44" s="8"/>
      <c r="AJ44" s="1" t="str">
        <f>IF(AND(B44="OK",I44&gt;53,M44&lt;11,V44&lt;1.66),"Prime","…")</f>
        <v>Prime</v>
      </c>
    </row>
    <row r="45" spans="2:36">
      <c r="B45" s="1" t="s">
        <v>83</v>
      </c>
      <c r="C45" s="4" t="s">
        <v>73</v>
      </c>
      <c r="D45" s="3" t="s">
        <v>137</v>
      </c>
      <c r="E45" s="4" t="s">
        <v>140</v>
      </c>
      <c r="F45" s="1" t="s">
        <v>3</v>
      </c>
      <c r="G45" s="4" t="s">
        <v>141</v>
      </c>
      <c r="H45" s="1">
        <v>27</v>
      </c>
      <c r="I45" s="1">
        <v>45</v>
      </c>
      <c r="J45" s="1">
        <v>28</v>
      </c>
      <c r="K45" s="1" t="s">
        <v>5</v>
      </c>
      <c r="L45" s="1">
        <v>2</v>
      </c>
      <c r="M45" s="1">
        <v>1</v>
      </c>
      <c r="N45" s="3" t="s">
        <v>136</v>
      </c>
      <c r="O45" s="3" t="s">
        <v>7</v>
      </c>
      <c r="P45" s="1">
        <v>45</v>
      </c>
      <c r="Q45" s="1" t="b">
        <v>1</v>
      </c>
      <c r="R45" s="1" t="s">
        <v>8</v>
      </c>
      <c r="S45" s="1" t="b">
        <v>1</v>
      </c>
      <c r="T45" s="5">
        <v>55</v>
      </c>
      <c r="U45" s="5" t="s">
        <v>9</v>
      </c>
      <c r="V45" s="6">
        <v>1.6</v>
      </c>
      <c r="W45" s="6"/>
      <c r="X45" s="7"/>
      <c r="Y45" s="1">
        <f t="shared" si="10"/>
        <v>0</v>
      </c>
      <c r="Z45">
        <f t="shared" si="11"/>
        <v>10</v>
      </c>
      <c r="AA45">
        <f t="shared" si="12"/>
        <v>5</v>
      </c>
      <c r="AB45">
        <f t="shared" si="13"/>
        <v>0</v>
      </c>
      <c r="AC45" s="1">
        <f t="shared" si="14"/>
        <v>65</v>
      </c>
      <c r="AD45" s="1" t="str">
        <f t="shared" si="15"/>
        <v>HT Under 1.5 Goals</v>
      </c>
      <c r="AE45" s="8"/>
      <c r="AF45" s="8" t="str">
        <f t="shared" si="16"/>
        <v>HT Over 0.5 Goals</v>
      </c>
      <c r="AG45" s="8" t="str">
        <f t="shared" si="17"/>
        <v>LOST</v>
      </c>
      <c r="AH45" s="8" t="str">
        <f t="shared" si="18"/>
        <v>LOST</v>
      </c>
      <c r="AI45" s="8"/>
      <c r="AJ45" s="1" t="str">
        <f>IF(AND(B45="OK",I45&gt;53,M45&lt;11,V45&lt;1.66),"Prime","…")</f>
        <v>…</v>
      </c>
    </row>
    <row r="46" spans="2:36">
      <c r="B46" s="1"/>
      <c r="C46" s="4" t="s">
        <v>142</v>
      </c>
      <c r="D46" s="3" t="s">
        <v>143</v>
      </c>
      <c r="E46" s="4" t="s">
        <v>144</v>
      </c>
      <c r="F46" s="1" t="s">
        <v>3</v>
      </c>
      <c r="G46" s="4" t="s">
        <v>145</v>
      </c>
      <c r="H46" s="1">
        <v>17</v>
      </c>
      <c r="I46" s="1">
        <v>48</v>
      </c>
      <c r="J46" s="1">
        <v>35</v>
      </c>
      <c r="K46" s="1" t="s">
        <v>5</v>
      </c>
      <c r="L46" s="1">
        <v>2</v>
      </c>
      <c r="M46" s="1">
        <v>18</v>
      </c>
      <c r="N46" s="3" t="s">
        <v>37</v>
      </c>
      <c r="O46" s="3" t="s">
        <v>7</v>
      </c>
      <c r="P46" s="1">
        <v>48</v>
      </c>
      <c r="Q46" s="1" t="b">
        <v>1</v>
      </c>
      <c r="R46" s="1" t="s">
        <v>8</v>
      </c>
      <c r="S46" s="1" t="s">
        <v>8</v>
      </c>
      <c r="T46" s="5">
        <v>26</v>
      </c>
      <c r="U46" s="5" t="s">
        <v>89</v>
      </c>
      <c r="V46" s="6">
        <v>1.55</v>
      </c>
      <c r="W46" s="6"/>
      <c r="X46" s="7"/>
      <c r="Y46" s="1">
        <f t="shared" si="10"/>
        <v>0</v>
      </c>
      <c r="Z46">
        <f t="shared" si="11"/>
        <v>0</v>
      </c>
      <c r="AA46">
        <f t="shared" si="12"/>
        <v>0</v>
      </c>
      <c r="AB46">
        <f t="shared" si="13"/>
        <v>5</v>
      </c>
      <c r="AC46" s="1">
        <f t="shared" si="14"/>
        <v>55</v>
      </c>
      <c r="AD46" s="1" t="str">
        <f t="shared" si="15"/>
        <v>HT Over 0.5 Goals</v>
      </c>
      <c r="AE46" s="8"/>
      <c r="AF46" s="8" t="str">
        <f t="shared" si="16"/>
        <v>HT Under 1.5 Goals</v>
      </c>
      <c r="AG46" s="8" t="str">
        <f t="shared" si="17"/>
        <v>WON</v>
      </c>
      <c r="AH46" s="8" t="str">
        <f t="shared" si="18"/>
        <v>WON</v>
      </c>
      <c r="AI46" s="8"/>
      <c r="AJ46" s="1" t="str">
        <f>IF(AND(B46="OK",I46&gt;53,M46&lt;11,V46&lt;1.66),"Prime","…")</f>
        <v>…</v>
      </c>
    </row>
    <row r="47" spans="2:36">
      <c r="B47" s="1" t="s">
        <v>83</v>
      </c>
      <c r="C47" s="4" t="s">
        <v>146</v>
      </c>
      <c r="D47" s="3" t="s">
        <v>147</v>
      </c>
      <c r="E47" s="4" t="s">
        <v>148</v>
      </c>
      <c r="F47" s="1" t="s">
        <v>3</v>
      </c>
      <c r="G47" s="4" t="s">
        <v>149</v>
      </c>
      <c r="H47" s="1">
        <v>36</v>
      </c>
      <c r="I47" s="1">
        <v>43</v>
      </c>
      <c r="J47" s="1">
        <v>21</v>
      </c>
      <c r="K47" s="1" t="s">
        <v>5</v>
      </c>
      <c r="L47" s="1">
        <v>1</v>
      </c>
      <c r="M47" s="1">
        <v>15</v>
      </c>
      <c r="N47" s="3" t="s">
        <v>25</v>
      </c>
      <c r="O47" s="3" t="s">
        <v>7</v>
      </c>
      <c r="P47" s="1">
        <v>43</v>
      </c>
      <c r="Q47" s="1" t="b">
        <v>1</v>
      </c>
      <c r="R47" s="1" t="s">
        <v>8</v>
      </c>
      <c r="S47" s="1" t="s">
        <v>8</v>
      </c>
      <c r="T47" s="5">
        <v>45</v>
      </c>
      <c r="U47" s="5" t="s">
        <v>9</v>
      </c>
      <c r="V47" s="6">
        <v>1.75</v>
      </c>
      <c r="W47" s="6"/>
      <c r="X47" s="7"/>
      <c r="Y47" s="1">
        <f t="shared" si="10"/>
        <v>0</v>
      </c>
      <c r="Z47">
        <f t="shared" si="11"/>
        <v>5</v>
      </c>
      <c r="AA47">
        <f t="shared" si="12"/>
        <v>0</v>
      </c>
      <c r="AB47">
        <f t="shared" si="13"/>
        <v>0</v>
      </c>
      <c r="AC47" s="1">
        <f t="shared" si="14"/>
        <v>55</v>
      </c>
      <c r="AD47" s="1" t="str">
        <f t="shared" si="15"/>
        <v>HT Over 0.5 Goals</v>
      </c>
      <c r="AE47" s="8"/>
      <c r="AF47" s="8" t="str">
        <f t="shared" si="16"/>
        <v>HT Under 1.5 Goals</v>
      </c>
      <c r="AG47" s="8" t="str">
        <f t="shared" si="17"/>
        <v>LOST</v>
      </c>
      <c r="AH47" s="8" t="str">
        <f t="shared" si="18"/>
        <v>LOST</v>
      </c>
      <c r="AI47" s="8"/>
      <c r="AJ47" s="1" t="str">
        <f>IF(AND(B47="OK",I47&gt;53,M47&lt;11,V47&lt;1.66),"Prime","…")</f>
        <v>…</v>
      </c>
    </row>
    <row r="48" spans="2:36">
      <c r="B48" s="1" t="s">
        <v>83</v>
      </c>
      <c r="C48" s="4" t="s">
        <v>146</v>
      </c>
      <c r="D48" s="3" t="s">
        <v>147</v>
      </c>
      <c r="E48" s="4" t="s">
        <v>150</v>
      </c>
      <c r="F48" s="1" t="s">
        <v>3</v>
      </c>
      <c r="G48" s="4" t="s">
        <v>151</v>
      </c>
      <c r="H48" s="1">
        <v>24</v>
      </c>
      <c r="I48" s="1">
        <v>52</v>
      </c>
      <c r="J48" s="1">
        <v>24</v>
      </c>
      <c r="K48" s="1" t="s">
        <v>5</v>
      </c>
      <c r="L48" s="1">
        <v>1</v>
      </c>
      <c r="M48" s="1">
        <v>0</v>
      </c>
      <c r="N48" s="3" t="s">
        <v>136</v>
      </c>
      <c r="O48" s="3" t="s">
        <v>7</v>
      </c>
      <c r="P48" s="1">
        <v>52</v>
      </c>
      <c r="Q48" s="1" t="b">
        <v>1</v>
      </c>
      <c r="R48" s="1" t="s">
        <v>8</v>
      </c>
      <c r="S48" s="1" t="b">
        <v>1</v>
      </c>
      <c r="T48" s="5">
        <v>64</v>
      </c>
      <c r="U48" s="5" t="s">
        <v>15</v>
      </c>
      <c r="V48" s="6">
        <v>1.55</v>
      </c>
      <c r="W48" s="6"/>
      <c r="X48" s="7"/>
      <c r="Y48" s="1">
        <f t="shared" si="10"/>
        <v>0</v>
      </c>
      <c r="Z48">
        <f t="shared" si="11"/>
        <v>10</v>
      </c>
      <c r="AA48">
        <f t="shared" si="12"/>
        <v>10</v>
      </c>
      <c r="AB48">
        <f t="shared" si="13"/>
        <v>10</v>
      </c>
      <c r="AC48" s="1">
        <f t="shared" si="14"/>
        <v>80</v>
      </c>
      <c r="AD48" s="1" t="str">
        <f t="shared" si="15"/>
        <v>HT Under 1.5 Goals</v>
      </c>
      <c r="AE48" s="8"/>
      <c r="AF48" s="8" t="str">
        <f t="shared" si="16"/>
        <v>HT Over 0.5 Goals</v>
      </c>
      <c r="AG48" s="8" t="str">
        <f t="shared" si="17"/>
        <v>LOST</v>
      </c>
      <c r="AH48" s="8" t="str">
        <f t="shared" si="18"/>
        <v>LOST</v>
      </c>
      <c r="AI48" s="8"/>
      <c r="AJ48" s="1" t="str">
        <f>IF(AND(B48="OK",I48&gt;53,M48&lt;11,V48&lt;1.66),"Prime","…")</f>
        <v>…</v>
      </c>
    </row>
    <row r="49" spans="2:36">
      <c r="B49" s="1" t="s">
        <v>83</v>
      </c>
      <c r="C49" s="4" t="s">
        <v>146</v>
      </c>
      <c r="D49" s="3" t="s">
        <v>147</v>
      </c>
      <c r="E49" s="4" t="s">
        <v>152</v>
      </c>
      <c r="F49" s="1" t="s">
        <v>3</v>
      </c>
      <c r="G49" s="4" t="s">
        <v>153</v>
      </c>
      <c r="H49" s="1">
        <v>8</v>
      </c>
      <c r="I49" s="1">
        <v>48</v>
      </c>
      <c r="J49" s="1">
        <v>44</v>
      </c>
      <c r="K49" s="1" t="s">
        <v>5</v>
      </c>
      <c r="L49" s="1">
        <v>2</v>
      </c>
      <c r="M49" s="1">
        <v>36</v>
      </c>
      <c r="N49" s="3" t="s">
        <v>6</v>
      </c>
      <c r="O49" s="3" t="s">
        <v>7</v>
      </c>
      <c r="P49" s="1">
        <v>48</v>
      </c>
      <c r="Q49" s="1" t="b">
        <v>1</v>
      </c>
      <c r="R49" s="1" t="s">
        <v>8</v>
      </c>
      <c r="S49" s="1" t="s">
        <v>8</v>
      </c>
      <c r="T49" s="5">
        <v>66</v>
      </c>
      <c r="U49" s="5" t="s">
        <v>15</v>
      </c>
      <c r="V49" s="6">
        <v>1.5</v>
      </c>
      <c r="W49" s="6"/>
      <c r="X49" s="7"/>
      <c r="Y49" s="1">
        <f t="shared" si="10"/>
        <v>0</v>
      </c>
      <c r="Z49">
        <f t="shared" si="11"/>
        <v>0</v>
      </c>
      <c r="AA49">
        <f t="shared" si="12"/>
        <v>10</v>
      </c>
      <c r="AB49">
        <f t="shared" si="13"/>
        <v>10</v>
      </c>
      <c r="AC49" s="1">
        <f t="shared" si="14"/>
        <v>70</v>
      </c>
      <c r="AD49" s="1" t="str">
        <f t="shared" si="15"/>
        <v>HT Under 1.5 Goals</v>
      </c>
      <c r="AE49" s="8"/>
      <c r="AF49" s="8" t="str">
        <f t="shared" si="16"/>
        <v>HT Under 1.5 Goals</v>
      </c>
      <c r="AG49" s="8" t="str">
        <f t="shared" si="17"/>
        <v>WON</v>
      </c>
      <c r="AH49" s="8" t="str">
        <f t="shared" si="18"/>
        <v>WON</v>
      </c>
      <c r="AI49" s="8"/>
      <c r="AJ49" s="1" t="str">
        <f>IF(AND(B49="OK",I49&gt;53,M49&lt;11,V49&lt;1.66),"Prime","…")</f>
        <v>…</v>
      </c>
    </row>
    <row r="50" spans="2:36">
      <c r="B50" s="1"/>
      <c r="C50" s="4" t="s">
        <v>34</v>
      </c>
      <c r="D50" s="3" t="s">
        <v>147</v>
      </c>
      <c r="E50" s="4" t="s">
        <v>154</v>
      </c>
      <c r="F50" s="1" t="s">
        <v>3</v>
      </c>
      <c r="G50" s="4" t="s">
        <v>155</v>
      </c>
      <c r="H50" s="1">
        <v>31</v>
      </c>
      <c r="I50" s="1">
        <v>51</v>
      </c>
      <c r="J50" s="1">
        <v>19</v>
      </c>
      <c r="K50" s="1" t="s">
        <v>5</v>
      </c>
      <c r="L50" s="1" t="s">
        <v>5</v>
      </c>
      <c r="M50" s="1">
        <v>12</v>
      </c>
      <c r="N50" s="3" t="s">
        <v>59</v>
      </c>
      <c r="O50" s="3" t="s">
        <v>7</v>
      </c>
      <c r="P50" s="1">
        <v>51</v>
      </c>
      <c r="Q50" s="1" t="b">
        <v>1</v>
      </c>
      <c r="R50" s="1" t="b">
        <v>1</v>
      </c>
      <c r="S50" s="1" t="s">
        <v>8</v>
      </c>
      <c r="T50" s="5">
        <v>51</v>
      </c>
      <c r="U50" s="5" t="s">
        <v>15</v>
      </c>
      <c r="V50" s="6">
        <v>1.65</v>
      </c>
      <c r="W50" s="6"/>
      <c r="X50" s="7"/>
      <c r="Y50" s="1">
        <f t="shared" si="10"/>
        <v>0</v>
      </c>
      <c r="Z50">
        <f t="shared" si="11"/>
        <v>5</v>
      </c>
      <c r="AA50">
        <f t="shared" si="12"/>
        <v>5</v>
      </c>
      <c r="AB50">
        <f t="shared" si="13"/>
        <v>10</v>
      </c>
      <c r="AC50" s="1">
        <f t="shared" si="14"/>
        <v>70</v>
      </c>
      <c r="AD50" s="1" t="str">
        <f t="shared" si="15"/>
        <v>HT Under 1.5 Goals</v>
      </c>
      <c r="AE50" s="8"/>
      <c r="AF50" s="8" t="str">
        <f t="shared" si="16"/>
        <v>HT Over 0.5 Goals</v>
      </c>
      <c r="AG50" s="8" t="str">
        <f t="shared" si="17"/>
        <v>LOST</v>
      </c>
      <c r="AH50" s="8" t="str">
        <f t="shared" si="18"/>
        <v>LOST</v>
      </c>
      <c r="AI50" s="8"/>
      <c r="AJ50" s="1" t="str">
        <f>IF(AND(B50="OK",I50&gt;53,M50&lt;11,V50&lt;1.66),"Prime","…")</f>
        <v>…</v>
      </c>
    </row>
    <row r="51" spans="2:36">
      <c r="B51" s="1"/>
      <c r="C51" s="4" t="s">
        <v>156</v>
      </c>
      <c r="D51" s="3" t="s">
        <v>147</v>
      </c>
      <c r="E51" s="4" t="s">
        <v>157</v>
      </c>
      <c r="F51" s="1" t="s">
        <v>3</v>
      </c>
      <c r="G51" s="4" t="s">
        <v>158</v>
      </c>
      <c r="H51" s="1">
        <v>30</v>
      </c>
      <c r="I51" s="1">
        <v>53</v>
      </c>
      <c r="J51" s="1">
        <v>16</v>
      </c>
      <c r="K51" s="1" t="s">
        <v>5</v>
      </c>
      <c r="L51" s="1" t="s">
        <v>5</v>
      </c>
      <c r="M51" s="1">
        <v>14</v>
      </c>
      <c r="N51" s="3" t="s">
        <v>159</v>
      </c>
      <c r="O51" s="3" t="s">
        <v>7</v>
      </c>
      <c r="P51" s="1" t="b">
        <v>1</v>
      </c>
      <c r="Q51" s="1" t="b">
        <v>1</v>
      </c>
      <c r="R51" s="1" t="b">
        <v>1</v>
      </c>
      <c r="S51" s="1" t="s">
        <v>8</v>
      </c>
      <c r="T51" s="5">
        <v>54</v>
      </c>
      <c r="U51" s="5"/>
      <c r="V51" s="6">
        <v>1.4</v>
      </c>
      <c r="W51" s="6"/>
      <c r="X51" s="7"/>
      <c r="Y51" s="1">
        <f t="shared" si="10"/>
        <v>10</v>
      </c>
      <c r="Z51">
        <f t="shared" si="11"/>
        <v>5</v>
      </c>
      <c r="AA51">
        <f t="shared" si="12"/>
        <v>5</v>
      </c>
      <c r="AB51">
        <f t="shared" si="13"/>
        <v>0</v>
      </c>
      <c r="AC51" s="1">
        <f t="shared" si="14"/>
        <v>70</v>
      </c>
      <c r="AD51" s="1" t="str">
        <f t="shared" si="15"/>
        <v>HT Under 1.5 Goals</v>
      </c>
      <c r="AE51" s="8"/>
      <c r="AF51" s="8" t="str">
        <f t="shared" si="16"/>
        <v>HT Over 0.5 Goals</v>
      </c>
      <c r="AG51" s="8" t="str">
        <f t="shared" si="17"/>
        <v>LOST</v>
      </c>
      <c r="AH51" s="8" t="str">
        <f t="shared" si="18"/>
        <v>LOST</v>
      </c>
      <c r="AI51" s="8"/>
      <c r="AJ51" s="1" t="str">
        <f>IF(AND(B51="OK",I51&gt;53,M51&lt;11,V51&lt;1.66),"Prime","…")</f>
        <v>…</v>
      </c>
    </row>
    <row r="52" spans="2:36">
      <c r="B52" s="1"/>
      <c r="C52" s="4" t="s">
        <v>156</v>
      </c>
      <c r="D52" s="3" t="s">
        <v>147</v>
      </c>
      <c r="E52" s="4" t="s">
        <v>160</v>
      </c>
      <c r="F52" s="1" t="s">
        <v>3</v>
      </c>
      <c r="G52" s="4" t="s">
        <v>161</v>
      </c>
      <c r="H52" s="1">
        <v>27</v>
      </c>
      <c r="I52" s="1">
        <v>58</v>
      </c>
      <c r="J52" s="1">
        <v>15</v>
      </c>
      <c r="K52" s="1" t="s">
        <v>5</v>
      </c>
      <c r="L52" s="1">
        <v>1</v>
      </c>
      <c r="M52" s="1">
        <v>12</v>
      </c>
      <c r="N52" s="3" t="s">
        <v>14</v>
      </c>
      <c r="O52" s="3" t="s">
        <v>7</v>
      </c>
      <c r="P52" s="1" t="b">
        <v>1</v>
      </c>
      <c r="Q52" s="1" t="b">
        <v>1</v>
      </c>
      <c r="R52" s="1" t="s">
        <v>8</v>
      </c>
      <c r="S52" s="1" t="s">
        <v>8</v>
      </c>
      <c r="T52" s="5">
        <v>58</v>
      </c>
      <c r="U52" s="5"/>
      <c r="V52" s="6">
        <v>1.55</v>
      </c>
      <c r="W52" s="6"/>
      <c r="X52" s="7"/>
      <c r="Y52" s="1">
        <f t="shared" si="10"/>
        <v>10</v>
      </c>
      <c r="Z52">
        <f t="shared" si="11"/>
        <v>5</v>
      </c>
      <c r="AA52">
        <f t="shared" si="12"/>
        <v>5</v>
      </c>
      <c r="AB52">
        <f t="shared" si="13"/>
        <v>0</v>
      </c>
      <c r="AC52" s="1">
        <f t="shared" si="14"/>
        <v>70</v>
      </c>
      <c r="AD52" s="1" t="str">
        <f t="shared" si="15"/>
        <v>HT Under 1.5 Goals</v>
      </c>
      <c r="AE52" s="8"/>
      <c r="AF52" s="8" t="str">
        <f t="shared" si="16"/>
        <v>HT Over 0.5 Goals</v>
      </c>
      <c r="AG52" s="8" t="str">
        <f t="shared" si="17"/>
        <v>LOST</v>
      </c>
      <c r="AH52" s="8" t="str">
        <f t="shared" si="18"/>
        <v>LOST</v>
      </c>
      <c r="AI52" s="8"/>
      <c r="AJ52" s="1" t="str">
        <f>IF(AND(B52="OK",I52&gt;53,M52&lt;11,V52&lt;1.66),"Prime","…")</f>
        <v>…</v>
      </c>
    </row>
    <row r="53" spans="2:36">
      <c r="B53" s="1"/>
      <c r="C53" s="4" t="s">
        <v>156</v>
      </c>
      <c r="D53" s="3" t="s">
        <v>147</v>
      </c>
      <c r="E53" s="4" t="s">
        <v>162</v>
      </c>
      <c r="F53" s="1" t="s">
        <v>3</v>
      </c>
      <c r="G53" s="4" t="s">
        <v>163</v>
      </c>
      <c r="H53" s="1">
        <v>28</v>
      </c>
      <c r="I53" s="1">
        <v>65</v>
      </c>
      <c r="J53" s="1">
        <v>6</v>
      </c>
      <c r="K53" s="1" t="s">
        <v>5</v>
      </c>
      <c r="L53" s="1">
        <v>1</v>
      </c>
      <c r="M53" s="1">
        <v>22</v>
      </c>
      <c r="N53" s="3" t="s">
        <v>25</v>
      </c>
      <c r="O53" s="3" t="s">
        <v>7</v>
      </c>
      <c r="P53" s="1" t="b">
        <v>1</v>
      </c>
      <c r="Q53" s="1" t="b">
        <v>1</v>
      </c>
      <c r="R53" s="1" t="s">
        <v>8</v>
      </c>
      <c r="S53" s="1" t="s">
        <v>8</v>
      </c>
      <c r="T53" s="5">
        <v>55</v>
      </c>
      <c r="U53" s="5"/>
      <c r="V53" s="6">
        <v>1.5</v>
      </c>
      <c r="W53" s="6"/>
      <c r="X53" s="7"/>
      <c r="Y53" s="1">
        <f t="shared" si="10"/>
        <v>10</v>
      </c>
      <c r="Z53">
        <f t="shared" si="11"/>
        <v>0</v>
      </c>
      <c r="AA53">
        <f t="shared" si="12"/>
        <v>5</v>
      </c>
      <c r="AB53">
        <f t="shared" si="13"/>
        <v>0</v>
      </c>
      <c r="AC53" s="1">
        <f t="shared" si="14"/>
        <v>65</v>
      </c>
      <c r="AD53" s="1" t="str">
        <f t="shared" si="15"/>
        <v>HT Under 1.5 Goals</v>
      </c>
      <c r="AE53" s="8"/>
      <c r="AF53" s="8" t="str">
        <f t="shared" si="16"/>
        <v>HT Under 1.5 Goals</v>
      </c>
      <c r="AG53" s="8" t="str">
        <f t="shared" si="17"/>
        <v>WON</v>
      </c>
      <c r="AH53" s="8" t="str">
        <f t="shared" si="18"/>
        <v>WON</v>
      </c>
      <c r="AI53" s="8"/>
      <c r="AJ53" s="1" t="str">
        <f>IF(AND(B53="OK",I53&gt;53,M53&lt;11,V53&lt;1.66),"Prime","…")</f>
        <v>…</v>
      </c>
    </row>
    <row r="54" spans="2:36">
      <c r="B54" s="1" t="s">
        <v>83</v>
      </c>
      <c r="C54" s="4" t="s">
        <v>60</v>
      </c>
      <c r="D54" s="3" t="s">
        <v>147</v>
      </c>
      <c r="E54" s="4" t="s">
        <v>164</v>
      </c>
      <c r="F54" s="1" t="s">
        <v>3</v>
      </c>
      <c r="G54" s="4" t="s">
        <v>165</v>
      </c>
      <c r="H54" s="1">
        <v>13</v>
      </c>
      <c r="I54" s="1">
        <v>49</v>
      </c>
      <c r="J54" s="1">
        <v>38</v>
      </c>
      <c r="K54" s="1" t="s">
        <v>5</v>
      </c>
      <c r="L54" s="1" t="s">
        <v>5</v>
      </c>
      <c r="M54" s="1">
        <v>25</v>
      </c>
      <c r="N54" s="3" t="s">
        <v>25</v>
      </c>
      <c r="O54" s="3" t="s">
        <v>7</v>
      </c>
      <c r="P54" s="1">
        <v>49</v>
      </c>
      <c r="Q54" s="1" t="b">
        <v>1</v>
      </c>
      <c r="R54" s="1" t="b">
        <v>1</v>
      </c>
      <c r="S54" s="1" t="s">
        <v>8</v>
      </c>
      <c r="T54" s="5">
        <v>70</v>
      </c>
      <c r="U54" s="5"/>
      <c r="V54" s="6">
        <v>1.55</v>
      </c>
      <c r="W54" s="6"/>
      <c r="X54" s="7"/>
      <c r="Y54" s="1">
        <f t="shared" si="10"/>
        <v>0</v>
      </c>
      <c r="Z54">
        <f t="shared" si="11"/>
        <v>0</v>
      </c>
      <c r="AA54">
        <f t="shared" si="12"/>
        <v>10</v>
      </c>
      <c r="AB54">
        <f t="shared" si="13"/>
        <v>0</v>
      </c>
      <c r="AC54" s="1">
        <f t="shared" si="14"/>
        <v>60</v>
      </c>
      <c r="AD54" s="1" t="str">
        <f t="shared" si="15"/>
        <v>HT Under 1.5 Goals</v>
      </c>
      <c r="AE54" s="8"/>
      <c r="AF54" s="8" t="str">
        <f t="shared" si="16"/>
        <v>HT Under 1.5 Goals</v>
      </c>
      <c r="AG54" s="8" t="str">
        <f t="shared" si="17"/>
        <v>WON</v>
      </c>
      <c r="AH54" s="8" t="str">
        <f t="shared" si="18"/>
        <v>WON</v>
      </c>
      <c r="AI54" s="8"/>
      <c r="AJ54" s="1" t="str">
        <f>IF(AND(B54="OK",I54&gt;53,M54&lt;11,V54&lt;1.66),"Prime","…")</f>
        <v>…</v>
      </c>
    </row>
    <row r="55" spans="2:36">
      <c r="B55" s="1" t="s">
        <v>83</v>
      </c>
      <c r="C55" s="4" t="s">
        <v>166</v>
      </c>
      <c r="D55" s="3" t="s">
        <v>167</v>
      </c>
      <c r="E55" s="4" t="s">
        <v>168</v>
      </c>
      <c r="F55" s="1" t="s">
        <v>3</v>
      </c>
      <c r="G55" s="4" t="s">
        <v>169</v>
      </c>
      <c r="H55" s="1">
        <v>26</v>
      </c>
      <c r="I55" s="1">
        <v>61</v>
      </c>
      <c r="J55" s="1">
        <v>13</v>
      </c>
      <c r="K55" s="1" t="s">
        <v>5</v>
      </c>
      <c r="L55" s="1" t="s">
        <v>5</v>
      </c>
      <c r="M55" s="1">
        <v>13</v>
      </c>
      <c r="N55" s="3" t="s">
        <v>25</v>
      </c>
      <c r="O55" s="3" t="s">
        <v>7</v>
      </c>
      <c r="P55" s="1" t="b">
        <v>1</v>
      </c>
      <c r="Q55" s="1" t="b">
        <v>1</v>
      </c>
      <c r="R55" s="1" t="b">
        <v>1</v>
      </c>
      <c r="S55" s="1" t="s">
        <v>8</v>
      </c>
      <c r="T55" s="5">
        <v>55</v>
      </c>
      <c r="U55" s="5" t="s">
        <v>15</v>
      </c>
      <c r="V55" s="6">
        <v>1.5</v>
      </c>
      <c r="W55" s="6"/>
      <c r="X55" s="7"/>
      <c r="Y55" s="1">
        <f t="shared" si="10"/>
        <v>10</v>
      </c>
      <c r="Z55">
        <f t="shared" si="11"/>
        <v>5</v>
      </c>
      <c r="AA55">
        <f t="shared" si="12"/>
        <v>5</v>
      </c>
      <c r="AB55">
        <f t="shared" si="13"/>
        <v>10</v>
      </c>
      <c r="AC55" s="1">
        <f t="shared" si="14"/>
        <v>80</v>
      </c>
      <c r="AD55" s="1" t="str">
        <f t="shared" si="15"/>
        <v>HT Under 1.5 Goals</v>
      </c>
      <c r="AE55" s="8"/>
      <c r="AF55" s="8" t="str">
        <f t="shared" si="16"/>
        <v>HT Under 1.5 Goals</v>
      </c>
      <c r="AG55" s="8" t="str">
        <f t="shared" si="17"/>
        <v>WON</v>
      </c>
      <c r="AH55" s="8" t="str">
        <f t="shared" si="18"/>
        <v>WON</v>
      </c>
      <c r="AI55" s="8"/>
      <c r="AJ55" s="1" t="str">
        <f>IF(AND(B55="OK",I55&gt;53,M55&lt;11,V55&lt;1.66),"Prime","…")</f>
        <v>…</v>
      </c>
    </row>
    <row r="56" spans="2:36">
      <c r="B56" s="1" t="s">
        <v>83</v>
      </c>
      <c r="C56" s="4" t="s">
        <v>80</v>
      </c>
      <c r="D56" s="3" t="s">
        <v>17</v>
      </c>
      <c r="E56" s="4" t="s">
        <v>170</v>
      </c>
      <c r="F56" s="1" t="s">
        <v>3</v>
      </c>
      <c r="G56" s="4" t="s">
        <v>171</v>
      </c>
      <c r="H56" s="1">
        <v>23</v>
      </c>
      <c r="I56" s="1">
        <v>43</v>
      </c>
      <c r="J56" s="1">
        <v>33</v>
      </c>
      <c r="K56" s="1" t="s">
        <v>5</v>
      </c>
      <c r="L56" s="1" t="s">
        <v>5</v>
      </c>
      <c r="M56" s="1">
        <v>10</v>
      </c>
      <c r="N56" s="3" t="s">
        <v>25</v>
      </c>
      <c r="O56" s="3" t="s">
        <v>7</v>
      </c>
      <c r="P56" s="1">
        <v>43</v>
      </c>
      <c r="Q56" s="1" t="b">
        <v>1</v>
      </c>
      <c r="R56" s="1" t="b">
        <v>1</v>
      </c>
      <c r="S56" s="1" t="s">
        <v>8</v>
      </c>
      <c r="T56" s="5">
        <v>62</v>
      </c>
      <c r="U56" s="5" t="s">
        <v>15</v>
      </c>
      <c r="V56" s="6">
        <v>1.6</v>
      </c>
      <c r="W56" s="6"/>
      <c r="X56" s="7"/>
      <c r="Y56" s="1">
        <f t="shared" si="10"/>
        <v>0</v>
      </c>
      <c r="Z56">
        <f t="shared" si="11"/>
        <v>5</v>
      </c>
      <c r="AA56">
        <f t="shared" si="12"/>
        <v>10</v>
      </c>
      <c r="AB56">
        <f t="shared" si="13"/>
        <v>10</v>
      </c>
      <c r="AC56" s="1">
        <f t="shared" si="14"/>
        <v>75</v>
      </c>
      <c r="AD56" s="1" t="str">
        <f t="shared" si="15"/>
        <v>HT Under 1.5 Goals</v>
      </c>
      <c r="AE56" s="8"/>
      <c r="AF56" s="8" t="str">
        <f t="shared" si="16"/>
        <v>HT Under 1.5 Goals</v>
      </c>
      <c r="AG56" s="8" t="str">
        <f t="shared" si="17"/>
        <v>WON</v>
      </c>
      <c r="AH56" s="8" t="str">
        <f t="shared" si="18"/>
        <v>WON</v>
      </c>
      <c r="AI56" s="8"/>
      <c r="AJ56" s="1" t="str">
        <f>IF(AND(B56="OK",I56&gt;53,M56&lt;11,V56&lt;1.66),"Prime","…")</f>
        <v>…</v>
      </c>
    </row>
    <row r="57" spans="2:36">
      <c r="B57" s="1" t="s">
        <v>83</v>
      </c>
      <c r="C57" s="4" t="s">
        <v>119</v>
      </c>
      <c r="D57" s="3" t="s">
        <v>17</v>
      </c>
      <c r="E57" s="4" t="s">
        <v>172</v>
      </c>
      <c r="F57" s="1" t="s">
        <v>3</v>
      </c>
      <c r="G57" s="4" t="s">
        <v>173</v>
      </c>
      <c r="H57" s="1">
        <v>23</v>
      </c>
      <c r="I57" s="1">
        <v>54</v>
      </c>
      <c r="J57" s="1">
        <v>23</v>
      </c>
      <c r="K57" s="1" t="s">
        <v>5</v>
      </c>
      <c r="L57" s="1">
        <v>1</v>
      </c>
      <c r="M57" s="1">
        <v>0</v>
      </c>
      <c r="N57" s="3" t="s">
        <v>25</v>
      </c>
      <c r="O57" s="3" t="s">
        <v>7</v>
      </c>
      <c r="P57" s="1" t="b">
        <v>1</v>
      </c>
      <c r="Q57" s="1" t="b">
        <v>1</v>
      </c>
      <c r="R57" s="1" t="s">
        <v>8</v>
      </c>
      <c r="S57" s="1" t="b">
        <v>1</v>
      </c>
      <c r="T57" s="5">
        <v>37</v>
      </c>
      <c r="U57" s="5" t="s">
        <v>15</v>
      </c>
      <c r="V57" s="6">
        <v>1.55</v>
      </c>
      <c r="W57" s="6"/>
      <c r="X57" s="7"/>
      <c r="Y57" s="1">
        <f t="shared" si="10"/>
        <v>10</v>
      </c>
      <c r="Z57">
        <f t="shared" si="11"/>
        <v>10</v>
      </c>
      <c r="AA57">
        <f t="shared" si="12"/>
        <v>0</v>
      </c>
      <c r="AB57">
        <f t="shared" si="13"/>
        <v>10</v>
      </c>
      <c r="AC57" s="1">
        <f t="shared" si="14"/>
        <v>80</v>
      </c>
      <c r="AD57" s="1" t="str">
        <f t="shared" si="15"/>
        <v>HT Under 1.5 Goals</v>
      </c>
      <c r="AE57" s="8"/>
      <c r="AF57" s="8" t="str">
        <f t="shared" si="16"/>
        <v>HT Under 1.5 Goals</v>
      </c>
      <c r="AG57" s="8" t="str">
        <f t="shared" si="17"/>
        <v>WON</v>
      </c>
      <c r="AH57" s="8" t="str">
        <f t="shared" si="18"/>
        <v>WON</v>
      </c>
      <c r="AI57" s="8"/>
      <c r="AJ57" s="1" t="str">
        <f>IF(AND(B57="OK",I57&gt;53,M57&lt;11,V57&lt;1.66),"Prime","…")</f>
        <v>Prime</v>
      </c>
    </row>
    <row r="58" spans="2:36">
      <c r="B58" s="1"/>
      <c r="C58" s="4" t="s">
        <v>174</v>
      </c>
      <c r="D58" s="3" t="s">
        <v>17</v>
      </c>
      <c r="E58" s="4" t="s">
        <v>175</v>
      </c>
      <c r="F58" s="1" t="s">
        <v>3</v>
      </c>
      <c r="G58" s="4" t="s">
        <v>176</v>
      </c>
      <c r="H58" s="1">
        <v>25</v>
      </c>
      <c r="I58" s="1">
        <v>48</v>
      </c>
      <c r="J58" s="1">
        <v>27</v>
      </c>
      <c r="K58" s="1" t="s">
        <v>5</v>
      </c>
      <c r="L58" s="1">
        <v>2</v>
      </c>
      <c r="M58" s="1">
        <v>2</v>
      </c>
      <c r="N58" s="3" t="s">
        <v>59</v>
      </c>
      <c r="O58" s="3" t="s">
        <v>7</v>
      </c>
      <c r="P58" s="1">
        <v>48</v>
      </c>
      <c r="Q58" s="1" t="b">
        <v>1</v>
      </c>
      <c r="R58" s="1" t="s">
        <v>8</v>
      </c>
      <c r="S58" s="1" t="b">
        <v>1</v>
      </c>
      <c r="T58" s="5">
        <v>42</v>
      </c>
      <c r="U58" s="5"/>
      <c r="V58" s="6">
        <v>1.65</v>
      </c>
      <c r="W58" s="6"/>
      <c r="X58" s="7"/>
      <c r="Y58" s="1">
        <f t="shared" si="10"/>
        <v>0</v>
      </c>
      <c r="Z58">
        <f t="shared" si="11"/>
        <v>10</v>
      </c>
      <c r="AA58">
        <f t="shared" si="12"/>
        <v>0</v>
      </c>
      <c r="AB58">
        <f t="shared" si="13"/>
        <v>0</v>
      </c>
      <c r="AC58" s="1">
        <f t="shared" si="14"/>
        <v>60</v>
      </c>
      <c r="AD58" s="1" t="str">
        <f t="shared" si="15"/>
        <v>HT Under 1.5 Goals</v>
      </c>
      <c r="AE58" s="8"/>
      <c r="AF58" s="8" t="str">
        <f t="shared" si="16"/>
        <v>HT Over 0.5 Goals</v>
      </c>
      <c r="AG58" s="8" t="str">
        <f t="shared" si="17"/>
        <v>LOST</v>
      </c>
      <c r="AH58" s="8" t="str">
        <f t="shared" si="18"/>
        <v>LOST</v>
      </c>
      <c r="AI58" s="8"/>
      <c r="AJ58" s="1" t="str">
        <f>IF(AND(B58="OK",I58&gt;53,M58&lt;11,V58&lt;1.66),"Prime","…")</f>
        <v>…</v>
      </c>
    </row>
    <row r="59" spans="2:36">
      <c r="B59" s="1" t="s">
        <v>83</v>
      </c>
      <c r="C59" s="4" t="s">
        <v>73</v>
      </c>
      <c r="D59" s="3" t="s">
        <v>177</v>
      </c>
      <c r="E59" s="4" t="s">
        <v>178</v>
      </c>
      <c r="F59" s="1" t="s">
        <v>3</v>
      </c>
      <c r="G59" s="4" t="s">
        <v>179</v>
      </c>
      <c r="H59" s="1">
        <v>31</v>
      </c>
      <c r="I59" s="1">
        <v>51</v>
      </c>
      <c r="J59" s="1">
        <v>19</v>
      </c>
      <c r="K59" s="1" t="s">
        <v>5</v>
      </c>
      <c r="L59" s="1">
        <v>2</v>
      </c>
      <c r="M59" s="1">
        <v>12</v>
      </c>
      <c r="N59" s="3" t="s">
        <v>25</v>
      </c>
      <c r="O59" s="3" t="s">
        <v>7</v>
      </c>
      <c r="P59" s="1">
        <v>51</v>
      </c>
      <c r="Q59" s="1" t="b">
        <v>1</v>
      </c>
      <c r="R59" s="1" t="s">
        <v>8</v>
      </c>
      <c r="S59" s="1" t="s">
        <v>8</v>
      </c>
      <c r="T59" s="5">
        <v>55</v>
      </c>
      <c r="U59" s="5" t="s">
        <v>89</v>
      </c>
      <c r="V59" s="6">
        <v>1.65</v>
      </c>
      <c r="W59" s="6"/>
      <c r="X59" s="7"/>
      <c r="Y59" s="1">
        <f t="shared" si="10"/>
        <v>0</v>
      </c>
      <c r="Z59">
        <f t="shared" si="11"/>
        <v>5</v>
      </c>
      <c r="AA59">
        <f t="shared" si="12"/>
        <v>5</v>
      </c>
      <c r="AB59">
        <f t="shared" si="13"/>
        <v>5</v>
      </c>
      <c r="AC59" s="1">
        <f t="shared" si="14"/>
        <v>65</v>
      </c>
      <c r="AD59" s="1" t="str">
        <f t="shared" si="15"/>
        <v>HT Under 1.5 Goals</v>
      </c>
      <c r="AE59" s="8"/>
      <c r="AF59" s="8" t="str">
        <f t="shared" si="16"/>
        <v>HT Under 1.5 Goals</v>
      </c>
      <c r="AG59" s="8" t="str">
        <f t="shared" si="17"/>
        <v>WON</v>
      </c>
      <c r="AH59" s="8" t="str">
        <f t="shared" si="18"/>
        <v>WON</v>
      </c>
      <c r="AI59" s="8"/>
      <c r="AJ59" s="1" t="str">
        <f>IF(AND(B59="OK",I59&gt;53,M59&lt;11,V59&lt;1.66),"Prime","…")</f>
        <v>…</v>
      </c>
    </row>
    <row r="60" spans="2:36">
      <c r="B60" s="1" t="s">
        <v>83</v>
      </c>
      <c r="C60" s="4" t="s">
        <v>73</v>
      </c>
      <c r="D60" s="3" t="s">
        <v>177</v>
      </c>
      <c r="E60" s="4" t="s">
        <v>180</v>
      </c>
      <c r="F60" s="1" t="s">
        <v>3</v>
      </c>
      <c r="G60" s="4" t="s">
        <v>181</v>
      </c>
      <c r="H60" s="1">
        <v>36</v>
      </c>
      <c r="I60" s="1">
        <v>46</v>
      </c>
      <c r="J60" s="1">
        <v>18</v>
      </c>
      <c r="K60" s="1" t="s">
        <v>5</v>
      </c>
      <c r="L60" s="1">
        <v>1</v>
      </c>
      <c r="M60" s="1">
        <v>18</v>
      </c>
      <c r="N60" s="3" t="s">
        <v>25</v>
      </c>
      <c r="O60" s="3" t="s">
        <v>7</v>
      </c>
      <c r="P60" s="1">
        <v>46</v>
      </c>
      <c r="Q60" s="1" t="b">
        <v>1</v>
      </c>
      <c r="R60" s="1" t="s">
        <v>8</v>
      </c>
      <c r="S60" s="1" t="s">
        <v>8</v>
      </c>
      <c r="T60" s="5">
        <v>60</v>
      </c>
      <c r="U60" s="5" t="s">
        <v>89</v>
      </c>
      <c r="V60" s="6">
        <v>1.5</v>
      </c>
      <c r="W60" s="6"/>
      <c r="X60" s="7"/>
      <c r="Y60" s="1">
        <f t="shared" si="10"/>
        <v>0</v>
      </c>
      <c r="Z60">
        <f t="shared" si="11"/>
        <v>0</v>
      </c>
      <c r="AA60">
        <f t="shared" si="12"/>
        <v>5</v>
      </c>
      <c r="AB60">
        <f t="shared" si="13"/>
        <v>5</v>
      </c>
      <c r="AC60" s="1">
        <f t="shared" si="14"/>
        <v>60</v>
      </c>
      <c r="AD60" s="1" t="str">
        <f t="shared" si="15"/>
        <v>HT Under 1.5 Goals</v>
      </c>
      <c r="AE60" s="8"/>
      <c r="AF60" s="8" t="str">
        <f t="shared" si="16"/>
        <v>HT Under 1.5 Goals</v>
      </c>
      <c r="AG60" s="8" t="str">
        <f t="shared" si="17"/>
        <v>WON</v>
      </c>
      <c r="AH60" s="8" t="str">
        <f t="shared" si="18"/>
        <v>WON</v>
      </c>
      <c r="AI60" s="8"/>
      <c r="AJ60" s="1" t="str">
        <f>IF(AND(B60="OK",I60&gt;53,M60&lt;11,V60&lt;1.66),"Prime","…")</f>
        <v>…</v>
      </c>
    </row>
    <row r="61" spans="2:36">
      <c r="B61" s="1" t="s">
        <v>83</v>
      </c>
      <c r="C61" s="4" t="s">
        <v>182</v>
      </c>
      <c r="D61" s="3" t="s">
        <v>27</v>
      </c>
      <c r="E61" s="4" t="s">
        <v>183</v>
      </c>
      <c r="F61" s="1" t="s">
        <v>3</v>
      </c>
      <c r="G61" s="4" t="s">
        <v>184</v>
      </c>
      <c r="H61" s="1">
        <v>19</v>
      </c>
      <c r="I61" s="1">
        <v>51</v>
      </c>
      <c r="J61" s="1">
        <v>31</v>
      </c>
      <c r="K61" s="1" t="s">
        <v>5</v>
      </c>
      <c r="L61" s="1">
        <v>2</v>
      </c>
      <c r="M61" s="1">
        <v>12</v>
      </c>
      <c r="N61" s="3" t="s">
        <v>37</v>
      </c>
      <c r="O61" s="3" t="s">
        <v>7</v>
      </c>
      <c r="P61" s="1">
        <v>51</v>
      </c>
      <c r="Q61" s="1" t="b">
        <v>1</v>
      </c>
      <c r="R61" s="1" t="s">
        <v>8</v>
      </c>
      <c r="S61" s="1" t="s">
        <v>8</v>
      </c>
      <c r="T61" s="5">
        <v>63</v>
      </c>
      <c r="U61" s="5" t="s">
        <v>15</v>
      </c>
      <c r="V61" s="6">
        <v>1.55</v>
      </c>
      <c r="W61" s="6"/>
      <c r="X61" s="7"/>
      <c r="Y61" s="1">
        <f t="shared" si="10"/>
        <v>0</v>
      </c>
      <c r="Z61">
        <f t="shared" si="11"/>
        <v>5</v>
      </c>
      <c r="AA61">
        <f t="shared" si="12"/>
        <v>10</v>
      </c>
      <c r="AB61">
        <f t="shared" si="13"/>
        <v>10</v>
      </c>
      <c r="AC61" s="1">
        <f t="shared" si="14"/>
        <v>75</v>
      </c>
      <c r="AD61" s="1" t="str">
        <f t="shared" si="15"/>
        <v>HT Under 1.5 Goals</v>
      </c>
      <c r="AE61" s="8"/>
      <c r="AF61" s="8" t="str">
        <f t="shared" si="16"/>
        <v>HT Under 1.5 Goals</v>
      </c>
      <c r="AG61" s="8" t="str">
        <f t="shared" si="17"/>
        <v>WON</v>
      </c>
      <c r="AH61" s="8" t="str">
        <f t="shared" si="18"/>
        <v>WON</v>
      </c>
      <c r="AI61" s="8"/>
      <c r="AJ61" s="1" t="str">
        <f>IF(AND(B61="OK",I61&gt;53,M61&lt;11,V61&lt;1.66),"Prime","…")</f>
        <v>…</v>
      </c>
    </row>
    <row r="62" spans="2:36">
      <c r="B62" s="1" t="s">
        <v>83</v>
      </c>
      <c r="C62" s="4" t="s">
        <v>42</v>
      </c>
      <c r="D62" s="3" t="s">
        <v>27</v>
      </c>
      <c r="E62" s="4" t="s">
        <v>185</v>
      </c>
      <c r="F62" s="1" t="s">
        <v>3</v>
      </c>
      <c r="G62" s="4" t="s">
        <v>186</v>
      </c>
      <c r="H62" s="1">
        <v>25</v>
      </c>
      <c r="I62" s="1">
        <v>65</v>
      </c>
      <c r="J62" s="1">
        <v>10</v>
      </c>
      <c r="K62" s="1" t="s">
        <v>5</v>
      </c>
      <c r="L62" s="1" t="s">
        <v>5</v>
      </c>
      <c r="M62" s="1">
        <v>15</v>
      </c>
      <c r="N62" s="3" t="s">
        <v>25</v>
      </c>
      <c r="O62" s="3" t="s">
        <v>7</v>
      </c>
      <c r="P62" s="1" t="b">
        <v>1</v>
      </c>
      <c r="Q62" s="1" t="b">
        <v>1</v>
      </c>
      <c r="R62" s="1" t="b">
        <v>1</v>
      </c>
      <c r="S62" s="1" t="s">
        <v>8</v>
      </c>
      <c r="T62" s="5">
        <v>71</v>
      </c>
      <c r="U62" s="5" t="s">
        <v>15</v>
      </c>
      <c r="V62" s="6">
        <v>1.4</v>
      </c>
      <c r="W62" s="6"/>
      <c r="X62" s="7"/>
      <c r="Y62" s="1">
        <f t="shared" si="10"/>
        <v>10</v>
      </c>
      <c r="Z62">
        <f t="shared" si="11"/>
        <v>5</v>
      </c>
      <c r="AA62">
        <f t="shared" si="12"/>
        <v>10</v>
      </c>
      <c r="AB62">
        <f t="shared" si="13"/>
        <v>10</v>
      </c>
      <c r="AC62" s="1">
        <f t="shared" si="14"/>
        <v>85</v>
      </c>
      <c r="AD62" s="1" t="str">
        <f t="shared" si="15"/>
        <v>HT Under 1.5 Goals</v>
      </c>
      <c r="AE62" s="8"/>
      <c r="AF62" s="8" t="str">
        <f t="shared" si="16"/>
        <v>HT Under 1.5 Goals</v>
      </c>
      <c r="AG62" s="8" t="str">
        <f t="shared" si="17"/>
        <v>WON</v>
      </c>
      <c r="AH62" s="8" t="str">
        <f t="shared" si="18"/>
        <v>WON</v>
      </c>
      <c r="AI62" s="8"/>
      <c r="AJ62" s="1" t="str">
        <f>IF(AND(B62="OK",I62&gt;53,M62&lt;11,V62&lt;1.66),"Prime","…")</f>
        <v>…</v>
      </c>
    </row>
    <row r="63" spans="2:36">
      <c r="B63" s="1" t="s">
        <v>83</v>
      </c>
      <c r="C63" s="4" t="s">
        <v>187</v>
      </c>
      <c r="D63" s="3" t="s">
        <v>27</v>
      </c>
      <c r="E63" s="4" t="s">
        <v>188</v>
      </c>
      <c r="F63" s="1" t="s">
        <v>3</v>
      </c>
      <c r="G63" s="4" t="s">
        <v>189</v>
      </c>
      <c r="H63" s="1">
        <v>25</v>
      </c>
      <c r="I63" s="1">
        <v>63</v>
      </c>
      <c r="J63" s="1">
        <v>12</v>
      </c>
      <c r="K63" s="1" t="s">
        <v>5</v>
      </c>
      <c r="L63" s="1">
        <v>1</v>
      </c>
      <c r="M63" s="1">
        <v>13</v>
      </c>
      <c r="N63" s="3" t="s">
        <v>25</v>
      </c>
      <c r="O63" s="3" t="s">
        <v>7</v>
      </c>
      <c r="P63" s="1" t="b">
        <v>1</v>
      </c>
      <c r="Q63" s="1" t="b">
        <v>1</v>
      </c>
      <c r="R63" s="1" t="s">
        <v>8</v>
      </c>
      <c r="S63" s="1" t="s">
        <v>8</v>
      </c>
      <c r="T63" s="5">
        <v>62</v>
      </c>
      <c r="U63" s="5"/>
      <c r="V63" s="6">
        <v>1.6</v>
      </c>
      <c r="W63" s="6"/>
      <c r="X63" s="7"/>
      <c r="Y63" s="1">
        <f t="shared" si="10"/>
        <v>10</v>
      </c>
      <c r="Z63">
        <f t="shared" si="11"/>
        <v>5</v>
      </c>
      <c r="AA63">
        <f t="shared" si="12"/>
        <v>10</v>
      </c>
      <c r="AB63">
        <f t="shared" si="13"/>
        <v>0</v>
      </c>
      <c r="AC63" s="1">
        <f t="shared" si="14"/>
        <v>75</v>
      </c>
      <c r="AD63" s="1" t="str">
        <f t="shared" si="15"/>
        <v>HT Under 1.5 Goals</v>
      </c>
      <c r="AE63" s="8"/>
      <c r="AF63" s="8" t="str">
        <f t="shared" si="16"/>
        <v>HT Under 1.5 Goals</v>
      </c>
      <c r="AG63" s="8" t="str">
        <f t="shared" si="17"/>
        <v>WON</v>
      </c>
      <c r="AH63" s="8" t="str">
        <f t="shared" si="18"/>
        <v>WON</v>
      </c>
      <c r="AI63" s="8"/>
      <c r="AJ63" s="1" t="str">
        <f>IF(AND(B63="OK",I63&gt;53,M63&lt;11,V63&lt;1.66),"Prime","…")</f>
        <v>…</v>
      </c>
    </row>
    <row r="64" spans="2:36">
      <c r="B64" s="1"/>
      <c r="C64" s="4" t="s">
        <v>26</v>
      </c>
      <c r="D64" s="3" t="s">
        <v>27</v>
      </c>
      <c r="E64" s="4" t="s">
        <v>190</v>
      </c>
      <c r="F64" s="1" t="s">
        <v>3</v>
      </c>
      <c r="G64" s="4" t="s">
        <v>191</v>
      </c>
      <c r="H64" s="1">
        <v>29</v>
      </c>
      <c r="I64" s="1">
        <v>54</v>
      </c>
      <c r="J64" s="1">
        <v>17</v>
      </c>
      <c r="K64" s="1" t="s">
        <v>5</v>
      </c>
      <c r="L64" s="1" t="s">
        <v>5</v>
      </c>
      <c r="M64" s="1">
        <v>12</v>
      </c>
      <c r="N64" s="3" t="s">
        <v>25</v>
      </c>
      <c r="O64" s="3" t="s">
        <v>7</v>
      </c>
      <c r="P64" s="1" t="b">
        <v>1</v>
      </c>
      <c r="Q64" s="1" t="b">
        <v>1</v>
      </c>
      <c r="R64" s="1" t="b">
        <v>1</v>
      </c>
      <c r="S64" s="1" t="s">
        <v>8</v>
      </c>
      <c r="T64" s="5">
        <v>59</v>
      </c>
      <c r="U64" s="5" t="s">
        <v>15</v>
      </c>
      <c r="V64" s="6">
        <v>1.55</v>
      </c>
      <c r="W64" s="6"/>
      <c r="X64" s="7"/>
      <c r="Y64" s="1">
        <f t="shared" si="10"/>
        <v>10</v>
      </c>
      <c r="Z64">
        <f t="shared" si="11"/>
        <v>5</v>
      </c>
      <c r="AA64">
        <f t="shared" si="12"/>
        <v>5</v>
      </c>
      <c r="AB64">
        <f t="shared" si="13"/>
        <v>10</v>
      </c>
      <c r="AC64" s="1">
        <f t="shared" si="14"/>
        <v>80</v>
      </c>
      <c r="AD64" s="1" t="str">
        <f t="shared" si="15"/>
        <v>HT Under 1.5 Goals</v>
      </c>
      <c r="AE64" s="8"/>
      <c r="AF64" s="8" t="str">
        <f t="shared" si="16"/>
        <v>HT Under 1.5 Goals</v>
      </c>
      <c r="AG64" s="8" t="str">
        <f t="shared" si="17"/>
        <v>WON</v>
      </c>
      <c r="AH64" s="8" t="str">
        <f t="shared" si="18"/>
        <v>WON</v>
      </c>
      <c r="AI64" s="8"/>
      <c r="AJ64" s="1" t="str">
        <f>IF(AND(B64="OK",I64&gt;53,M64&lt;11,V64&lt;1.66),"Prime","…")</f>
        <v>…</v>
      </c>
    </row>
    <row r="65" spans="2:36">
      <c r="B65" s="1"/>
      <c r="C65" s="4" t="s">
        <v>30</v>
      </c>
      <c r="D65" s="3" t="s">
        <v>27</v>
      </c>
      <c r="E65" s="4" t="s">
        <v>192</v>
      </c>
      <c r="F65" s="1" t="s">
        <v>3</v>
      </c>
      <c r="G65" s="4" t="s">
        <v>193</v>
      </c>
      <c r="H65" s="1">
        <v>19</v>
      </c>
      <c r="I65" s="1">
        <v>47</v>
      </c>
      <c r="J65" s="1">
        <v>34</v>
      </c>
      <c r="K65" s="1" t="s">
        <v>5</v>
      </c>
      <c r="L65" s="1">
        <v>2</v>
      </c>
      <c r="M65" s="1">
        <v>15</v>
      </c>
      <c r="N65" s="3" t="s">
        <v>25</v>
      </c>
      <c r="O65" s="3" t="s">
        <v>7</v>
      </c>
      <c r="P65" s="1">
        <v>47</v>
      </c>
      <c r="Q65" s="1" t="b">
        <v>1</v>
      </c>
      <c r="R65" s="1" t="s">
        <v>8</v>
      </c>
      <c r="S65" s="1" t="s">
        <v>8</v>
      </c>
      <c r="T65" s="5">
        <v>48</v>
      </c>
      <c r="U65" s="5" t="s">
        <v>15</v>
      </c>
      <c r="V65" s="6">
        <v>1.5</v>
      </c>
      <c r="W65" s="6"/>
      <c r="X65" s="7"/>
      <c r="Y65" s="1">
        <f t="shared" si="10"/>
        <v>0</v>
      </c>
      <c r="Z65">
        <f t="shared" si="11"/>
        <v>5</v>
      </c>
      <c r="AA65">
        <f t="shared" si="12"/>
        <v>0</v>
      </c>
      <c r="AB65">
        <f t="shared" si="13"/>
        <v>10</v>
      </c>
      <c r="AC65" s="1">
        <f t="shared" si="14"/>
        <v>65</v>
      </c>
      <c r="AD65" s="1" t="str">
        <f t="shared" si="15"/>
        <v>HT Under 1.5 Goals</v>
      </c>
      <c r="AE65" s="8"/>
      <c r="AF65" s="8" t="str">
        <f t="shared" si="16"/>
        <v>HT Under 1.5 Goals</v>
      </c>
      <c r="AG65" s="8" t="str">
        <f t="shared" si="17"/>
        <v>WON</v>
      </c>
      <c r="AH65" s="8" t="str">
        <f t="shared" si="18"/>
        <v>WON</v>
      </c>
      <c r="AI65" s="8"/>
      <c r="AJ65" s="1" t="str">
        <f>IF(AND(B65="OK",I65&gt;53,M65&lt;11,V65&lt;1.66),"Prime","…")</f>
        <v>…</v>
      </c>
    </row>
    <row r="66" spans="2:36">
      <c r="B66" s="1" t="s">
        <v>83</v>
      </c>
      <c r="C66" s="4" t="s">
        <v>16</v>
      </c>
      <c r="D66" s="3" t="s">
        <v>27</v>
      </c>
      <c r="E66" s="4" t="s">
        <v>194</v>
      </c>
      <c r="F66" s="1" t="s">
        <v>3</v>
      </c>
      <c r="G66" s="4" t="s">
        <v>195</v>
      </c>
      <c r="H66" s="1">
        <v>27</v>
      </c>
      <c r="I66" s="1">
        <v>56</v>
      </c>
      <c r="J66" s="1">
        <v>17</v>
      </c>
      <c r="K66" s="1" t="s">
        <v>5</v>
      </c>
      <c r="L66" s="1" t="s">
        <v>5</v>
      </c>
      <c r="M66" s="1">
        <v>10</v>
      </c>
      <c r="N66" s="3" t="s">
        <v>59</v>
      </c>
      <c r="O66" s="3" t="s">
        <v>7</v>
      </c>
      <c r="P66" s="1" t="b">
        <v>1</v>
      </c>
      <c r="Q66" s="1" t="b">
        <v>1</v>
      </c>
      <c r="R66" s="1" t="b">
        <v>1</v>
      </c>
      <c r="S66" s="1" t="s">
        <v>8</v>
      </c>
      <c r="T66" s="5">
        <v>70</v>
      </c>
      <c r="U66" s="5" t="s">
        <v>89</v>
      </c>
      <c r="V66" s="6">
        <v>1.5</v>
      </c>
      <c r="W66" s="6"/>
      <c r="X66" s="7"/>
      <c r="Y66" s="1">
        <f t="shared" si="10"/>
        <v>10</v>
      </c>
      <c r="Z66">
        <f t="shared" si="11"/>
        <v>5</v>
      </c>
      <c r="AA66">
        <f t="shared" si="12"/>
        <v>10</v>
      </c>
      <c r="AB66">
        <f t="shared" si="13"/>
        <v>5</v>
      </c>
      <c r="AC66" s="1">
        <f t="shared" si="14"/>
        <v>80</v>
      </c>
      <c r="AD66" s="1" t="str">
        <f t="shared" si="15"/>
        <v>HT Under 1.5 Goals</v>
      </c>
      <c r="AE66" s="8"/>
      <c r="AF66" s="8" t="str">
        <f t="shared" si="16"/>
        <v>HT Over 0.5 Goals</v>
      </c>
      <c r="AG66" s="8" t="str">
        <f t="shared" si="17"/>
        <v>LOST</v>
      </c>
      <c r="AH66" s="8" t="str">
        <f t="shared" si="18"/>
        <v>LOST</v>
      </c>
      <c r="AI66" s="8"/>
      <c r="AJ66" s="1" t="str">
        <f>IF(AND(B66="OK",I66&gt;53,M66&lt;11,V66&lt;1.66),"Prime","…")</f>
        <v>Prime</v>
      </c>
    </row>
    <row r="67" spans="2:36">
      <c r="B67" s="1" t="s">
        <v>83</v>
      </c>
      <c r="C67" s="4" t="s">
        <v>166</v>
      </c>
      <c r="D67" s="3" t="s">
        <v>196</v>
      </c>
      <c r="E67" s="4" t="s">
        <v>197</v>
      </c>
      <c r="F67" s="1" t="s">
        <v>3</v>
      </c>
      <c r="G67" s="4" t="s">
        <v>198</v>
      </c>
      <c r="H67" s="1">
        <v>14</v>
      </c>
      <c r="I67" s="1">
        <v>72</v>
      </c>
      <c r="J67" s="1">
        <v>15</v>
      </c>
      <c r="K67" s="1" t="s">
        <v>5</v>
      </c>
      <c r="L67" s="1" t="s">
        <v>5</v>
      </c>
      <c r="M67" s="1">
        <v>1</v>
      </c>
      <c r="N67" s="3" t="s">
        <v>25</v>
      </c>
      <c r="O67" s="3" t="s">
        <v>7</v>
      </c>
      <c r="P67" s="1" t="b">
        <v>1</v>
      </c>
      <c r="Q67" s="1" t="b">
        <v>1</v>
      </c>
      <c r="R67" s="1" t="b">
        <v>1</v>
      </c>
      <c r="S67" s="1" t="s">
        <v>8</v>
      </c>
      <c r="T67" s="5">
        <v>61</v>
      </c>
      <c r="U67" s="5" t="s">
        <v>15</v>
      </c>
      <c r="V67" s="6">
        <v>1.5</v>
      </c>
      <c r="W67" s="6"/>
      <c r="X67" s="7"/>
      <c r="Y67" s="1">
        <f t="shared" si="10"/>
        <v>10</v>
      </c>
      <c r="Z67">
        <f t="shared" si="11"/>
        <v>10</v>
      </c>
      <c r="AA67">
        <f t="shared" si="12"/>
        <v>10</v>
      </c>
      <c r="AB67">
        <f t="shared" si="13"/>
        <v>10</v>
      </c>
      <c r="AC67" s="1">
        <f t="shared" si="14"/>
        <v>90</v>
      </c>
      <c r="AD67" s="1" t="str">
        <f t="shared" si="15"/>
        <v>HT Under 1.5 Goals</v>
      </c>
      <c r="AE67" s="8"/>
      <c r="AF67" s="8" t="str">
        <f t="shared" si="16"/>
        <v>HT Under 1.5 Goals</v>
      </c>
      <c r="AG67" s="8" t="str">
        <f t="shared" si="17"/>
        <v>WON</v>
      </c>
      <c r="AH67" s="8" t="str">
        <f t="shared" si="18"/>
        <v>WON</v>
      </c>
      <c r="AI67" s="8"/>
      <c r="AJ67" s="1" t="str">
        <f>IF(AND(B67="OK",I67&gt;53,M67&lt;11,V67&lt;1.66),"Prime","…")</f>
        <v>Prime</v>
      </c>
    </row>
    <row r="68" spans="2:36">
      <c r="B68" s="1" t="s">
        <v>83</v>
      </c>
      <c r="C68" s="4" t="s">
        <v>90</v>
      </c>
      <c r="D68" s="3" t="s">
        <v>199</v>
      </c>
      <c r="E68" s="4" t="s">
        <v>200</v>
      </c>
      <c r="F68" s="1" t="s">
        <v>3</v>
      </c>
      <c r="G68" s="4" t="s">
        <v>201</v>
      </c>
      <c r="H68" s="1">
        <v>32</v>
      </c>
      <c r="I68" s="1">
        <v>45</v>
      </c>
      <c r="J68" s="1">
        <v>23</v>
      </c>
      <c r="K68" s="1" t="s">
        <v>5</v>
      </c>
      <c r="L68" s="1">
        <v>1</v>
      </c>
      <c r="M68" s="1">
        <v>9</v>
      </c>
      <c r="N68" s="3" t="s">
        <v>6</v>
      </c>
      <c r="O68" s="3" t="s">
        <v>7</v>
      </c>
      <c r="P68" s="1">
        <v>45</v>
      </c>
      <c r="Q68" s="1" t="b">
        <v>1</v>
      </c>
      <c r="R68" s="1" t="s">
        <v>8</v>
      </c>
      <c r="S68" s="1" t="s">
        <v>8</v>
      </c>
      <c r="T68" s="5">
        <v>59</v>
      </c>
      <c r="U68" s="5" t="s">
        <v>15</v>
      </c>
      <c r="V68" s="6">
        <v>1.5</v>
      </c>
      <c r="W68" s="6"/>
      <c r="X68" s="7"/>
      <c r="Y68" s="1">
        <f t="shared" si="10"/>
        <v>0</v>
      </c>
      <c r="Z68">
        <f t="shared" si="11"/>
        <v>5</v>
      </c>
      <c r="AA68">
        <f t="shared" si="12"/>
        <v>5</v>
      </c>
      <c r="AB68">
        <f t="shared" si="13"/>
        <v>10</v>
      </c>
      <c r="AC68" s="1">
        <f t="shared" si="14"/>
        <v>70</v>
      </c>
      <c r="AD68" s="1" t="str">
        <f t="shared" si="15"/>
        <v>HT Under 1.5 Goals</v>
      </c>
      <c r="AE68" s="8"/>
      <c r="AF68" s="8" t="str">
        <f t="shared" si="16"/>
        <v>HT Under 1.5 Goals</v>
      </c>
      <c r="AG68" s="8" t="str">
        <f t="shared" si="17"/>
        <v>WON</v>
      </c>
      <c r="AH68" s="8" t="str">
        <f t="shared" si="18"/>
        <v>WON</v>
      </c>
      <c r="AI68" s="8"/>
      <c r="AJ68" s="1" t="str">
        <f>IF(AND(B68="OK",I68&gt;53,M68&lt;11,V68&lt;1.66),"Prime","…")</f>
        <v>…</v>
      </c>
    </row>
    <row r="69" spans="2:36">
      <c r="B69" s="1"/>
      <c r="C69" s="4" t="s">
        <v>202</v>
      </c>
      <c r="D69" s="3" t="s">
        <v>203</v>
      </c>
      <c r="E69" s="4" t="s">
        <v>204</v>
      </c>
      <c r="F69" s="1" t="s">
        <v>3</v>
      </c>
      <c r="G69" s="4" t="s">
        <v>205</v>
      </c>
      <c r="H69" s="1">
        <v>19</v>
      </c>
      <c r="I69" s="1">
        <v>54</v>
      </c>
      <c r="J69" s="1">
        <v>27</v>
      </c>
      <c r="K69" s="1" t="s">
        <v>5</v>
      </c>
      <c r="L69" s="1">
        <v>2</v>
      </c>
      <c r="M69" s="1">
        <v>8</v>
      </c>
      <c r="N69" s="3" t="s">
        <v>6</v>
      </c>
      <c r="O69" s="3" t="s">
        <v>7</v>
      </c>
      <c r="P69" s="1" t="b">
        <v>1</v>
      </c>
      <c r="Q69" s="1" t="b">
        <v>1</v>
      </c>
      <c r="R69" s="1" t="s">
        <v>8</v>
      </c>
      <c r="S69" s="1" t="s">
        <v>8</v>
      </c>
      <c r="T69" s="5">
        <v>87</v>
      </c>
      <c r="U69" s="5" t="s">
        <v>89</v>
      </c>
      <c r="V69" s="6">
        <v>1.5</v>
      </c>
      <c r="W69" s="6"/>
      <c r="X69" s="7"/>
      <c r="Y69" s="1">
        <f t="shared" si="10"/>
        <v>10</v>
      </c>
      <c r="Z69">
        <f t="shared" si="11"/>
        <v>5</v>
      </c>
      <c r="AA69">
        <f t="shared" si="12"/>
        <v>10</v>
      </c>
      <c r="AB69">
        <f t="shared" si="13"/>
        <v>5</v>
      </c>
      <c r="AC69" s="1">
        <f t="shared" si="14"/>
        <v>80</v>
      </c>
      <c r="AD69" s="1" t="str">
        <f t="shared" si="15"/>
        <v>HT Under 1.5 Goals</v>
      </c>
      <c r="AE69" s="8"/>
      <c r="AF69" s="8" t="str">
        <f t="shared" si="16"/>
        <v>HT Under 1.5 Goals</v>
      </c>
      <c r="AG69" s="8" t="str">
        <f t="shared" si="17"/>
        <v>WON</v>
      </c>
      <c r="AH69" s="8" t="str">
        <f t="shared" si="18"/>
        <v>WON</v>
      </c>
      <c r="AI69" s="8"/>
      <c r="AJ69" s="1" t="str">
        <f>IF(AND(B69="OK",I69&gt;53,M69&lt;11,V69&lt;1.66),"Prime","…")</f>
        <v>…</v>
      </c>
    </row>
    <row r="70" spans="2:36">
      <c r="B70" s="1" t="s">
        <v>83</v>
      </c>
      <c r="C70" s="4" t="s">
        <v>80</v>
      </c>
      <c r="D70" s="3" t="s">
        <v>31</v>
      </c>
      <c r="E70" s="4" t="s">
        <v>206</v>
      </c>
      <c r="F70" s="1" t="s">
        <v>3</v>
      </c>
      <c r="G70" s="4" t="s">
        <v>207</v>
      </c>
      <c r="H70" s="1">
        <v>23</v>
      </c>
      <c r="I70" s="1">
        <v>59</v>
      </c>
      <c r="J70" s="1">
        <v>18</v>
      </c>
      <c r="K70" s="1" t="s">
        <v>5</v>
      </c>
      <c r="L70" s="1">
        <v>2</v>
      </c>
      <c r="M70" s="1">
        <v>5</v>
      </c>
      <c r="N70" s="3" t="s">
        <v>6</v>
      </c>
      <c r="O70" s="3" t="s">
        <v>7</v>
      </c>
      <c r="P70" s="1" t="b">
        <v>1</v>
      </c>
      <c r="Q70" s="1" t="b">
        <v>1</v>
      </c>
      <c r="R70" s="1" t="s">
        <v>8</v>
      </c>
      <c r="S70" s="1" t="s">
        <v>8</v>
      </c>
      <c r="T70" s="5">
        <v>75</v>
      </c>
      <c r="U70" s="5" t="s">
        <v>15</v>
      </c>
      <c r="V70" s="6">
        <v>1.6</v>
      </c>
      <c r="W70" s="6"/>
      <c r="X70" s="7"/>
      <c r="Y70" s="1">
        <f t="shared" si="10"/>
        <v>10</v>
      </c>
      <c r="Z70">
        <f t="shared" si="11"/>
        <v>10</v>
      </c>
      <c r="AA70">
        <f t="shared" si="12"/>
        <v>10</v>
      </c>
      <c r="AB70">
        <f t="shared" si="13"/>
        <v>10</v>
      </c>
      <c r="AC70" s="1">
        <f t="shared" si="14"/>
        <v>90</v>
      </c>
      <c r="AD70" s="1" t="str">
        <f t="shared" si="15"/>
        <v>HT Under 1.5 Goals</v>
      </c>
      <c r="AE70" s="8"/>
      <c r="AF70" s="8" t="str">
        <f t="shared" si="16"/>
        <v>HT Under 1.5 Goals</v>
      </c>
      <c r="AG70" s="8" t="str">
        <f t="shared" si="17"/>
        <v>WON</v>
      </c>
      <c r="AH70" s="8" t="str">
        <f t="shared" si="18"/>
        <v>WON</v>
      </c>
      <c r="AI70" s="8"/>
      <c r="AJ70" s="1" t="str">
        <f>IF(AND(B70="OK",I70&gt;53,M70&lt;11,V70&lt;1.66),"Prime","…")</f>
        <v>Prime</v>
      </c>
    </row>
    <row r="71" spans="2:36">
      <c r="B71" s="1" t="s">
        <v>83</v>
      </c>
      <c r="C71" s="4" t="s">
        <v>80</v>
      </c>
      <c r="D71" s="3" t="s">
        <v>31</v>
      </c>
      <c r="E71" s="4" t="s">
        <v>208</v>
      </c>
      <c r="F71" s="1" t="s">
        <v>3</v>
      </c>
      <c r="G71" s="4" t="s">
        <v>209</v>
      </c>
      <c r="H71" s="1">
        <v>16</v>
      </c>
      <c r="I71" s="1">
        <v>64</v>
      </c>
      <c r="J71" s="1">
        <v>20</v>
      </c>
      <c r="K71" s="1" t="s">
        <v>5</v>
      </c>
      <c r="L71" s="1">
        <v>1</v>
      </c>
      <c r="M71" s="1">
        <v>4</v>
      </c>
      <c r="N71" s="3" t="s">
        <v>37</v>
      </c>
      <c r="O71" s="3" t="s">
        <v>7</v>
      </c>
      <c r="P71" s="1" t="b">
        <v>1</v>
      </c>
      <c r="Q71" s="1" t="b">
        <v>1</v>
      </c>
      <c r="R71" s="1" t="s">
        <v>8</v>
      </c>
      <c r="S71" s="1" t="s">
        <v>8</v>
      </c>
      <c r="T71" s="5">
        <v>54</v>
      </c>
      <c r="U71" s="5" t="s">
        <v>15</v>
      </c>
      <c r="V71" s="6">
        <v>1.5</v>
      </c>
      <c r="W71" s="6"/>
      <c r="X71" s="7"/>
      <c r="Y71" s="1">
        <f t="shared" si="10"/>
        <v>10</v>
      </c>
      <c r="Z71">
        <f t="shared" si="11"/>
        <v>10</v>
      </c>
      <c r="AA71">
        <f t="shared" si="12"/>
        <v>5</v>
      </c>
      <c r="AB71">
        <f t="shared" si="13"/>
        <v>10</v>
      </c>
      <c r="AC71" s="1">
        <f t="shared" si="14"/>
        <v>85</v>
      </c>
      <c r="AD71" s="1" t="str">
        <f t="shared" si="15"/>
        <v>HT Under 1.5 Goals</v>
      </c>
      <c r="AE71" s="8"/>
      <c r="AF71" s="8" t="str">
        <f t="shared" si="16"/>
        <v>HT Under 1.5 Goals</v>
      </c>
      <c r="AG71" s="8" t="str">
        <f t="shared" si="17"/>
        <v>WON</v>
      </c>
      <c r="AH71" s="8" t="str">
        <f t="shared" si="18"/>
        <v>WON</v>
      </c>
      <c r="AI71" s="8"/>
      <c r="AJ71" s="1" t="str">
        <f>IF(AND(B71="OK",I71&gt;53,M71&lt;11,V71&lt;1.66),"Prime","…")</f>
        <v>Prime</v>
      </c>
    </row>
    <row r="72" spans="2:36">
      <c r="B72" s="1"/>
      <c r="C72" s="4" t="s">
        <v>210</v>
      </c>
      <c r="D72" s="3" t="s">
        <v>31</v>
      </c>
      <c r="E72" s="4" t="s">
        <v>211</v>
      </c>
      <c r="F72" s="1" t="s">
        <v>3</v>
      </c>
      <c r="G72" s="4" t="s">
        <v>212</v>
      </c>
      <c r="H72" s="1">
        <v>44</v>
      </c>
      <c r="I72" s="1">
        <v>43</v>
      </c>
      <c r="J72" s="1">
        <v>12</v>
      </c>
      <c r="K72" s="1">
        <v>1</v>
      </c>
      <c r="L72" s="1">
        <v>1</v>
      </c>
      <c r="M72" s="1">
        <v>32</v>
      </c>
      <c r="N72" s="3" t="s">
        <v>37</v>
      </c>
      <c r="O72" s="3" t="s">
        <v>7</v>
      </c>
      <c r="P72" s="1">
        <v>43</v>
      </c>
      <c r="Q72" s="1" t="b">
        <v>0</v>
      </c>
      <c r="R72" s="1" t="s">
        <v>8</v>
      </c>
      <c r="S72" s="1" t="s">
        <v>8</v>
      </c>
      <c r="T72" s="5">
        <v>28</v>
      </c>
      <c r="U72" s="5"/>
      <c r="V72" s="6">
        <v>1.5</v>
      </c>
      <c r="W72" s="6"/>
      <c r="X72" s="7"/>
      <c r="Y72" s="1">
        <f t="shared" si="10"/>
        <v>0</v>
      </c>
      <c r="Z72">
        <f t="shared" si="11"/>
        <v>0</v>
      </c>
      <c r="AA72">
        <f t="shared" si="12"/>
        <v>0</v>
      </c>
      <c r="AB72">
        <f t="shared" si="13"/>
        <v>0</v>
      </c>
      <c r="AC72" s="1">
        <f t="shared" si="14"/>
        <v>50</v>
      </c>
      <c r="AD72" s="1" t="str">
        <f t="shared" si="15"/>
        <v>HT Over 0.5 Goals</v>
      </c>
      <c r="AE72" s="8"/>
      <c r="AF72" s="8" t="str">
        <f t="shared" si="16"/>
        <v>HT Under 1.5 Goals</v>
      </c>
      <c r="AG72" s="8" t="str">
        <f t="shared" si="17"/>
        <v>WON</v>
      </c>
      <c r="AH72" s="8" t="str">
        <f t="shared" si="18"/>
        <v>WON</v>
      </c>
      <c r="AI72" s="8"/>
      <c r="AJ72" s="1" t="str">
        <f>IF(AND(B72="OK",I72&gt;53,M72&lt;11,V72&lt;1.66),"Prime","…")</f>
        <v>…</v>
      </c>
    </row>
    <row r="73" spans="2:36">
      <c r="B73" s="1"/>
      <c r="C73" s="4" t="s">
        <v>30</v>
      </c>
      <c r="D73" s="3" t="s">
        <v>31</v>
      </c>
      <c r="E73" s="4" t="s">
        <v>213</v>
      </c>
      <c r="F73" s="1" t="s">
        <v>3</v>
      </c>
      <c r="G73" s="4" t="s">
        <v>214</v>
      </c>
      <c r="H73" s="1">
        <v>27</v>
      </c>
      <c r="I73" s="1">
        <v>48</v>
      </c>
      <c r="J73" s="1">
        <v>25</v>
      </c>
      <c r="K73" s="1" t="s">
        <v>5</v>
      </c>
      <c r="L73" s="1" t="s">
        <v>5</v>
      </c>
      <c r="M73" s="1">
        <v>2</v>
      </c>
      <c r="N73" s="3" t="s">
        <v>37</v>
      </c>
      <c r="O73" s="3" t="s">
        <v>7</v>
      </c>
      <c r="P73" s="1">
        <v>48</v>
      </c>
      <c r="Q73" s="1" t="b">
        <v>1</v>
      </c>
      <c r="R73" s="1" t="b">
        <v>1</v>
      </c>
      <c r="S73" s="1" t="s">
        <v>8</v>
      </c>
      <c r="T73" s="5">
        <v>51</v>
      </c>
      <c r="U73" s="5" t="s">
        <v>15</v>
      </c>
      <c r="V73" s="6">
        <v>1.55</v>
      </c>
      <c r="W73" s="6"/>
      <c r="X73" s="7"/>
      <c r="Y73" s="1">
        <f t="shared" si="10"/>
        <v>0</v>
      </c>
      <c r="Z73">
        <f t="shared" si="11"/>
        <v>10</v>
      </c>
      <c r="AA73">
        <f t="shared" si="12"/>
        <v>5</v>
      </c>
      <c r="AB73">
        <f t="shared" si="13"/>
        <v>10</v>
      </c>
      <c r="AC73" s="1">
        <f t="shared" si="14"/>
        <v>75</v>
      </c>
      <c r="AD73" s="1" t="str">
        <f t="shared" si="15"/>
        <v>HT Under 1.5 Goals</v>
      </c>
      <c r="AE73" s="8"/>
      <c r="AF73" s="8" t="str">
        <f t="shared" si="16"/>
        <v>HT Under 1.5 Goals</v>
      </c>
      <c r="AG73" s="8" t="str">
        <f t="shared" si="17"/>
        <v>WON</v>
      </c>
      <c r="AH73" s="8" t="str">
        <f t="shared" si="18"/>
        <v>WON</v>
      </c>
      <c r="AI73" s="8"/>
      <c r="AJ73" s="1" t="str">
        <f>IF(AND(B73="OK",I73&gt;53,M73&lt;11,V73&lt;1.66),"Prime","…")</f>
        <v>…</v>
      </c>
    </row>
    <row r="74" spans="2:36">
      <c r="B74" s="1"/>
      <c r="C74" s="4" t="s">
        <v>30</v>
      </c>
      <c r="D74" s="3" t="s">
        <v>31</v>
      </c>
      <c r="E74" s="4" t="s">
        <v>215</v>
      </c>
      <c r="F74" s="1" t="s">
        <v>3</v>
      </c>
      <c r="G74" s="4" t="s">
        <v>216</v>
      </c>
      <c r="H74" s="1">
        <v>29</v>
      </c>
      <c r="I74" s="1">
        <v>59</v>
      </c>
      <c r="J74" s="1">
        <v>12</v>
      </c>
      <c r="K74" s="1" t="s">
        <v>5</v>
      </c>
      <c r="L74" s="1">
        <v>2</v>
      </c>
      <c r="M74" s="1">
        <v>17</v>
      </c>
      <c r="N74" s="3" t="s">
        <v>6</v>
      </c>
      <c r="O74" s="3" t="s">
        <v>7</v>
      </c>
      <c r="P74" s="1" t="b">
        <v>1</v>
      </c>
      <c r="Q74" s="1" t="b">
        <v>1</v>
      </c>
      <c r="R74" s="1" t="s">
        <v>8</v>
      </c>
      <c r="S74" s="1" t="s">
        <v>8</v>
      </c>
      <c r="T74" s="5">
        <v>61</v>
      </c>
      <c r="U74" s="5" t="s">
        <v>15</v>
      </c>
      <c r="V74" s="6">
        <v>1.5</v>
      </c>
      <c r="W74" s="6"/>
      <c r="X74" s="7"/>
      <c r="Y74" s="1">
        <f t="shared" si="10"/>
        <v>10</v>
      </c>
      <c r="Z74">
        <f t="shared" si="11"/>
        <v>0</v>
      </c>
      <c r="AA74">
        <f t="shared" si="12"/>
        <v>10</v>
      </c>
      <c r="AB74">
        <f t="shared" si="13"/>
        <v>10</v>
      </c>
      <c r="AC74" s="1">
        <f t="shared" si="14"/>
        <v>80</v>
      </c>
      <c r="AD74" s="1" t="str">
        <f t="shared" si="15"/>
        <v>HT Under 1.5 Goals</v>
      </c>
      <c r="AE74" s="8"/>
      <c r="AF74" s="8" t="str">
        <f t="shared" si="16"/>
        <v>HT Under 1.5 Goals</v>
      </c>
      <c r="AG74" s="8" t="str">
        <f t="shared" si="17"/>
        <v>WON</v>
      </c>
      <c r="AH74" s="8" t="str">
        <f t="shared" si="18"/>
        <v>WON</v>
      </c>
      <c r="AI74" s="8"/>
      <c r="AJ74" s="1" t="str">
        <f>IF(AND(B74="OK",I74&gt;53,M74&lt;11,V74&lt;1.66),"Prime","…")</f>
        <v>…</v>
      </c>
    </row>
    <row r="75" spans="2:36">
      <c r="B75" s="1" t="s">
        <v>83</v>
      </c>
      <c r="C75" s="4" t="s">
        <v>42</v>
      </c>
      <c r="D75" s="3" t="s">
        <v>217</v>
      </c>
      <c r="E75" s="4" t="s">
        <v>218</v>
      </c>
      <c r="F75" s="1" t="s">
        <v>3</v>
      </c>
      <c r="G75" s="4" t="s">
        <v>219</v>
      </c>
      <c r="H75" s="1">
        <v>17</v>
      </c>
      <c r="I75" s="1">
        <v>56</v>
      </c>
      <c r="J75" s="1">
        <v>27</v>
      </c>
      <c r="K75" s="1" t="s">
        <v>5</v>
      </c>
      <c r="L75" s="1">
        <v>2</v>
      </c>
      <c r="M75" s="1">
        <v>10</v>
      </c>
      <c r="N75" s="3" t="s">
        <v>25</v>
      </c>
      <c r="O75" s="3" t="s">
        <v>7</v>
      </c>
      <c r="P75" s="1" t="b">
        <v>1</v>
      </c>
      <c r="Q75" s="1" t="b">
        <v>1</v>
      </c>
      <c r="R75" s="1" t="s">
        <v>8</v>
      </c>
      <c r="S75" s="1" t="s">
        <v>8</v>
      </c>
      <c r="T75" s="5">
        <v>44</v>
      </c>
      <c r="U75" s="5" t="s">
        <v>15</v>
      </c>
      <c r="V75" s="6">
        <v>1.5</v>
      </c>
      <c r="W75" s="6"/>
      <c r="X75" s="7"/>
      <c r="Y75" s="1">
        <f t="shared" si="10"/>
        <v>10</v>
      </c>
      <c r="Z75">
        <f t="shared" si="11"/>
        <v>5</v>
      </c>
      <c r="AA75">
        <f t="shared" si="12"/>
        <v>0</v>
      </c>
      <c r="AB75">
        <f t="shared" si="13"/>
        <v>10</v>
      </c>
      <c r="AC75" s="1">
        <f t="shared" si="14"/>
        <v>75</v>
      </c>
      <c r="AD75" s="1" t="str">
        <f t="shared" si="15"/>
        <v>HT Under 1.5 Goals</v>
      </c>
      <c r="AE75" s="8"/>
      <c r="AF75" s="8" t="str">
        <f t="shared" si="16"/>
        <v>HT Under 1.5 Goals</v>
      </c>
      <c r="AG75" s="8" t="str">
        <f t="shared" si="17"/>
        <v>WON</v>
      </c>
      <c r="AH75" s="8" t="str">
        <f t="shared" si="18"/>
        <v>WON</v>
      </c>
      <c r="AI75" s="8"/>
      <c r="AJ75" s="1" t="str">
        <f>IF(AND(B75="OK",I75&gt;53,M75&lt;11,V75&lt;1.66),"Prime","…")</f>
        <v>Prime</v>
      </c>
    </row>
    <row r="76" spans="2:36">
      <c r="B76" s="1" t="s">
        <v>83</v>
      </c>
      <c r="C76" s="4" t="s">
        <v>90</v>
      </c>
      <c r="D76" s="3" t="s">
        <v>220</v>
      </c>
      <c r="E76" s="4" t="s">
        <v>221</v>
      </c>
      <c r="F76" s="1" t="s">
        <v>3</v>
      </c>
      <c r="G76" s="4" t="s">
        <v>222</v>
      </c>
      <c r="H76" s="1">
        <v>15</v>
      </c>
      <c r="I76" s="1">
        <v>46</v>
      </c>
      <c r="J76" s="1">
        <v>39</v>
      </c>
      <c r="K76" s="1" t="s">
        <v>5</v>
      </c>
      <c r="L76" s="1" t="s">
        <v>5</v>
      </c>
      <c r="M76" s="1">
        <v>24</v>
      </c>
      <c r="N76" s="3" t="s">
        <v>136</v>
      </c>
      <c r="O76" s="3" t="s">
        <v>7</v>
      </c>
      <c r="P76" s="1">
        <v>46</v>
      </c>
      <c r="Q76" s="1" t="b">
        <v>1</v>
      </c>
      <c r="R76" s="1" t="b">
        <v>1</v>
      </c>
      <c r="S76" s="1" t="s">
        <v>8</v>
      </c>
      <c r="T76" s="5">
        <v>53</v>
      </c>
      <c r="U76" s="5" t="s">
        <v>15</v>
      </c>
      <c r="V76" s="6">
        <v>1.5</v>
      </c>
      <c r="W76" s="6"/>
      <c r="X76" s="7"/>
      <c r="Y76" s="1">
        <f t="shared" si="10"/>
        <v>0</v>
      </c>
      <c r="Z76">
        <f t="shared" si="11"/>
        <v>0</v>
      </c>
      <c r="AA76">
        <f t="shared" si="12"/>
        <v>5</v>
      </c>
      <c r="AB76">
        <f t="shared" si="13"/>
        <v>10</v>
      </c>
      <c r="AC76" s="1">
        <f t="shared" si="14"/>
        <v>65</v>
      </c>
      <c r="AD76" s="1" t="str">
        <f t="shared" si="15"/>
        <v>HT Under 1.5 Goals</v>
      </c>
      <c r="AE76" s="8"/>
      <c r="AF76" s="8" t="str">
        <f t="shared" si="16"/>
        <v>HT Over 0.5 Goals</v>
      </c>
      <c r="AG76" s="8" t="str">
        <f t="shared" si="17"/>
        <v>LOST</v>
      </c>
      <c r="AH76" s="8" t="str">
        <f t="shared" si="18"/>
        <v>LOST</v>
      </c>
      <c r="AI76" s="8"/>
      <c r="AJ76" s="1" t="str">
        <f>IF(AND(B76="OK",I76&gt;53,M76&lt;11,V76&lt;1.66),"Prime","…")</f>
        <v>…</v>
      </c>
    </row>
    <row r="77" spans="2:36">
      <c r="B77" s="1"/>
      <c r="C77" s="4" t="s">
        <v>223</v>
      </c>
      <c r="D77" s="3" t="s">
        <v>220</v>
      </c>
      <c r="E77" s="4" t="s">
        <v>224</v>
      </c>
      <c r="F77" s="1" t="s">
        <v>3</v>
      </c>
      <c r="G77" s="4" t="s">
        <v>225</v>
      </c>
      <c r="H77" s="1">
        <v>44</v>
      </c>
      <c r="I77" s="1">
        <v>47</v>
      </c>
      <c r="J77" s="1">
        <v>8</v>
      </c>
      <c r="K77" s="1" t="s">
        <v>5</v>
      </c>
      <c r="L77" s="1">
        <v>1</v>
      </c>
      <c r="M77" s="1">
        <v>36</v>
      </c>
      <c r="N77" s="3" t="s">
        <v>14</v>
      </c>
      <c r="O77" s="3" t="s">
        <v>7</v>
      </c>
      <c r="P77" s="1">
        <v>47</v>
      </c>
      <c r="Q77" s="1" t="b">
        <v>1</v>
      </c>
      <c r="R77" s="1" t="s">
        <v>8</v>
      </c>
      <c r="S77" s="1" t="s">
        <v>8</v>
      </c>
      <c r="T77" s="5">
        <v>37</v>
      </c>
      <c r="U77" s="5" t="s">
        <v>9</v>
      </c>
      <c r="V77" s="6">
        <v>1.6</v>
      </c>
      <c r="W77" s="6"/>
      <c r="X77" s="7"/>
      <c r="Y77" s="1">
        <f t="shared" si="10"/>
        <v>0</v>
      </c>
      <c r="Z77">
        <f t="shared" si="11"/>
        <v>0</v>
      </c>
      <c r="AA77">
        <f t="shared" si="12"/>
        <v>0</v>
      </c>
      <c r="AB77">
        <f t="shared" si="13"/>
        <v>0</v>
      </c>
      <c r="AC77" s="1">
        <f t="shared" si="14"/>
        <v>50</v>
      </c>
      <c r="AD77" s="1" t="str">
        <f t="shared" si="15"/>
        <v>HT Over 0.5 Goals</v>
      </c>
      <c r="AE77" s="8"/>
      <c r="AF77" s="8" t="str">
        <f t="shared" si="16"/>
        <v>HT Over 0.5 Goals</v>
      </c>
      <c r="AG77" s="8" t="str">
        <f t="shared" si="17"/>
        <v>WON</v>
      </c>
      <c r="AH77" s="8" t="str">
        <f t="shared" si="18"/>
        <v>WON</v>
      </c>
      <c r="AI77" s="8"/>
      <c r="AJ77" s="1" t="str">
        <f>IF(AND(B77="OK",I77&gt;53,M77&lt;11,V77&lt;1.66),"Prime","…")</f>
        <v>…</v>
      </c>
    </row>
    <row r="78" spans="2:36">
      <c r="B78" s="1" t="s">
        <v>83</v>
      </c>
      <c r="C78" s="4" t="s">
        <v>166</v>
      </c>
      <c r="D78" s="3" t="s">
        <v>220</v>
      </c>
      <c r="E78" s="4" t="s">
        <v>226</v>
      </c>
      <c r="F78" s="1" t="s">
        <v>3</v>
      </c>
      <c r="G78" s="4" t="s">
        <v>227</v>
      </c>
      <c r="H78" s="1">
        <v>9</v>
      </c>
      <c r="I78" s="1">
        <v>70</v>
      </c>
      <c r="J78" s="1">
        <v>21</v>
      </c>
      <c r="K78" s="1" t="s">
        <v>5</v>
      </c>
      <c r="L78" s="1" t="s">
        <v>5</v>
      </c>
      <c r="M78" s="1">
        <v>12</v>
      </c>
      <c r="N78" s="3" t="s">
        <v>159</v>
      </c>
      <c r="O78" s="3" t="s">
        <v>7</v>
      </c>
      <c r="P78" s="1" t="b">
        <v>1</v>
      </c>
      <c r="Q78" s="1" t="b">
        <v>1</v>
      </c>
      <c r="R78" s="1" t="b">
        <v>1</v>
      </c>
      <c r="S78" s="1" t="s">
        <v>8</v>
      </c>
      <c r="T78" s="5">
        <v>69</v>
      </c>
      <c r="U78" s="5" t="s">
        <v>89</v>
      </c>
      <c r="V78" s="6">
        <v>1.45</v>
      </c>
      <c r="W78" s="6"/>
      <c r="X78" s="7"/>
      <c r="Y78" s="1">
        <f t="shared" si="10"/>
        <v>10</v>
      </c>
      <c r="Z78">
        <f t="shared" si="11"/>
        <v>5</v>
      </c>
      <c r="AA78">
        <f t="shared" si="12"/>
        <v>10</v>
      </c>
      <c r="AB78">
        <f t="shared" si="13"/>
        <v>5</v>
      </c>
      <c r="AC78" s="1">
        <f t="shared" si="14"/>
        <v>80</v>
      </c>
      <c r="AD78" s="1" t="str">
        <f t="shared" si="15"/>
        <v>HT Under 1.5 Goals</v>
      </c>
      <c r="AE78" s="8"/>
      <c r="AF78" s="8" t="str">
        <f t="shared" si="16"/>
        <v>HT Over 0.5 Goals</v>
      </c>
      <c r="AG78" s="8" t="str">
        <f t="shared" si="17"/>
        <v>LOST</v>
      </c>
      <c r="AH78" s="8" t="str">
        <f t="shared" si="18"/>
        <v>LOST</v>
      </c>
      <c r="AI78" s="8"/>
      <c r="AJ78" s="1" t="str">
        <f>IF(AND(B78="OK",I78&gt;53,M78&lt;11,V78&lt;1.66),"Prime","…")</f>
        <v>…</v>
      </c>
    </row>
    <row r="79" spans="2:36">
      <c r="B79" s="1"/>
      <c r="C79" s="4" t="s">
        <v>228</v>
      </c>
      <c r="D79" s="3" t="s">
        <v>229</v>
      </c>
      <c r="E79" s="4" t="s">
        <v>230</v>
      </c>
      <c r="F79" s="1" t="s">
        <v>3</v>
      </c>
      <c r="G79" s="4" t="s">
        <v>231</v>
      </c>
      <c r="H79" s="1">
        <v>47</v>
      </c>
      <c r="I79" s="1">
        <v>43</v>
      </c>
      <c r="J79" s="1">
        <v>10</v>
      </c>
      <c r="K79" s="1">
        <v>1</v>
      </c>
      <c r="L79" s="1">
        <v>1</v>
      </c>
      <c r="M79" s="1">
        <v>37</v>
      </c>
      <c r="N79" s="3" t="s">
        <v>25</v>
      </c>
      <c r="O79" s="3" t="s">
        <v>7</v>
      </c>
      <c r="P79" s="1">
        <v>43</v>
      </c>
      <c r="Q79" s="1" t="b">
        <v>0</v>
      </c>
      <c r="R79" s="1" t="s">
        <v>8</v>
      </c>
      <c r="S79" s="1" t="s">
        <v>8</v>
      </c>
      <c r="T79" s="5">
        <v>27</v>
      </c>
      <c r="U79" s="5" t="s">
        <v>9</v>
      </c>
      <c r="V79" s="6">
        <v>1.4</v>
      </c>
      <c r="W79" s="6"/>
      <c r="X79" s="7"/>
      <c r="Y79" s="1">
        <f t="shared" si="10"/>
        <v>0</v>
      </c>
      <c r="Z79">
        <f t="shared" si="11"/>
        <v>0</v>
      </c>
      <c r="AA79">
        <f t="shared" si="12"/>
        <v>0</v>
      </c>
      <c r="AB79">
        <f t="shared" si="13"/>
        <v>0</v>
      </c>
      <c r="AC79" s="1">
        <f t="shared" si="14"/>
        <v>50</v>
      </c>
      <c r="AD79" s="1" t="str">
        <f t="shared" si="15"/>
        <v>HT Over 0.5 Goals</v>
      </c>
      <c r="AE79" s="8"/>
      <c r="AF79" s="8" t="str">
        <f t="shared" si="16"/>
        <v>HT Under 1.5 Goals</v>
      </c>
      <c r="AG79" s="8" t="str">
        <f t="shared" si="17"/>
        <v>LOST</v>
      </c>
      <c r="AH79" s="8" t="str">
        <f t="shared" si="18"/>
        <v>LOST</v>
      </c>
      <c r="AI79" s="8"/>
      <c r="AJ79" s="1" t="str">
        <f>IF(AND(B79="OK",I79&gt;53,M79&lt;11,V79&lt;1.66),"Prime","…")</f>
        <v>…</v>
      </c>
    </row>
    <row r="80" spans="2:36">
      <c r="B80" s="1"/>
      <c r="C80" s="4" t="s">
        <v>228</v>
      </c>
      <c r="D80" s="3" t="s">
        <v>229</v>
      </c>
      <c r="E80" s="4" t="s">
        <v>232</v>
      </c>
      <c r="F80" s="1" t="s">
        <v>3</v>
      </c>
      <c r="G80" s="4" t="s">
        <v>233</v>
      </c>
      <c r="H80" s="1">
        <v>33</v>
      </c>
      <c r="I80" s="1">
        <v>44</v>
      </c>
      <c r="J80" s="1">
        <v>24</v>
      </c>
      <c r="K80" s="1" t="s">
        <v>5</v>
      </c>
      <c r="L80" s="1">
        <v>1</v>
      </c>
      <c r="M80" s="1">
        <v>9</v>
      </c>
      <c r="N80" s="3" t="s">
        <v>25</v>
      </c>
      <c r="O80" s="3" t="s">
        <v>7</v>
      </c>
      <c r="P80" s="1">
        <v>44</v>
      </c>
      <c r="Q80" s="1" t="b">
        <v>1</v>
      </c>
      <c r="R80" s="1" t="s">
        <v>8</v>
      </c>
      <c r="S80" s="1" t="s">
        <v>8</v>
      </c>
      <c r="T80" s="5">
        <v>39</v>
      </c>
      <c r="U80" s="5" t="s">
        <v>9</v>
      </c>
      <c r="V80" s="6">
        <v>1.55</v>
      </c>
      <c r="W80" s="6"/>
      <c r="X80" s="7"/>
      <c r="Y80" s="1">
        <f t="shared" si="10"/>
        <v>0</v>
      </c>
      <c r="Z80">
        <f t="shared" si="11"/>
        <v>5</v>
      </c>
      <c r="AA80">
        <f t="shared" si="12"/>
        <v>0</v>
      </c>
      <c r="AB80">
        <f t="shared" si="13"/>
        <v>0</v>
      </c>
      <c r="AC80" s="1">
        <f t="shared" si="14"/>
        <v>55</v>
      </c>
      <c r="AD80" s="1" t="str">
        <f t="shared" si="15"/>
        <v>HT Over 0.5 Goals</v>
      </c>
      <c r="AE80" s="8"/>
      <c r="AF80" s="8" t="str">
        <f t="shared" si="16"/>
        <v>HT Under 1.5 Goals</v>
      </c>
      <c r="AG80" s="8" t="str">
        <f t="shared" si="17"/>
        <v>LOST</v>
      </c>
      <c r="AH80" s="8" t="str">
        <f t="shared" si="18"/>
        <v>LOST</v>
      </c>
      <c r="AI80" s="8"/>
      <c r="AJ80" s="1" t="str">
        <f>IF(AND(B80="OK",I80&gt;53,M80&lt;11,V80&lt;1.66),"Prime","…")</f>
        <v>…</v>
      </c>
    </row>
    <row r="81" spans="2:36">
      <c r="B81" s="1" t="s">
        <v>83</v>
      </c>
      <c r="C81" s="4" t="s">
        <v>234</v>
      </c>
      <c r="D81" s="3" t="s">
        <v>229</v>
      </c>
      <c r="E81" s="4" t="s">
        <v>235</v>
      </c>
      <c r="F81" s="1" t="s">
        <v>3</v>
      </c>
      <c r="G81" s="4" t="s">
        <v>236</v>
      </c>
      <c r="H81" s="1">
        <v>21</v>
      </c>
      <c r="I81" s="1">
        <v>54</v>
      </c>
      <c r="J81" s="1">
        <v>25</v>
      </c>
      <c r="K81" s="1" t="s">
        <v>5</v>
      </c>
      <c r="L81" s="1">
        <v>2</v>
      </c>
      <c r="M81" s="1">
        <v>4</v>
      </c>
      <c r="N81" s="3" t="s">
        <v>7</v>
      </c>
      <c r="O81" s="3" t="s">
        <v>7</v>
      </c>
      <c r="P81" s="1" t="b">
        <v>1</v>
      </c>
      <c r="Q81" s="1" t="b">
        <v>1</v>
      </c>
      <c r="R81" s="1" t="s">
        <v>8</v>
      </c>
      <c r="S81" s="1" t="s">
        <v>8</v>
      </c>
      <c r="T81" s="5">
        <v>58</v>
      </c>
      <c r="U81" s="5" t="s">
        <v>15</v>
      </c>
      <c r="V81" s="6">
        <v>1.55</v>
      </c>
      <c r="W81" s="6"/>
      <c r="X81" s="7"/>
      <c r="Y81" s="1">
        <f t="shared" si="10"/>
        <v>10</v>
      </c>
      <c r="Z81">
        <f t="shared" si="11"/>
        <v>10</v>
      </c>
      <c r="AA81">
        <f t="shared" si="12"/>
        <v>5</v>
      </c>
      <c r="AB81">
        <f t="shared" si="13"/>
        <v>10</v>
      </c>
      <c r="AC81" s="1">
        <f t="shared" si="14"/>
        <v>85</v>
      </c>
      <c r="AD81" s="1" t="str">
        <f t="shared" si="15"/>
        <v>HT Under 1.5 Goals</v>
      </c>
      <c r="AE81" s="8"/>
      <c r="AF81" s="8" t="str">
        <f t="shared" si="16"/>
        <v>HT Over 0.5 Goals</v>
      </c>
      <c r="AG81" s="8" t="str">
        <f t="shared" si="17"/>
        <v>?</v>
      </c>
      <c r="AH81" s="8" t="str">
        <f t="shared" si="18"/>
        <v>?</v>
      </c>
      <c r="AI81" s="8"/>
      <c r="AJ81" s="1" t="str">
        <f>IF(AND(B81="OK",I81&gt;53,M81&lt;11,V81&lt;1.66),"Prime","…")</f>
        <v>Prime</v>
      </c>
    </row>
    <row r="82" spans="2:36">
      <c r="B82" s="1" t="s">
        <v>83</v>
      </c>
      <c r="C82" s="4" t="s">
        <v>237</v>
      </c>
      <c r="D82" s="3" t="s">
        <v>51</v>
      </c>
      <c r="E82" s="4" t="s">
        <v>238</v>
      </c>
      <c r="F82" s="1" t="s">
        <v>3</v>
      </c>
      <c r="G82" s="4" t="s">
        <v>239</v>
      </c>
      <c r="H82" s="1">
        <v>23</v>
      </c>
      <c r="I82" s="1">
        <v>58</v>
      </c>
      <c r="J82" s="1">
        <v>19</v>
      </c>
      <c r="K82" s="1" t="s">
        <v>5</v>
      </c>
      <c r="L82" s="1" t="s">
        <v>5</v>
      </c>
      <c r="M82" s="1">
        <v>4</v>
      </c>
      <c r="N82" s="3" t="s">
        <v>25</v>
      </c>
      <c r="O82" s="3" t="s">
        <v>7</v>
      </c>
      <c r="P82" s="1" t="b">
        <v>1</v>
      </c>
      <c r="Q82" s="1" t="b">
        <v>1</v>
      </c>
      <c r="R82" s="1" t="b">
        <v>1</v>
      </c>
      <c r="S82" s="1" t="s">
        <v>8</v>
      </c>
      <c r="T82" s="5">
        <v>30</v>
      </c>
      <c r="U82" s="5" t="s">
        <v>15</v>
      </c>
      <c r="V82" s="6">
        <v>1.5</v>
      </c>
      <c r="W82" s="6"/>
      <c r="X82" s="7"/>
      <c r="Y82" s="1">
        <f t="shared" si="10"/>
        <v>10</v>
      </c>
      <c r="Z82">
        <f t="shared" si="11"/>
        <v>10</v>
      </c>
      <c r="AA82">
        <f t="shared" si="12"/>
        <v>0</v>
      </c>
      <c r="AB82">
        <f t="shared" si="13"/>
        <v>10</v>
      </c>
      <c r="AC82" s="1">
        <f t="shared" si="14"/>
        <v>80</v>
      </c>
      <c r="AD82" s="1" t="str">
        <f t="shared" si="15"/>
        <v>HT Under 1.5 Goals</v>
      </c>
      <c r="AE82" s="8"/>
      <c r="AF82" s="8" t="str">
        <f t="shared" si="16"/>
        <v>HT Under 1.5 Goals</v>
      </c>
      <c r="AG82" s="8" t="str">
        <f t="shared" si="17"/>
        <v>WON</v>
      </c>
      <c r="AH82" s="8" t="str">
        <f t="shared" si="18"/>
        <v>WON</v>
      </c>
      <c r="AI82" s="8"/>
      <c r="AJ82" s="1" t="str">
        <f>IF(AND(B82="OK",I82&gt;53,M82&lt;11,V82&lt;1.66),"Prime","…")</f>
        <v>Prime</v>
      </c>
    </row>
    <row r="83" spans="2:36">
      <c r="B83" s="1" t="s">
        <v>83</v>
      </c>
      <c r="C83" s="4" t="s">
        <v>237</v>
      </c>
      <c r="D83" s="3" t="s">
        <v>51</v>
      </c>
      <c r="E83" s="4" t="s">
        <v>240</v>
      </c>
      <c r="F83" s="1" t="s">
        <v>3</v>
      </c>
      <c r="G83" s="4" t="s">
        <v>241</v>
      </c>
      <c r="H83" s="1">
        <v>27</v>
      </c>
      <c r="I83" s="1">
        <v>52</v>
      </c>
      <c r="J83" s="1">
        <v>22</v>
      </c>
      <c r="K83" s="1" t="s">
        <v>5</v>
      </c>
      <c r="L83" s="1" t="s">
        <v>5</v>
      </c>
      <c r="M83" s="1">
        <v>5</v>
      </c>
      <c r="N83" s="3" t="s">
        <v>136</v>
      </c>
      <c r="O83" s="3" t="s">
        <v>7</v>
      </c>
      <c r="P83" s="1">
        <v>52</v>
      </c>
      <c r="Q83" s="1" t="b">
        <v>1</v>
      </c>
      <c r="R83" s="1" t="b">
        <v>1</v>
      </c>
      <c r="S83" s="1" t="s">
        <v>8</v>
      </c>
      <c r="T83" s="5">
        <v>59</v>
      </c>
      <c r="U83" s="5" t="s">
        <v>15</v>
      </c>
      <c r="V83" s="6">
        <v>1.55</v>
      </c>
      <c r="W83" s="6"/>
      <c r="X83" s="7"/>
      <c r="Y83" s="1">
        <f t="shared" si="10"/>
        <v>0</v>
      </c>
      <c r="Z83">
        <f t="shared" si="11"/>
        <v>10</v>
      </c>
      <c r="AA83">
        <f t="shared" si="12"/>
        <v>5</v>
      </c>
      <c r="AB83">
        <f t="shared" si="13"/>
        <v>10</v>
      </c>
      <c r="AC83" s="1">
        <f t="shared" si="14"/>
        <v>75</v>
      </c>
      <c r="AD83" s="1" t="str">
        <f t="shared" si="15"/>
        <v>HT Under 1.5 Goals</v>
      </c>
      <c r="AE83" s="8"/>
      <c r="AF83" s="8" t="str">
        <f t="shared" si="16"/>
        <v>HT Over 0.5 Goals</v>
      </c>
      <c r="AG83" s="8" t="str">
        <f t="shared" si="17"/>
        <v>LOST</v>
      </c>
      <c r="AH83" s="8" t="str">
        <f t="shared" si="18"/>
        <v>LOST</v>
      </c>
      <c r="AI83" s="8"/>
      <c r="AJ83" s="1" t="str">
        <f>IF(AND(B83="OK",I83&gt;53,M83&lt;11,V83&lt;1.66),"Prime","…")</f>
        <v>…</v>
      </c>
    </row>
    <row r="84" spans="2:36">
      <c r="B84" s="1" t="s">
        <v>83</v>
      </c>
      <c r="C84" s="4" t="s">
        <v>237</v>
      </c>
      <c r="D84" s="3" t="s">
        <v>51</v>
      </c>
      <c r="E84" s="4" t="s">
        <v>242</v>
      </c>
      <c r="F84" s="1" t="s">
        <v>3</v>
      </c>
      <c r="G84" s="4" t="s">
        <v>243</v>
      </c>
      <c r="H84" s="1">
        <v>24</v>
      </c>
      <c r="I84" s="1">
        <v>60</v>
      </c>
      <c r="J84" s="1">
        <v>16</v>
      </c>
      <c r="K84" s="1" t="s">
        <v>5</v>
      </c>
      <c r="L84" s="1">
        <v>1</v>
      </c>
      <c r="M84" s="1">
        <v>8</v>
      </c>
      <c r="N84" s="3" t="s">
        <v>6</v>
      </c>
      <c r="O84" s="3" t="s">
        <v>7</v>
      </c>
      <c r="P84" s="1" t="b">
        <v>1</v>
      </c>
      <c r="Q84" s="1" t="b">
        <v>1</v>
      </c>
      <c r="R84" s="1" t="s">
        <v>8</v>
      </c>
      <c r="S84" s="1" t="s">
        <v>8</v>
      </c>
      <c r="T84" s="5">
        <v>69</v>
      </c>
      <c r="U84" s="5" t="s">
        <v>15</v>
      </c>
      <c r="V84" s="6">
        <v>1.5</v>
      </c>
      <c r="W84" s="6"/>
      <c r="X84" s="7"/>
      <c r="Y84" s="1">
        <f t="shared" si="10"/>
        <v>10</v>
      </c>
      <c r="Z84">
        <f t="shared" si="11"/>
        <v>5</v>
      </c>
      <c r="AA84">
        <f t="shared" si="12"/>
        <v>10</v>
      </c>
      <c r="AB84">
        <f t="shared" si="13"/>
        <v>10</v>
      </c>
      <c r="AC84" s="1">
        <f t="shared" si="14"/>
        <v>85</v>
      </c>
      <c r="AD84" s="1" t="str">
        <f t="shared" si="15"/>
        <v>HT Under 1.5 Goals</v>
      </c>
      <c r="AE84" s="8"/>
      <c r="AF84" s="8" t="str">
        <f t="shared" si="16"/>
        <v>HT Under 1.5 Goals</v>
      </c>
      <c r="AG84" s="8" t="str">
        <f t="shared" si="17"/>
        <v>WON</v>
      </c>
      <c r="AH84" s="8" t="str">
        <f t="shared" si="18"/>
        <v>WON</v>
      </c>
      <c r="AI84" s="8"/>
      <c r="AJ84" s="1" t="str">
        <f>IF(AND(B84="OK",I84&gt;53,M84&lt;11,V84&lt;1.66),"Prime","…")</f>
        <v>Prime</v>
      </c>
    </row>
    <row r="85" spans="2:36">
      <c r="B85" s="1"/>
      <c r="C85" s="4" t="s">
        <v>244</v>
      </c>
      <c r="D85" s="3" t="s">
        <v>245</v>
      </c>
      <c r="E85" s="4" t="s">
        <v>246</v>
      </c>
      <c r="F85" s="1" t="s">
        <v>3</v>
      </c>
      <c r="G85" s="4" t="s">
        <v>247</v>
      </c>
      <c r="H85" s="1">
        <v>24</v>
      </c>
      <c r="I85" s="1">
        <v>47</v>
      </c>
      <c r="J85" s="1">
        <v>29</v>
      </c>
      <c r="K85" s="1" t="s">
        <v>5</v>
      </c>
      <c r="L85" s="1">
        <v>1</v>
      </c>
      <c r="M85" s="1">
        <v>5</v>
      </c>
      <c r="N85" s="3" t="s">
        <v>37</v>
      </c>
      <c r="O85" s="3" t="s">
        <v>7</v>
      </c>
      <c r="P85" s="1">
        <v>47</v>
      </c>
      <c r="Q85" s="1" t="b">
        <v>1</v>
      </c>
      <c r="R85" s="1" t="s">
        <v>8</v>
      </c>
      <c r="S85" s="1" t="s">
        <v>8</v>
      </c>
      <c r="T85" s="5">
        <v>30</v>
      </c>
      <c r="U85" s="5" t="s">
        <v>9</v>
      </c>
      <c r="V85" s="6">
        <v>1.65</v>
      </c>
      <c r="W85" s="6"/>
      <c r="X85" s="7"/>
      <c r="Y85" s="1">
        <f t="shared" si="10"/>
        <v>0</v>
      </c>
      <c r="Z85">
        <f t="shared" si="11"/>
        <v>10</v>
      </c>
      <c r="AA85">
        <f t="shared" si="12"/>
        <v>0</v>
      </c>
      <c r="AB85">
        <f t="shared" si="13"/>
        <v>0</v>
      </c>
      <c r="AC85" s="1">
        <f t="shared" si="14"/>
        <v>60</v>
      </c>
      <c r="AD85" s="1" t="str">
        <f t="shared" si="15"/>
        <v>HT Under 1.5 Goals</v>
      </c>
      <c r="AE85" s="8"/>
      <c r="AF85" s="8" t="str">
        <f t="shared" si="16"/>
        <v>HT Under 1.5 Goals</v>
      </c>
      <c r="AG85" s="8" t="str">
        <f t="shared" si="17"/>
        <v>WON</v>
      </c>
      <c r="AH85" s="8" t="str">
        <f t="shared" si="18"/>
        <v>WON</v>
      </c>
      <c r="AI85" s="8"/>
      <c r="AJ85" s="1" t="str">
        <f>IF(AND(B85="OK",I85&gt;53,M85&lt;11,V85&lt;1.66),"Prime","…")</f>
        <v>…</v>
      </c>
    </row>
    <row r="86" spans="2:36">
      <c r="B86" s="1" t="s">
        <v>83</v>
      </c>
      <c r="C86" s="4" t="s">
        <v>73</v>
      </c>
      <c r="D86" s="3" t="s">
        <v>245</v>
      </c>
      <c r="E86" s="4" t="s">
        <v>248</v>
      </c>
      <c r="F86" s="1" t="s">
        <v>3</v>
      </c>
      <c r="G86" s="4" t="s">
        <v>249</v>
      </c>
      <c r="H86" s="1">
        <v>24</v>
      </c>
      <c r="I86" s="1">
        <v>46</v>
      </c>
      <c r="J86" s="1">
        <v>30</v>
      </c>
      <c r="K86" s="1" t="s">
        <v>5</v>
      </c>
      <c r="L86" s="1" t="s">
        <v>5</v>
      </c>
      <c r="M86" s="1">
        <v>6</v>
      </c>
      <c r="N86" s="3" t="s">
        <v>25</v>
      </c>
      <c r="O86" s="3" t="s">
        <v>7</v>
      </c>
      <c r="P86" s="1">
        <v>46</v>
      </c>
      <c r="Q86" s="1" t="b">
        <v>1</v>
      </c>
      <c r="R86" s="1" t="b">
        <v>1</v>
      </c>
      <c r="S86" s="1" t="s">
        <v>8</v>
      </c>
      <c r="T86" s="5">
        <v>93</v>
      </c>
      <c r="U86" s="5" t="s">
        <v>15</v>
      </c>
      <c r="V86" s="6">
        <v>1.6</v>
      </c>
      <c r="W86" s="6"/>
      <c r="X86" s="7"/>
      <c r="Y86" s="1">
        <f t="shared" si="10"/>
        <v>0</v>
      </c>
      <c r="Z86">
        <f t="shared" si="11"/>
        <v>10</v>
      </c>
      <c r="AA86">
        <f t="shared" si="12"/>
        <v>10</v>
      </c>
      <c r="AB86">
        <f t="shared" si="13"/>
        <v>10</v>
      </c>
      <c r="AC86" s="1">
        <f t="shared" si="14"/>
        <v>80</v>
      </c>
      <c r="AD86" s="1" t="str">
        <f t="shared" si="15"/>
        <v>HT Under 1.5 Goals</v>
      </c>
      <c r="AE86" s="8"/>
      <c r="AF86" s="8" t="str">
        <f t="shared" si="16"/>
        <v>HT Under 1.5 Goals</v>
      </c>
      <c r="AG86" s="8" t="str">
        <f t="shared" si="17"/>
        <v>WON</v>
      </c>
      <c r="AH86" s="8" t="str">
        <f t="shared" si="18"/>
        <v>WON</v>
      </c>
      <c r="AI86" s="8"/>
      <c r="AJ86" s="1" t="str">
        <f>IF(AND(B86="OK",I86&gt;53,M86&lt;11,V86&lt;1.66),"Prime","…")</f>
        <v>…</v>
      </c>
    </row>
    <row r="87" spans="2:36">
      <c r="B87" s="1" t="s">
        <v>83</v>
      </c>
      <c r="C87" s="4" t="s">
        <v>73</v>
      </c>
      <c r="D87" s="3" t="s">
        <v>245</v>
      </c>
      <c r="E87" s="4" t="s">
        <v>250</v>
      </c>
      <c r="F87" s="1" t="s">
        <v>3</v>
      </c>
      <c r="G87" s="4" t="s">
        <v>251</v>
      </c>
      <c r="H87" s="1">
        <v>31</v>
      </c>
      <c r="I87" s="1">
        <v>51</v>
      </c>
      <c r="J87" s="1">
        <v>18</v>
      </c>
      <c r="K87" s="1" t="s">
        <v>5</v>
      </c>
      <c r="L87" s="1">
        <v>1</v>
      </c>
      <c r="M87" s="1">
        <v>13</v>
      </c>
      <c r="N87" s="3" t="s">
        <v>136</v>
      </c>
      <c r="O87" s="3" t="s">
        <v>7</v>
      </c>
      <c r="P87" s="1">
        <v>51</v>
      </c>
      <c r="Q87" s="1" t="b">
        <v>1</v>
      </c>
      <c r="R87" s="1" t="s">
        <v>8</v>
      </c>
      <c r="S87" s="1" t="s">
        <v>8</v>
      </c>
      <c r="T87" s="5">
        <v>58</v>
      </c>
      <c r="U87" s="5" t="s">
        <v>9</v>
      </c>
      <c r="V87" s="6">
        <v>1.65</v>
      </c>
      <c r="W87" s="6"/>
      <c r="X87" s="7"/>
      <c r="Y87" s="1">
        <f t="shared" si="10"/>
        <v>0</v>
      </c>
      <c r="Z87">
        <f t="shared" si="11"/>
        <v>5</v>
      </c>
      <c r="AA87">
        <f t="shared" si="12"/>
        <v>5</v>
      </c>
      <c r="AB87">
        <f t="shared" si="13"/>
        <v>0</v>
      </c>
      <c r="AC87" s="1">
        <f t="shared" si="14"/>
        <v>60</v>
      </c>
      <c r="AD87" s="1" t="str">
        <f t="shared" si="15"/>
        <v>HT Under 1.5 Goals</v>
      </c>
      <c r="AE87" s="8"/>
      <c r="AF87" s="8" t="str">
        <f t="shared" si="16"/>
        <v>HT Over 0.5 Goals</v>
      </c>
      <c r="AG87" s="8" t="str">
        <f t="shared" si="17"/>
        <v>LOST</v>
      </c>
      <c r="AH87" s="8" t="str">
        <f t="shared" si="18"/>
        <v>LOST</v>
      </c>
      <c r="AI87" s="8"/>
      <c r="AJ87" s="1" t="str">
        <f>IF(AND(B87="OK",I87&gt;53,M87&lt;11,V87&lt;1.66),"Prime","…")</f>
        <v>…</v>
      </c>
    </row>
    <row r="88" spans="2:36">
      <c r="B88" s="1" t="s">
        <v>83</v>
      </c>
      <c r="C88" s="4" t="s">
        <v>76</v>
      </c>
      <c r="D88" s="3" t="s">
        <v>70</v>
      </c>
      <c r="E88" s="4" t="s">
        <v>252</v>
      </c>
      <c r="F88" s="1" t="s">
        <v>3</v>
      </c>
      <c r="G88" s="4" t="s">
        <v>253</v>
      </c>
      <c r="H88" s="1">
        <v>30</v>
      </c>
      <c r="I88" s="1">
        <v>47</v>
      </c>
      <c r="J88" s="1">
        <v>23</v>
      </c>
      <c r="K88" s="1" t="s">
        <v>5</v>
      </c>
      <c r="L88" s="1" t="s">
        <v>5</v>
      </c>
      <c r="M88" s="1">
        <v>7</v>
      </c>
      <c r="N88" s="3" t="s">
        <v>6</v>
      </c>
      <c r="O88" s="3" t="s">
        <v>7</v>
      </c>
      <c r="P88" s="1">
        <v>47</v>
      </c>
      <c r="Q88" s="1" t="b">
        <v>1</v>
      </c>
      <c r="R88" s="1" t="b">
        <v>1</v>
      </c>
      <c r="S88" s="1" t="s">
        <v>8</v>
      </c>
      <c r="T88" s="5">
        <v>69</v>
      </c>
      <c r="U88" s="5" t="s">
        <v>9</v>
      </c>
      <c r="V88" s="6">
        <v>1.7</v>
      </c>
      <c r="W88" s="6"/>
      <c r="X88" s="7"/>
      <c r="Y88" s="1">
        <f t="shared" si="10"/>
        <v>0</v>
      </c>
      <c r="Z88">
        <f t="shared" si="11"/>
        <v>10</v>
      </c>
      <c r="AA88">
        <f t="shared" si="12"/>
        <v>10</v>
      </c>
      <c r="AB88">
        <f t="shared" si="13"/>
        <v>0</v>
      </c>
      <c r="AC88" s="1">
        <f t="shared" si="14"/>
        <v>70</v>
      </c>
      <c r="AD88" s="1" t="str">
        <f t="shared" si="15"/>
        <v>HT Under 1.5 Goals</v>
      </c>
      <c r="AE88" s="8"/>
      <c r="AF88" s="8" t="str">
        <f t="shared" si="16"/>
        <v>HT Under 1.5 Goals</v>
      </c>
      <c r="AG88" s="8" t="str">
        <f t="shared" si="17"/>
        <v>WON</v>
      </c>
      <c r="AH88" s="8" t="str">
        <f t="shared" si="18"/>
        <v>WON</v>
      </c>
      <c r="AI88" s="8"/>
      <c r="AJ88" s="1" t="str">
        <f>IF(AND(B88="OK",I88&gt;53,M88&lt;11,V88&lt;1.66),"Prime","…")</f>
        <v>…</v>
      </c>
    </row>
    <row r="89" spans="2:36">
      <c r="B89" s="1"/>
      <c r="C89" s="4" t="s">
        <v>254</v>
      </c>
      <c r="D89" s="3" t="s">
        <v>255</v>
      </c>
      <c r="E89" s="4" t="s">
        <v>256</v>
      </c>
      <c r="F89" s="1" t="s">
        <v>3</v>
      </c>
      <c r="G89" s="4" t="s">
        <v>257</v>
      </c>
      <c r="H89" s="1">
        <v>20</v>
      </c>
      <c r="I89" s="1">
        <v>50</v>
      </c>
      <c r="J89" s="1">
        <v>30</v>
      </c>
      <c r="K89" s="1" t="s">
        <v>5</v>
      </c>
      <c r="L89" s="1" t="s">
        <v>5</v>
      </c>
      <c r="M89" s="1">
        <v>10</v>
      </c>
      <c r="N89" s="3" t="s">
        <v>25</v>
      </c>
      <c r="O89" s="3" t="s">
        <v>7</v>
      </c>
      <c r="P89" s="1">
        <v>50</v>
      </c>
      <c r="Q89" s="1" t="b">
        <v>1</v>
      </c>
      <c r="R89" s="1" t="b">
        <v>1</v>
      </c>
      <c r="S89" s="1" t="s">
        <v>8</v>
      </c>
      <c r="T89" s="5">
        <v>72</v>
      </c>
      <c r="U89" s="5"/>
      <c r="V89" s="6">
        <v>1.65</v>
      </c>
      <c r="W89" s="6"/>
      <c r="X89" s="7"/>
      <c r="Y89" s="1">
        <f t="shared" ref="Y89:Y152" si="19">IF(I89&gt;52,10,0)</f>
        <v>0</v>
      </c>
      <c r="Z89">
        <f t="shared" ref="Z89:Z152" si="20">IF(M89&gt;15,0,IF(M89&lt;8,10,5))</f>
        <v>5</v>
      </c>
      <c r="AA89">
        <f t="shared" ref="AA89:AA152" si="21">IF(T89&gt;60,10,IF(T89&lt;49,0,5))</f>
        <v>10</v>
      </c>
      <c r="AB89">
        <f t="shared" ref="AB89:AB152" si="22">IF(U89="Y",10,IF(U89="C",5,0))</f>
        <v>0</v>
      </c>
      <c r="AC89" s="1">
        <f t="shared" ref="AC89:AC152" si="23">SUM(Y89:AB89)+50</f>
        <v>65</v>
      </c>
      <c r="AD89" s="1" t="str">
        <f t="shared" ref="AD89:AD152" si="24">IF(AC89&lt;56,"HT Over 0.5 Goals","HT Under 1.5 Goals")</f>
        <v>HT Under 1.5 Goals</v>
      </c>
      <c r="AE89" s="8"/>
      <c r="AF89" s="8" t="str">
        <f t="shared" ref="AF89:AF152" si="25">IF(N89="1-0","HT Under 1.5 Goals",IF(N89="0-0","HT Under 1.5 Goals",IF(N89="0-1","HT Under 1.5 Goals","HT Over 0.5 Goals")))</f>
        <v>HT Under 1.5 Goals</v>
      </c>
      <c r="AG89" s="8" t="str">
        <f t="shared" ref="AG89:AG152" si="26">IF(N89="?",N89,AH89)</f>
        <v>WON</v>
      </c>
      <c r="AH89" s="8" t="str">
        <f t="shared" ref="AH89:AH152" si="27">IF(AD89=AF89,"WON",IF(N89="0-1","WON",IF(N89="1-0","WON",IF(N89="?","?","LOST"))))</f>
        <v>WON</v>
      </c>
      <c r="AI89" s="8"/>
      <c r="AJ89" s="1" t="str">
        <f>IF(AND(B89="OK",I89&gt;53,M89&lt;11,V89&lt;1.66),"Prime","…")</f>
        <v>…</v>
      </c>
    </row>
    <row r="90" spans="2:36">
      <c r="B90" s="1" t="s">
        <v>83</v>
      </c>
      <c r="C90" s="4" t="s">
        <v>90</v>
      </c>
      <c r="D90" s="3" t="s">
        <v>258</v>
      </c>
      <c r="E90" s="4" t="s">
        <v>259</v>
      </c>
      <c r="F90" s="1" t="s">
        <v>3</v>
      </c>
      <c r="G90" s="4" t="s">
        <v>260</v>
      </c>
      <c r="H90" s="1">
        <v>29</v>
      </c>
      <c r="I90" s="1">
        <v>55</v>
      </c>
      <c r="J90" s="1">
        <v>16</v>
      </c>
      <c r="K90" s="1" t="s">
        <v>5</v>
      </c>
      <c r="L90" s="1">
        <v>1</v>
      </c>
      <c r="M90" s="1">
        <v>13</v>
      </c>
      <c r="N90" s="3" t="s">
        <v>25</v>
      </c>
      <c r="O90" s="3" t="s">
        <v>7</v>
      </c>
      <c r="P90" s="1" t="b">
        <v>1</v>
      </c>
      <c r="Q90" s="1" t="b">
        <v>1</v>
      </c>
      <c r="R90" s="1" t="s">
        <v>8</v>
      </c>
      <c r="S90" s="1" t="s">
        <v>8</v>
      </c>
      <c r="T90" s="5">
        <v>58</v>
      </c>
      <c r="U90" s="5" t="s">
        <v>15</v>
      </c>
      <c r="V90" s="6">
        <v>1.7</v>
      </c>
      <c r="W90" s="6"/>
      <c r="X90" s="7"/>
      <c r="Y90" s="1">
        <f t="shared" si="19"/>
        <v>10</v>
      </c>
      <c r="Z90">
        <f t="shared" si="20"/>
        <v>5</v>
      </c>
      <c r="AA90">
        <f t="shared" si="21"/>
        <v>5</v>
      </c>
      <c r="AB90">
        <f t="shared" si="22"/>
        <v>10</v>
      </c>
      <c r="AC90" s="1">
        <f t="shared" si="23"/>
        <v>80</v>
      </c>
      <c r="AD90" s="1" t="str">
        <f t="shared" si="24"/>
        <v>HT Under 1.5 Goals</v>
      </c>
      <c r="AE90" s="8"/>
      <c r="AF90" s="8" t="str">
        <f t="shared" si="25"/>
        <v>HT Under 1.5 Goals</v>
      </c>
      <c r="AG90" s="8" t="str">
        <f t="shared" si="26"/>
        <v>WON</v>
      </c>
      <c r="AH90" s="8" t="str">
        <f t="shared" si="27"/>
        <v>WON</v>
      </c>
      <c r="AI90" s="8"/>
      <c r="AJ90" s="1" t="str">
        <f>IF(AND(B90="OK",I90&gt;53,M90&lt;11,V90&lt;1.66),"Prime","…")</f>
        <v>…</v>
      </c>
    </row>
    <row r="91" spans="2:36">
      <c r="B91" s="1"/>
      <c r="C91" s="4" t="s">
        <v>98</v>
      </c>
      <c r="D91" s="3" t="s">
        <v>261</v>
      </c>
      <c r="E91" s="4" t="s">
        <v>262</v>
      </c>
      <c r="F91" s="1" t="s">
        <v>3</v>
      </c>
      <c r="G91" s="4" t="s">
        <v>263</v>
      </c>
      <c r="H91" s="1">
        <v>10</v>
      </c>
      <c r="I91" s="1">
        <v>70</v>
      </c>
      <c r="J91" s="1">
        <v>20</v>
      </c>
      <c r="K91" s="1" t="s">
        <v>5</v>
      </c>
      <c r="L91" s="1" t="s">
        <v>5</v>
      </c>
      <c r="M91" s="1">
        <v>10</v>
      </c>
      <c r="N91" s="3" t="s">
        <v>6</v>
      </c>
      <c r="O91" s="3" t="s">
        <v>7</v>
      </c>
      <c r="P91" s="1" t="b">
        <v>1</v>
      </c>
      <c r="Q91" s="1" t="b">
        <v>1</v>
      </c>
      <c r="R91" s="1" t="b">
        <v>1</v>
      </c>
      <c r="S91" s="1" t="s">
        <v>8</v>
      </c>
      <c r="T91" s="5">
        <v>56</v>
      </c>
      <c r="U91" s="5" t="s">
        <v>15</v>
      </c>
      <c r="V91" s="6">
        <v>1.7</v>
      </c>
      <c r="W91" s="6"/>
      <c r="X91" s="7"/>
      <c r="Y91" s="1">
        <f t="shared" si="19"/>
        <v>10</v>
      </c>
      <c r="Z91">
        <f t="shared" si="20"/>
        <v>5</v>
      </c>
      <c r="AA91">
        <f t="shared" si="21"/>
        <v>5</v>
      </c>
      <c r="AB91">
        <f t="shared" si="22"/>
        <v>10</v>
      </c>
      <c r="AC91" s="1">
        <f t="shared" si="23"/>
        <v>80</v>
      </c>
      <c r="AD91" s="1" t="str">
        <f t="shared" si="24"/>
        <v>HT Under 1.5 Goals</v>
      </c>
      <c r="AE91" s="8"/>
      <c r="AF91" s="8" t="str">
        <f t="shared" si="25"/>
        <v>HT Under 1.5 Goals</v>
      </c>
      <c r="AG91" s="8" t="str">
        <f t="shared" si="26"/>
        <v>WON</v>
      </c>
      <c r="AH91" s="8" t="str">
        <f t="shared" si="27"/>
        <v>WON</v>
      </c>
      <c r="AI91" s="8"/>
      <c r="AJ91" s="1" t="str">
        <f>IF(AND(B91="OK",I91&gt;53,M91&lt;11,V91&lt;1.66),"Prime","…")</f>
        <v>…</v>
      </c>
    </row>
    <row r="92" spans="2:36">
      <c r="B92" s="1"/>
      <c r="C92" s="4" t="s">
        <v>98</v>
      </c>
      <c r="D92" s="3" t="s">
        <v>261</v>
      </c>
      <c r="E92" s="4" t="s">
        <v>264</v>
      </c>
      <c r="F92" s="1" t="s">
        <v>3</v>
      </c>
      <c r="G92" s="4" t="s">
        <v>265</v>
      </c>
      <c r="H92" s="1">
        <v>45</v>
      </c>
      <c r="I92" s="1">
        <v>45</v>
      </c>
      <c r="J92" s="1">
        <v>10</v>
      </c>
      <c r="K92" s="1">
        <v>1</v>
      </c>
      <c r="L92" s="1" t="s">
        <v>5</v>
      </c>
      <c r="M92" s="1">
        <v>35</v>
      </c>
      <c r="N92" s="3" t="s">
        <v>136</v>
      </c>
      <c r="O92" s="3" t="s">
        <v>7</v>
      </c>
      <c r="P92" s="1">
        <v>45</v>
      </c>
      <c r="Q92" s="1" t="b">
        <v>0</v>
      </c>
      <c r="R92" s="1" t="b">
        <v>1</v>
      </c>
      <c r="S92" s="1" t="s">
        <v>8</v>
      </c>
      <c r="T92" s="5">
        <v>54</v>
      </c>
      <c r="U92" s="5" t="s">
        <v>9</v>
      </c>
      <c r="V92" s="6">
        <v>1.65</v>
      </c>
      <c r="W92" s="6"/>
      <c r="X92" s="7"/>
      <c r="Y92" s="1">
        <f t="shared" si="19"/>
        <v>0</v>
      </c>
      <c r="Z92">
        <f t="shared" si="20"/>
        <v>0</v>
      </c>
      <c r="AA92">
        <f t="shared" si="21"/>
        <v>5</v>
      </c>
      <c r="AB92">
        <f t="shared" si="22"/>
        <v>0</v>
      </c>
      <c r="AC92" s="1">
        <f t="shared" si="23"/>
        <v>55</v>
      </c>
      <c r="AD92" s="1" t="str">
        <f t="shared" si="24"/>
        <v>HT Over 0.5 Goals</v>
      </c>
      <c r="AE92" s="8"/>
      <c r="AF92" s="8" t="str">
        <f t="shared" si="25"/>
        <v>HT Over 0.5 Goals</v>
      </c>
      <c r="AG92" s="8" t="str">
        <f t="shared" si="26"/>
        <v>WON</v>
      </c>
      <c r="AH92" s="8" t="str">
        <f t="shared" si="27"/>
        <v>WON</v>
      </c>
      <c r="AI92" s="8"/>
      <c r="AJ92" s="1" t="str">
        <f>IF(AND(B92="OK",I92&gt;53,M92&lt;11,V92&lt;1.66),"Prime","…")</f>
        <v>…</v>
      </c>
    </row>
    <row r="93" spans="2:36">
      <c r="B93" s="1" t="s">
        <v>83</v>
      </c>
      <c r="C93" s="4" t="s">
        <v>166</v>
      </c>
      <c r="D93" s="3" t="s">
        <v>266</v>
      </c>
      <c r="E93" s="4" t="s">
        <v>267</v>
      </c>
      <c r="F93" s="1" t="s">
        <v>3</v>
      </c>
      <c r="G93" s="4" t="s">
        <v>268</v>
      </c>
      <c r="H93" s="1">
        <v>14</v>
      </c>
      <c r="I93" s="1">
        <v>61</v>
      </c>
      <c r="J93" s="1">
        <v>25</v>
      </c>
      <c r="K93" s="1" t="s">
        <v>5</v>
      </c>
      <c r="L93" s="1" t="s">
        <v>5</v>
      </c>
      <c r="M93" s="1">
        <v>11</v>
      </c>
      <c r="N93" s="3" t="s">
        <v>25</v>
      </c>
      <c r="O93" s="3" t="s">
        <v>7</v>
      </c>
      <c r="P93" s="1" t="b">
        <v>1</v>
      </c>
      <c r="Q93" s="1" t="b">
        <v>1</v>
      </c>
      <c r="R93" s="1" t="b">
        <v>1</v>
      </c>
      <c r="S93" s="1" t="s">
        <v>8</v>
      </c>
      <c r="T93" s="5">
        <v>77</v>
      </c>
      <c r="U93" s="5" t="s">
        <v>89</v>
      </c>
      <c r="V93" s="6">
        <v>1.45</v>
      </c>
      <c r="W93" s="6"/>
      <c r="X93" s="7"/>
      <c r="Y93" s="1">
        <f t="shared" si="19"/>
        <v>10</v>
      </c>
      <c r="Z93">
        <f t="shared" si="20"/>
        <v>5</v>
      </c>
      <c r="AA93">
        <f t="shared" si="21"/>
        <v>10</v>
      </c>
      <c r="AB93">
        <f t="shared" si="22"/>
        <v>5</v>
      </c>
      <c r="AC93" s="1">
        <f t="shared" si="23"/>
        <v>80</v>
      </c>
      <c r="AD93" s="1" t="str">
        <f t="shared" si="24"/>
        <v>HT Under 1.5 Goals</v>
      </c>
      <c r="AE93" s="8"/>
      <c r="AF93" s="8" t="str">
        <f t="shared" si="25"/>
        <v>HT Under 1.5 Goals</v>
      </c>
      <c r="AG93" s="8" t="str">
        <f t="shared" si="26"/>
        <v>WON</v>
      </c>
      <c r="AH93" s="8" t="str">
        <f t="shared" si="27"/>
        <v>WON</v>
      </c>
      <c r="AI93" s="8"/>
      <c r="AJ93" s="1" t="str">
        <f>IF(AND(B93="OK",I93&gt;53,M93&lt;11,V93&lt;1.66),"Prime","…")</f>
        <v>…</v>
      </c>
    </row>
    <row r="94" spans="2:36">
      <c r="B94" s="1"/>
      <c r="C94" s="4"/>
      <c r="D94" s="3"/>
      <c r="E94" s="4"/>
      <c r="F94" s="1"/>
      <c r="G94" s="4"/>
      <c r="H94" s="1"/>
      <c r="I94" s="1"/>
      <c r="J94" s="1"/>
      <c r="K94" s="1"/>
      <c r="L94" s="1"/>
      <c r="M94" s="1"/>
      <c r="N94" s="3"/>
      <c r="O94" s="3"/>
      <c r="P94" s="1"/>
      <c r="Q94" s="1"/>
      <c r="R94" s="1"/>
      <c r="S94" s="1"/>
      <c r="T94" s="5"/>
      <c r="U94" s="5"/>
      <c r="V94" s="6"/>
      <c r="W94" s="6"/>
      <c r="X94" s="7"/>
      <c r="Y94" s="1">
        <f t="shared" si="19"/>
        <v>0</v>
      </c>
      <c r="Z94">
        <f t="shared" si="20"/>
        <v>10</v>
      </c>
      <c r="AA94">
        <f t="shared" si="21"/>
        <v>0</v>
      </c>
      <c r="AB94">
        <f t="shared" si="22"/>
        <v>0</v>
      </c>
      <c r="AC94" s="1">
        <f t="shared" si="23"/>
        <v>60</v>
      </c>
      <c r="AD94" s="1" t="str">
        <f t="shared" si="24"/>
        <v>HT Under 1.5 Goals</v>
      </c>
      <c r="AE94" s="8"/>
      <c r="AF94" s="8" t="str">
        <f t="shared" si="25"/>
        <v>HT Over 0.5 Goals</v>
      </c>
      <c r="AG94" s="8" t="str">
        <f t="shared" si="26"/>
        <v>LOST</v>
      </c>
      <c r="AH94" s="8" t="str">
        <f t="shared" si="27"/>
        <v>LOST</v>
      </c>
      <c r="AI94" s="8"/>
      <c r="AJ94" s="1" t="str">
        <f>IF(AND(B94="OK",I94&gt;53,M94&lt;11,V94&lt;1.66),"Prime","…")</f>
        <v>…</v>
      </c>
    </row>
    <row r="95" spans="2:36">
      <c r="B95" s="1"/>
      <c r="C95" s="4"/>
      <c r="D95" s="3"/>
      <c r="E95" s="4"/>
      <c r="F95" s="1"/>
      <c r="G95" s="4"/>
      <c r="H95" s="1"/>
      <c r="I95" s="1"/>
      <c r="J95" s="1"/>
      <c r="K95" s="1"/>
      <c r="L95" s="1"/>
      <c r="M95" s="1"/>
      <c r="N95" s="3"/>
      <c r="O95" s="3"/>
      <c r="P95" s="1"/>
      <c r="Q95" s="1"/>
      <c r="R95" s="1"/>
      <c r="S95" s="1"/>
      <c r="T95" s="5"/>
      <c r="U95" s="5"/>
      <c r="V95" s="6"/>
      <c r="W95" s="6"/>
      <c r="X95" s="7"/>
      <c r="Y95" s="1">
        <f t="shared" si="19"/>
        <v>0</v>
      </c>
      <c r="Z95">
        <f t="shared" si="20"/>
        <v>10</v>
      </c>
      <c r="AA95">
        <f t="shared" si="21"/>
        <v>0</v>
      </c>
      <c r="AB95">
        <f t="shared" si="22"/>
        <v>0</v>
      </c>
      <c r="AC95" s="1">
        <f t="shared" si="23"/>
        <v>60</v>
      </c>
      <c r="AD95" s="1" t="str">
        <f t="shared" si="24"/>
        <v>HT Under 1.5 Goals</v>
      </c>
      <c r="AE95" s="8"/>
      <c r="AF95" s="8" t="str">
        <f t="shared" si="25"/>
        <v>HT Over 0.5 Goals</v>
      </c>
      <c r="AG95" s="8" t="str">
        <f t="shared" si="26"/>
        <v>LOST</v>
      </c>
      <c r="AH95" s="8" t="str">
        <f t="shared" si="27"/>
        <v>LOST</v>
      </c>
      <c r="AI95" s="8"/>
      <c r="AJ95" s="1" t="str">
        <f>IF(AND(B95="OK",I95&gt;53,M95&lt;11,V95&lt;1.66),"Prime","…")</f>
        <v>…</v>
      </c>
    </row>
    <row r="96" spans="2:36">
      <c r="B96" s="1" t="s">
        <v>83</v>
      </c>
      <c r="C96" s="4" t="s">
        <v>0</v>
      </c>
      <c r="D96" s="3" t="s">
        <v>269</v>
      </c>
      <c r="E96" s="4" t="s">
        <v>270</v>
      </c>
      <c r="F96" s="1" t="s">
        <v>3</v>
      </c>
      <c r="G96" s="4" t="s">
        <v>271</v>
      </c>
      <c r="H96" s="1">
        <v>27</v>
      </c>
      <c r="I96" s="1">
        <v>42</v>
      </c>
      <c r="J96" s="1">
        <v>31</v>
      </c>
      <c r="K96" s="1" t="s">
        <v>5</v>
      </c>
      <c r="L96" s="1" t="s">
        <v>5</v>
      </c>
      <c r="M96" s="1">
        <v>4</v>
      </c>
      <c r="N96" s="3" t="s">
        <v>37</v>
      </c>
      <c r="O96" s="3" t="s">
        <v>7</v>
      </c>
      <c r="P96" s="1">
        <v>42</v>
      </c>
      <c r="Q96" s="1" t="b">
        <v>1</v>
      </c>
      <c r="R96" s="1" t="b">
        <v>1</v>
      </c>
      <c r="S96" s="1" t="b">
        <v>1</v>
      </c>
      <c r="T96" s="5">
        <v>51</v>
      </c>
      <c r="U96" s="5" t="s">
        <v>9</v>
      </c>
      <c r="V96" s="6">
        <v>1.55</v>
      </c>
      <c r="W96" s="6"/>
      <c r="X96" s="7"/>
      <c r="Y96" s="1">
        <f t="shared" si="19"/>
        <v>0</v>
      </c>
      <c r="Z96">
        <f t="shared" si="20"/>
        <v>10</v>
      </c>
      <c r="AA96">
        <f t="shared" si="21"/>
        <v>5</v>
      </c>
      <c r="AB96">
        <f t="shared" si="22"/>
        <v>0</v>
      </c>
      <c r="AC96" s="1">
        <f t="shared" si="23"/>
        <v>65</v>
      </c>
      <c r="AD96" s="1" t="str">
        <f t="shared" si="24"/>
        <v>HT Under 1.5 Goals</v>
      </c>
      <c r="AE96" s="8"/>
      <c r="AF96" s="8" t="str">
        <f t="shared" si="25"/>
        <v>HT Under 1.5 Goals</v>
      </c>
      <c r="AG96" s="8" t="str">
        <f t="shared" si="26"/>
        <v>WON</v>
      </c>
      <c r="AH96" s="8" t="str">
        <f t="shared" si="27"/>
        <v>WON</v>
      </c>
      <c r="AI96" s="8"/>
      <c r="AJ96" s="1" t="str">
        <f>IF(AND(B96="OK",I96&gt;53,M96&lt;11,V96&lt;1.66),"Prime","…")</f>
        <v>…</v>
      </c>
    </row>
    <row r="97" spans="2:36">
      <c r="B97" s="1" t="s">
        <v>83</v>
      </c>
      <c r="C97" s="4" t="s">
        <v>0</v>
      </c>
      <c r="D97" s="3" t="s">
        <v>272</v>
      </c>
      <c r="E97" s="4" t="s">
        <v>129</v>
      </c>
      <c r="F97" s="1" t="s">
        <v>3</v>
      </c>
      <c r="G97" s="4" t="s">
        <v>273</v>
      </c>
      <c r="H97" s="1">
        <v>12</v>
      </c>
      <c r="I97" s="1">
        <v>64</v>
      </c>
      <c r="J97" s="1">
        <v>24</v>
      </c>
      <c r="K97" s="1" t="s">
        <v>5</v>
      </c>
      <c r="L97" s="1">
        <v>2</v>
      </c>
      <c r="M97" s="1">
        <v>12</v>
      </c>
      <c r="N97" s="3" t="s">
        <v>25</v>
      </c>
      <c r="O97" s="3" t="s">
        <v>7</v>
      </c>
      <c r="P97" s="1" t="b">
        <v>1</v>
      </c>
      <c r="Q97" s="1" t="b">
        <v>1</v>
      </c>
      <c r="R97" s="1" t="s">
        <v>8</v>
      </c>
      <c r="S97" s="1" t="s">
        <v>8</v>
      </c>
      <c r="T97" s="5">
        <v>66</v>
      </c>
      <c r="U97" s="5" t="s">
        <v>15</v>
      </c>
      <c r="V97" s="6">
        <v>1.55</v>
      </c>
      <c r="W97" s="6"/>
      <c r="X97" s="7"/>
      <c r="Y97" s="1">
        <f t="shared" si="19"/>
        <v>10</v>
      </c>
      <c r="Z97">
        <f t="shared" si="20"/>
        <v>5</v>
      </c>
      <c r="AA97">
        <f t="shared" si="21"/>
        <v>10</v>
      </c>
      <c r="AB97">
        <f t="shared" si="22"/>
        <v>10</v>
      </c>
      <c r="AC97" s="1">
        <f t="shared" si="23"/>
        <v>85</v>
      </c>
      <c r="AD97" s="1" t="str">
        <f t="shared" si="24"/>
        <v>HT Under 1.5 Goals</v>
      </c>
      <c r="AE97" s="8"/>
      <c r="AF97" s="8" t="str">
        <f t="shared" si="25"/>
        <v>HT Under 1.5 Goals</v>
      </c>
      <c r="AG97" s="8" t="str">
        <f t="shared" si="26"/>
        <v>WON</v>
      </c>
      <c r="AH97" s="8" t="str">
        <f t="shared" si="27"/>
        <v>WON</v>
      </c>
      <c r="AI97" s="8"/>
      <c r="AJ97" s="1" t="str">
        <f>IF(AND(B97="OK",I97&gt;53,M97&lt;11,V97&lt;1.66),"Prime","…")</f>
        <v>…</v>
      </c>
    </row>
    <row r="98" spans="2:36">
      <c r="B98" s="1" t="s">
        <v>83</v>
      </c>
      <c r="C98" s="4" t="s">
        <v>0</v>
      </c>
      <c r="D98" s="3" t="s">
        <v>272</v>
      </c>
      <c r="E98" s="4" t="s">
        <v>115</v>
      </c>
      <c r="F98" s="1" t="s">
        <v>3</v>
      </c>
      <c r="G98" s="4" t="s">
        <v>274</v>
      </c>
      <c r="H98" s="1">
        <v>30</v>
      </c>
      <c r="I98" s="1">
        <v>40</v>
      </c>
      <c r="J98" s="1">
        <v>30</v>
      </c>
      <c r="K98" s="1" t="s">
        <v>5</v>
      </c>
      <c r="L98" s="1">
        <v>2</v>
      </c>
      <c r="M98" s="1">
        <v>0</v>
      </c>
      <c r="N98" s="3" t="s">
        <v>25</v>
      </c>
      <c r="O98" s="3" t="s">
        <v>7</v>
      </c>
      <c r="P98" s="1">
        <v>40</v>
      </c>
      <c r="Q98" s="1" t="b">
        <v>1</v>
      </c>
      <c r="R98" s="1" t="s">
        <v>8</v>
      </c>
      <c r="S98" s="1" t="b">
        <v>1</v>
      </c>
      <c r="T98" s="5">
        <v>68</v>
      </c>
      <c r="U98" s="5" t="s">
        <v>15</v>
      </c>
      <c r="V98" s="6">
        <v>1.45</v>
      </c>
      <c r="W98" s="6"/>
      <c r="X98" s="7"/>
      <c r="Y98" s="1">
        <f t="shared" si="19"/>
        <v>0</v>
      </c>
      <c r="Z98">
        <f t="shared" si="20"/>
        <v>10</v>
      </c>
      <c r="AA98">
        <f t="shared" si="21"/>
        <v>10</v>
      </c>
      <c r="AB98">
        <f t="shared" si="22"/>
        <v>10</v>
      </c>
      <c r="AC98" s="1">
        <f t="shared" si="23"/>
        <v>80</v>
      </c>
      <c r="AD98" s="1" t="str">
        <f t="shared" si="24"/>
        <v>HT Under 1.5 Goals</v>
      </c>
      <c r="AE98" s="8"/>
      <c r="AF98" s="8" t="str">
        <f t="shared" si="25"/>
        <v>HT Under 1.5 Goals</v>
      </c>
      <c r="AG98" s="8" t="str">
        <f t="shared" si="26"/>
        <v>WON</v>
      </c>
      <c r="AH98" s="8" t="str">
        <f t="shared" si="27"/>
        <v>WON</v>
      </c>
      <c r="AI98" s="8"/>
      <c r="AJ98" s="1" t="str">
        <f>IF(AND(B98="OK",I98&gt;53,M98&lt;11,V98&lt;1.66),"Prime","…")</f>
        <v>…</v>
      </c>
    </row>
    <row r="99" spans="2:36">
      <c r="B99" s="1" t="s">
        <v>83</v>
      </c>
      <c r="C99" s="4" t="s">
        <v>0</v>
      </c>
      <c r="D99" s="3" t="s">
        <v>102</v>
      </c>
      <c r="E99" s="4" t="s">
        <v>275</v>
      </c>
      <c r="F99" s="1" t="s">
        <v>3</v>
      </c>
      <c r="G99" s="4" t="s">
        <v>276</v>
      </c>
      <c r="H99" s="1">
        <v>33</v>
      </c>
      <c r="I99" s="1">
        <v>49</v>
      </c>
      <c r="J99" s="1">
        <v>18</v>
      </c>
      <c r="K99" s="1" t="s">
        <v>5</v>
      </c>
      <c r="L99" s="1">
        <v>1</v>
      </c>
      <c r="M99" s="1">
        <v>15</v>
      </c>
      <c r="N99" s="3" t="s">
        <v>25</v>
      </c>
      <c r="O99" s="3" t="s">
        <v>7</v>
      </c>
      <c r="P99" s="1">
        <v>49</v>
      </c>
      <c r="Q99" s="1" t="b">
        <v>1</v>
      </c>
      <c r="R99" s="1" t="s">
        <v>8</v>
      </c>
      <c r="S99" s="1" t="s">
        <v>8</v>
      </c>
      <c r="T99" s="5">
        <v>52</v>
      </c>
      <c r="U99" s="5" t="s">
        <v>89</v>
      </c>
      <c r="V99" s="6">
        <v>1.4</v>
      </c>
      <c r="W99" s="6"/>
      <c r="X99" s="7"/>
      <c r="Y99" s="1">
        <f t="shared" si="19"/>
        <v>0</v>
      </c>
      <c r="Z99">
        <f t="shared" si="20"/>
        <v>5</v>
      </c>
      <c r="AA99">
        <f t="shared" si="21"/>
        <v>5</v>
      </c>
      <c r="AB99">
        <f t="shared" si="22"/>
        <v>5</v>
      </c>
      <c r="AC99" s="1">
        <f t="shared" si="23"/>
        <v>65</v>
      </c>
      <c r="AD99" s="1" t="str">
        <f t="shared" si="24"/>
        <v>HT Under 1.5 Goals</v>
      </c>
      <c r="AE99" s="8"/>
      <c r="AF99" s="8" t="str">
        <f t="shared" si="25"/>
        <v>HT Under 1.5 Goals</v>
      </c>
      <c r="AG99" s="8" t="str">
        <f t="shared" si="26"/>
        <v>WON</v>
      </c>
      <c r="AH99" s="8" t="str">
        <f t="shared" si="27"/>
        <v>WON</v>
      </c>
      <c r="AI99" s="8"/>
      <c r="AJ99" s="1" t="str">
        <f>IF(AND(B99="OK",I99&gt;53,M99&lt;11,V99&lt;1.66),"Prime","…")</f>
        <v>…</v>
      </c>
    </row>
    <row r="100" spans="2:36">
      <c r="B100" s="1" t="s">
        <v>83</v>
      </c>
      <c r="C100" s="4" t="s">
        <v>80</v>
      </c>
      <c r="D100" s="3" t="s">
        <v>1</v>
      </c>
      <c r="E100" s="4" t="s">
        <v>82</v>
      </c>
      <c r="F100" s="1" t="s">
        <v>3</v>
      </c>
      <c r="G100" s="4" t="s">
        <v>277</v>
      </c>
      <c r="H100" s="1">
        <v>33</v>
      </c>
      <c r="I100" s="1">
        <v>55</v>
      </c>
      <c r="J100" s="1">
        <v>12</v>
      </c>
      <c r="K100" s="1" t="s">
        <v>5</v>
      </c>
      <c r="L100" s="1">
        <v>1</v>
      </c>
      <c r="M100" s="1">
        <v>21</v>
      </c>
      <c r="N100" s="3" t="s">
        <v>25</v>
      </c>
      <c r="O100" s="3" t="s">
        <v>7</v>
      </c>
      <c r="P100" s="1" t="b">
        <v>1</v>
      </c>
      <c r="Q100" s="1" t="b">
        <v>1</v>
      </c>
      <c r="R100" s="1" t="s">
        <v>8</v>
      </c>
      <c r="S100" s="1" t="s">
        <v>8</v>
      </c>
      <c r="T100" s="5">
        <v>65</v>
      </c>
      <c r="U100" s="5" t="s">
        <v>15</v>
      </c>
      <c r="V100" s="6">
        <v>1.6</v>
      </c>
      <c r="W100" s="6"/>
      <c r="X100" s="7"/>
      <c r="Y100" s="1">
        <f t="shared" si="19"/>
        <v>10</v>
      </c>
      <c r="Z100">
        <f t="shared" si="20"/>
        <v>0</v>
      </c>
      <c r="AA100">
        <f t="shared" si="21"/>
        <v>10</v>
      </c>
      <c r="AB100">
        <f t="shared" si="22"/>
        <v>10</v>
      </c>
      <c r="AC100" s="1">
        <f t="shared" si="23"/>
        <v>80</v>
      </c>
      <c r="AD100" s="1" t="str">
        <f t="shared" si="24"/>
        <v>HT Under 1.5 Goals</v>
      </c>
      <c r="AE100" s="8"/>
      <c r="AF100" s="8" t="str">
        <f t="shared" si="25"/>
        <v>HT Under 1.5 Goals</v>
      </c>
      <c r="AG100" s="8" t="str">
        <f t="shared" si="26"/>
        <v>WON</v>
      </c>
      <c r="AH100" s="8" t="str">
        <f t="shared" si="27"/>
        <v>WON</v>
      </c>
      <c r="AI100" s="8"/>
      <c r="AJ100" s="1" t="str">
        <f>IF(AND(B100="OK",I100&gt;53,M100&lt;11,V100&lt;1.66),"Prime","…")</f>
        <v>…</v>
      </c>
    </row>
    <row r="101" spans="2:36">
      <c r="B101" s="1" t="s">
        <v>83</v>
      </c>
      <c r="C101" s="4" t="s">
        <v>0</v>
      </c>
      <c r="D101" s="3" t="s">
        <v>1</v>
      </c>
      <c r="E101" s="4" t="s">
        <v>278</v>
      </c>
      <c r="F101" s="1" t="s">
        <v>3</v>
      </c>
      <c r="G101" s="4" t="s">
        <v>279</v>
      </c>
      <c r="H101" s="1">
        <v>21</v>
      </c>
      <c r="I101" s="1">
        <v>49</v>
      </c>
      <c r="J101" s="1">
        <v>30</v>
      </c>
      <c r="K101" s="1" t="s">
        <v>5</v>
      </c>
      <c r="L101" s="1">
        <v>2</v>
      </c>
      <c r="M101" s="1">
        <v>9</v>
      </c>
      <c r="N101" s="3" t="s">
        <v>6</v>
      </c>
      <c r="O101" s="3" t="s">
        <v>7</v>
      </c>
      <c r="P101" s="1">
        <v>49</v>
      </c>
      <c r="Q101" s="1" t="b">
        <v>1</v>
      </c>
      <c r="R101" s="1" t="s">
        <v>8</v>
      </c>
      <c r="S101" s="1" t="s">
        <v>8</v>
      </c>
      <c r="T101" s="5">
        <v>47</v>
      </c>
      <c r="U101" s="5" t="s">
        <v>15</v>
      </c>
      <c r="V101" s="6">
        <v>1.55</v>
      </c>
      <c r="W101" s="6"/>
      <c r="X101" s="7"/>
      <c r="Y101" s="1">
        <f t="shared" si="19"/>
        <v>0</v>
      </c>
      <c r="Z101">
        <f t="shared" si="20"/>
        <v>5</v>
      </c>
      <c r="AA101">
        <f t="shared" si="21"/>
        <v>0</v>
      </c>
      <c r="AB101">
        <f t="shared" si="22"/>
        <v>10</v>
      </c>
      <c r="AC101" s="1">
        <f t="shared" si="23"/>
        <v>65</v>
      </c>
      <c r="AD101" s="1" t="str">
        <f t="shared" si="24"/>
        <v>HT Under 1.5 Goals</v>
      </c>
      <c r="AE101" s="8"/>
      <c r="AF101" s="8" t="str">
        <f t="shared" si="25"/>
        <v>HT Under 1.5 Goals</v>
      </c>
      <c r="AG101" s="8" t="str">
        <f t="shared" si="26"/>
        <v>WON</v>
      </c>
      <c r="AH101" s="8" t="str">
        <f t="shared" si="27"/>
        <v>WON</v>
      </c>
      <c r="AI101" s="8"/>
      <c r="AJ101" s="1" t="str">
        <f>IF(AND(B101="OK",I101&gt;53,M101&lt;11,V101&lt;1.66),"Prime","…")</f>
        <v>…</v>
      </c>
    </row>
    <row r="102" spans="2:36">
      <c r="B102" s="1" t="s">
        <v>83</v>
      </c>
      <c r="C102" s="4" t="s">
        <v>0</v>
      </c>
      <c r="D102" s="3" t="s">
        <v>1</v>
      </c>
      <c r="E102" s="4" t="s">
        <v>4</v>
      </c>
      <c r="F102" s="1" t="s">
        <v>3</v>
      </c>
      <c r="G102" s="4" t="s">
        <v>114</v>
      </c>
      <c r="H102" s="1">
        <v>21</v>
      </c>
      <c r="I102" s="1">
        <v>56</v>
      </c>
      <c r="J102" s="1">
        <v>23</v>
      </c>
      <c r="K102" s="1" t="s">
        <v>5</v>
      </c>
      <c r="L102" s="1" t="s">
        <v>5</v>
      </c>
      <c r="M102" s="1">
        <v>2</v>
      </c>
      <c r="N102" s="3" t="s">
        <v>6</v>
      </c>
      <c r="O102" s="3" t="s">
        <v>7</v>
      </c>
      <c r="P102" s="1" t="b">
        <v>1</v>
      </c>
      <c r="Q102" s="1" t="b">
        <v>1</v>
      </c>
      <c r="R102" s="1" t="b">
        <v>1</v>
      </c>
      <c r="S102" s="1" t="b">
        <v>1</v>
      </c>
      <c r="T102" s="5">
        <v>23</v>
      </c>
      <c r="U102" s="5" t="s">
        <v>9</v>
      </c>
      <c r="V102" s="6">
        <v>1.5</v>
      </c>
      <c r="W102" s="6"/>
      <c r="X102" s="7"/>
      <c r="Y102" s="1">
        <f t="shared" si="19"/>
        <v>10</v>
      </c>
      <c r="Z102">
        <f t="shared" si="20"/>
        <v>10</v>
      </c>
      <c r="AA102">
        <f t="shared" si="21"/>
        <v>0</v>
      </c>
      <c r="AB102">
        <f t="shared" si="22"/>
        <v>0</v>
      </c>
      <c r="AC102" s="1">
        <f t="shared" si="23"/>
        <v>70</v>
      </c>
      <c r="AD102" s="1" t="str">
        <f t="shared" si="24"/>
        <v>HT Under 1.5 Goals</v>
      </c>
      <c r="AE102" s="8"/>
      <c r="AF102" s="8" t="str">
        <f t="shared" si="25"/>
        <v>HT Under 1.5 Goals</v>
      </c>
      <c r="AG102" s="8" t="str">
        <f t="shared" si="26"/>
        <v>WON</v>
      </c>
      <c r="AH102" s="8" t="str">
        <f t="shared" si="27"/>
        <v>WON</v>
      </c>
      <c r="AI102" s="8"/>
      <c r="AJ102" s="1" t="str">
        <f>IF(AND(B102="OK",I102&gt;53,M102&lt;11,V102&lt;1.66),"Prime","…")</f>
        <v>Prime</v>
      </c>
    </row>
    <row r="103" spans="2:36">
      <c r="B103" s="1"/>
      <c r="C103" s="4" t="s">
        <v>46</v>
      </c>
      <c r="D103" s="3" t="s">
        <v>11</v>
      </c>
      <c r="E103" s="4" t="s">
        <v>280</v>
      </c>
      <c r="F103" s="1" t="s">
        <v>3</v>
      </c>
      <c r="G103" s="4" t="s">
        <v>281</v>
      </c>
      <c r="H103" s="1">
        <v>25</v>
      </c>
      <c r="I103" s="1">
        <v>56</v>
      </c>
      <c r="J103" s="1">
        <v>19</v>
      </c>
      <c r="K103" s="1" t="s">
        <v>5</v>
      </c>
      <c r="L103" s="1">
        <v>1</v>
      </c>
      <c r="M103" s="1">
        <v>6</v>
      </c>
      <c r="N103" s="3" t="s">
        <v>25</v>
      </c>
      <c r="O103" s="3" t="s">
        <v>7</v>
      </c>
      <c r="P103" s="1" t="b">
        <v>1</v>
      </c>
      <c r="Q103" s="1" t="b">
        <v>1</v>
      </c>
      <c r="R103" s="1" t="s">
        <v>8</v>
      </c>
      <c r="S103" s="1" t="b">
        <v>1</v>
      </c>
      <c r="T103" s="5">
        <v>44</v>
      </c>
      <c r="U103" s="5" t="s">
        <v>9</v>
      </c>
      <c r="V103" s="6">
        <v>1.65</v>
      </c>
      <c r="W103" s="6"/>
      <c r="X103" s="7"/>
      <c r="Y103" s="1">
        <f t="shared" si="19"/>
        <v>10</v>
      </c>
      <c r="Z103">
        <f t="shared" si="20"/>
        <v>10</v>
      </c>
      <c r="AA103">
        <f t="shared" si="21"/>
        <v>0</v>
      </c>
      <c r="AB103">
        <f t="shared" si="22"/>
        <v>0</v>
      </c>
      <c r="AC103" s="1">
        <f t="shared" si="23"/>
        <v>70</v>
      </c>
      <c r="AD103" s="1" t="str">
        <f t="shared" si="24"/>
        <v>HT Under 1.5 Goals</v>
      </c>
      <c r="AE103" s="8"/>
      <c r="AF103" s="8" t="str">
        <f t="shared" si="25"/>
        <v>HT Under 1.5 Goals</v>
      </c>
      <c r="AG103" s="8" t="str">
        <f t="shared" si="26"/>
        <v>WON</v>
      </c>
      <c r="AH103" s="8" t="str">
        <f t="shared" si="27"/>
        <v>WON</v>
      </c>
      <c r="AI103" s="8"/>
      <c r="AJ103" s="1" t="str">
        <f>IF(AND(B103="OK",I103&gt;53,M103&lt;11,V103&lt;1.66),"Prime","…")</f>
        <v>…</v>
      </c>
    </row>
    <row r="104" spans="2:36">
      <c r="B104" s="1"/>
      <c r="C104" s="4" t="s">
        <v>46</v>
      </c>
      <c r="D104" s="3" t="s">
        <v>11</v>
      </c>
      <c r="E104" s="4" t="s">
        <v>282</v>
      </c>
      <c r="F104" s="1" t="s">
        <v>3</v>
      </c>
      <c r="G104" s="4" t="s">
        <v>283</v>
      </c>
      <c r="H104" s="1">
        <v>23</v>
      </c>
      <c r="I104" s="1">
        <v>54</v>
      </c>
      <c r="J104" s="1">
        <v>23</v>
      </c>
      <c r="K104" s="1" t="s">
        <v>5</v>
      </c>
      <c r="L104" s="1" t="s">
        <v>5</v>
      </c>
      <c r="M104" s="1">
        <v>0</v>
      </c>
      <c r="N104" s="3" t="s">
        <v>37</v>
      </c>
      <c r="O104" s="3" t="s">
        <v>7</v>
      </c>
      <c r="P104" s="1" t="b">
        <v>1</v>
      </c>
      <c r="Q104" s="1" t="b">
        <v>1</v>
      </c>
      <c r="R104" s="1" t="b">
        <v>1</v>
      </c>
      <c r="S104" s="1" t="b">
        <v>1</v>
      </c>
      <c r="T104" s="5">
        <v>46</v>
      </c>
      <c r="U104" s="5" t="s">
        <v>15</v>
      </c>
      <c r="V104" s="6">
        <v>1.65</v>
      </c>
      <c r="W104" s="6"/>
      <c r="X104" s="7"/>
      <c r="Y104" s="1">
        <f t="shared" si="19"/>
        <v>10</v>
      </c>
      <c r="Z104">
        <f t="shared" si="20"/>
        <v>10</v>
      </c>
      <c r="AA104">
        <f t="shared" si="21"/>
        <v>0</v>
      </c>
      <c r="AB104">
        <f t="shared" si="22"/>
        <v>10</v>
      </c>
      <c r="AC104" s="1">
        <f t="shared" si="23"/>
        <v>80</v>
      </c>
      <c r="AD104" s="1" t="str">
        <f t="shared" si="24"/>
        <v>HT Under 1.5 Goals</v>
      </c>
      <c r="AE104" s="8"/>
      <c r="AF104" s="8" t="str">
        <f t="shared" si="25"/>
        <v>HT Under 1.5 Goals</v>
      </c>
      <c r="AG104" s="8" t="str">
        <f t="shared" si="26"/>
        <v>WON</v>
      </c>
      <c r="AH104" s="8" t="str">
        <f t="shared" si="27"/>
        <v>WON</v>
      </c>
      <c r="AI104" s="8"/>
      <c r="AJ104" s="1" t="str">
        <f>IF(AND(B104="OK",I104&gt;53,M104&lt;11,V104&lt;1.66),"Prime","…")</f>
        <v>…</v>
      </c>
    </row>
    <row r="105" spans="2:36">
      <c r="B105" s="1" t="s">
        <v>83</v>
      </c>
      <c r="C105" s="4" t="s">
        <v>284</v>
      </c>
      <c r="D105" s="3" t="s">
        <v>11</v>
      </c>
      <c r="E105" s="4" t="s">
        <v>285</v>
      </c>
      <c r="F105" s="1" t="s">
        <v>3</v>
      </c>
      <c r="G105" s="4" t="s">
        <v>286</v>
      </c>
      <c r="H105" s="1">
        <v>21</v>
      </c>
      <c r="I105" s="1">
        <v>48</v>
      </c>
      <c r="J105" s="1">
        <v>31</v>
      </c>
      <c r="K105" s="1" t="s">
        <v>5</v>
      </c>
      <c r="L105" s="1">
        <v>2</v>
      </c>
      <c r="M105" s="1">
        <v>10</v>
      </c>
      <c r="N105" s="3" t="s">
        <v>84</v>
      </c>
      <c r="O105" s="3" t="s">
        <v>7</v>
      </c>
      <c r="P105" s="1">
        <v>48</v>
      </c>
      <c r="Q105" s="1" t="b">
        <v>1</v>
      </c>
      <c r="R105" s="1" t="s">
        <v>8</v>
      </c>
      <c r="S105" s="1" t="s">
        <v>8</v>
      </c>
      <c r="T105" s="5">
        <v>70</v>
      </c>
      <c r="U105" s="5"/>
      <c r="V105" s="6">
        <v>1.5</v>
      </c>
      <c r="W105" s="6"/>
      <c r="X105" s="7"/>
      <c r="Y105" s="1">
        <f t="shared" si="19"/>
        <v>0</v>
      </c>
      <c r="Z105">
        <f t="shared" si="20"/>
        <v>5</v>
      </c>
      <c r="AA105">
        <f t="shared" si="21"/>
        <v>10</v>
      </c>
      <c r="AB105">
        <f t="shared" si="22"/>
        <v>0</v>
      </c>
      <c r="AC105" s="1">
        <f t="shared" si="23"/>
        <v>65</v>
      </c>
      <c r="AD105" s="1" t="str">
        <f t="shared" si="24"/>
        <v>HT Under 1.5 Goals</v>
      </c>
      <c r="AE105" s="8"/>
      <c r="AF105" s="8" t="str">
        <f t="shared" si="25"/>
        <v>HT Over 0.5 Goals</v>
      </c>
      <c r="AG105" s="8" t="str">
        <f t="shared" si="26"/>
        <v>LOST</v>
      </c>
      <c r="AH105" s="8" t="str">
        <f t="shared" si="27"/>
        <v>LOST</v>
      </c>
      <c r="AI105" s="8"/>
      <c r="AJ105" s="1" t="str">
        <f>IF(AND(B105="OK",I105&gt;53,M105&lt;11,V105&lt;1.66),"Prime","…")</f>
        <v>…</v>
      </c>
    </row>
    <row r="106" spans="2:36">
      <c r="B106" s="1" t="s">
        <v>83</v>
      </c>
      <c r="C106" s="4" t="s">
        <v>0</v>
      </c>
      <c r="D106" s="3" t="s">
        <v>147</v>
      </c>
      <c r="E106" s="4" t="s">
        <v>287</v>
      </c>
      <c r="F106" s="1" t="s">
        <v>3</v>
      </c>
      <c r="G106" s="4" t="s">
        <v>128</v>
      </c>
      <c r="H106" s="1">
        <v>16</v>
      </c>
      <c r="I106" s="1">
        <v>56</v>
      </c>
      <c r="J106" s="1">
        <v>28</v>
      </c>
      <c r="K106" s="1" t="s">
        <v>5</v>
      </c>
      <c r="L106" s="1" t="s">
        <v>5</v>
      </c>
      <c r="M106" s="1">
        <v>12</v>
      </c>
      <c r="N106" s="3" t="s">
        <v>37</v>
      </c>
      <c r="O106" s="3" t="s">
        <v>7</v>
      </c>
      <c r="P106" s="1" t="b">
        <v>1</v>
      </c>
      <c r="Q106" s="1" t="b">
        <v>1</v>
      </c>
      <c r="R106" s="1" t="b">
        <v>1</v>
      </c>
      <c r="S106" s="1" t="s">
        <v>8</v>
      </c>
      <c r="T106" s="5">
        <v>68</v>
      </c>
      <c r="U106" s="5" t="s">
        <v>9</v>
      </c>
      <c r="V106" s="6">
        <v>1.5</v>
      </c>
      <c r="W106" s="6"/>
      <c r="X106" s="7"/>
      <c r="Y106" s="1">
        <f t="shared" si="19"/>
        <v>10</v>
      </c>
      <c r="Z106">
        <f t="shared" si="20"/>
        <v>5</v>
      </c>
      <c r="AA106">
        <f t="shared" si="21"/>
        <v>10</v>
      </c>
      <c r="AB106">
        <f t="shared" si="22"/>
        <v>0</v>
      </c>
      <c r="AC106" s="1">
        <f t="shared" si="23"/>
        <v>75</v>
      </c>
      <c r="AD106" s="1" t="str">
        <f t="shared" si="24"/>
        <v>HT Under 1.5 Goals</v>
      </c>
      <c r="AE106" s="8"/>
      <c r="AF106" s="8" t="str">
        <f t="shared" si="25"/>
        <v>HT Under 1.5 Goals</v>
      </c>
      <c r="AG106" s="8" t="str">
        <f t="shared" si="26"/>
        <v>WON</v>
      </c>
      <c r="AH106" s="8" t="str">
        <f t="shared" si="27"/>
        <v>WON</v>
      </c>
      <c r="AI106" s="8"/>
      <c r="AJ106" s="1" t="str">
        <f>IF(AND(B106="OK",I106&gt;53,M106&lt;11,V106&lt;1.66),"Prime","…")</f>
        <v>…</v>
      </c>
    </row>
    <row r="107" spans="2:36">
      <c r="B107" s="1"/>
      <c r="C107" s="4" t="s">
        <v>288</v>
      </c>
      <c r="D107" s="3" t="s">
        <v>147</v>
      </c>
      <c r="E107" s="4" t="s">
        <v>289</v>
      </c>
      <c r="F107" s="1" t="s">
        <v>3</v>
      </c>
      <c r="G107" s="4" t="s">
        <v>290</v>
      </c>
      <c r="H107" s="1">
        <v>18</v>
      </c>
      <c r="I107" s="1">
        <v>48</v>
      </c>
      <c r="J107" s="1">
        <v>34</v>
      </c>
      <c r="K107" s="1" t="s">
        <v>5</v>
      </c>
      <c r="L107" s="1" t="s">
        <v>5</v>
      </c>
      <c r="M107" s="1">
        <v>16</v>
      </c>
      <c r="N107" s="3" t="s">
        <v>291</v>
      </c>
      <c r="O107" s="3" t="s">
        <v>7</v>
      </c>
      <c r="P107" s="1">
        <v>48</v>
      </c>
      <c r="Q107" s="1" t="b">
        <v>1</v>
      </c>
      <c r="R107" s="1" t="b">
        <v>1</v>
      </c>
      <c r="S107" s="1" t="s">
        <v>8</v>
      </c>
      <c r="T107" s="5">
        <v>65</v>
      </c>
      <c r="U107" s="5" t="s">
        <v>9</v>
      </c>
      <c r="V107" s="6">
        <v>1.65</v>
      </c>
      <c r="W107" s="6"/>
      <c r="X107" s="7"/>
      <c r="Y107" s="1">
        <f t="shared" si="19"/>
        <v>0</v>
      </c>
      <c r="Z107">
        <f t="shared" si="20"/>
        <v>0</v>
      </c>
      <c r="AA107">
        <f t="shared" si="21"/>
        <v>10</v>
      </c>
      <c r="AB107">
        <f t="shared" si="22"/>
        <v>0</v>
      </c>
      <c r="AC107" s="1">
        <f t="shared" si="23"/>
        <v>60</v>
      </c>
      <c r="AD107" s="1" t="str">
        <f t="shared" si="24"/>
        <v>HT Under 1.5 Goals</v>
      </c>
      <c r="AE107" s="8"/>
      <c r="AF107" s="8" t="str">
        <f t="shared" si="25"/>
        <v>HT Over 0.5 Goals</v>
      </c>
      <c r="AG107" s="8" t="str">
        <f t="shared" si="26"/>
        <v>LOST</v>
      </c>
      <c r="AH107" s="8" t="str">
        <f t="shared" si="27"/>
        <v>LOST</v>
      </c>
      <c r="AI107" s="8"/>
      <c r="AJ107" s="1" t="str">
        <f>IF(AND(B107="OK",I107&gt;53,M107&lt;11,V107&lt;1.66),"Prime","…")</f>
        <v>…</v>
      </c>
    </row>
    <row r="108" spans="2:36">
      <c r="B108" s="1" t="s">
        <v>83</v>
      </c>
      <c r="C108" s="4" t="s">
        <v>73</v>
      </c>
      <c r="D108" s="3" t="s">
        <v>177</v>
      </c>
      <c r="E108" s="4" t="s">
        <v>249</v>
      </c>
      <c r="F108" s="1" t="s">
        <v>3</v>
      </c>
      <c r="G108" s="4" t="s">
        <v>178</v>
      </c>
      <c r="H108" s="1">
        <v>25</v>
      </c>
      <c r="I108" s="1">
        <v>57</v>
      </c>
      <c r="J108" s="1">
        <v>17</v>
      </c>
      <c r="K108" s="1" t="s">
        <v>5</v>
      </c>
      <c r="L108" s="1" t="s">
        <v>5</v>
      </c>
      <c r="M108" s="1">
        <v>8</v>
      </c>
      <c r="N108" s="3" t="s">
        <v>25</v>
      </c>
      <c r="O108" s="3" t="s">
        <v>7</v>
      </c>
      <c r="P108" s="1" t="b">
        <v>1</v>
      </c>
      <c r="Q108" s="1" t="b">
        <v>1</v>
      </c>
      <c r="R108" s="1" t="b">
        <v>1</v>
      </c>
      <c r="S108" s="1" t="s">
        <v>8</v>
      </c>
      <c r="T108" s="5">
        <v>99</v>
      </c>
      <c r="U108" s="5" t="s">
        <v>89</v>
      </c>
      <c r="V108" s="6">
        <v>1.6</v>
      </c>
      <c r="W108" s="6"/>
      <c r="X108" s="7"/>
      <c r="Y108" s="1">
        <f t="shared" si="19"/>
        <v>10</v>
      </c>
      <c r="Z108">
        <f t="shared" si="20"/>
        <v>5</v>
      </c>
      <c r="AA108">
        <f t="shared" si="21"/>
        <v>10</v>
      </c>
      <c r="AB108">
        <f t="shared" si="22"/>
        <v>5</v>
      </c>
      <c r="AC108" s="1">
        <f t="shared" si="23"/>
        <v>80</v>
      </c>
      <c r="AD108" s="1" t="str">
        <f t="shared" si="24"/>
        <v>HT Under 1.5 Goals</v>
      </c>
      <c r="AE108" s="8"/>
      <c r="AF108" s="8" t="str">
        <f t="shared" si="25"/>
        <v>HT Under 1.5 Goals</v>
      </c>
      <c r="AG108" s="8" t="str">
        <f t="shared" si="26"/>
        <v>WON</v>
      </c>
      <c r="AH108" s="8" t="str">
        <f t="shared" si="27"/>
        <v>WON</v>
      </c>
      <c r="AI108" s="8"/>
      <c r="AJ108" s="1" t="str">
        <f>IF(AND(B108="OK",I108&gt;53,M108&lt;11,V108&lt;1.66),"Prime","…")</f>
        <v>Prime</v>
      </c>
    </row>
    <row r="109" spans="2:36">
      <c r="B109" s="1" t="s">
        <v>83</v>
      </c>
      <c r="C109" s="4" t="s">
        <v>73</v>
      </c>
      <c r="D109" s="3" t="s">
        <v>177</v>
      </c>
      <c r="E109" s="4" t="s">
        <v>292</v>
      </c>
      <c r="F109" s="1" t="s">
        <v>3</v>
      </c>
      <c r="G109" s="4" t="s">
        <v>293</v>
      </c>
      <c r="H109" s="1">
        <v>17</v>
      </c>
      <c r="I109" s="1">
        <v>67</v>
      </c>
      <c r="J109" s="1">
        <v>17</v>
      </c>
      <c r="K109" s="1" t="s">
        <v>5</v>
      </c>
      <c r="L109" s="1">
        <v>2</v>
      </c>
      <c r="M109" s="1">
        <v>0</v>
      </c>
      <c r="N109" s="3" t="s">
        <v>25</v>
      </c>
      <c r="O109" s="3" t="s">
        <v>7</v>
      </c>
      <c r="P109" s="1" t="b">
        <v>1</v>
      </c>
      <c r="Q109" s="1" t="b">
        <v>1</v>
      </c>
      <c r="R109" s="1" t="s">
        <v>8</v>
      </c>
      <c r="S109" s="1" t="b">
        <v>1</v>
      </c>
      <c r="T109" s="5">
        <v>47</v>
      </c>
      <c r="U109" s="5" t="s">
        <v>89</v>
      </c>
      <c r="V109" s="6">
        <v>1.55</v>
      </c>
      <c r="W109" s="6"/>
      <c r="X109" s="7"/>
      <c r="Y109" s="1">
        <f t="shared" si="19"/>
        <v>10</v>
      </c>
      <c r="Z109">
        <f t="shared" si="20"/>
        <v>10</v>
      </c>
      <c r="AA109">
        <f t="shared" si="21"/>
        <v>0</v>
      </c>
      <c r="AB109">
        <f t="shared" si="22"/>
        <v>5</v>
      </c>
      <c r="AC109" s="1">
        <f t="shared" si="23"/>
        <v>75</v>
      </c>
      <c r="AD109" s="1" t="str">
        <f t="shared" si="24"/>
        <v>HT Under 1.5 Goals</v>
      </c>
      <c r="AE109" s="8"/>
      <c r="AF109" s="8" t="str">
        <f t="shared" si="25"/>
        <v>HT Under 1.5 Goals</v>
      </c>
      <c r="AG109" s="8" t="str">
        <f t="shared" si="26"/>
        <v>WON</v>
      </c>
      <c r="AH109" s="8" t="str">
        <f t="shared" si="27"/>
        <v>WON</v>
      </c>
      <c r="AI109" s="8"/>
      <c r="AJ109" s="1" t="str">
        <f>IF(AND(B109="OK",I109&gt;53,M109&lt;11,V109&lt;1.66),"Prime","…")</f>
        <v>Prime</v>
      </c>
    </row>
    <row r="110" spans="2:36">
      <c r="B110" s="1" t="s">
        <v>83</v>
      </c>
      <c r="C110" s="4" t="s">
        <v>146</v>
      </c>
      <c r="D110" s="3" t="s">
        <v>31</v>
      </c>
      <c r="E110" s="4" t="s">
        <v>151</v>
      </c>
      <c r="F110" s="1" t="s">
        <v>3</v>
      </c>
      <c r="G110" s="4" t="s">
        <v>294</v>
      </c>
      <c r="H110" s="1">
        <v>32</v>
      </c>
      <c r="I110" s="1">
        <v>47</v>
      </c>
      <c r="J110" s="1">
        <v>20</v>
      </c>
      <c r="K110" s="1" t="s">
        <v>5</v>
      </c>
      <c r="L110" s="1">
        <v>1</v>
      </c>
      <c r="M110" s="1">
        <v>12</v>
      </c>
      <c r="N110" s="3" t="s">
        <v>25</v>
      </c>
      <c r="O110" s="3" t="s">
        <v>7</v>
      </c>
      <c r="P110" s="1">
        <v>47</v>
      </c>
      <c r="Q110" s="1" t="b">
        <v>1</v>
      </c>
      <c r="R110" s="1" t="s">
        <v>8</v>
      </c>
      <c r="S110" s="1" t="s">
        <v>8</v>
      </c>
      <c r="T110" s="5">
        <v>46</v>
      </c>
      <c r="U110" s="5" t="s">
        <v>15</v>
      </c>
      <c r="V110" s="6">
        <v>1.55</v>
      </c>
      <c r="W110" s="6"/>
      <c r="X110" s="7"/>
      <c r="Y110" s="1">
        <f t="shared" si="19"/>
        <v>0</v>
      </c>
      <c r="Z110">
        <f t="shared" si="20"/>
        <v>5</v>
      </c>
      <c r="AA110">
        <f t="shared" si="21"/>
        <v>0</v>
      </c>
      <c r="AB110">
        <f t="shared" si="22"/>
        <v>10</v>
      </c>
      <c r="AC110" s="1">
        <f t="shared" si="23"/>
        <v>65</v>
      </c>
      <c r="AD110" s="1" t="str">
        <f t="shared" si="24"/>
        <v>HT Under 1.5 Goals</v>
      </c>
      <c r="AE110" s="8"/>
      <c r="AF110" s="8" t="str">
        <f t="shared" si="25"/>
        <v>HT Under 1.5 Goals</v>
      </c>
      <c r="AG110" s="8" t="str">
        <f t="shared" si="26"/>
        <v>WON</v>
      </c>
      <c r="AH110" s="8" t="str">
        <f t="shared" si="27"/>
        <v>WON</v>
      </c>
      <c r="AI110" s="8"/>
      <c r="AJ110" s="1" t="str">
        <f>IF(AND(B110="OK",I110&gt;53,M110&lt;11,V110&lt;1.66),"Prime","…")</f>
        <v>…</v>
      </c>
    </row>
    <row r="111" spans="2:36">
      <c r="B111" s="1"/>
      <c r="C111" s="4" t="s">
        <v>295</v>
      </c>
      <c r="D111" s="3" t="s">
        <v>39</v>
      </c>
      <c r="E111" s="4" t="s">
        <v>296</v>
      </c>
      <c r="F111" s="1" t="s">
        <v>3</v>
      </c>
      <c r="G111" s="4" t="s">
        <v>297</v>
      </c>
      <c r="H111" s="1">
        <v>7</v>
      </c>
      <c r="I111" s="1">
        <v>46</v>
      </c>
      <c r="J111" s="1">
        <v>47</v>
      </c>
      <c r="K111" s="1">
        <v>2</v>
      </c>
      <c r="L111" s="1">
        <v>1</v>
      </c>
      <c r="M111" s="1">
        <v>40</v>
      </c>
      <c r="N111" s="3" t="s">
        <v>6</v>
      </c>
      <c r="O111" s="3" t="s">
        <v>7</v>
      </c>
      <c r="P111" s="1">
        <v>46</v>
      </c>
      <c r="Q111" s="1" t="b">
        <v>0</v>
      </c>
      <c r="R111" s="1" t="s">
        <v>8</v>
      </c>
      <c r="S111" s="1" t="s">
        <v>8</v>
      </c>
      <c r="T111" s="5">
        <v>48</v>
      </c>
      <c r="U111" s="5" t="s">
        <v>9</v>
      </c>
      <c r="V111" s="6">
        <v>1.7</v>
      </c>
      <c r="W111" s="6"/>
      <c r="X111" s="7"/>
      <c r="Y111" s="1">
        <f t="shared" si="19"/>
        <v>0</v>
      </c>
      <c r="Z111">
        <f t="shared" si="20"/>
        <v>0</v>
      </c>
      <c r="AA111">
        <f t="shared" si="21"/>
        <v>0</v>
      </c>
      <c r="AB111">
        <f t="shared" si="22"/>
        <v>0</v>
      </c>
      <c r="AC111" s="1">
        <f t="shared" si="23"/>
        <v>50</v>
      </c>
      <c r="AD111" s="1" t="str">
        <f t="shared" si="24"/>
        <v>HT Over 0.5 Goals</v>
      </c>
      <c r="AE111" s="8"/>
      <c r="AF111" s="8" t="str">
        <f t="shared" si="25"/>
        <v>HT Under 1.5 Goals</v>
      </c>
      <c r="AG111" s="8" t="str">
        <f t="shared" si="26"/>
        <v>WON</v>
      </c>
      <c r="AH111" s="8" t="str">
        <f t="shared" si="27"/>
        <v>WON</v>
      </c>
      <c r="AI111" s="8"/>
      <c r="AJ111" s="1" t="str">
        <f>IF(AND(B111="OK",I111&gt;53,M111&lt;11,V111&lt;1.66),"Prime","…")</f>
        <v>…</v>
      </c>
    </row>
    <row r="112" spans="2:36">
      <c r="B112" s="1" t="s">
        <v>83</v>
      </c>
      <c r="C112" s="4" t="s">
        <v>166</v>
      </c>
      <c r="D112" s="3" t="s">
        <v>51</v>
      </c>
      <c r="E112" s="4" t="s">
        <v>298</v>
      </c>
      <c r="F112" s="1" t="s">
        <v>3</v>
      </c>
      <c r="G112" s="4" t="s">
        <v>299</v>
      </c>
      <c r="H112" s="1">
        <v>28</v>
      </c>
      <c r="I112" s="1">
        <v>54</v>
      </c>
      <c r="J112" s="1">
        <v>18</v>
      </c>
      <c r="K112" s="1" t="s">
        <v>5</v>
      </c>
      <c r="L112" s="1" t="s">
        <v>5</v>
      </c>
      <c r="M112" s="1">
        <v>10</v>
      </c>
      <c r="N112" s="3" t="s">
        <v>25</v>
      </c>
      <c r="O112" s="3" t="s">
        <v>7</v>
      </c>
      <c r="P112" s="1" t="b">
        <v>1</v>
      </c>
      <c r="Q112" s="1" t="b">
        <v>1</v>
      </c>
      <c r="R112" s="1" t="b">
        <v>1</v>
      </c>
      <c r="S112" s="1" t="s">
        <v>8</v>
      </c>
      <c r="T112" s="5">
        <v>78</v>
      </c>
      <c r="U112" s="5" t="s">
        <v>89</v>
      </c>
      <c r="V112" s="6">
        <v>1.45</v>
      </c>
      <c r="W112" s="6"/>
      <c r="X112" s="7"/>
      <c r="Y112" s="1">
        <f t="shared" si="19"/>
        <v>10</v>
      </c>
      <c r="Z112">
        <f t="shared" si="20"/>
        <v>5</v>
      </c>
      <c r="AA112">
        <f t="shared" si="21"/>
        <v>10</v>
      </c>
      <c r="AB112">
        <f t="shared" si="22"/>
        <v>5</v>
      </c>
      <c r="AC112" s="1">
        <f t="shared" si="23"/>
        <v>80</v>
      </c>
      <c r="AD112" s="1" t="str">
        <f t="shared" si="24"/>
        <v>HT Under 1.5 Goals</v>
      </c>
      <c r="AE112" s="8"/>
      <c r="AF112" s="8" t="str">
        <f t="shared" si="25"/>
        <v>HT Under 1.5 Goals</v>
      </c>
      <c r="AG112" s="8" t="str">
        <f t="shared" si="26"/>
        <v>WON</v>
      </c>
      <c r="AH112" s="8" t="str">
        <f t="shared" si="27"/>
        <v>WON</v>
      </c>
      <c r="AI112" s="8"/>
      <c r="AJ112" s="1" t="str">
        <f>IF(AND(B112="OK",I112&gt;53,M112&lt;11,V112&lt;1.66),"Prime","…")</f>
        <v>Prime</v>
      </c>
    </row>
    <row r="113" spans="2:36">
      <c r="B113" s="1"/>
      <c r="C113" s="4" t="s">
        <v>244</v>
      </c>
      <c r="D113" s="3" t="s">
        <v>51</v>
      </c>
      <c r="E113" s="4" t="s">
        <v>300</v>
      </c>
      <c r="F113" s="1" t="s">
        <v>3</v>
      </c>
      <c r="G113" s="4" t="s">
        <v>301</v>
      </c>
      <c r="H113" s="1">
        <v>42</v>
      </c>
      <c r="I113" s="1">
        <v>44</v>
      </c>
      <c r="J113" s="1">
        <v>14</v>
      </c>
      <c r="K113" s="1" t="s">
        <v>5</v>
      </c>
      <c r="L113" s="1">
        <v>1</v>
      </c>
      <c r="M113" s="1">
        <v>28</v>
      </c>
      <c r="N113" s="3" t="s">
        <v>59</v>
      </c>
      <c r="O113" s="3" t="s">
        <v>7</v>
      </c>
      <c r="P113" s="1">
        <v>44</v>
      </c>
      <c r="Q113" s="1" t="b">
        <v>1</v>
      </c>
      <c r="R113" s="1" t="s">
        <v>8</v>
      </c>
      <c r="S113" s="1" t="s">
        <v>8</v>
      </c>
      <c r="T113" s="5">
        <v>43</v>
      </c>
      <c r="U113" s="5" t="s">
        <v>15</v>
      </c>
      <c r="V113" s="6">
        <v>1.65</v>
      </c>
      <c r="W113" s="6"/>
      <c r="X113" s="7"/>
      <c r="Y113" s="1">
        <f t="shared" si="19"/>
        <v>0</v>
      </c>
      <c r="Z113">
        <f t="shared" si="20"/>
        <v>0</v>
      </c>
      <c r="AA113">
        <f t="shared" si="21"/>
        <v>0</v>
      </c>
      <c r="AB113">
        <f t="shared" si="22"/>
        <v>10</v>
      </c>
      <c r="AC113" s="1">
        <f t="shared" si="23"/>
        <v>60</v>
      </c>
      <c r="AD113" s="1" t="str">
        <f t="shared" si="24"/>
        <v>HT Under 1.5 Goals</v>
      </c>
      <c r="AE113" s="8"/>
      <c r="AF113" s="8" t="str">
        <f t="shared" si="25"/>
        <v>HT Over 0.5 Goals</v>
      </c>
      <c r="AG113" s="8" t="str">
        <f t="shared" si="26"/>
        <v>LOST</v>
      </c>
      <c r="AH113" s="8" t="str">
        <f t="shared" si="27"/>
        <v>LOST</v>
      </c>
      <c r="AI113" s="8"/>
      <c r="AJ113" s="1" t="str">
        <f>IF(AND(B113="OK",I113&gt;53,M113&lt;11,V113&lt;1.66),"Prime","…")</f>
        <v>…</v>
      </c>
    </row>
    <row r="114" spans="2:36">
      <c r="B114" s="1" t="s">
        <v>83</v>
      </c>
      <c r="C114" s="4" t="s">
        <v>302</v>
      </c>
      <c r="D114" s="3" t="s">
        <v>51</v>
      </c>
      <c r="E114" s="4" t="s">
        <v>303</v>
      </c>
      <c r="F114" s="1" t="s">
        <v>3</v>
      </c>
      <c r="G114" s="4" t="s">
        <v>304</v>
      </c>
      <c r="H114" s="1">
        <v>20</v>
      </c>
      <c r="I114" s="1">
        <v>59</v>
      </c>
      <c r="J114" s="1">
        <v>21</v>
      </c>
      <c r="K114" s="1" t="s">
        <v>5</v>
      </c>
      <c r="L114" s="1" t="s">
        <v>5</v>
      </c>
      <c r="M114" s="1">
        <v>1</v>
      </c>
      <c r="N114" s="3" t="s">
        <v>6</v>
      </c>
      <c r="O114" s="3" t="s">
        <v>7</v>
      </c>
      <c r="P114" s="1" t="b">
        <v>1</v>
      </c>
      <c r="Q114" s="1" t="b">
        <v>1</v>
      </c>
      <c r="R114" s="1" t="b">
        <v>1</v>
      </c>
      <c r="S114" s="1" t="b">
        <v>1</v>
      </c>
      <c r="T114" s="5">
        <v>80</v>
      </c>
      <c r="U114" s="5" t="s">
        <v>15</v>
      </c>
      <c r="V114" s="6">
        <v>1.5</v>
      </c>
      <c r="W114" s="6"/>
      <c r="X114" s="7"/>
      <c r="Y114" s="1">
        <f t="shared" si="19"/>
        <v>10</v>
      </c>
      <c r="Z114">
        <f t="shared" si="20"/>
        <v>10</v>
      </c>
      <c r="AA114">
        <f t="shared" si="21"/>
        <v>10</v>
      </c>
      <c r="AB114">
        <f t="shared" si="22"/>
        <v>10</v>
      </c>
      <c r="AC114" s="1">
        <f t="shared" si="23"/>
        <v>90</v>
      </c>
      <c r="AD114" s="1" t="str">
        <f t="shared" si="24"/>
        <v>HT Under 1.5 Goals</v>
      </c>
      <c r="AE114" s="8"/>
      <c r="AF114" s="8" t="str">
        <f t="shared" si="25"/>
        <v>HT Under 1.5 Goals</v>
      </c>
      <c r="AG114" s="8" t="str">
        <f t="shared" si="26"/>
        <v>WON</v>
      </c>
      <c r="AH114" s="8" t="str">
        <f t="shared" si="27"/>
        <v>WON</v>
      </c>
      <c r="AI114" s="8"/>
      <c r="AJ114" s="1" t="str">
        <f>IF(AND(B114="OK",I114&gt;53,M114&lt;11,V114&lt;1.66),"Prime","…")</f>
        <v>Prime</v>
      </c>
    </row>
    <row r="115" spans="2:36">
      <c r="B115" s="1" t="s">
        <v>83</v>
      </c>
      <c r="C115" s="4" t="s">
        <v>166</v>
      </c>
      <c r="D115" s="3" t="s">
        <v>51</v>
      </c>
      <c r="E115" s="4" t="s">
        <v>305</v>
      </c>
      <c r="F115" s="1" t="s">
        <v>3</v>
      </c>
      <c r="G115" s="4" t="s">
        <v>306</v>
      </c>
      <c r="H115" s="1">
        <v>18</v>
      </c>
      <c r="I115" s="1">
        <v>69</v>
      </c>
      <c r="J115" s="1">
        <v>13</v>
      </c>
      <c r="K115" s="1" t="s">
        <v>5</v>
      </c>
      <c r="L115" s="1">
        <v>2</v>
      </c>
      <c r="M115" s="1">
        <v>5</v>
      </c>
      <c r="N115" s="3" t="s">
        <v>291</v>
      </c>
      <c r="O115" s="3" t="s">
        <v>7</v>
      </c>
      <c r="P115" s="1" t="b">
        <v>1</v>
      </c>
      <c r="Q115" s="1" t="b">
        <v>1</v>
      </c>
      <c r="R115" s="1" t="s">
        <v>8</v>
      </c>
      <c r="S115" s="1" t="b">
        <v>1</v>
      </c>
      <c r="T115" s="5">
        <v>72</v>
      </c>
      <c r="U115" s="5" t="s">
        <v>15</v>
      </c>
      <c r="V115" s="6">
        <v>1.4</v>
      </c>
      <c r="W115" s="6"/>
      <c r="X115" s="7"/>
      <c r="Y115" s="1">
        <f t="shared" si="19"/>
        <v>10</v>
      </c>
      <c r="Z115">
        <f t="shared" si="20"/>
        <v>10</v>
      </c>
      <c r="AA115">
        <f t="shared" si="21"/>
        <v>10</v>
      </c>
      <c r="AB115">
        <f t="shared" si="22"/>
        <v>10</v>
      </c>
      <c r="AC115" s="1">
        <f t="shared" si="23"/>
        <v>90</v>
      </c>
      <c r="AD115" s="1" t="str">
        <f t="shared" si="24"/>
        <v>HT Under 1.5 Goals</v>
      </c>
      <c r="AE115" s="8"/>
      <c r="AF115" s="8" t="str">
        <f t="shared" si="25"/>
        <v>HT Over 0.5 Goals</v>
      </c>
      <c r="AG115" s="8" t="str">
        <f t="shared" si="26"/>
        <v>LOST</v>
      </c>
      <c r="AH115" s="8" t="str">
        <f t="shared" si="27"/>
        <v>LOST</v>
      </c>
      <c r="AI115" s="8"/>
      <c r="AJ115" s="1" t="str">
        <f>IF(AND(B115="OK",I115&gt;53,M115&lt;11,V115&lt;1.66),"Prime","…")</f>
        <v>Prime</v>
      </c>
    </row>
    <row r="116" spans="2:36">
      <c r="B116" s="1" t="s">
        <v>83</v>
      </c>
      <c r="C116" s="4" t="s">
        <v>146</v>
      </c>
      <c r="D116" s="3" t="s">
        <v>245</v>
      </c>
      <c r="E116" s="4" t="s">
        <v>307</v>
      </c>
      <c r="F116" s="1" t="s">
        <v>3</v>
      </c>
      <c r="G116" s="4" t="s">
        <v>308</v>
      </c>
      <c r="H116" s="1">
        <v>29</v>
      </c>
      <c r="I116" s="1">
        <v>43</v>
      </c>
      <c r="J116" s="1">
        <v>28</v>
      </c>
      <c r="K116" s="1" t="s">
        <v>5</v>
      </c>
      <c r="L116" s="1">
        <v>1</v>
      </c>
      <c r="M116" s="1">
        <v>1</v>
      </c>
      <c r="N116" s="3" t="s">
        <v>136</v>
      </c>
      <c r="O116" s="3" t="s">
        <v>7</v>
      </c>
      <c r="P116" s="1">
        <v>43</v>
      </c>
      <c r="Q116" s="1" t="b">
        <v>1</v>
      </c>
      <c r="R116" s="1" t="s">
        <v>8</v>
      </c>
      <c r="S116" s="1" t="b">
        <v>1</v>
      </c>
      <c r="T116" s="5">
        <v>48</v>
      </c>
      <c r="U116" s="5" t="s">
        <v>15</v>
      </c>
      <c r="V116" s="6">
        <v>1.5</v>
      </c>
      <c r="W116" s="6"/>
      <c r="X116" s="7"/>
      <c r="Y116" s="1">
        <f t="shared" si="19"/>
        <v>0</v>
      </c>
      <c r="Z116">
        <f t="shared" si="20"/>
        <v>10</v>
      </c>
      <c r="AA116">
        <f t="shared" si="21"/>
        <v>0</v>
      </c>
      <c r="AB116">
        <f t="shared" si="22"/>
        <v>10</v>
      </c>
      <c r="AC116" s="1">
        <f t="shared" si="23"/>
        <v>70</v>
      </c>
      <c r="AD116" s="1" t="str">
        <f t="shared" si="24"/>
        <v>HT Under 1.5 Goals</v>
      </c>
      <c r="AE116" s="8"/>
      <c r="AF116" s="8" t="str">
        <f t="shared" si="25"/>
        <v>HT Over 0.5 Goals</v>
      </c>
      <c r="AG116" s="8" t="str">
        <f t="shared" si="26"/>
        <v>LOST</v>
      </c>
      <c r="AH116" s="8" t="str">
        <f t="shared" si="27"/>
        <v>LOST</v>
      </c>
      <c r="AI116" s="8"/>
      <c r="AJ116" s="1" t="str">
        <f>IF(AND(B116="OK",I116&gt;53,M116&lt;11,V116&lt;1.66),"Prime","…")</f>
        <v>…</v>
      </c>
    </row>
    <row r="117" spans="2:36">
      <c r="B117" s="1" t="s">
        <v>83</v>
      </c>
      <c r="C117" s="4" t="s">
        <v>302</v>
      </c>
      <c r="D117" s="3" t="s">
        <v>245</v>
      </c>
      <c r="E117" s="4" t="s">
        <v>309</v>
      </c>
      <c r="F117" s="1" t="s">
        <v>3</v>
      </c>
      <c r="G117" s="4" t="s">
        <v>310</v>
      </c>
      <c r="H117" s="1">
        <v>10</v>
      </c>
      <c r="I117" s="1">
        <v>59</v>
      </c>
      <c r="J117" s="1">
        <v>31</v>
      </c>
      <c r="K117" s="1" t="s">
        <v>5</v>
      </c>
      <c r="L117" s="1" t="s">
        <v>5</v>
      </c>
      <c r="M117" s="1">
        <v>21</v>
      </c>
      <c r="N117" s="3" t="s">
        <v>159</v>
      </c>
      <c r="O117" s="3" t="s">
        <v>7</v>
      </c>
      <c r="P117" s="1" t="b">
        <v>1</v>
      </c>
      <c r="Q117" s="1" t="b">
        <v>1</v>
      </c>
      <c r="R117" s="1" t="b">
        <v>1</v>
      </c>
      <c r="S117" s="1" t="s">
        <v>8</v>
      </c>
      <c r="T117" s="5">
        <v>68</v>
      </c>
      <c r="U117" s="5" t="s">
        <v>9</v>
      </c>
      <c r="V117" s="6">
        <v>1.6</v>
      </c>
      <c r="W117" s="6"/>
      <c r="X117" s="7"/>
      <c r="Y117" s="1">
        <f t="shared" si="19"/>
        <v>10</v>
      </c>
      <c r="Z117">
        <f t="shared" si="20"/>
        <v>0</v>
      </c>
      <c r="AA117">
        <f t="shared" si="21"/>
        <v>10</v>
      </c>
      <c r="AB117">
        <f t="shared" si="22"/>
        <v>0</v>
      </c>
      <c r="AC117" s="1">
        <f t="shared" si="23"/>
        <v>70</v>
      </c>
      <c r="AD117" s="1" t="str">
        <f t="shared" si="24"/>
        <v>HT Under 1.5 Goals</v>
      </c>
      <c r="AE117" s="8"/>
      <c r="AF117" s="8" t="str">
        <f t="shared" si="25"/>
        <v>HT Over 0.5 Goals</v>
      </c>
      <c r="AG117" s="8" t="str">
        <f t="shared" si="26"/>
        <v>LOST</v>
      </c>
      <c r="AH117" s="8" t="str">
        <f t="shared" si="27"/>
        <v>LOST</v>
      </c>
      <c r="AI117" s="8"/>
      <c r="AJ117" s="1" t="str">
        <f>IF(AND(B117="OK",I117&gt;53,M117&lt;11,V117&lt;1.66),"Prime","…")</f>
        <v>…</v>
      </c>
    </row>
    <row r="118" spans="2:36">
      <c r="B118" s="1" t="s">
        <v>83</v>
      </c>
      <c r="C118" s="4" t="s">
        <v>73</v>
      </c>
      <c r="D118" s="3" t="s">
        <v>245</v>
      </c>
      <c r="E118" s="4" t="s">
        <v>181</v>
      </c>
      <c r="F118" s="1" t="s">
        <v>3</v>
      </c>
      <c r="G118" s="4" t="s">
        <v>251</v>
      </c>
      <c r="H118" s="1">
        <v>34</v>
      </c>
      <c r="I118" s="1">
        <v>44</v>
      </c>
      <c r="J118" s="1">
        <v>23</v>
      </c>
      <c r="K118" s="1" t="s">
        <v>5</v>
      </c>
      <c r="L118" s="1">
        <v>2</v>
      </c>
      <c r="M118" s="1">
        <v>11</v>
      </c>
      <c r="N118" s="3" t="s">
        <v>37</v>
      </c>
      <c r="O118" s="3" t="s">
        <v>7</v>
      </c>
      <c r="P118" s="1">
        <v>44</v>
      </c>
      <c r="Q118" s="1" t="b">
        <v>1</v>
      </c>
      <c r="R118" s="1" t="s">
        <v>8</v>
      </c>
      <c r="S118" s="1" t="s">
        <v>8</v>
      </c>
      <c r="T118" s="5">
        <v>27</v>
      </c>
      <c r="U118" s="5" t="s">
        <v>15</v>
      </c>
      <c r="V118" s="6">
        <v>1.65</v>
      </c>
      <c r="W118" s="6"/>
      <c r="X118" s="7"/>
      <c r="Y118" s="1">
        <f t="shared" si="19"/>
        <v>0</v>
      </c>
      <c r="Z118">
        <f t="shared" si="20"/>
        <v>5</v>
      </c>
      <c r="AA118">
        <f t="shared" si="21"/>
        <v>0</v>
      </c>
      <c r="AB118">
        <f t="shared" si="22"/>
        <v>10</v>
      </c>
      <c r="AC118" s="1">
        <f t="shared" si="23"/>
        <v>65</v>
      </c>
      <c r="AD118" s="1" t="str">
        <f t="shared" si="24"/>
        <v>HT Under 1.5 Goals</v>
      </c>
      <c r="AE118" s="8"/>
      <c r="AF118" s="8" t="str">
        <f t="shared" si="25"/>
        <v>HT Under 1.5 Goals</v>
      </c>
      <c r="AG118" s="8" t="str">
        <f t="shared" si="26"/>
        <v>WON</v>
      </c>
      <c r="AH118" s="8" t="str">
        <f t="shared" si="27"/>
        <v>WON</v>
      </c>
      <c r="AI118" s="8"/>
      <c r="AJ118" s="1" t="str">
        <f>IF(AND(B118="OK",I118&gt;53,M118&lt;11,V118&lt;1.66),"Prime","…")</f>
        <v>…</v>
      </c>
    </row>
    <row r="119" spans="2:36">
      <c r="B119" s="1" t="s">
        <v>83</v>
      </c>
      <c r="C119" s="4" t="s">
        <v>166</v>
      </c>
      <c r="D119" s="3" t="s">
        <v>311</v>
      </c>
      <c r="E119" s="4" t="s">
        <v>312</v>
      </c>
      <c r="F119" s="1" t="s">
        <v>3</v>
      </c>
      <c r="G119" s="4" t="s">
        <v>226</v>
      </c>
      <c r="H119" s="1">
        <v>18</v>
      </c>
      <c r="I119" s="1">
        <v>70</v>
      </c>
      <c r="J119" s="1">
        <v>12</v>
      </c>
      <c r="K119" s="1" t="s">
        <v>5</v>
      </c>
      <c r="L119" s="1" t="s">
        <v>5</v>
      </c>
      <c r="M119" s="1">
        <v>6</v>
      </c>
      <c r="N119" s="3" t="s">
        <v>6</v>
      </c>
      <c r="O119" s="3" t="s">
        <v>7</v>
      </c>
      <c r="P119" s="1" t="b">
        <v>1</v>
      </c>
      <c r="Q119" s="1" t="b">
        <v>1</v>
      </c>
      <c r="R119" s="1" t="b">
        <v>1</v>
      </c>
      <c r="S119" s="1" t="b">
        <v>1</v>
      </c>
      <c r="T119" s="5">
        <v>63</v>
      </c>
      <c r="U119" s="5" t="s">
        <v>15</v>
      </c>
      <c r="V119" s="6">
        <v>1.45</v>
      </c>
      <c r="W119" s="6"/>
      <c r="X119" s="7"/>
      <c r="Y119" s="1">
        <f t="shared" si="19"/>
        <v>10</v>
      </c>
      <c r="Z119">
        <f t="shared" si="20"/>
        <v>10</v>
      </c>
      <c r="AA119">
        <f t="shared" si="21"/>
        <v>10</v>
      </c>
      <c r="AB119">
        <f t="shared" si="22"/>
        <v>10</v>
      </c>
      <c r="AC119" s="1">
        <f t="shared" si="23"/>
        <v>90</v>
      </c>
      <c r="AD119" s="1" t="str">
        <f t="shared" si="24"/>
        <v>HT Under 1.5 Goals</v>
      </c>
      <c r="AE119" s="8"/>
      <c r="AF119" s="8" t="str">
        <f t="shared" si="25"/>
        <v>HT Under 1.5 Goals</v>
      </c>
      <c r="AG119" s="8" t="str">
        <f t="shared" si="26"/>
        <v>WON</v>
      </c>
      <c r="AH119" s="8" t="str">
        <f t="shared" si="27"/>
        <v>WON</v>
      </c>
      <c r="AI119" s="8"/>
      <c r="AJ119" s="1" t="str">
        <f>IF(AND(B119="OK",I119&gt;53,M119&lt;11,V119&lt;1.66),"Prime","…")</f>
        <v>Prime</v>
      </c>
    </row>
    <row r="120" spans="2:36">
      <c r="B120" s="1"/>
      <c r="C120" s="4" t="s">
        <v>244</v>
      </c>
      <c r="D120" s="3" t="s">
        <v>313</v>
      </c>
      <c r="E120" s="4" t="s">
        <v>314</v>
      </c>
      <c r="F120" s="1" t="s">
        <v>3</v>
      </c>
      <c r="G120" s="4" t="s">
        <v>315</v>
      </c>
      <c r="H120" s="1">
        <v>17</v>
      </c>
      <c r="I120" s="1">
        <v>45</v>
      </c>
      <c r="J120" s="1">
        <v>38</v>
      </c>
      <c r="K120" s="1" t="s">
        <v>5</v>
      </c>
      <c r="L120" s="1">
        <v>2</v>
      </c>
      <c r="M120" s="1">
        <v>21</v>
      </c>
      <c r="N120" s="3" t="s">
        <v>25</v>
      </c>
      <c r="O120" s="3" t="s">
        <v>7</v>
      </c>
      <c r="P120" s="1">
        <v>45</v>
      </c>
      <c r="Q120" s="1" t="b">
        <v>1</v>
      </c>
      <c r="R120" s="1" t="s">
        <v>8</v>
      </c>
      <c r="S120" s="1" t="s">
        <v>8</v>
      </c>
      <c r="T120" s="5">
        <v>50</v>
      </c>
      <c r="U120" s="5" t="s">
        <v>9</v>
      </c>
      <c r="V120" s="6">
        <v>1.5</v>
      </c>
      <c r="W120" s="6"/>
      <c r="X120" s="7"/>
      <c r="Y120" s="1">
        <f t="shared" si="19"/>
        <v>0</v>
      </c>
      <c r="Z120">
        <f t="shared" si="20"/>
        <v>0</v>
      </c>
      <c r="AA120">
        <f t="shared" si="21"/>
        <v>5</v>
      </c>
      <c r="AB120">
        <f t="shared" si="22"/>
        <v>0</v>
      </c>
      <c r="AC120" s="1">
        <f t="shared" si="23"/>
        <v>55</v>
      </c>
      <c r="AD120" s="1" t="str">
        <f t="shared" si="24"/>
        <v>HT Over 0.5 Goals</v>
      </c>
      <c r="AE120" s="8"/>
      <c r="AF120" s="8" t="str">
        <f t="shared" si="25"/>
        <v>HT Under 1.5 Goals</v>
      </c>
      <c r="AG120" s="8" t="str">
        <f t="shared" si="26"/>
        <v>LOST</v>
      </c>
      <c r="AH120" s="8" t="str">
        <f t="shared" si="27"/>
        <v>LOST</v>
      </c>
      <c r="AI120" s="8"/>
      <c r="AJ120" s="1" t="str">
        <f>IF(AND(B120="OK",I120&gt;53,M120&lt;11,V120&lt;1.66),"Prime","…")</f>
        <v>…</v>
      </c>
    </row>
    <row r="121" spans="2:36">
      <c r="B121" s="1" t="s">
        <v>83</v>
      </c>
      <c r="C121" s="4" t="s">
        <v>166</v>
      </c>
      <c r="D121" s="3" t="s">
        <v>266</v>
      </c>
      <c r="E121" s="4" t="s">
        <v>316</v>
      </c>
      <c r="F121" s="1" t="s">
        <v>3</v>
      </c>
      <c r="G121" s="4" t="s">
        <v>317</v>
      </c>
      <c r="H121" s="1">
        <v>30</v>
      </c>
      <c r="I121" s="1">
        <v>43</v>
      </c>
      <c r="J121" s="1">
        <v>27</v>
      </c>
      <c r="K121" s="1" t="s">
        <v>5</v>
      </c>
      <c r="L121" s="1" t="s">
        <v>5</v>
      </c>
      <c r="M121" s="1">
        <v>3</v>
      </c>
      <c r="N121" s="3" t="s">
        <v>6</v>
      </c>
      <c r="O121" s="3" t="s">
        <v>7</v>
      </c>
      <c r="P121" s="1">
        <v>43</v>
      </c>
      <c r="Q121" s="1" t="b">
        <v>1</v>
      </c>
      <c r="R121" s="1" t="b">
        <v>1</v>
      </c>
      <c r="S121" s="1" t="b">
        <v>1</v>
      </c>
      <c r="T121" s="5">
        <v>56</v>
      </c>
      <c r="U121" s="5" t="s">
        <v>89</v>
      </c>
      <c r="V121" s="6">
        <v>1.45</v>
      </c>
      <c r="W121" s="6"/>
      <c r="X121" s="7"/>
      <c r="Y121" s="1">
        <f t="shared" si="19"/>
        <v>0</v>
      </c>
      <c r="Z121">
        <f t="shared" si="20"/>
        <v>10</v>
      </c>
      <c r="AA121">
        <f t="shared" si="21"/>
        <v>5</v>
      </c>
      <c r="AB121">
        <f t="shared" si="22"/>
        <v>5</v>
      </c>
      <c r="AC121" s="1">
        <f t="shared" si="23"/>
        <v>70</v>
      </c>
      <c r="AD121" s="1" t="str">
        <f t="shared" si="24"/>
        <v>HT Under 1.5 Goals</v>
      </c>
      <c r="AE121" s="8"/>
      <c r="AF121" s="8" t="str">
        <f t="shared" si="25"/>
        <v>HT Under 1.5 Goals</v>
      </c>
      <c r="AG121" s="8" t="str">
        <f t="shared" si="26"/>
        <v>WON</v>
      </c>
      <c r="AH121" s="8" t="str">
        <f t="shared" si="27"/>
        <v>WON</v>
      </c>
      <c r="AI121" s="8"/>
      <c r="AJ121" s="1" t="str">
        <f>IF(AND(B121="OK",I121&gt;53,M121&lt;11,V121&lt;1.66),"Prime","…")</f>
        <v>…</v>
      </c>
    </row>
    <row r="122" spans="2:36">
      <c r="B122" s="1"/>
      <c r="C122" s="4"/>
      <c r="D122" s="3"/>
      <c r="E122" s="4"/>
      <c r="F122" s="1"/>
      <c r="G122" s="4"/>
      <c r="H122" s="1"/>
      <c r="I122" s="1"/>
      <c r="J122" s="1"/>
      <c r="K122" s="1"/>
      <c r="L122" s="1"/>
      <c r="M122" s="1"/>
      <c r="N122" s="3"/>
      <c r="O122" s="3"/>
      <c r="P122" s="1"/>
      <c r="Q122" s="1"/>
      <c r="R122" s="1"/>
      <c r="S122" s="1"/>
      <c r="T122" s="5"/>
      <c r="U122" s="5"/>
      <c r="V122" s="6"/>
      <c r="W122" s="6"/>
      <c r="X122" s="7"/>
      <c r="Y122" s="1">
        <f t="shared" si="19"/>
        <v>0</v>
      </c>
      <c r="Z122">
        <f t="shared" si="20"/>
        <v>10</v>
      </c>
      <c r="AA122">
        <f t="shared" si="21"/>
        <v>0</v>
      </c>
      <c r="AB122">
        <f t="shared" si="22"/>
        <v>0</v>
      </c>
      <c r="AC122" s="1">
        <f t="shared" si="23"/>
        <v>60</v>
      </c>
      <c r="AD122" s="1" t="str">
        <f t="shared" si="24"/>
        <v>HT Under 1.5 Goals</v>
      </c>
      <c r="AE122" s="8"/>
      <c r="AF122" s="8" t="str">
        <f t="shared" si="25"/>
        <v>HT Over 0.5 Goals</v>
      </c>
      <c r="AG122" s="8" t="str">
        <f t="shared" si="26"/>
        <v>LOST</v>
      </c>
      <c r="AH122" s="8" t="str">
        <f t="shared" si="27"/>
        <v>LOST</v>
      </c>
      <c r="AI122" s="8"/>
      <c r="AJ122" s="1" t="str">
        <f>IF(AND(B122="OK",I122&gt;53,M122&lt;11,V122&lt;1.66),"Prime","…")</f>
        <v>…</v>
      </c>
    </row>
    <row r="123" spans="2:36">
      <c r="B123" s="1"/>
      <c r="C123" s="4"/>
      <c r="D123" s="3"/>
      <c r="E123" s="4"/>
      <c r="F123" s="1"/>
      <c r="G123" s="4"/>
      <c r="H123" s="1"/>
      <c r="I123" s="1"/>
      <c r="J123" s="1"/>
      <c r="K123" s="1"/>
      <c r="L123" s="1"/>
      <c r="M123" s="1"/>
      <c r="N123" s="3"/>
      <c r="O123" s="3"/>
      <c r="P123" s="1"/>
      <c r="Q123" s="1"/>
      <c r="R123" s="1"/>
      <c r="S123" s="1"/>
      <c r="T123" s="5"/>
      <c r="U123" s="5"/>
      <c r="V123" s="6"/>
      <c r="W123" s="6"/>
      <c r="X123" s="7"/>
      <c r="Y123" s="1">
        <f t="shared" si="19"/>
        <v>0</v>
      </c>
      <c r="Z123">
        <f t="shared" si="20"/>
        <v>10</v>
      </c>
      <c r="AA123">
        <f t="shared" si="21"/>
        <v>0</v>
      </c>
      <c r="AB123">
        <f t="shared" si="22"/>
        <v>0</v>
      </c>
      <c r="AC123" s="1">
        <f t="shared" si="23"/>
        <v>60</v>
      </c>
      <c r="AD123" s="1" t="str">
        <f t="shared" si="24"/>
        <v>HT Under 1.5 Goals</v>
      </c>
      <c r="AE123" s="8"/>
      <c r="AF123" s="8" t="str">
        <f t="shared" si="25"/>
        <v>HT Over 0.5 Goals</v>
      </c>
      <c r="AG123" s="8" t="str">
        <f t="shared" si="26"/>
        <v>LOST</v>
      </c>
      <c r="AH123" s="8" t="str">
        <f t="shared" si="27"/>
        <v>LOST</v>
      </c>
      <c r="AI123" s="8"/>
      <c r="AJ123" s="1" t="str">
        <f>IF(AND(B123="OK",I123&gt;53,M123&lt;11,V123&lt;1.66),"Prime","…")</f>
        <v>…</v>
      </c>
    </row>
    <row r="124" spans="2:36">
      <c r="B124" s="1"/>
      <c r="C124" s="4" t="s">
        <v>85</v>
      </c>
      <c r="D124" s="3" t="s">
        <v>86</v>
      </c>
      <c r="E124" s="4" t="s">
        <v>318</v>
      </c>
      <c r="F124" s="1" t="s">
        <v>3</v>
      </c>
      <c r="G124" s="4" t="s">
        <v>319</v>
      </c>
      <c r="H124" s="1">
        <v>29</v>
      </c>
      <c r="I124" s="1">
        <v>53</v>
      </c>
      <c r="J124" s="1">
        <v>18</v>
      </c>
      <c r="K124" s="1" t="s">
        <v>5</v>
      </c>
      <c r="L124" s="1" t="s">
        <v>5</v>
      </c>
      <c r="M124" s="1">
        <v>11</v>
      </c>
      <c r="N124" s="3" t="s">
        <v>25</v>
      </c>
      <c r="O124" s="3" t="s">
        <v>7</v>
      </c>
      <c r="P124" s="1" t="b">
        <v>1</v>
      </c>
      <c r="Q124" s="1" t="b">
        <v>1</v>
      </c>
      <c r="R124" s="1" t="b">
        <v>1</v>
      </c>
      <c r="S124" s="1" t="s">
        <v>8</v>
      </c>
      <c r="T124" s="5">
        <v>61</v>
      </c>
      <c r="U124" s="5" t="s">
        <v>15</v>
      </c>
      <c r="V124" s="6">
        <v>1.55</v>
      </c>
      <c r="W124" s="6"/>
      <c r="X124" s="7"/>
      <c r="Y124" s="1">
        <f t="shared" si="19"/>
        <v>10</v>
      </c>
      <c r="Z124">
        <f t="shared" si="20"/>
        <v>5</v>
      </c>
      <c r="AA124">
        <f t="shared" si="21"/>
        <v>10</v>
      </c>
      <c r="AB124">
        <f t="shared" si="22"/>
        <v>10</v>
      </c>
      <c r="AC124" s="1">
        <f t="shared" si="23"/>
        <v>85</v>
      </c>
      <c r="AD124" s="1" t="str">
        <f t="shared" si="24"/>
        <v>HT Under 1.5 Goals</v>
      </c>
      <c r="AE124" s="8"/>
      <c r="AF124" s="8" t="str">
        <f t="shared" si="25"/>
        <v>HT Under 1.5 Goals</v>
      </c>
      <c r="AG124" s="8" t="str">
        <f t="shared" si="26"/>
        <v>WON</v>
      </c>
      <c r="AH124" s="8" t="str">
        <f t="shared" si="27"/>
        <v>WON</v>
      </c>
      <c r="AI124" s="8"/>
      <c r="AJ124" s="1" t="str">
        <f>IF(AND(B124="OK",I124&gt;53,M124&lt;11,V124&lt;1.66),"Prime","…")</f>
        <v>…</v>
      </c>
    </row>
    <row r="125" spans="2:36">
      <c r="B125" s="1" t="s">
        <v>83</v>
      </c>
      <c r="C125" s="4" t="s">
        <v>320</v>
      </c>
      <c r="D125" s="3" t="s">
        <v>86</v>
      </c>
      <c r="E125" s="4" t="s">
        <v>321</v>
      </c>
      <c r="F125" s="1" t="s">
        <v>3</v>
      </c>
      <c r="G125" s="4" t="s">
        <v>322</v>
      </c>
      <c r="H125" s="1">
        <v>21</v>
      </c>
      <c r="I125" s="1">
        <v>64</v>
      </c>
      <c r="J125" s="1">
        <v>14</v>
      </c>
      <c r="K125" s="1" t="s">
        <v>5</v>
      </c>
      <c r="L125" s="1">
        <v>1</v>
      </c>
      <c r="M125" s="1">
        <v>7</v>
      </c>
      <c r="N125" s="3" t="s">
        <v>6</v>
      </c>
      <c r="O125" s="3" t="s">
        <v>7</v>
      </c>
      <c r="P125" s="1" t="b">
        <v>1</v>
      </c>
      <c r="Q125" s="1" t="b">
        <v>1</v>
      </c>
      <c r="R125" s="1" t="s">
        <v>8</v>
      </c>
      <c r="S125" s="1" t="s">
        <v>8</v>
      </c>
      <c r="T125" s="5">
        <v>42</v>
      </c>
      <c r="U125" s="5" t="s">
        <v>9</v>
      </c>
      <c r="V125" s="6">
        <v>1.65</v>
      </c>
      <c r="W125" s="6"/>
      <c r="X125" s="7"/>
      <c r="Y125" s="1">
        <f t="shared" si="19"/>
        <v>10</v>
      </c>
      <c r="Z125">
        <f t="shared" si="20"/>
        <v>10</v>
      </c>
      <c r="AA125">
        <f t="shared" si="21"/>
        <v>0</v>
      </c>
      <c r="AB125">
        <f t="shared" si="22"/>
        <v>0</v>
      </c>
      <c r="AC125" s="1">
        <f t="shared" si="23"/>
        <v>70</v>
      </c>
      <c r="AD125" s="1" t="str">
        <f t="shared" si="24"/>
        <v>HT Under 1.5 Goals</v>
      </c>
      <c r="AE125" s="8"/>
      <c r="AF125" s="8" t="str">
        <f t="shared" si="25"/>
        <v>HT Under 1.5 Goals</v>
      </c>
      <c r="AG125" s="8" t="str">
        <f t="shared" si="26"/>
        <v>WON</v>
      </c>
      <c r="AH125" s="8" t="str">
        <f t="shared" si="27"/>
        <v>WON</v>
      </c>
      <c r="AI125" s="8"/>
      <c r="AJ125" s="1" t="str">
        <f>IF(AND(B125="OK",I125&gt;53,M125&lt;11,V125&lt;1.66),"Prime","…")</f>
        <v>Prime</v>
      </c>
    </row>
    <row r="126" spans="2:36">
      <c r="B126" s="1" t="s">
        <v>83</v>
      </c>
      <c r="C126" s="4" t="s">
        <v>320</v>
      </c>
      <c r="D126" s="3" t="s">
        <v>95</v>
      </c>
      <c r="E126" s="4" t="s">
        <v>323</v>
      </c>
      <c r="F126" s="1" t="s">
        <v>3</v>
      </c>
      <c r="G126" s="4" t="s">
        <v>324</v>
      </c>
      <c r="H126" s="1">
        <v>8</v>
      </c>
      <c r="I126" s="1">
        <v>68</v>
      </c>
      <c r="J126" s="1">
        <v>24</v>
      </c>
      <c r="K126" s="1" t="s">
        <v>5</v>
      </c>
      <c r="L126" s="1">
        <v>1</v>
      </c>
      <c r="M126" s="1">
        <v>16</v>
      </c>
      <c r="N126" s="3" t="s">
        <v>6</v>
      </c>
      <c r="O126" s="3" t="s">
        <v>7</v>
      </c>
      <c r="P126" s="1" t="b">
        <v>1</v>
      </c>
      <c r="Q126" s="1" t="b">
        <v>1</v>
      </c>
      <c r="R126" s="1" t="s">
        <v>8</v>
      </c>
      <c r="S126" s="1" t="s">
        <v>8</v>
      </c>
      <c r="T126" s="5">
        <v>56</v>
      </c>
      <c r="U126" s="5" t="s">
        <v>15</v>
      </c>
      <c r="V126" s="6">
        <v>1.5</v>
      </c>
      <c r="W126" s="6"/>
      <c r="X126" s="7"/>
      <c r="Y126" s="1">
        <f t="shared" si="19"/>
        <v>10</v>
      </c>
      <c r="Z126">
        <f t="shared" si="20"/>
        <v>0</v>
      </c>
      <c r="AA126">
        <f t="shared" si="21"/>
        <v>5</v>
      </c>
      <c r="AB126">
        <f t="shared" si="22"/>
        <v>10</v>
      </c>
      <c r="AC126" s="1">
        <f t="shared" si="23"/>
        <v>75</v>
      </c>
      <c r="AD126" s="1" t="str">
        <f t="shared" si="24"/>
        <v>HT Under 1.5 Goals</v>
      </c>
      <c r="AE126" s="8"/>
      <c r="AF126" s="8" t="str">
        <f t="shared" si="25"/>
        <v>HT Under 1.5 Goals</v>
      </c>
      <c r="AG126" s="8" t="str">
        <f t="shared" si="26"/>
        <v>WON</v>
      </c>
      <c r="AH126" s="8" t="str">
        <f t="shared" si="27"/>
        <v>WON</v>
      </c>
      <c r="AI126" s="8"/>
      <c r="AJ126" s="1" t="str">
        <f>IF(AND(B126="OK",I126&gt;53,M126&lt;11,V126&lt;1.66),"Prime","…")</f>
        <v>…</v>
      </c>
    </row>
    <row r="127" spans="2:36">
      <c r="B127" s="1" t="s">
        <v>83</v>
      </c>
      <c r="C127" s="4" t="s">
        <v>80</v>
      </c>
      <c r="D127" s="3" t="s">
        <v>102</v>
      </c>
      <c r="E127" s="4" t="s">
        <v>209</v>
      </c>
      <c r="F127" s="1" t="s">
        <v>3</v>
      </c>
      <c r="G127" s="4" t="s">
        <v>325</v>
      </c>
      <c r="H127" s="1">
        <v>31</v>
      </c>
      <c r="I127" s="1">
        <v>51</v>
      </c>
      <c r="J127" s="1">
        <v>18</v>
      </c>
      <c r="K127" s="1" t="s">
        <v>5</v>
      </c>
      <c r="L127" s="1" t="s">
        <v>5</v>
      </c>
      <c r="M127" s="1">
        <v>13</v>
      </c>
      <c r="N127" s="3" t="s">
        <v>6</v>
      </c>
      <c r="O127" s="3" t="s">
        <v>7</v>
      </c>
      <c r="P127" s="1">
        <v>51</v>
      </c>
      <c r="Q127" s="1" t="b">
        <v>1</v>
      </c>
      <c r="R127" s="1" t="b">
        <v>1</v>
      </c>
      <c r="S127" s="1" t="s">
        <v>8</v>
      </c>
      <c r="T127" s="5">
        <v>66</v>
      </c>
      <c r="U127" s="5" t="s">
        <v>89</v>
      </c>
      <c r="V127" s="6">
        <v>1.55</v>
      </c>
      <c r="W127" s="6"/>
      <c r="X127" s="7"/>
      <c r="Y127" s="1">
        <f t="shared" si="19"/>
        <v>0</v>
      </c>
      <c r="Z127">
        <f t="shared" si="20"/>
        <v>5</v>
      </c>
      <c r="AA127">
        <f t="shared" si="21"/>
        <v>10</v>
      </c>
      <c r="AB127">
        <f t="shared" si="22"/>
        <v>5</v>
      </c>
      <c r="AC127" s="1">
        <f t="shared" si="23"/>
        <v>70</v>
      </c>
      <c r="AD127" s="1" t="str">
        <f t="shared" si="24"/>
        <v>HT Under 1.5 Goals</v>
      </c>
      <c r="AE127" s="8"/>
      <c r="AF127" s="8" t="str">
        <f t="shared" si="25"/>
        <v>HT Under 1.5 Goals</v>
      </c>
      <c r="AG127" s="8" t="str">
        <f t="shared" si="26"/>
        <v>WON</v>
      </c>
      <c r="AH127" s="8" t="str">
        <f t="shared" si="27"/>
        <v>WON</v>
      </c>
      <c r="AI127" s="8"/>
      <c r="AJ127" s="1" t="str">
        <f>IF(AND(B127="OK",I127&gt;53,M127&lt;11,V127&lt;1.66),"Prime","…")</f>
        <v>…</v>
      </c>
    </row>
    <row r="128" spans="2:36">
      <c r="B128" s="1" t="s">
        <v>83</v>
      </c>
      <c r="C128" s="4" t="s">
        <v>326</v>
      </c>
      <c r="D128" s="3" t="s">
        <v>113</v>
      </c>
      <c r="E128" s="4" t="s">
        <v>327</v>
      </c>
      <c r="F128" s="1" t="s">
        <v>3</v>
      </c>
      <c r="G128" s="4" t="s">
        <v>328</v>
      </c>
      <c r="H128" s="1">
        <v>9</v>
      </c>
      <c r="I128" s="1">
        <v>76</v>
      </c>
      <c r="J128" s="1">
        <v>14</v>
      </c>
      <c r="K128" s="1" t="s">
        <v>5</v>
      </c>
      <c r="L128" s="1" t="s">
        <v>5</v>
      </c>
      <c r="M128" s="1">
        <v>5</v>
      </c>
      <c r="N128" s="3" t="s">
        <v>6</v>
      </c>
      <c r="O128" s="3" t="s">
        <v>7</v>
      </c>
      <c r="P128" s="1" t="b">
        <v>1</v>
      </c>
      <c r="Q128" s="1" t="b">
        <v>1</v>
      </c>
      <c r="R128" s="1" t="b">
        <v>1</v>
      </c>
      <c r="S128" s="1" t="b">
        <v>1</v>
      </c>
      <c r="T128" s="5">
        <v>75</v>
      </c>
      <c r="U128" s="5"/>
      <c r="V128" s="6">
        <v>1.6</v>
      </c>
      <c r="W128" s="6"/>
      <c r="X128" s="7"/>
      <c r="Y128" s="1">
        <f t="shared" si="19"/>
        <v>10</v>
      </c>
      <c r="Z128">
        <f t="shared" si="20"/>
        <v>10</v>
      </c>
      <c r="AA128">
        <f t="shared" si="21"/>
        <v>10</v>
      </c>
      <c r="AB128">
        <f t="shared" si="22"/>
        <v>0</v>
      </c>
      <c r="AC128" s="1">
        <f t="shared" si="23"/>
        <v>80</v>
      </c>
      <c r="AD128" s="1" t="str">
        <f t="shared" si="24"/>
        <v>HT Under 1.5 Goals</v>
      </c>
      <c r="AE128" s="8"/>
      <c r="AF128" s="8" t="str">
        <f t="shared" si="25"/>
        <v>HT Under 1.5 Goals</v>
      </c>
      <c r="AG128" s="8" t="str">
        <f t="shared" si="26"/>
        <v>WON</v>
      </c>
      <c r="AH128" s="8" t="str">
        <f t="shared" si="27"/>
        <v>WON</v>
      </c>
      <c r="AI128" s="8"/>
      <c r="AJ128" s="1" t="str">
        <f>IF(AND(B128="OK",I128&gt;53,M128&lt;11,V128&lt;1.66),"Prime","…")</f>
        <v>Prime</v>
      </c>
    </row>
    <row r="129" spans="2:36">
      <c r="B129" s="1" t="s">
        <v>83</v>
      </c>
      <c r="C129" s="4" t="s">
        <v>326</v>
      </c>
      <c r="D129" s="3" t="s">
        <v>113</v>
      </c>
      <c r="E129" s="4" t="s">
        <v>329</v>
      </c>
      <c r="F129" s="1" t="s">
        <v>3</v>
      </c>
      <c r="G129" s="4" t="s">
        <v>330</v>
      </c>
      <c r="H129" s="1">
        <v>28</v>
      </c>
      <c r="I129" s="1">
        <v>57</v>
      </c>
      <c r="J129" s="1">
        <v>14</v>
      </c>
      <c r="K129" s="1" t="s">
        <v>5</v>
      </c>
      <c r="L129" s="1">
        <v>1</v>
      </c>
      <c r="M129" s="1">
        <v>14</v>
      </c>
      <c r="N129" s="3" t="s">
        <v>136</v>
      </c>
      <c r="O129" s="3" t="s">
        <v>7</v>
      </c>
      <c r="P129" s="1" t="b">
        <v>1</v>
      </c>
      <c r="Q129" s="1" t="b">
        <v>1</v>
      </c>
      <c r="R129" s="1" t="s">
        <v>8</v>
      </c>
      <c r="S129" s="1" t="s">
        <v>8</v>
      </c>
      <c r="T129" s="5">
        <v>70</v>
      </c>
      <c r="U129" s="5"/>
      <c r="V129" s="6">
        <v>1.65</v>
      </c>
      <c r="W129" s="6"/>
      <c r="X129" s="7"/>
      <c r="Y129" s="1">
        <f t="shared" si="19"/>
        <v>10</v>
      </c>
      <c r="Z129">
        <f t="shared" si="20"/>
        <v>5</v>
      </c>
      <c r="AA129">
        <f t="shared" si="21"/>
        <v>10</v>
      </c>
      <c r="AB129">
        <f t="shared" si="22"/>
        <v>0</v>
      </c>
      <c r="AC129" s="1">
        <f t="shared" si="23"/>
        <v>75</v>
      </c>
      <c r="AD129" s="1" t="str">
        <f t="shared" si="24"/>
        <v>HT Under 1.5 Goals</v>
      </c>
      <c r="AE129" s="8"/>
      <c r="AF129" s="8" t="str">
        <f t="shared" si="25"/>
        <v>HT Over 0.5 Goals</v>
      </c>
      <c r="AG129" s="8" t="str">
        <f t="shared" si="26"/>
        <v>LOST</v>
      </c>
      <c r="AH129" s="8" t="str">
        <f t="shared" si="27"/>
        <v>LOST</v>
      </c>
      <c r="AI129" s="8"/>
      <c r="AJ129" s="1" t="str">
        <f>IF(AND(B129="OK",I129&gt;53,M129&lt;11,V129&lt;1.66),"Prime","…")</f>
        <v>…</v>
      </c>
    </row>
    <row r="130" spans="2:36">
      <c r="B130" s="1"/>
      <c r="C130" s="4" t="s">
        <v>50</v>
      </c>
      <c r="D130" s="3" t="s">
        <v>125</v>
      </c>
      <c r="E130" s="4" t="s">
        <v>331</v>
      </c>
      <c r="F130" s="1" t="s">
        <v>3</v>
      </c>
      <c r="G130" s="4" t="s">
        <v>52</v>
      </c>
      <c r="H130" s="1">
        <v>23</v>
      </c>
      <c r="I130" s="1">
        <v>45</v>
      </c>
      <c r="J130" s="1">
        <v>32</v>
      </c>
      <c r="K130" s="1" t="s">
        <v>5</v>
      </c>
      <c r="L130" s="1">
        <v>2</v>
      </c>
      <c r="M130" s="1">
        <v>9</v>
      </c>
      <c r="N130" s="3" t="s">
        <v>59</v>
      </c>
      <c r="O130" s="3" t="s">
        <v>7</v>
      </c>
      <c r="P130" s="1">
        <v>45</v>
      </c>
      <c r="Q130" s="1" t="b">
        <v>1</v>
      </c>
      <c r="R130" s="1" t="s">
        <v>8</v>
      </c>
      <c r="S130" s="1" t="s">
        <v>8</v>
      </c>
      <c r="T130" s="5">
        <v>30</v>
      </c>
      <c r="U130" s="5" t="s">
        <v>9</v>
      </c>
      <c r="V130" s="6">
        <v>1.55</v>
      </c>
      <c r="W130" s="6"/>
      <c r="X130" s="7"/>
      <c r="Y130" s="1">
        <f t="shared" si="19"/>
        <v>0</v>
      </c>
      <c r="Z130">
        <f t="shared" si="20"/>
        <v>5</v>
      </c>
      <c r="AA130">
        <f t="shared" si="21"/>
        <v>0</v>
      </c>
      <c r="AB130">
        <f t="shared" si="22"/>
        <v>0</v>
      </c>
      <c r="AC130" s="1">
        <f t="shared" si="23"/>
        <v>55</v>
      </c>
      <c r="AD130" s="1" t="str">
        <f t="shared" si="24"/>
        <v>HT Over 0.5 Goals</v>
      </c>
      <c r="AE130" s="8"/>
      <c r="AF130" s="8" t="str">
        <f t="shared" si="25"/>
        <v>HT Over 0.5 Goals</v>
      </c>
      <c r="AG130" s="8" t="str">
        <f t="shared" si="26"/>
        <v>WON</v>
      </c>
      <c r="AH130" s="8" t="str">
        <f t="shared" si="27"/>
        <v>WON</v>
      </c>
      <c r="AI130" s="8"/>
      <c r="AJ130" s="1" t="str">
        <f>IF(AND(B130="OK",I130&gt;53,M130&lt;11,V130&lt;1.66),"Prime","…")</f>
        <v>…</v>
      </c>
    </row>
    <row r="131" spans="2:36">
      <c r="B131" s="1" t="s">
        <v>83</v>
      </c>
      <c r="C131" s="4" t="s">
        <v>73</v>
      </c>
      <c r="D131" s="3" t="s">
        <v>125</v>
      </c>
      <c r="E131" s="4" t="s">
        <v>332</v>
      </c>
      <c r="F131" s="1" t="s">
        <v>3</v>
      </c>
      <c r="G131" s="4" t="s">
        <v>333</v>
      </c>
      <c r="H131" s="1">
        <v>11</v>
      </c>
      <c r="I131" s="1">
        <v>68</v>
      </c>
      <c r="J131" s="1">
        <v>21</v>
      </c>
      <c r="K131" s="1" t="s">
        <v>5</v>
      </c>
      <c r="L131" s="1">
        <v>2</v>
      </c>
      <c r="M131" s="1">
        <v>10</v>
      </c>
      <c r="N131" s="3" t="s">
        <v>6</v>
      </c>
      <c r="O131" s="3" t="s">
        <v>7</v>
      </c>
      <c r="P131" s="1" t="b">
        <v>1</v>
      </c>
      <c r="Q131" s="1" t="b">
        <v>1</v>
      </c>
      <c r="R131" s="1" t="s">
        <v>8</v>
      </c>
      <c r="S131" s="1" t="s">
        <v>8</v>
      </c>
      <c r="T131" s="5">
        <v>71</v>
      </c>
      <c r="U131" s="5" t="s">
        <v>15</v>
      </c>
      <c r="V131" s="6">
        <v>1.55</v>
      </c>
      <c r="W131" s="6"/>
      <c r="X131" s="7"/>
      <c r="Y131" s="1">
        <f t="shared" si="19"/>
        <v>10</v>
      </c>
      <c r="Z131">
        <f t="shared" si="20"/>
        <v>5</v>
      </c>
      <c r="AA131">
        <f t="shared" si="21"/>
        <v>10</v>
      </c>
      <c r="AB131">
        <f t="shared" si="22"/>
        <v>10</v>
      </c>
      <c r="AC131" s="1">
        <f t="shared" si="23"/>
        <v>85</v>
      </c>
      <c r="AD131" s="1" t="str">
        <f t="shared" si="24"/>
        <v>HT Under 1.5 Goals</v>
      </c>
      <c r="AE131" s="8"/>
      <c r="AF131" s="8" t="str">
        <f t="shared" si="25"/>
        <v>HT Under 1.5 Goals</v>
      </c>
      <c r="AG131" s="8" t="str">
        <f t="shared" si="26"/>
        <v>WON</v>
      </c>
      <c r="AH131" s="8" t="str">
        <f t="shared" si="27"/>
        <v>WON</v>
      </c>
      <c r="AI131" s="8"/>
      <c r="AJ131" s="1" t="str">
        <f>IF(AND(B131="OK",I131&gt;53,M131&lt;11,V131&lt;1.66),"Prime","…")</f>
        <v>Prime</v>
      </c>
    </row>
    <row r="132" spans="2:36">
      <c r="B132" s="1" t="s">
        <v>83</v>
      </c>
      <c r="C132" s="4" t="s">
        <v>73</v>
      </c>
      <c r="D132" s="3" t="s">
        <v>125</v>
      </c>
      <c r="E132" s="4" t="s">
        <v>75</v>
      </c>
      <c r="F132" s="1" t="s">
        <v>3</v>
      </c>
      <c r="G132" s="4" t="s">
        <v>334</v>
      </c>
      <c r="H132" s="1">
        <v>15</v>
      </c>
      <c r="I132" s="1">
        <v>71</v>
      </c>
      <c r="J132" s="1">
        <v>14</v>
      </c>
      <c r="K132" s="1" t="s">
        <v>5</v>
      </c>
      <c r="L132" s="1" t="s">
        <v>5</v>
      </c>
      <c r="M132" s="1">
        <v>1</v>
      </c>
      <c r="N132" s="3" t="s">
        <v>6</v>
      </c>
      <c r="O132" s="3" t="s">
        <v>7</v>
      </c>
      <c r="P132" s="1" t="b">
        <v>1</v>
      </c>
      <c r="Q132" s="1" t="b">
        <v>1</v>
      </c>
      <c r="R132" s="1" t="b">
        <v>1</v>
      </c>
      <c r="S132" s="1" t="b">
        <v>1</v>
      </c>
      <c r="T132" s="5">
        <v>50</v>
      </c>
      <c r="U132" s="5" t="s">
        <v>89</v>
      </c>
      <c r="V132" s="6">
        <v>1.4</v>
      </c>
      <c r="W132" s="6"/>
      <c r="X132" s="7"/>
      <c r="Y132" s="1">
        <f t="shared" si="19"/>
        <v>10</v>
      </c>
      <c r="Z132">
        <f t="shared" si="20"/>
        <v>10</v>
      </c>
      <c r="AA132">
        <f t="shared" si="21"/>
        <v>5</v>
      </c>
      <c r="AB132">
        <f t="shared" si="22"/>
        <v>5</v>
      </c>
      <c r="AC132" s="1">
        <f t="shared" si="23"/>
        <v>80</v>
      </c>
      <c r="AD132" s="1" t="str">
        <f t="shared" si="24"/>
        <v>HT Under 1.5 Goals</v>
      </c>
      <c r="AE132" s="8"/>
      <c r="AF132" s="8" t="str">
        <f t="shared" si="25"/>
        <v>HT Under 1.5 Goals</v>
      </c>
      <c r="AG132" s="8" t="str">
        <f t="shared" si="26"/>
        <v>WON</v>
      </c>
      <c r="AH132" s="8" t="str">
        <f t="shared" si="27"/>
        <v>WON</v>
      </c>
      <c r="AI132" s="8"/>
      <c r="AJ132" s="1" t="str">
        <f>IF(AND(B132="OK",I132&gt;53,M132&lt;11,V132&lt;1.66),"Prime","…")</f>
        <v>Prime</v>
      </c>
    </row>
    <row r="133" spans="2:36">
      <c r="B133" s="1" t="s">
        <v>83</v>
      </c>
      <c r="C133" s="4" t="s">
        <v>146</v>
      </c>
      <c r="D133" s="3" t="s">
        <v>11</v>
      </c>
      <c r="E133" s="4" t="s">
        <v>149</v>
      </c>
      <c r="F133" s="1" t="s">
        <v>3</v>
      </c>
      <c r="G133" s="4" t="s">
        <v>152</v>
      </c>
      <c r="H133" s="1">
        <v>36</v>
      </c>
      <c r="I133" s="1">
        <v>43</v>
      </c>
      <c r="J133" s="1">
        <v>21</v>
      </c>
      <c r="K133" s="1" t="s">
        <v>5</v>
      </c>
      <c r="L133" s="1" t="s">
        <v>5</v>
      </c>
      <c r="M133" s="1">
        <v>15</v>
      </c>
      <c r="N133" s="3" t="s">
        <v>25</v>
      </c>
      <c r="O133" s="3" t="s">
        <v>7</v>
      </c>
      <c r="P133" s="1">
        <v>43</v>
      </c>
      <c r="Q133" s="1" t="b">
        <v>1</v>
      </c>
      <c r="R133" s="1" t="b">
        <v>1</v>
      </c>
      <c r="S133" s="1" t="s">
        <v>8</v>
      </c>
      <c r="T133" s="5">
        <v>63</v>
      </c>
      <c r="U133" s="5" t="s">
        <v>9</v>
      </c>
      <c r="V133" s="6">
        <v>1.55</v>
      </c>
      <c r="W133" s="6"/>
      <c r="X133" s="7"/>
      <c r="Y133" s="1">
        <f t="shared" si="19"/>
        <v>0</v>
      </c>
      <c r="Z133">
        <f t="shared" si="20"/>
        <v>5</v>
      </c>
      <c r="AA133">
        <f t="shared" si="21"/>
        <v>10</v>
      </c>
      <c r="AB133">
        <f t="shared" si="22"/>
        <v>0</v>
      </c>
      <c r="AC133" s="1">
        <f t="shared" si="23"/>
        <v>65</v>
      </c>
      <c r="AD133" s="1" t="str">
        <f t="shared" si="24"/>
        <v>HT Under 1.5 Goals</v>
      </c>
      <c r="AE133" s="8"/>
      <c r="AF133" s="8" t="str">
        <f t="shared" si="25"/>
        <v>HT Under 1.5 Goals</v>
      </c>
      <c r="AG133" s="8" t="str">
        <f t="shared" si="26"/>
        <v>WON</v>
      </c>
      <c r="AH133" s="8" t="str">
        <f t="shared" si="27"/>
        <v>WON</v>
      </c>
      <c r="AI133" s="8"/>
      <c r="AJ133" s="1" t="str">
        <f>IF(AND(B133="OK",I133&gt;53,M133&lt;11,V133&lt;1.66),"Prime","…")</f>
        <v>…</v>
      </c>
    </row>
    <row r="134" spans="2:36">
      <c r="B134" s="1" t="s">
        <v>83</v>
      </c>
      <c r="C134" s="4" t="s">
        <v>146</v>
      </c>
      <c r="D134" s="3" t="s">
        <v>11</v>
      </c>
      <c r="E134" s="4" t="s">
        <v>153</v>
      </c>
      <c r="F134" s="1" t="s">
        <v>3</v>
      </c>
      <c r="G134" s="4" t="s">
        <v>335</v>
      </c>
      <c r="H134" s="1">
        <v>30</v>
      </c>
      <c r="I134" s="1">
        <v>48</v>
      </c>
      <c r="J134" s="1">
        <v>22</v>
      </c>
      <c r="K134" s="1" t="s">
        <v>5</v>
      </c>
      <c r="L134" s="1" t="s">
        <v>5</v>
      </c>
      <c r="M134" s="1">
        <v>8</v>
      </c>
      <c r="N134" s="3" t="s">
        <v>6</v>
      </c>
      <c r="O134" s="3" t="s">
        <v>7</v>
      </c>
      <c r="P134" s="1">
        <v>48</v>
      </c>
      <c r="Q134" s="1" t="b">
        <v>1</v>
      </c>
      <c r="R134" s="1" t="b">
        <v>1</v>
      </c>
      <c r="S134" s="1" t="s">
        <v>8</v>
      </c>
      <c r="T134" s="5">
        <v>54</v>
      </c>
      <c r="U134" s="5" t="s">
        <v>15</v>
      </c>
      <c r="V134" s="6">
        <v>1.5</v>
      </c>
      <c r="W134" s="6"/>
      <c r="X134" s="7"/>
      <c r="Y134" s="1">
        <f t="shared" si="19"/>
        <v>0</v>
      </c>
      <c r="Z134">
        <f t="shared" si="20"/>
        <v>5</v>
      </c>
      <c r="AA134">
        <f t="shared" si="21"/>
        <v>5</v>
      </c>
      <c r="AB134">
        <f t="shared" si="22"/>
        <v>10</v>
      </c>
      <c r="AC134" s="1">
        <f t="shared" si="23"/>
        <v>70</v>
      </c>
      <c r="AD134" s="1" t="str">
        <f t="shared" si="24"/>
        <v>HT Under 1.5 Goals</v>
      </c>
      <c r="AE134" s="8"/>
      <c r="AF134" s="8" t="str">
        <f t="shared" si="25"/>
        <v>HT Under 1.5 Goals</v>
      </c>
      <c r="AG134" s="8" t="str">
        <f t="shared" si="26"/>
        <v>WON</v>
      </c>
      <c r="AH134" s="8" t="str">
        <f t="shared" si="27"/>
        <v>WON</v>
      </c>
      <c r="AI134" s="8"/>
      <c r="AJ134" s="1" t="str">
        <f>IF(AND(B134="OK",I134&gt;53,M134&lt;11,V134&lt;1.66),"Prime","…")</f>
        <v>…</v>
      </c>
    </row>
    <row r="135" spans="2:36">
      <c r="B135" s="1" t="s">
        <v>83</v>
      </c>
      <c r="C135" s="4" t="s">
        <v>336</v>
      </c>
      <c r="D135" s="3" t="s">
        <v>147</v>
      </c>
      <c r="E135" s="4" t="s">
        <v>337</v>
      </c>
      <c r="F135" s="1" t="s">
        <v>3</v>
      </c>
      <c r="G135" s="4" t="s">
        <v>338</v>
      </c>
      <c r="H135" s="1">
        <v>35</v>
      </c>
      <c r="I135" s="1">
        <v>53</v>
      </c>
      <c r="J135" s="1">
        <v>12</v>
      </c>
      <c r="K135" s="1" t="s">
        <v>5</v>
      </c>
      <c r="L135" s="1">
        <v>1</v>
      </c>
      <c r="M135" s="1">
        <v>23</v>
      </c>
      <c r="N135" s="3" t="s">
        <v>25</v>
      </c>
      <c r="O135" s="3" t="s">
        <v>7</v>
      </c>
      <c r="P135" s="1" t="b">
        <v>1</v>
      </c>
      <c r="Q135" s="1" t="b">
        <v>1</v>
      </c>
      <c r="R135" s="1" t="s">
        <v>8</v>
      </c>
      <c r="S135" s="1" t="s">
        <v>8</v>
      </c>
      <c r="T135" s="5">
        <v>39</v>
      </c>
      <c r="U135" s="5" t="s">
        <v>15</v>
      </c>
      <c r="V135" s="6">
        <v>1.55</v>
      </c>
      <c r="W135" s="6"/>
      <c r="X135" s="7"/>
      <c r="Y135" s="1">
        <f t="shared" si="19"/>
        <v>10</v>
      </c>
      <c r="Z135">
        <f t="shared" si="20"/>
        <v>0</v>
      </c>
      <c r="AA135">
        <f t="shared" si="21"/>
        <v>0</v>
      </c>
      <c r="AB135">
        <f t="shared" si="22"/>
        <v>10</v>
      </c>
      <c r="AC135" s="1">
        <f t="shared" si="23"/>
        <v>70</v>
      </c>
      <c r="AD135" s="1" t="str">
        <f t="shared" si="24"/>
        <v>HT Under 1.5 Goals</v>
      </c>
      <c r="AE135" s="8"/>
      <c r="AF135" s="8" t="str">
        <f t="shared" si="25"/>
        <v>HT Under 1.5 Goals</v>
      </c>
      <c r="AG135" s="8" t="str">
        <f t="shared" si="26"/>
        <v>WON</v>
      </c>
      <c r="AH135" s="8" t="str">
        <f t="shared" si="27"/>
        <v>WON</v>
      </c>
      <c r="AI135" s="8"/>
      <c r="AJ135" s="1" t="str">
        <f>IF(AND(B135="OK",I135&gt;53,M135&lt;11,V135&lt;1.66),"Prime","…")</f>
        <v>…</v>
      </c>
    </row>
    <row r="136" spans="2:36">
      <c r="B136" s="1" t="s">
        <v>83</v>
      </c>
      <c r="C136" s="4" t="s">
        <v>73</v>
      </c>
      <c r="D136" s="3" t="s">
        <v>390</v>
      </c>
      <c r="E136" s="4" t="s">
        <v>339</v>
      </c>
      <c r="F136" s="1" t="s">
        <v>3</v>
      </c>
      <c r="G136" s="4" t="s">
        <v>74</v>
      </c>
      <c r="H136" s="1">
        <v>34</v>
      </c>
      <c r="I136" s="1">
        <v>53</v>
      </c>
      <c r="J136" s="1">
        <v>13</v>
      </c>
      <c r="K136" s="1" t="s">
        <v>5</v>
      </c>
      <c r="L136" s="1" t="s">
        <v>5</v>
      </c>
      <c r="M136" s="1">
        <v>21</v>
      </c>
      <c r="N136" s="3" t="s">
        <v>6</v>
      </c>
      <c r="O136" s="3" t="s">
        <v>7</v>
      </c>
      <c r="P136" s="1" t="b">
        <v>1</v>
      </c>
      <c r="Q136" s="1" t="b">
        <v>1</v>
      </c>
      <c r="R136" s="1" t="b">
        <v>1</v>
      </c>
      <c r="S136" s="1" t="s">
        <v>8</v>
      </c>
      <c r="T136" s="5">
        <v>60</v>
      </c>
      <c r="U136" s="5" t="s">
        <v>89</v>
      </c>
      <c r="V136" s="6">
        <v>1.6</v>
      </c>
      <c r="W136" s="6"/>
      <c r="X136" s="7"/>
      <c r="Y136" s="1">
        <f t="shared" si="19"/>
        <v>10</v>
      </c>
      <c r="Z136">
        <f t="shared" si="20"/>
        <v>0</v>
      </c>
      <c r="AA136">
        <f t="shared" si="21"/>
        <v>5</v>
      </c>
      <c r="AB136">
        <f t="shared" si="22"/>
        <v>5</v>
      </c>
      <c r="AC136" s="1">
        <f t="shared" si="23"/>
        <v>70</v>
      </c>
      <c r="AD136" s="1" t="str">
        <f t="shared" si="24"/>
        <v>HT Under 1.5 Goals</v>
      </c>
      <c r="AE136" s="8"/>
      <c r="AF136" s="8" t="str">
        <f t="shared" si="25"/>
        <v>HT Under 1.5 Goals</v>
      </c>
      <c r="AG136" s="8" t="str">
        <f t="shared" si="26"/>
        <v>WON</v>
      </c>
      <c r="AH136" s="8" t="str">
        <f t="shared" si="27"/>
        <v>WON</v>
      </c>
      <c r="AI136" s="8"/>
      <c r="AJ136" s="1" t="str">
        <f>IF(AND(B136="OK",I136&gt;53,M136&lt;11,V136&lt;1.66),"Prime","…")</f>
        <v>…</v>
      </c>
    </row>
    <row r="137" spans="2:36">
      <c r="B137" s="1" t="s">
        <v>83</v>
      </c>
      <c r="C137" s="4" t="s">
        <v>73</v>
      </c>
      <c r="D137" s="3" t="s">
        <v>390</v>
      </c>
      <c r="E137" s="4" t="s">
        <v>340</v>
      </c>
      <c r="F137" s="1" t="s">
        <v>3</v>
      </c>
      <c r="G137" s="4" t="s">
        <v>341</v>
      </c>
      <c r="H137" s="1">
        <v>9</v>
      </c>
      <c r="I137" s="1">
        <v>62</v>
      </c>
      <c r="J137" s="1">
        <v>29</v>
      </c>
      <c r="K137" s="1" t="s">
        <v>5</v>
      </c>
      <c r="L137" s="1">
        <v>1</v>
      </c>
      <c r="M137" s="1">
        <v>20</v>
      </c>
      <c r="N137" s="3" t="s">
        <v>37</v>
      </c>
      <c r="O137" s="3" t="s">
        <v>7</v>
      </c>
      <c r="P137" s="1" t="b">
        <v>1</v>
      </c>
      <c r="Q137" s="1" t="b">
        <v>1</v>
      </c>
      <c r="R137" s="1" t="s">
        <v>8</v>
      </c>
      <c r="S137" s="1" t="s">
        <v>8</v>
      </c>
      <c r="T137" s="5">
        <v>47</v>
      </c>
      <c r="U137" s="5" t="s">
        <v>89</v>
      </c>
      <c r="V137" s="6">
        <v>1.5</v>
      </c>
      <c r="W137" s="6"/>
      <c r="X137" s="7"/>
      <c r="Y137" s="1">
        <f t="shared" si="19"/>
        <v>10</v>
      </c>
      <c r="Z137">
        <f t="shared" si="20"/>
        <v>0</v>
      </c>
      <c r="AA137">
        <f t="shared" si="21"/>
        <v>0</v>
      </c>
      <c r="AB137">
        <f t="shared" si="22"/>
        <v>5</v>
      </c>
      <c r="AC137" s="1">
        <f t="shared" si="23"/>
        <v>65</v>
      </c>
      <c r="AD137" s="1" t="str">
        <f t="shared" si="24"/>
        <v>HT Under 1.5 Goals</v>
      </c>
      <c r="AE137" s="8"/>
      <c r="AF137" s="8" t="str">
        <f t="shared" si="25"/>
        <v>HT Under 1.5 Goals</v>
      </c>
      <c r="AG137" s="8" t="str">
        <f t="shared" si="26"/>
        <v>WON</v>
      </c>
      <c r="AH137" s="8" t="str">
        <f t="shared" si="27"/>
        <v>WON</v>
      </c>
      <c r="AI137" s="8"/>
      <c r="AJ137" s="1" t="str">
        <f>IF(AND(B137="OK",I137&gt;53,M137&lt;11,V137&lt;1.66),"Prime","…")</f>
        <v>…</v>
      </c>
    </row>
    <row r="138" spans="2:36">
      <c r="B138" s="1" t="s">
        <v>83</v>
      </c>
      <c r="C138" s="4" t="s">
        <v>73</v>
      </c>
      <c r="D138" s="3" t="s">
        <v>390</v>
      </c>
      <c r="E138" s="4" t="s">
        <v>342</v>
      </c>
      <c r="F138" s="1" t="s">
        <v>3</v>
      </c>
      <c r="G138" s="4" t="s">
        <v>343</v>
      </c>
      <c r="H138" s="1">
        <v>22</v>
      </c>
      <c r="I138" s="1">
        <v>44</v>
      </c>
      <c r="J138" s="1">
        <v>35</v>
      </c>
      <c r="K138" s="1" t="s">
        <v>5</v>
      </c>
      <c r="L138" s="1" t="s">
        <v>5</v>
      </c>
      <c r="M138" s="1">
        <v>13</v>
      </c>
      <c r="N138" s="3" t="s">
        <v>7</v>
      </c>
      <c r="O138" s="3" t="s">
        <v>344</v>
      </c>
      <c r="P138" s="1">
        <v>44</v>
      </c>
      <c r="Q138" s="1" t="b">
        <v>1</v>
      </c>
      <c r="R138" s="1" t="b">
        <v>1</v>
      </c>
      <c r="S138" s="1" t="s">
        <v>8</v>
      </c>
      <c r="T138" s="5">
        <v>77</v>
      </c>
      <c r="U138" s="5" t="s">
        <v>89</v>
      </c>
      <c r="V138" s="6">
        <v>1.5</v>
      </c>
      <c r="W138" s="6"/>
      <c r="X138" s="7"/>
      <c r="Y138" s="1">
        <f t="shared" si="19"/>
        <v>0</v>
      </c>
      <c r="Z138">
        <f t="shared" si="20"/>
        <v>5</v>
      </c>
      <c r="AA138">
        <f t="shared" si="21"/>
        <v>10</v>
      </c>
      <c r="AB138">
        <f t="shared" si="22"/>
        <v>5</v>
      </c>
      <c r="AC138" s="1">
        <f t="shared" si="23"/>
        <v>70</v>
      </c>
      <c r="AD138" s="1" t="str">
        <f t="shared" si="24"/>
        <v>HT Under 1.5 Goals</v>
      </c>
      <c r="AE138" s="8"/>
      <c r="AF138" s="8" t="str">
        <f t="shared" si="25"/>
        <v>HT Over 0.5 Goals</v>
      </c>
      <c r="AG138" s="8" t="str">
        <f t="shared" si="26"/>
        <v>?</v>
      </c>
      <c r="AH138" s="8" t="str">
        <f t="shared" si="27"/>
        <v>?</v>
      </c>
      <c r="AI138" s="8"/>
      <c r="AJ138" s="1" t="str">
        <f>IF(AND(B138="OK",I138&gt;53,M138&lt;11,V138&lt;1.66),"Prime","…")</f>
        <v>…</v>
      </c>
    </row>
    <row r="139" spans="2:36">
      <c r="B139" s="1" t="s">
        <v>83</v>
      </c>
      <c r="C139" s="4" t="s">
        <v>73</v>
      </c>
      <c r="D139" s="3" t="s">
        <v>390</v>
      </c>
      <c r="E139" s="4" t="s">
        <v>345</v>
      </c>
      <c r="F139" s="1" t="s">
        <v>3</v>
      </c>
      <c r="G139" s="4" t="s">
        <v>346</v>
      </c>
      <c r="H139" s="1">
        <v>33</v>
      </c>
      <c r="I139" s="1">
        <v>53</v>
      </c>
      <c r="J139" s="1">
        <v>14</v>
      </c>
      <c r="K139" s="1" t="s">
        <v>5</v>
      </c>
      <c r="L139" s="1" t="s">
        <v>5</v>
      </c>
      <c r="M139" s="1">
        <v>19</v>
      </c>
      <c r="N139" s="3" t="s">
        <v>6</v>
      </c>
      <c r="O139" s="3" t="s">
        <v>7</v>
      </c>
      <c r="P139" s="1" t="b">
        <v>1</v>
      </c>
      <c r="Q139" s="1" t="b">
        <v>1</v>
      </c>
      <c r="R139" s="1" t="b">
        <v>1</v>
      </c>
      <c r="S139" s="1" t="s">
        <v>8</v>
      </c>
      <c r="T139" s="5">
        <v>67</v>
      </c>
      <c r="U139" s="5" t="s">
        <v>15</v>
      </c>
      <c r="V139" s="6">
        <v>1.5</v>
      </c>
      <c r="W139" s="6"/>
      <c r="X139" s="7"/>
      <c r="Y139" s="1">
        <f t="shared" si="19"/>
        <v>10</v>
      </c>
      <c r="Z139">
        <f t="shared" si="20"/>
        <v>0</v>
      </c>
      <c r="AA139">
        <f t="shared" si="21"/>
        <v>10</v>
      </c>
      <c r="AB139">
        <f t="shared" si="22"/>
        <v>10</v>
      </c>
      <c r="AC139" s="1">
        <f t="shared" si="23"/>
        <v>80</v>
      </c>
      <c r="AD139" s="1" t="str">
        <f t="shared" si="24"/>
        <v>HT Under 1.5 Goals</v>
      </c>
      <c r="AE139" s="8"/>
      <c r="AF139" s="8" t="str">
        <f t="shared" si="25"/>
        <v>HT Under 1.5 Goals</v>
      </c>
      <c r="AG139" s="8" t="str">
        <f t="shared" si="26"/>
        <v>WON</v>
      </c>
      <c r="AH139" s="8" t="str">
        <f t="shared" si="27"/>
        <v>WON</v>
      </c>
      <c r="AI139" s="8"/>
      <c r="AJ139" s="1" t="str">
        <f>IF(AND(B139="OK",I139&gt;53,M139&lt;11,V139&lt;1.66),"Prime","…")</f>
        <v>…</v>
      </c>
    </row>
    <row r="140" spans="2:36">
      <c r="B140" s="1" t="s">
        <v>83</v>
      </c>
      <c r="C140" s="4" t="s">
        <v>73</v>
      </c>
      <c r="D140" s="3" t="s">
        <v>390</v>
      </c>
      <c r="E140" s="4" t="s">
        <v>347</v>
      </c>
      <c r="F140" s="1" t="s">
        <v>3</v>
      </c>
      <c r="G140" s="4" t="s">
        <v>348</v>
      </c>
      <c r="H140" s="1">
        <v>21</v>
      </c>
      <c r="I140" s="1">
        <v>52</v>
      </c>
      <c r="J140" s="1">
        <v>27</v>
      </c>
      <c r="K140" s="1" t="s">
        <v>5</v>
      </c>
      <c r="L140" s="1" t="s">
        <v>5</v>
      </c>
      <c r="M140" s="1">
        <v>6</v>
      </c>
      <c r="N140" s="3" t="s">
        <v>389</v>
      </c>
      <c r="O140" s="3" t="s">
        <v>7</v>
      </c>
      <c r="P140" s="1">
        <v>52</v>
      </c>
      <c r="Q140" s="1" t="b">
        <v>1</v>
      </c>
      <c r="R140" s="1" t="b">
        <v>1</v>
      </c>
      <c r="S140" s="1" t="b">
        <v>1</v>
      </c>
      <c r="T140" s="5">
        <v>67</v>
      </c>
      <c r="U140" s="5" t="s">
        <v>89</v>
      </c>
      <c r="V140" s="6">
        <v>1.55</v>
      </c>
      <c r="W140" s="6"/>
      <c r="X140" s="7"/>
      <c r="Y140" s="1">
        <f t="shared" si="19"/>
        <v>0</v>
      </c>
      <c r="Z140">
        <f t="shared" si="20"/>
        <v>10</v>
      </c>
      <c r="AA140">
        <f t="shared" si="21"/>
        <v>10</v>
      </c>
      <c r="AB140">
        <f t="shared" si="22"/>
        <v>5</v>
      </c>
      <c r="AC140" s="1">
        <f t="shared" si="23"/>
        <v>75</v>
      </c>
      <c r="AD140" s="1" t="str">
        <f t="shared" si="24"/>
        <v>HT Under 1.5 Goals</v>
      </c>
      <c r="AE140" s="8"/>
      <c r="AF140" s="8" t="str">
        <f t="shared" si="25"/>
        <v>HT Over 0.5 Goals</v>
      </c>
      <c r="AG140" s="8" t="str">
        <f t="shared" si="26"/>
        <v>LOST</v>
      </c>
      <c r="AH140" s="8" t="str">
        <f t="shared" si="27"/>
        <v>LOST</v>
      </c>
      <c r="AI140" s="8"/>
      <c r="AJ140" s="1" t="str">
        <f>IF(AND(B140="OK",I140&gt;53,M140&lt;11,V140&lt;1.66),"Prime","…")</f>
        <v>…</v>
      </c>
    </row>
    <row r="141" spans="2:36">
      <c r="B141" s="1" t="s">
        <v>83</v>
      </c>
      <c r="C141" s="4" t="s">
        <v>336</v>
      </c>
      <c r="D141" s="3" t="s">
        <v>17</v>
      </c>
      <c r="E141" s="4" t="s">
        <v>349</v>
      </c>
      <c r="F141" s="1" t="s">
        <v>3</v>
      </c>
      <c r="G141" s="4" t="s">
        <v>350</v>
      </c>
      <c r="H141" s="1">
        <v>36</v>
      </c>
      <c r="I141" s="1">
        <v>48</v>
      </c>
      <c r="J141" s="1">
        <v>16</v>
      </c>
      <c r="K141" s="1" t="s">
        <v>5</v>
      </c>
      <c r="L141" s="1" t="s">
        <v>5</v>
      </c>
      <c r="M141" s="1">
        <v>20</v>
      </c>
      <c r="N141" s="3" t="s">
        <v>37</v>
      </c>
      <c r="O141" s="3" t="s">
        <v>7</v>
      </c>
      <c r="P141" s="1">
        <v>48</v>
      </c>
      <c r="Q141" s="1" t="b">
        <v>1</v>
      </c>
      <c r="R141" s="1" t="b">
        <v>1</v>
      </c>
      <c r="S141" s="1" t="s">
        <v>8</v>
      </c>
      <c r="T141" s="5">
        <v>58</v>
      </c>
      <c r="U141" s="5" t="s">
        <v>15</v>
      </c>
      <c r="V141" s="6">
        <v>1.6</v>
      </c>
      <c r="W141" s="6"/>
      <c r="X141" s="7"/>
      <c r="Y141" s="1">
        <f t="shared" si="19"/>
        <v>0</v>
      </c>
      <c r="Z141">
        <f t="shared" si="20"/>
        <v>0</v>
      </c>
      <c r="AA141">
        <f t="shared" si="21"/>
        <v>5</v>
      </c>
      <c r="AB141">
        <f t="shared" si="22"/>
        <v>10</v>
      </c>
      <c r="AC141" s="1">
        <f t="shared" si="23"/>
        <v>65</v>
      </c>
      <c r="AD141" s="1" t="str">
        <f t="shared" si="24"/>
        <v>HT Under 1.5 Goals</v>
      </c>
      <c r="AE141" s="8"/>
      <c r="AF141" s="8" t="str">
        <f t="shared" si="25"/>
        <v>HT Under 1.5 Goals</v>
      </c>
      <c r="AG141" s="8" t="str">
        <f t="shared" si="26"/>
        <v>WON</v>
      </c>
      <c r="AH141" s="8" t="str">
        <f t="shared" si="27"/>
        <v>WON</v>
      </c>
      <c r="AI141" s="8"/>
      <c r="AJ141" s="1" t="str">
        <f>IF(AND(B141="OK",I141&gt;53,M141&lt;11,V141&lt;1.66),"Prime","…")</f>
        <v>…</v>
      </c>
    </row>
    <row r="142" spans="2:36">
      <c r="B142" s="1"/>
      <c r="C142" s="4" t="s">
        <v>69</v>
      </c>
      <c r="D142" s="3" t="s">
        <v>391</v>
      </c>
      <c r="E142" s="4" t="s">
        <v>351</v>
      </c>
      <c r="F142" s="1" t="s">
        <v>3</v>
      </c>
      <c r="G142" s="4" t="s">
        <v>352</v>
      </c>
      <c r="H142" s="1">
        <v>24</v>
      </c>
      <c r="I142" s="1">
        <v>55</v>
      </c>
      <c r="J142" s="1">
        <v>21</v>
      </c>
      <c r="K142" s="1" t="s">
        <v>5</v>
      </c>
      <c r="L142" s="1" t="s">
        <v>5</v>
      </c>
      <c r="M142" s="1">
        <v>3</v>
      </c>
      <c r="N142" s="3" t="s">
        <v>14</v>
      </c>
      <c r="O142" s="3" t="s">
        <v>7</v>
      </c>
      <c r="P142" s="1" t="b">
        <v>1</v>
      </c>
      <c r="Q142" s="1" t="b">
        <v>1</v>
      </c>
      <c r="R142" s="1" t="b">
        <v>1</v>
      </c>
      <c r="S142" s="1" t="b">
        <v>1</v>
      </c>
      <c r="T142" s="5">
        <v>75</v>
      </c>
      <c r="U142" s="5" t="s">
        <v>15</v>
      </c>
      <c r="V142" s="6">
        <v>1.6</v>
      </c>
      <c r="W142" s="6"/>
      <c r="X142" s="7"/>
      <c r="Y142" s="1">
        <f t="shared" si="19"/>
        <v>10</v>
      </c>
      <c r="Z142">
        <f t="shared" si="20"/>
        <v>10</v>
      </c>
      <c r="AA142">
        <f t="shared" si="21"/>
        <v>10</v>
      </c>
      <c r="AB142">
        <f t="shared" si="22"/>
        <v>10</v>
      </c>
      <c r="AC142" s="1">
        <f t="shared" si="23"/>
        <v>90</v>
      </c>
      <c r="AD142" s="1" t="str">
        <f t="shared" si="24"/>
        <v>HT Under 1.5 Goals</v>
      </c>
      <c r="AE142" s="8"/>
      <c r="AF142" s="8" t="str">
        <f t="shared" si="25"/>
        <v>HT Over 0.5 Goals</v>
      </c>
      <c r="AG142" s="8" t="str">
        <f t="shared" si="26"/>
        <v>LOST</v>
      </c>
      <c r="AH142" s="8" t="str">
        <f t="shared" si="27"/>
        <v>LOST</v>
      </c>
      <c r="AI142" s="8"/>
      <c r="AJ142" s="1" t="str">
        <f>IF(AND(B142="OK",I142&gt;53,M142&lt;11,V142&lt;1.66),"Prime","…")</f>
        <v>…</v>
      </c>
    </row>
    <row r="143" spans="2:36">
      <c r="B143" s="1" t="s">
        <v>83</v>
      </c>
      <c r="C143" s="4" t="s">
        <v>146</v>
      </c>
      <c r="D143" s="3" t="s">
        <v>27</v>
      </c>
      <c r="E143" s="4" t="s">
        <v>353</v>
      </c>
      <c r="F143" s="1" t="s">
        <v>3</v>
      </c>
      <c r="G143" s="4" t="s">
        <v>354</v>
      </c>
      <c r="H143" s="1">
        <v>23</v>
      </c>
      <c r="I143" s="1">
        <v>50</v>
      </c>
      <c r="J143" s="1">
        <v>27</v>
      </c>
      <c r="K143" s="1" t="s">
        <v>5</v>
      </c>
      <c r="L143" s="1" t="s">
        <v>5</v>
      </c>
      <c r="M143" s="1">
        <v>4</v>
      </c>
      <c r="N143" s="3" t="s">
        <v>6</v>
      </c>
      <c r="O143" s="3" t="s">
        <v>7</v>
      </c>
      <c r="P143" s="1">
        <v>50</v>
      </c>
      <c r="Q143" s="1" t="b">
        <v>1</v>
      </c>
      <c r="R143" s="1" t="b">
        <v>1</v>
      </c>
      <c r="S143" s="1" t="b">
        <v>1</v>
      </c>
      <c r="T143" s="5">
        <v>59</v>
      </c>
      <c r="U143" s="5" t="s">
        <v>15</v>
      </c>
      <c r="V143" s="6">
        <v>1.6</v>
      </c>
      <c r="W143" s="6"/>
      <c r="X143" s="7"/>
      <c r="Y143" s="1">
        <f t="shared" si="19"/>
        <v>0</v>
      </c>
      <c r="Z143">
        <f t="shared" si="20"/>
        <v>10</v>
      </c>
      <c r="AA143">
        <f t="shared" si="21"/>
        <v>5</v>
      </c>
      <c r="AB143">
        <f t="shared" si="22"/>
        <v>10</v>
      </c>
      <c r="AC143" s="1">
        <f t="shared" si="23"/>
        <v>75</v>
      </c>
      <c r="AD143" s="1" t="str">
        <f t="shared" si="24"/>
        <v>HT Under 1.5 Goals</v>
      </c>
      <c r="AE143" s="8"/>
      <c r="AF143" s="8" t="str">
        <f t="shared" si="25"/>
        <v>HT Under 1.5 Goals</v>
      </c>
      <c r="AG143" s="8" t="str">
        <f t="shared" si="26"/>
        <v>WON</v>
      </c>
      <c r="AH143" s="8" t="str">
        <f t="shared" si="27"/>
        <v>WON</v>
      </c>
      <c r="AI143" s="8"/>
      <c r="AJ143" s="1" t="str">
        <f>IF(AND(B143="OK",I143&gt;53,M143&lt;11,V143&lt;1.66),"Prime","…")</f>
        <v>…</v>
      </c>
    </row>
    <row r="144" spans="2:36">
      <c r="B144" s="1" t="s">
        <v>83</v>
      </c>
      <c r="C144" s="4" t="s">
        <v>73</v>
      </c>
      <c r="D144" s="3" t="s">
        <v>203</v>
      </c>
      <c r="E144" s="4" t="s">
        <v>355</v>
      </c>
      <c r="F144" s="1" t="s">
        <v>3</v>
      </c>
      <c r="G144" s="4" t="s">
        <v>356</v>
      </c>
      <c r="H144" s="1">
        <v>27</v>
      </c>
      <c r="I144" s="1">
        <v>54</v>
      </c>
      <c r="J144" s="1">
        <v>19</v>
      </c>
      <c r="K144" s="1" t="s">
        <v>5</v>
      </c>
      <c r="L144" s="1" t="s">
        <v>5</v>
      </c>
      <c r="M144" s="1">
        <v>8</v>
      </c>
      <c r="N144" s="3" t="s">
        <v>25</v>
      </c>
      <c r="O144" s="3" t="s">
        <v>7</v>
      </c>
      <c r="P144" s="1" t="b">
        <v>1</v>
      </c>
      <c r="Q144" s="1" t="b">
        <v>1</v>
      </c>
      <c r="R144" s="1" t="b">
        <v>1</v>
      </c>
      <c r="S144" s="1" t="s">
        <v>8</v>
      </c>
      <c r="T144" s="5">
        <v>40</v>
      </c>
      <c r="U144" s="5" t="s">
        <v>89</v>
      </c>
      <c r="V144" s="6">
        <v>1.55</v>
      </c>
      <c r="W144" s="6"/>
      <c r="X144" s="7"/>
      <c r="Y144" s="1">
        <f t="shared" si="19"/>
        <v>10</v>
      </c>
      <c r="Z144">
        <f t="shared" si="20"/>
        <v>5</v>
      </c>
      <c r="AA144">
        <f t="shared" si="21"/>
        <v>0</v>
      </c>
      <c r="AB144">
        <f t="shared" si="22"/>
        <v>5</v>
      </c>
      <c r="AC144" s="1">
        <f t="shared" si="23"/>
        <v>70</v>
      </c>
      <c r="AD144" s="1" t="str">
        <f t="shared" si="24"/>
        <v>HT Under 1.5 Goals</v>
      </c>
      <c r="AE144" s="8"/>
      <c r="AF144" s="8" t="str">
        <f t="shared" si="25"/>
        <v>HT Under 1.5 Goals</v>
      </c>
      <c r="AG144" s="8" t="str">
        <f t="shared" si="26"/>
        <v>WON</v>
      </c>
      <c r="AH144" s="8" t="str">
        <f t="shared" si="27"/>
        <v>WON</v>
      </c>
      <c r="AI144" s="8"/>
      <c r="AJ144" s="1" t="str">
        <f>IF(AND(B144="OK",I144&gt;53,M144&lt;11,V144&lt;1.66),"Prime","…")</f>
        <v>Prime</v>
      </c>
    </row>
    <row r="145" spans="2:36">
      <c r="B145" s="1" t="s">
        <v>83</v>
      </c>
      <c r="C145" s="4" t="s">
        <v>166</v>
      </c>
      <c r="D145" s="3" t="s">
        <v>220</v>
      </c>
      <c r="E145" s="4" t="s">
        <v>268</v>
      </c>
      <c r="F145" s="1" t="s">
        <v>3</v>
      </c>
      <c r="G145" s="4" t="s">
        <v>168</v>
      </c>
      <c r="H145" s="1">
        <v>35</v>
      </c>
      <c r="I145" s="1">
        <v>58</v>
      </c>
      <c r="J145" s="1">
        <v>7</v>
      </c>
      <c r="K145" s="1" t="s">
        <v>5</v>
      </c>
      <c r="L145" s="1">
        <v>1</v>
      </c>
      <c r="M145" s="1">
        <v>28</v>
      </c>
      <c r="N145" s="3" t="s">
        <v>25</v>
      </c>
      <c r="O145" s="3" t="s">
        <v>7</v>
      </c>
      <c r="P145" s="1" t="b">
        <v>1</v>
      </c>
      <c r="Q145" s="1" t="b">
        <v>1</v>
      </c>
      <c r="R145" s="1" t="s">
        <v>8</v>
      </c>
      <c r="S145" s="1" t="s">
        <v>8</v>
      </c>
      <c r="T145" s="5">
        <v>67</v>
      </c>
      <c r="U145" s="5" t="s">
        <v>15</v>
      </c>
      <c r="V145" s="6">
        <v>1.4</v>
      </c>
      <c r="W145" s="6"/>
      <c r="X145" s="7"/>
      <c r="Y145" s="1">
        <f t="shared" si="19"/>
        <v>10</v>
      </c>
      <c r="Z145">
        <f t="shared" si="20"/>
        <v>0</v>
      </c>
      <c r="AA145">
        <f t="shared" si="21"/>
        <v>10</v>
      </c>
      <c r="AB145">
        <f t="shared" si="22"/>
        <v>10</v>
      </c>
      <c r="AC145" s="1">
        <f t="shared" si="23"/>
        <v>80</v>
      </c>
      <c r="AD145" s="1" t="str">
        <f t="shared" si="24"/>
        <v>HT Under 1.5 Goals</v>
      </c>
      <c r="AE145" s="8"/>
      <c r="AF145" s="8" t="str">
        <f t="shared" si="25"/>
        <v>HT Under 1.5 Goals</v>
      </c>
      <c r="AG145" s="8" t="str">
        <f t="shared" si="26"/>
        <v>WON</v>
      </c>
      <c r="AH145" s="8" t="str">
        <f t="shared" si="27"/>
        <v>WON</v>
      </c>
      <c r="AI145" s="8"/>
      <c r="AJ145" s="1" t="str">
        <f>IF(AND(B145="OK",I145&gt;53,M145&lt;11,V145&lt;1.66),"Prime","…")</f>
        <v>…</v>
      </c>
    </row>
    <row r="146" spans="2:36">
      <c r="B146" s="1" t="s">
        <v>83</v>
      </c>
      <c r="C146" s="4" t="s">
        <v>166</v>
      </c>
      <c r="D146" s="3" t="s">
        <v>220</v>
      </c>
      <c r="E146" s="4" t="s">
        <v>357</v>
      </c>
      <c r="F146" s="1" t="s">
        <v>3</v>
      </c>
      <c r="G146" s="4" t="s">
        <v>358</v>
      </c>
      <c r="H146" s="1">
        <v>24</v>
      </c>
      <c r="I146" s="1">
        <v>58</v>
      </c>
      <c r="J146" s="1">
        <v>18</v>
      </c>
      <c r="K146" s="1" t="s">
        <v>5</v>
      </c>
      <c r="L146" s="1">
        <v>2</v>
      </c>
      <c r="M146" s="1">
        <v>6</v>
      </c>
      <c r="N146" s="3" t="s">
        <v>14</v>
      </c>
      <c r="O146" s="3" t="s">
        <v>7</v>
      </c>
      <c r="P146" s="1" t="b">
        <v>1</v>
      </c>
      <c r="Q146" s="1" t="b">
        <v>1</v>
      </c>
      <c r="R146" s="1" t="s">
        <v>8</v>
      </c>
      <c r="S146" s="1" t="b">
        <v>1</v>
      </c>
      <c r="T146" s="5">
        <v>40</v>
      </c>
      <c r="U146" s="5" t="s">
        <v>89</v>
      </c>
      <c r="V146" s="6">
        <v>1.4</v>
      </c>
      <c r="W146" s="6"/>
      <c r="X146" s="7"/>
      <c r="Y146" s="1">
        <f t="shared" si="19"/>
        <v>10</v>
      </c>
      <c r="Z146">
        <f t="shared" si="20"/>
        <v>10</v>
      </c>
      <c r="AA146">
        <f t="shared" si="21"/>
        <v>0</v>
      </c>
      <c r="AB146">
        <f t="shared" si="22"/>
        <v>5</v>
      </c>
      <c r="AC146" s="1">
        <f t="shared" si="23"/>
        <v>75</v>
      </c>
      <c r="AD146" s="1" t="str">
        <f t="shared" si="24"/>
        <v>HT Under 1.5 Goals</v>
      </c>
      <c r="AE146" s="8"/>
      <c r="AF146" s="8" t="str">
        <f t="shared" si="25"/>
        <v>HT Over 0.5 Goals</v>
      </c>
      <c r="AG146" s="8" t="str">
        <f t="shared" si="26"/>
        <v>LOST</v>
      </c>
      <c r="AH146" s="8" t="str">
        <f t="shared" si="27"/>
        <v>LOST</v>
      </c>
      <c r="AI146" s="8"/>
      <c r="AJ146" s="1" t="str">
        <f>IF(AND(B146="OK",I146&gt;53,M146&lt;11,V146&lt;1.66),"Prime","…")</f>
        <v>Prime</v>
      </c>
    </row>
    <row r="147" spans="2:36">
      <c r="B147" s="1" t="s">
        <v>83</v>
      </c>
      <c r="C147" s="4" t="s">
        <v>73</v>
      </c>
      <c r="D147" s="3" t="s">
        <v>220</v>
      </c>
      <c r="E147" s="4" t="s">
        <v>359</v>
      </c>
      <c r="F147" s="1" t="s">
        <v>3</v>
      </c>
      <c r="G147" s="4" t="s">
        <v>360</v>
      </c>
      <c r="H147" s="1">
        <v>28</v>
      </c>
      <c r="I147" s="1">
        <v>55</v>
      </c>
      <c r="J147" s="1">
        <v>17</v>
      </c>
      <c r="K147" s="1" t="s">
        <v>5</v>
      </c>
      <c r="L147" s="1" t="s">
        <v>5</v>
      </c>
      <c r="M147" s="1">
        <v>11</v>
      </c>
      <c r="N147" s="3" t="s">
        <v>37</v>
      </c>
      <c r="O147" s="3" t="s">
        <v>7</v>
      </c>
      <c r="P147" s="1" t="b">
        <v>1</v>
      </c>
      <c r="Q147" s="1" t="b">
        <v>1</v>
      </c>
      <c r="R147" s="1" t="b">
        <v>1</v>
      </c>
      <c r="S147" s="1" t="s">
        <v>8</v>
      </c>
      <c r="T147" s="5">
        <v>63</v>
      </c>
      <c r="U147" s="5" t="s">
        <v>15</v>
      </c>
      <c r="V147" s="6">
        <v>1.55</v>
      </c>
      <c r="W147" s="6"/>
      <c r="X147" s="7"/>
      <c r="Y147" s="1">
        <f t="shared" si="19"/>
        <v>10</v>
      </c>
      <c r="Z147">
        <f t="shared" si="20"/>
        <v>5</v>
      </c>
      <c r="AA147">
        <f t="shared" si="21"/>
        <v>10</v>
      </c>
      <c r="AB147">
        <f t="shared" si="22"/>
        <v>10</v>
      </c>
      <c r="AC147" s="1">
        <f t="shared" si="23"/>
        <v>85</v>
      </c>
      <c r="AD147" s="1" t="str">
        <f t="shared" si="24"/>
        <v>HT Under 1.5 Goals</v>
      </c>
      <c r="AE147" s="8"/>
      <c r="AF147" s="8" t="str">
        <f t="shared" si="25"/>
        <v>HT Under 1.5 Goals</v>
      </c>
      <c r="AG147" s="8" t="str">
        <f t="shared" si="26"/>
        <v>WON</v>
      </c>
      <c r="AH147" s="8" t="str">
        <f t="shared" si="27"/>
        <v>WON</v>
      </c>
      <c r="AI147" s="8"/>
      <c r="AJ147" s="1" t="str">
        <f>IF(AND(B147="OK",I147&gt;53,M147&lt;11,V147&lt;1.66),"Prime","…")</f>
        <v>…</v>
      </c>
    </row>
    <row r="148" spans="2:36">
      <c r="B148" s="1" t="s">
        <v>83</v>
      </c>
      <c r="C148" s="4" t="s">
        <v>166</v>
      </c>
      <c r="D148" s="3" t="s">
        <v>51</v>
      </c>
      <c r="E148" s="4" t="s">
        <v>361</v>
      </c>
      <c r="F148" s="1" t="s">
        <v>3</v>
      </c>
      <c r="G148" s="4" t="s">
        <v>362</v>
      </c>
      <c r="H148" s="1">
        <v>18</v>
      </c>
      <c r="I148" s="1">
        <v>59</v>
      </c>
      <c r="J148" s="1">
        <v>22</v>
      </c>
      <c r="K148" s="1" t="s">
        <v>5</v>
      </c>
      <c r="L148" s="1" t="s">
        <v>5</v>
      </c>
      <c r="M148" s="1">
        <v>4</v>
      </c>
      <c r="N148" s="3" t="s">
        <v>59</v>
      </c>
      <c r="O148" s="3" t="s">
        <v>7</v>
      </c>
      <c r="P148" s="1" t="b">
        <v>1</v>
      </c>
      <c r="Q148" s="1" t="b">
        <v>1</v>
      </c>
      <c r="R148" s="1" t="b">
        <v>1</v>
      </c>
      <c r="S148" s="1" t="b">
        <v>1</v>
      </c>
      <c r="T148" s="5">
        <v>72</v>
      </c>
      <c r="U148" s="5" t="s">
        <v>15</v>
      </c>
      <c r="V148" s="6">
        <v>1.5</v>
      </c>
      <c r="W148" s="6"/>
      <c r="X148" s="7"/>
      <c r="Y148" s="1">
        <f t="shared" si="19"/>
        <v>10</v>
      </c>
      <c r="Z148">
        <f t="shared" si="20"/>
        <v>10</v>
      </c>
      <c r="AA148">
        <f t="shared" si="21"/>
        <v>10</v>
      </c>
      <c r="AB148">
        <f t="shared" si="22"/>
        <v>10</v>
      </c>
      <c r="AC148" s="1">
        <f t="shared" si="23"/>
        <v>90</v>
      </c>
      <c r="AD148" s="1" t="str">
        <f t="shared" si="24"/>
        <v>HT Under 1.5 Goals</v>
      </c>
      <c r="AE148" s="8"/>
      <c r="AF148" s="8" t="str">
        <f t="shared" si="25"/>
        <v>HT Over 0.5 Goals</v>
      </c>
      <c r="AG148" s="8" t="str">
        <f t="shared" si="26"/>
        <v>LOST</v>
      </c>
      <c r="AH148" s="8" t="str">
        <f t="shared" si="27"/>
        <v>LOST</v>
      </c>
      <c r="AI148" s="8"/>
      <c r="AJ148" s="1" t="str">
        <f>IF(AND(B148="OK",I148&gt;53,M148&lt;11,V148&lt;1.66),"Prime","…")</f>
        <v>Prime</v>
      </c>
    </row>
    <row r="149" spans="2:36">
      <c r="B149" s="1" t="s">
        <v>83</v>
      </c>
      <c r="C149" s="4" t="s">
        <v>166</v>
      </c>
      <c r="D149" s="3" t="s">
        <v>51</v>
      </c>
      <c r="E149" s="4" t="s">
        <v>363</v>
      </c>
      <c r="F149" s="1" t="s">
        <v>3</v>
      </c>
      <c r="G149" s="4" t="s">
        <v>364</v>
      </c>
      <c r="H149" s="1">
        <v>9</v>
      </c>
      <c r="I149" s="1">
        <v>46</v>
      </c>
      <c r="J149" s="1">
        <v>46</v>
      </c>
      <c r="K149" s="1">
        <v>2</v>
      </c>
      <c r="L149" s="1">
        <v>2</v>
      </c>
      <c r="M149" s="1">
        <v>37</v>
      </c>
      <c r="N149" s="3" t="s">
        <v>25</v>
      </c>
      <c r="O149" s="3" t="s">
        <v>7</v>
      </c>
      <c r="P149" s="1">
        <v>46</v>
      </c>
      <c r="Q149" s="1" t="b">
        <v>0</v>
      </c>
      <c r="R149" s="1" t="s">
        <v>8</v>
      </c>
      <c r="S149" s="1" t="s">
        <v>8</v>
      </c>
      <c r="T149" s="5">
        <v>49</v>
      </c>
      <c r="U149" s="5" t="s">
        <v>15</v>
      </c>
      <c r="V149" s="6">
        <v>1.5</v>
      </c>
      <c r="W149" s="6"/>
      <c r="X149" s="7"/>
      <c r="Y149" s="1">
        <f t="shared" si="19"/>
        <v>0</v>
      </c>
      <c r="Z149">
        <f t="shared" si="20"/>
        <v>0</v>
      </c>
      <c r="AA149">
        <f t="shared" si="21"/>
        <v>5</v>
      </c>
      <c r="AB149">
        <f t="shared" si="22"/>
        <v>10</v>
      </c>
      <c r="AC149" s="1">
        <f t="shared" si="23"/>
        <v>65</v>
      </c>
      <c r="AD149" s="1" t="str">
        <f t="shared" si="24"/>
        <v>HT Under 1.5 Goals</v>
      </c>
      <c r="AE149" s="8"/>
      <c r="AF149" s="8" t="str">
        <f t="shared" si="25"/>
        <v>HT Under 1.5 Goals</v>
      </c>
      <c r="AG149" s="8" t="str">
        <f t="shared" si="26"/>
        <v>WON</v>
      </c>
      <c r="AH149" s="8" t="str">
        <f t="shared" si="27"/>
        <v>WON</v>
      </c>
      <c r="AI149" s="8"/>
      <c r="AJ149" s="1" t="str">
        <f>IF(AND(B149="OK",I149&gt;53,M149&lt;11,V149&lt;1.66),"Prime","…")</f>
        <v>…</v>
      </c>
    </row>
    <row r="150" spans="2:36">
      <c r="B150" s="1" t="s">
        <v>83</v>
      </c>
      <c r="C150" s="4" t="s">
        <v>166</v>
      </c>
      <c r="D150" s="3" t="s">
        <v>51</v>
      </c>
      <c r="E150" s="4" t="s">
        <v>365</v>
      </c>
      <c r="F150" s="1" t="s">
        <v>3</v>
      </c>
      <c r="G150" s="4" t="s">
        <v>197</v>
      </c>
      <c r="H150" s="1">
        <v>11</v>
      </c>
      <c r="I150" s="1">
        <v>61</v>
      </c>
      <c r="J150" s="1">
        <v>29</v>
      </c>
      <c r="K150" s="1" t="s">
        <v>5</v>
      </c>
      <c r="L150" s="1">
        <v>2</v>
      </c>
      <c r="M150" s="1">
        <v>18</v>
      </c>
      <c r="N150" s="3" t="s">
        <v>37</v>
      </c>
      <c r="O150" s="3" t="s">
        <v>7</v>
      </c>
      <c r="P150" s="1" t="b">
        <v>1</v>
      </c>
      <c r="Q150" s="1" t="b">
        <v>1</v>
      </c>
      <c r="R150" s="1" t="s">
        <v>8</v>
      </c>
      <c r="S150" s="1" t="s">
        <v>8</v>
      </c>
      <c r="T150" s="5">
        <v>56</v>
      </c>
      <c r="U150" s="5" t="s">
        <v>15</v>
      </c>
      <c r="V150" s="6">
        <v>1.5</v>
      </c>
      <c r="W150" s="6"/>
      <c r="X150" s="7"/>
      <c r="Y150" s="1">
        <f t="shared" si="19"/>
        <v>10</v>
      </c>
      <c r="Z150">
        <f t="shared" si="20"/>
        <v>0</v>
      </c>
      <c r="AA150">
        <f t="shared" si="21"/>
        <v>5</v>
      </c>
      <c r="AB150">
        <f t="shared" si="22"/>
        <v>10</v>
      </c>
      <c r="AC150" s="1">
        <f t="shared" si="23"/>
        <v>75</v>
      </c>
      <c r="AD150" s="1" t="str">
        <f t="shared" si="24"/>
        <v>HT Under 1.5 Goals</v>
      </c>
      <c r="AE150" s="8"/>
      <c r="AF150" s="8" t="str">
        <f t="shared" si="25"/>
        <v>HT Under 1.5 Goals</v>
      </c>
      <c r="AG150" s="8" t="str">
        <f t="shared" si="26"/>
        <v>WON</v>
      </c>
      <c r="AH150" s="8" t="str">
        <f t="shared" si="27"/>
        <v>WON</v>
      </c>
      <c r="AI150" s="8"/>
      <c r="AJ150" s="1" t="str">
        <f>IF(AND(B150="OK",I150&gt;53,M150&lt;11,V150&lt;1.66),"Prime","…")</f>
        <v>…</v>
      </c>
    </row>
    <row r="151" spans="2:36">
      <c r="B151" s="1" t="s">
        <v>83</v>
      </c>
      <c r="C151" s="4" t="s">
        <v>166</v>
      </c>
      <c r="D151" s="3" t="s">
        <v>245</v>
      </c>
      <c r="E151" s="4" t="s">
        <v>198</v>
      </c>
      <c r="F151" s="1" t="s">
        <v>3</v>
      </c>
      <c r="G151" s="4" t="s">
        <v>366</v>
      </c>
      <c r="H151" s="1">
        <v>41</v>
      </c>
      <c r="I151" s="1">
        <v>44</v>
      </c>
      <c r="J151" s="1">
        <v>14</v>
      </c>
      <c r="K151" s="1" t="s">
        <v>5</v>
      </c>
      <c r="L151" s="1">
        <v>1</v>
      </c>
      <c r="M151" s="1">
        <v>27</v>
      </c>
      <c r="N151" s="3" t="s">
        <v>25</v>
      </c>
      <c r="O151" s="3" t="s">
        <v>7</v>
      </c>
      <c r="P151" s="1">
        <v>44</v>
      </c>
      <c r="Q151" s="1" t="b">
        <v>1</v>
      </c>
      <c r="R151" s="1" t="s">
        <v>8</v>
      </c>
      <c r="S151" s="1" t="s">
        <v>8</v>
      </c>
      <c r="T151" s="5">
        <v>47</v>
      </c>
      <c r="U151" s="5" t="s">
        <v>15</v>
      </c>
      <c r="V151" s="6">
        <v>1.55</v>
      </c>
      <c r="W151" s="6"/>
      <c r="X151" s="7"/>
      <c r="Y151" s="1">
        <f t="shared" si="19"/>
        <v>0</v>
      </c>
      <c r="Z151">
        <f t="shared" si="20"/>
        <v>0</v>
      </c>
      <c r="AA151">
        <f t="shared" si="21"/>
        <v>0</v>
      </c>
      <c r="AB151">
        <f t="shared" si="22"/>
        <v>10</v>
      </c>
      <c r="AC151" s="1">
        <f t="shared" si="23"/>
        <v>60</v>
      </c>
      <c r="AD151" s="1" t="str">
        <f t="shared" si="24"/>
        <v>HT Under 1.5 Goals</v>
      </c>
      <c r="AE151" s="8"/>
      <c r="AF151" s="8" t="str">
        <f t="shared" si="25"/>
        <v>HT Under 1.5 Goals</v>
      </c>
      <c r="AG151" s="8" t="str">
        <f t="shared" si="26"/>
        <v>WON</v>
      </c>
      <c r="AH151" s="8" t="str">
        <f t="shared" si="27"/>
        <v>WON</v>
      </c>
      <c r="AI151" s="8"/>
      <c r="AJ151" s="1" t="str">
        <f>IF(AND(B151="OK",I151&gt;53,M151&lt;11,V151&lt;1.66),"Prime","…")</f>
        <v>…</v>
      </c>
    </row>
    <row r="152" spans="2:36">
      <c r="B152" s="1" t="s">
        <v>83</v>
      </c>
      <c r="C152" s="4" t="s">
        <v>166</v>
      </c>
      <c r="D152" s="3" t="s">
        <v>77</v>
      </c>
      <c r="E152" s="4" t="s">
        <v>227</v>
      </c>
      <c r="F152" s="1" t="s">
        <v>3</v>
      </c>
      <c r="G152" s="4" t="s">
        <v>367</v>
      </c>
      <c r="H152" s="1">
        <v>25</v>
      </c>
      <c r="I152" s="1">
        <v>57</v>
      </c>
      <c r="J152" s="1">
        <v>18</v>
      </c>
      <c r="K152" s="1" t="s">
        <v>5</v>
      </c>
      <c r="L152" s="1">
        <v>1</v>
      </c>
      <c r="M152" s="1">
        <v>7</v>
      </c>
      <c r="N152" s="3" t="s">
        <v>25</v>
      </c>
      <c r="O152" s="3" t="s">
        <v>7</v>
      </c>
      <c r="P152" s="1" t="b">
        <v>1</v>
      </c>
      <c r="Q152" s="1" t="b">
        <v>1</v>
      </c>
      <c r="R152" s="1" t="s">
        <v>8</v>
      </c>
      <c r="S152" s="1" t="s">
        <v>8</v>
      </c>
      <c r="T152" s="5">
        <v>62</v>
      </c>
      <c r="U152" s="5" t="s">
        <v>15</v>
      </c>
      <c r="V152" s="6">
        <v>1.4</v>
      </c>
      <c r="W152" s="6"/>
      <c r="X152" s="7"/>
      <c r="Y152" s="1">
        <f t="shared" si="19"/>
        <v>10</v>
      </c>
      <c r="Z152">
        <f t="shared" si="20"/>
        <v>10</v>
      </c>
      <c r="AA152">
        <f t="shared" si="21"/>
        <v>10</v>
      </c>
      <c r="AB152">
        <f t="shared" si="22"/>
        <v>10</v>
      </c>
      <c r="AC152" s="1">
        <f t="shared" si="23"/>
        <v>90</v>
      </c>
      <c r="AD152" s="1" t="str">
        <f t="shared" si="24"/>
        <v>HT Under 1.5 Goals</v>
      </c>
      <c r="AE152" s="8"/>
      <c r="AF152" s="8" t="str">
        <f t="shared" si="25"/>
        <v>HT Under 1.5 Goals</v>
      </c>
      <c r="AG152" s="8" t="str">
        <f t="shared" si="26"/>
        <v>WON</v>
      </c>
      <c r="AH152" s="8" t="str">
        <f t="shared" si="27"/>
        <v>WON</v>
      </c>
      <c r="AI152" s="8"/>
      <c r="AJ152" s="1" t="str">
        <f>IF(AND(B152="OK",I152&gt;53,M152&lt;11,V152&lt;1.66),"Prime","…")</f>
        <v>Prime</v>
      </c>
    </row>
    <row r="153" spans="2:36">
      <c r="B153" s="1"/>
      <c r="C153" s="4" t="s">
        <v>368</v>
      </c>
      <c r="D153" s="3" t="s">
        <v>77</v>
      </c>
      <c r="E153" s="4" t="s">
        <v>369</v>
      </c>
      <c r="F153" s="1" t="s">
        <v>3</v>
      </c>
      <c r="G153" s="4" t="s">
        <v>370</v>
      </c>
      <c r="H153" s="1">
        <v>26</v>
      </c>
      <c r="I153" s="1">
        <v>55</v>
      </c>
      <c r="J153" s="1">
        <v>19</v>
      </c>
      <c r="K153" s="1" t="s">
        <v>5</v>
      </c>
      <c r="L153" s="1" t="s">
        <v>5</v>
      </c>
      <c r="M153" s="1">
        <v>7</v>
      </c>
      <c r="N153" s="3" t="s">
        <v>25</v>
      </c>
      <c r="O153" s="3" t="s">
        <v>7</v>
      </c>
      <c r="P153" s="1" t="b">
        <v>1</v>
      </c>
      <c r="Q153" s="1" t="b">
        <v>1</v>
      </c>
      <c r="R153" s="1" t="b">
        <v>1</v>
      </c>
      <c r="S153" s="1" t="s">
        <v>8</v>
      </c>
      <c r="T153" s="5">
        <v>63</v>
      </c>
      <c r="U153" s="5" t="s">
        <v>9</v>
      </c>
      <c r="V153" s="6">
        <v>1.7</v>
      </c>
      <c r="W153" s="6"/>
      <c r="X153" s="7"/>
      <c r="Y153" s="1">
        <f t="shared" ref="Y153:Y216" si="28">IF(I153&gt;52,10,0)</f>
        <v>10</v>
      </c>
      <c r="Z153">
        <f t="shared" ref="Z153:Z216" si="29">IF(M153&gt;15,0,IF(M153&lt;8,10,5))</f>
        <v>10</v>
      </c>
      <c r="AA153">
        <f t="shared" ref="AA153:AA216" si="30">IF(T153&gt;60,10,IF(T153&lt;49,0,5))</f>
        <v>10</v>
      </c>
      <c r="AB153">
        <f t="shared" ref="AB153:AB216" si="31">IF(U153="Y",10,IF(U153="C",5,0))</f>
        <v>0</v>
      </c>
      <c r="AC153" s="1">
        <f t="shared" ref="AC153:AC216" si="32">SUM(Y153:AB153)+50</f>
        <v>80</v>
      </c>
      <c r="AD153" s="1" t="str">
        <f t="shared" ref="AD153:AD216" si="33">IF(AC153&lt;56,"HT Over 0.5 Goals","HT Under 1.5 Goals")</f>
        <v>HT Under 1.5 Goals</v>
      </c>
      <c r="AE153" s="8"/>
      <c r="AF153" s="8" t="str">
        <f t="shared" ref="AF153:AF216" si="34">IF(N153="1-0","HT Under 1.5 Goals",IF(N153="0-0","HT Under 1.5 Goals",IF(N153="0-1","HT Under 1.5 Goals","HT Over 0.5 Goals")))</f>
        <v>HT Under 1.5 Goals</v>
      </c>
      <c r="AG153" s="8" t="str">
        <f t="shared" ref="AG153:AG216" si="35">IF(N153="?",N153,AH153)</f>
        <v>WON</v>
      </c>
      <c r="AH153" s="8" t="str">
        <f t="shared" ref="AH153:AH216" si="36">IF(AD153=AF153,"WON",IF(N153="0-1","WON",IF(N153="1-0","WON",IF(N153="?","?","LOST"))))</f>
        <v>WON</v>
      </c>
      <c r="AI153" s="8"/>
      <c r="AJ153" s="1" t="str">
        <f>IF(AND(B153="OK",I153&gt;53,M153&lt;11,V153&lt;1.66),"Prime","…")</f>
        <v>…</v>
      </c>
    </row>
    <row r="154" spans="2:36">
      <c r="B154" s="1" t="s">
        <v>83</v>
      </c>
      <c r="C154" s="4" t="s">
        <v>166</v>
      </c>
      <c r="D154" s="3" t="s">
        <v>311</v>
      </c>
      <c r="E154" s="4" t="s">
        <v>371</v>
      </c>
      <c r="F154" s="1" t="s">
        <v>3</v>
      </c>
      <c r="G154" s="4" t="s">
        <v>372</v>
      </c>
      <c r="H154" s="1">
        <v>37</v>
      </c>
      <c r="I154" s="1">
        <v>49</v>
      </c>
      <c r="J154" s="1">
        <v>14</v>
      </c>
      <c r="K154" s="1" t="s">
        <v>5</v>
      </c>
      <c r="L154" s="1">
        <v>1</v>
      </c>
      <c r="M154" s="1">
        <v>23</v>
      </c>
      <c r="N154" s="3" t="s">
        <v>37</v>
      </c>
      <c r="O154" s="3" t="s">
        <v>7</v>
      </c>
      <c r="P154" s="1">
        <v>49</v>
      </c>
      <c r="Q154" s="1" t="b">
        <v>1</v>
      </c>
      <c r="R154" s="1" t="s">
        <v>8</v>
      </c>
      <c r="S154" s="1" t="s">
        <v>8</v>
      </c>
      <c r="T154" s="5">
        <v>67</v>
      </c>
      <c r="U154" s="5" t="s">
        <v>15</v>
      </c>
      <c r="V154" s="6">
        <v>1.55</v>
      </c>
      <c r="W154" s="6"/>
      <c r="X154" s="7"/>
      <c r="Y154" s="1">
        <f t="shared" si="28"/>
        <v>0</v>
      </c>
      <c r="Z154">
        <f t="shared" si="29"/>
        <v>0</v>
      </c>
      <c r="AA154">
        <f t="shared" si="30"/>
        <v>10</v>
      </c>
      <c r="AB154">
        <f t="shared" si="31"/>
        <v>10</v>
      </c>
      <c r="AC154" s="1">
        <f t="shared" si="32"/>
        <v>70</v>
      </c>
      <c r="AD154" s="1" t="str">
        <f t="shared" si="33"/>
        <v>HT Under 1.5 Goals</v>
      </c>
      <c r="AE154" s="8"/>
      <c r="AF154" s="8" t="str">
        <f t="shared" si="34"/>
        <v>HT Under 1.5 Goals</v>
      </c>
      <c r="AG154" s="8" t="str">
        <f t="shared" si="35"/>
        <v>WON</v>
      </c>
      <c r="AH154" s="8" t="str">
        <f t="shared" si="36"/>
        <v>WON</v>
      </c>
      <c r="AI154" s="8"/>
      <c r="AJ154" s="1" t="str">
        <f>IF(AND(B154="OK",I154&gt;53,M154&lt;11,V154&lt;1.66),"Prime","…")</f>
        <v>…</v>
      </c>
    </row>
    <row r="155" spans="2:36">
      <c r="B155" s="1" t="s">
        <v>83</v>
      </c>
      <c r="C155" s="4" t="s">
        <v>320</v>
      </c>
      <c r="D155" s="3" t="s">
        <v>392</v>
      </c>
      <c r="E155" s="4" t="s">
        <v>373</v>
      </c>
      <c r="F155" s="1" t="s">
        <v>3</v>
      </c>
      <c r="G155" s="4" t="s">
        <v>374</v>
      </c>
      <c r="H155" s="1">
        <v>30</v>
      </c>
      <c r="I155" s="1">
        <v>44</v>
      </c>
      <c r="J155" s="1">
        <v>26</v>
      </c>
      <c r="K155" s="1" t="s">
        <v>5</v>
      </c>
      <c r="L155" s="1">
        <v>1</v>
      </c>
      <c r="M155" s="1">
        <v>4</v>
      </c>
      <c r="N155" s="3" t="s">
        <v>136</v>
      </c>
      <c r="O155" s="3" t="s">
        <v>7</v>
      </c>
      <c r="P155" s="1">
        <v>44</v>
      </c>
      <c r="Q155" s="1" t="b">
        <v>1</v>
      </c>
      <c r="R155" s="1" t="s">
        <v>8</v>
      </c>
      <c r="S155" s="1" t="b">
        <v>1</v>
      </c>
      <c r="T155" s="5">
        <v>69</v>
      </c>
      <c r="U155" s="5" t="s">
        <v>15</v>
      </c>
      <c r="V155" s="6">
        <v>1.5</v>
      </c>
      <c r="W155" s="6"/>
      <c r="X155" s="7"/>
      <c r="Y155" s="1">
        <f t="shared" si="28"/>
        <v>0</v>
      </c>
      <c r="Z155">
        <f t="shared" si="29"/>
        <v>10</v>
      </c>
      <c r="AA155">
        <f t="shared" si="30"/>
        <v>10</v>
      </c>
      <c r="AB155">
        <f t="shared" si="31"/>
        <v>10</v>
      </c>
      <c r="AC155" s="1">
        <f t="shared" si="32"/>
        <v>80</v>
      </c>
      <c r="AD155" s="1" t="str">
        <f t="shared" si="33"/>
        <v>HT Under 1.5 Goals</v>
      </c>
      <c r="AE155" s="8"/>
      <c r="AF155" s="8" t="str">
        <f t="shared" si="34"/>
        <v>HT Over 0.5 Goals</v>
      </c>
      <c r="AG155" s="8" t="str">
        <f t="shared" si="35"/>
        <v>LOST</v>
      </c>
      <c r="AH155" s="8" t="str">
        <f t="shared" si="36"/>
        <v>LOST</v>
      </c>
      <c r="AI155" s="8"/>
      <c r="AJ155" s="1" t="str">
        <f>IF(AND(B155="OK",I155&gt;53,M155&lt;11,V155&lt;1.66),"Prime","…")</f>
        <v>…</v>
      </c>
    </row>
    <row r="156" spans="2:36">
      <c r="B156" s="1" t="s">
        <v>83</v>
      </c>
      <c r="C156" s="4" t="s">
        <v>302</v>
      </c>
      <c r="D156" s="3" t="s">
        <v>255</v>
      </c>
      <c r="E156" s="4" t="s">
        <v>375</v>
      </c>
      <c r="F156" s="1" t="s">
        <v>3</v>
      </c>
      <c r="G156" s="4" t="s">
        <v>376</v>
      </c>
      <c r="H156" s="1">
        <v>20</v>
      </c>
      <c r="I156" s="1">
        <v>68</v>
      </c>
      <c r="J156" s="1">
        <v>13</v>
      </c>
      <c r="K156" s="1" t="s">
        <v>5</v>
      </c>
      <c r="L156" s="1">
        <v>2</v>
      </c>
      <c r="M156" s="1">
        <v>7</v>
      </c>
      <c r="N156" s="3" t="s">
        <v>14</v>
      </c>
      <c r="O156" s="3" t="s">
        <v>7</v>
      </c>
      <c r="P156" s="1" t="b">
        <v>1</v>
      </c>
      <c r="Q156" s="1" t="b">
        <v>1</v>
      </c>
      <c r="R156" s="1" t="s">
        <v>8</v>
      </c>
      <c r="S156" s="1" t="s">
        <v>8</v>
      </c>
      <c r="T156" s="5">
        <v>49</v>
      </c>
      <c r="U156" s="5" t="s">
        <v>9</v>
      </c>
      <c r="V156" s="6">
        <v>1.7</v>
      </c>
      <c r="W156" s="6"/>
      <c r="X156" s="7"/>
      <c r="Y156" s="1">
        <f t="shared" si="28"/>
        <v>10</v>
      </c>
      <c r="Z156">
        <f t="shared" si="29"/>
        <v>10</v>
      </c>
      <c r="AA156">
        <f t="shared" si="30"/>
        <v>5</v>
      </c>
      <c r="AB156">
        <f t="shared" si="31"/>
        <v>0</v>
      </c>
      <c r="AC156" s="1">
        <f t="shared" si="32"/>
        <v>75</v>
      </c>
      <c r="AD156" s="1" t="str">
        <f t="shared" si="33"/>
        <v>HT Under 1.5 Goals</v>
      </c>
      <c r="AE156" s="8"/>
      <c r="AF156" s="8" t="str">
        <f t="shared" si="34"/>
        <v>HT Over 0.5 Goals</v>
      </c>
      <c r="AG156" s="8" t="str">
        <f t="shared" si="35"/>
        <v>LOST</v>
      </c>
      <c r="AH156" s="8" t="str">
        <f t="shared" si="36"/>
        <v>LOST</v>
      </c>
      <c r="AI156" s="8"/>
      <c r="AJ156" s="1" t="str">
        <f>IF(AND(B156="OK",I156&gt;53,M156&lt;11,V156&lt;1.66),"Prime","…")</f>
        <v>…</v>
      </c>
    </row>
    <row r="157" spans="2:36">
      <c r="B157" s="1"/>
      <c r="C157" s="4" t="s">
        <v>368</v>
      </c>
      <c r="D157" s="3" t="s">
        <v>261</v>
      </c>
      <c r="E157" s="4" t="s">
        <v>377</v>
      </c>
      <c r="F157" s="1" t="s">
        <v>3</v>
      </c>
      <c r="G157" s="4" t="s">
        <v>378</v>
      </c>
      <c r="H157" s="1">
        <v>20</v>
      </c>
      <c r="I157" s="1">
        <v>52</v>
      </c>
      <c r="J157" s="1">
        <v>28</v>
      </c>
      <c r="K157" s="1" t="s">
        <v>5</v>
      </c>
      <c r="L157" s="1">
        <v>2</v>
      </c>
      <c r="M157" s="1">
        <v>8</v>
      </c>
      <c r="N157" s="3" t="s">
        <v>25</v>
      </c>
      <c r="O157" s="3" t="s">
        <v>7</v>
      </c>
      <c r="P157" s="1">
        <v>52</v>
      </c>
      <c r="Q157" s="1" t="b">
        <v>1</v>
      </c>
      <c r="R157" s="1" t="s">
        <v>8</v>
      </c>
      <c r="S157" s="1" t="s">
        <v>8</v>
      </c>
      <c r="T157" s="5">
        <v>51</v>
      </c>
      <c r="U157" s="5" t="s">
        <v>15</v>
      </c>
      <c r="V157" s="6">
        <v>1.65</v>
      </c>
      <c r="W157" s="6"/>
      <c r="X157" s="7"/>
      <c r="Y157" s="1">
        <f t="shared" si="28"/>
        <v>0</v>
      </c>
      <c r="Z157">
        <f t="shared" si="29"/>
        <v>5</v>
      </c>
      <c r="AA157">
        <f t="shared" si="30"/>
        <v>5</v>
      </c>
      <c r="AB157">
        <f t="shared" si="31"/>
        <v>10</v>
      </c>
      <c r="AC157" s="1">
        <f t="shared" si="32"/>
        <v>70</v>
      </c>
      <c r="AD157" s="1" t="str">
        <f t="shared" si="33"/>
        <v>HT Under 1.5 Goals</v>
      </c>
      <c r="AE157" s="8"/>
      <c r="AF157" s="8" t="str">
        <f t="shared" si="34"/>
        <v>HT Under 1.5 Goals</v>
      </c>
      <c r="AG157" s="8" t="str">
        <f t="shared" si="35"/>
        <v>WON</v>
      </c>
      <c r="AH157" s="8" t="str">
        <f t="shared" si="36"/>
        <v>WON</v>
      </c>
      <c r="AI157" s="8"/>
      <c r="AJ157" s="1" t="str">
        <f>IF(AND(B157="OK",I157&gt;53,M157&lt;11,V157&lt;1.66),"Prime","…")</f>
        <v>…</v>
      </c>
    </row>
    <row r="158" spans="2:36">
      <c r="B158" s="1" t="s">
        <v>83</v>
      </c>
      <c r="C158" s="4" t="s">
        <v>166</v>
      </c>
      <c r="D158" s="3" t="s">
        <v>313</v>
      </c>
      <c r="E158" s="4" t="s">
        <v>379</v>
      </c>
      <c r="F158" s="1" t="s">
        <v>3</v>
      </c>
      <c r="G158" s="4" t="s">
        <v>380</v>
      </c>
      <c r="H158" s="1">
        <v>29</v>
      </c>
      <c r="I158" s="1">
        <v>53</v>
      </c>
      <c r="J158" s="1">
        <v>18</v>
      </c>
      <c r="K158" s="1" t="s">
        <v>5</v>
      </c>
      <c r="L158" s="1" t="s">
        <v>5</v>
      </c>
      <c r="M158" s="1">
        <v>11</v>
      </c>
      <c r="N158" s="3" t="s">
        <v>37</v>
      </c>
      <c r="O158" s="3" t="s">
        <v>7</v>
      </c>
      <c r="P158" s="1" t="b">
        <v>1</v>
      </c>
      <c r="Q158" s="1" t="b">
        <v>1</v>
      </c>
      <c r="R158" s="1" t="b">
        <v>1</v>
      </c>
      <c r="S158" s="1" t="s">
        <v>8</v>
      </c>
      <c r="T158" s="5">
        <v>77</v>
      </c>
      <c r="U158" s="5" t="s">
        <v>89</v>
      </c>
      <c r="V158" s="6">
        <v>1.45</v>
      </c>
      <c r="W158" s="6"/>
      <c r="X158" s="7"/>
      <c r="Y158" s="1">
        <f t="shared" si="28"/>
        <v>10</v>
      </c>
      <c r="Z158">
        <f t="shared" si="29"/>
        <v>5</v>
      </c>
      <c r="AA158">
        <f t="shared" si="30"/>
        <v>10</v>
      </c>
      <c r="AB158">
        <f t="shared" si="31"/>
        <v>5</v>
      </c>
      <c r="AC158" s="1">
        <f t="shared" si="32"/>
        <v>80</v>
      </c>
      <c r="AD158" s="1" t="str">
        <f t="shared" si="33"/>
        <v>HT Under 1.5 Goals</v>
      </c>
      <c r="AE158" s="8"/>
      <c r="AF158" s="8" t="str">
        <f t="shared" si="34"/>
        <v>HT Under 1.5 Goals</v>
      </c>
      <c r="AG158" s="8" t="str">
        <f t="shared" si="35"/>
        <v>WON</v>
      </c>
      <c r="AH158" s="8" t="str">
        <f t="shared" si="36"/>
        <v>WON</v>
      </c>
      <c r="AI158" s="8"/>
      <c r="AJ158" s="1" t="str">
        <f>IF(AND(B158="OK",I158&gt;53,M158&lt;11,V158&lt;1.66),"Prime","…")</f>
        <v>…</v>
      </c>
    </row>
    <row r="159" spans="2:36">
      <c r="B159" s="1"/>
      <c r="C159" s="4" t="s">
        <v>368</v>
      </c>
      <c r="D159" s="3" t="s">
        <v>313</v>
      </c>
      <c r="E159" s="4" t="s">
        <v>381</v>
      </c>
      <c r="F159" s="1" t="s">
        <v>3</v>
      </c>
      <c r="G159" s="4" t="s">
        <v>382</v>
      </c>
      <c r="H159" s="1">
        <v>20</v>
      </c>
      <c r="I159" s="1">
        <v>51</v>
      </c>
      <c r="J159" s="1">
        <v>28</v>
      </c>
      <c r="K159" s="1" t="s">
        <v>5</v>
      </c>
      <c r="L159" s="1">
        <v>2</v>
      </c>
      <c r="M159" s="1">
        <v>8</v>
      </c>
      <c r="N159" s="3" t="s">
        <v>37</v>
      </c>
      <c r="O159" s="3" t="s">
        <v>7</v>
      </c>
      <c r="P159" s="1">
        <v>51</v>
      </c>
      <c r="Q159" s="1" t="b">
        <v>1</v>
      </c>
      <c r="R159" s="1" t="s">
        <v>8</v>
      </c>
      <c r="S159" s="1" t="s">
        <v>8</v>
      </c>
      <c r="T159" s="5">
        <v>53</v>
      </c>
      <c r="U159" s="5" t="s">
        <v>15</v>
      </c>
      <c r="V159" s="6">
        <v>1.65</v>
      </c>
      <c r="W159" s="6"/>
      <c r="X159" s="7"/>
      <c r="Y159" s="1">
        <f t="shared" si="28"/>
        <v>0</v>
      </c>
      <c r="Z159">
        <f t="shared" si="29"/>
        <v>5</v>
      </c>
      <c r="AA159">
        <f t="shared" si="30"/>
        <v>5</v>
      </c>
      <c r="AB159">
        <f t="shared" si="31"/>
        <v>10</v>
      </c>
      <c r="AC159" s="1">
        <f t="shared" si="32"/>
        <v>70</v>
      </c>
      <c r="AD159" s="1" t="str">
        <f t="shared" si="33"/>
        <v>HT Under 1.5 Goals</v>
      </c>
      <c r="AE159" s="8"/>
      <c r="AF159" s="8" t="str">
        <f t="shared" si="34"/>
        <v>HT Under 1.5 Goals</v>
      </c>
      <c r="AG159" s="8" t="str">
        <f t="shared" si="35"/>
        <v>WON</v>
      </c>
      <c r="AH159" s="8" t="str">
        <f t="shared" si="36"/>
        <v>WON</v>
      </c>
      <c r="AI159" s="8"/>
      <c r="AJ159" s="1" t="str">
        <f>IF(AND(B159="OK",I159&gt;53,M159&lt;11,V159&lt;1.66),"Prime","…")</f>
        <v>…</v>
      </c>
    </row>
    <row r="160" spans="2:36">
      <c r="B160" s="1" t="s">
        <v>83</v>
      </c>
      <c r="C160" s="4" t="s">
        <v>166</v>
      </c>
      <c r="D160" s="3" t="s">
        <v>266</v>
      </c>
      <c r="E160" s="4" t="s">
        <v>383</v>
      </c>
      <c r="F160" s="1" t="s">
        <v>3</v>
      </c>
      <c r="G160" s="4" t="s">
        <v>384</v>
      </c>
      <c r="H160" s="1">
        <v>32</v>
      </c>
      <c r="I160" s="1">
        <v>53</v>
      </c>
      <c r="J160" s="1">
        <v>15</v>
      </c>
      <c r="K160" s="1" t="s">
        <v>5</v>
      </c>
      <c r="L160" s="1" t="s">
        <v>5</v>
      </c>
      <c r="M160" s="1">
        <v>17</v>
      </c>
      <c r="N160" s="3" t="s">
        <v>25</v>
      </c>
      <c r="O160" s="3" t="s">
        <v>7</v>
      </c>
      <c r="P160" s="1" t="b">
        <v>1</v>
      </c>
      <c r="Q160" s="1" t="b">
        <v>1</v>
      </c>
      <c r="R160" s="1" t="b">
        <v>1</v>
      </c>
      <c r="S160" s="1" t="s">
        <v>8</v>
      </c>
      <c r="T160" s="5">
        <v>83</v>
      </c>
      <c r="U160" s="5" t="s">
        <v>89</v>
      </c>
      <c r="V160" s="6">
        <v>1.5</v>
      </c>
      <c r="W160" s="6"/>
      <c r="X160" s="7"/>
      <c r="Y160" s="1">
        <f t="shared" si="28"/>
        <v>10</v>
      </c>
      <c r="Z160">
        <f t="shared" si="29"/>
        <v>0</v>
      </c>
      <c r="AA160">
        <f t="shared" si="30"/>
        <v>10</v>
      </c>
      <c r="AB160">
        <f t="shared" si="31"/>
        <v>5</v>
      </c>
      <c r="AC160" s="1">
        <f t="shared" si="32"/>
        <v>75</v>
      </c>
      <c r="AD160" s="1" t="str">
        <f t="shared" si="33"/>
        <v>HT Under 1.5 Goals</v>
      </c>
      <c r="AE160" s="8"/>
      <c r="AF160" s="8" t="str">
        <f t="shared" si="34"/>
        <v>HT Under 1.5 Goals</v>
      </c>
      <c r="AG160" s="8" t="str">
        <f t="shared" si="35"/>
        <v>WON</v>
      </c>
      <c r="AH160" s="8" t="str">
        <f t="shared" si="36"/>
        <v>WON</v>
      </c>
      <c r="AI160" s="8"/>
      <c r="AJ160" s="1" t="str">
        <f>IF(AND(B160="OK",I160&gt;53,M160&lt;11,V160&lt;1.66),"Prime","…")</f>
        <v>…</v>
      </c>
    </row>
    <row r="161" spans="2:36">
      <c r="B161" s="1" t="s">
        <v>83</v>
      </c>
      <c r="C161" s="4" t="s">
        <v>320</v>
      </c>
      <c r="D161" s="3" t="s">
        <v>393</v>
      </c>
      <c r="E161" s="4" t="s">
        <v>385</v>
      </c>
      <c r="F161" s="1" t="s">
        <v>3</v>
      </c>
      <c r="G161" s="4" t="s">
        <v>386</v>
      </c>
      <c r="H161" s="1">
        <v>12</v>
      </c>
      <c r="I161" s="1">
        <v>60</v>
      </c>
      <c r="J161" s="1">
        <v>29</v>
      </c>
      <c r="K161" s="1" t="s">
        <v>5</v>
      </c>
      <c r="L161" s="1">
        <v>2</v>
      </c>
      <c r="M161" s="1">
        <v>17</v>
      </c>
      <c r="N161" s="3" t="s">
        <v>37</v>
      </c>
      <c r="O161" s="3" t="s">
        <v>7</v>
      </c>
      <c r="P161" s="1" t="b">
        <v>1</v>
      </c>
      <c r="Q161" s="1" t="b">
        <v>1</v>
      </c>
      <c r="R161" s="1" t="s">
        <v>8</v>
      </c>
      <c r="S161" s="1" t="s">
        <v>8</v>
      </c>
      <c r="T161" s="5">
        <v>50</v>
      </c>
      <c r="U161" s="5" t="s">
        <v>15</v>
      </c>
      <c r="V161" s="6">
        <v>1.4</v>
      </c>
      <c r="W161" s="6"/>
      <c r="X161" s="7"/>
      <c r="Y161" s="1">
        <f t="shared" si="28"/>
        <v>10</v>
      </c>
      <c r="Z161">
        <f t="shared" si="29"/>
        <v>0</v>
      </c>
      <c r="AA161">
        <f t="shared" si="30"/>
        <v>5</v>
      </c>
      <c r="AB161">
        <f t="shared" si="31"/>
        <v>10</v>
      </c>
      <c r="AC161" s="1">
        <f t="shared" si="32"/>
        <v>75</v>
      </c>
      <c r="AD161" s="1" t="str">
        <f t="shared" si="33"/>
        <v>HT Under 1.5 Goals</v>
      </c>
      <c r="AE161" s="8"/>
      <c r="AF161" s="8" t="str">
        <f t="shared" si="34"/>
        <v>HT Under 1.5 Goals</v>
      </c>
      <c r="AG161" s="8" t="str">
        <f t="shared" si="35"/>
        <v>WON</v>
      </c>
      <c r="AH161" s="8" t="str">
        <f t="shared" si="36"/>
        <v>WON</v>
      </c>
      <c r="AI161" s="8"/>
      <c r="AJ161" s="1" t="str">
        <f>IF(AND(B161="OK",I161&gt;53,M161&lt;11,V161&lt;1.66),"Prime","…")</f>
        <v>…</v>
      </c>
    </row>
    <row r="162" spans="2:36">
      <c r="B162" s="1" t="s">
        <v>83</v>
      </c>
      <c r="C162" s="4" t="s">
        <v>320</v>
      </c>
      <c r="D162" s="3" t="s">
        <v>394</v>
      </c>
      <c r="E162" s="4" t="s">
        <v>387</v>
      </c>
      <c r="F162" s="1" t="s">
        <v>3</v>
      </c>
      <c r="G162" s="4" t="s">
        <v>388</v>
      </c>
      <c r="H162" s="1">
        <v>27</v>
      </c>
      <c r="I162" s="1">
        <v>51</v>
      </c>
      <c r="J162" s="1">
        <v>22</v>
      </c>
      <c r="K162" s="1" t="s">
        <v>5</v>
      </c>
      <c r="L162" s="1" t="s">
        <v>5</v>
      </c>
      <c r="M162" s="1">
        <v>5</v>
      </c>
      <c r="N162" s="3" t="s">
        <v>25</v>
      </c>
      <c r="O162" s="3" t="s">
        <v>7</v>
      </c>
      <c r="P162" s="1">
        <v>51</v>
      </c>
      <c r="Q162" s="1" t="b">
        <v>1</v>
      </c>
      <c r="R162" s="1" t="b">
        <v>1</v>
      </c>
      <c r="S162" s="1" t="b">
        <v>1</v>
      </c>
      <c r="T162" s="5">
        <v>63</v>
      </c>
      <c r="U162" s="5" t="s">
        <v>15</v>
      </c>
      <c r="V162" s="6">
        <v>1.45</v>
      </c>
      <c r="W162" s="6"/>
      <c r="X162" s="7"/>
      <c r="Y162" s="1">
        <f t="shared" si="28"/>
        <v>0</v>
      </c>
      <c r="Z162">
        <f t="shared" si="29"/>
        <v>10</v>
      </c>
      <c r="AA162">
        <f t="shared" si="30"/>
        <v>10</v>
      </c>
      <c r="AB162">
        <f t="shared" si="31"/>
        <v>10</v>
      </c>
      <c r="AC162" s="1">
        <f t="shared" si="32"/>
        <v>80</v>
      </c>
      <c r="AD162" s="1" t="str">
        <f t="shared" si="33"/>
        <v>HT Under 1.5 Goals</v>
      </c>
      <c r="AE162" s="8"/>
      <c r="AF162" s="8" t="str">
        <f t="shared" si="34"/>
        <v>HT Under 1.5 Goals</v>
      </c>
      <c r="AG162" s="8" t="str">
        <f t="shared" si="35"/>
        <v>WON</v>
      </c>
      <c r="AH162" s="8" t="str">
        <f t="shared" si="36"/>
        <v>WON</v>
      </c>
      <c r="AI162" s="8"/>
      <c r="AJ162" s="1" t="str">
        <f>IF(AND(B162="OK",I162&gt;53,M162&lt;11,V162&lt;1.66),"Prime","…")</f>
        <v>…</v>
      </c>
    </row>
    <row r="163" spans="2:36">
      <c r="B163" s="1"/>
      <c r="C163" s="4"/>
      <c r="D163" s="3"/>
      <c r="E163" s="4"/>
      <c r="F163" s="1"/>
      <c r="G163" s="4"/>
      <c r="H163" s="1"/>
      <c r="I163" s="1"/>
      <c r="J163" s="1"/>
      <c r="K163" s="1"/>
      <c r="L163" s="1"/>
      <c r="M163" s="1"/>
      <c r="N163" s="3"/>
      <c r="O163" s="3"/>
      <c r="P163" s="1"/>
      <c r="Q163" s="1"/>
      <c r="R163" s="1"/>
      <c r="S163" s="1"/>
      <c r="T163" s="5"/>
      <c r="U163" s="5"/>
      <c r="V163" s="6"/>
      <c r="W163" s="6"/>
      <c r="X163" s="7"/>
      <c r="Y163" s="1">
        <f t="shared" si="28"/>
        <v>0</v>
      </c>
      <c r="Z163">
        <f t="shared" si="29"/>
        <v>10</v>
      </c>
      <c r="AA163">
        <f t="shared" si="30"/>
        <v>0</v>
      </c>
      <c r="AB163">
        <f t="shared" si="31"/>
        <v>0</v>
      </c>
      <c r="AC163" s="1">
        <f t="shared" si="32"/>
        <v>60</v>
      </c>
      <c r="AD163" s="1" t="str">
        <f t="shared" si="33"/>
        <v>HT Under 1.5 Goals</v>
      </c>
      <c r="AE163" s="8"/>
      <c r="AF163" s="8" t="str">
        <f t="shared" si="34"/>
        <v>HT Over 0.5 Goals</v>
      </c>
      <c r="AG163" s="8" t="str">
        <f t="shared" si="35"/>
        <v>LOST</v>
      </c>
      <c r="AH163" s="8" t="str">
        <f t="shared" si="36"/>
        <v>LOST</v>
      </c>
      <c r="AI163" s="8"/>
      <c r="AJ163" s="1" t="str">
        <f>IF(AND(B163="OK",I163&gt;53,M163&lt;11,V163&lt;1.66),"Prime","…")</f>
        <v>…</v>
      </c>
    </row>
    <row r="164" spans="2:36">
      <c r="B164" s="1"/>
      <c r="C164" s="4"/>
      <c r="D164" s="3"/>
      <c r="E164" s="4"/>
      <c r="F164" s="1"/>
      <c r="G164" s="4"/>
      <c r="H164" s="1"/>
      <c r="I164" s="1"/>
      <c r="J164" s="1"/>
      <c r="K164" s="1"/>
      <c r="L164" s="1"/>
      <c r="M164" s="1"/>
      <c r="N164" s="3"/>
      <c r="O164" s="3"/>
      <c r="P164" s="1"/>
      <c r="Q164" s="1"/>
      <c r="R164" s="1"/>
      <c r="S164" s="1"/>
      <c r="T164" s="5"/>
      <c r="U164" s="5"/>
      <c r="V164" s="6"/>
      <c r="W164" s="6"/>
      <c r="X164" s="7"/>
      <c r="Y164" s="1">
        <f t="shared" si="28"/>
        <v>0</v>
      </c>
      <c r="Z164">
        <f t="shared" si="29"/>
        <v>10</v>
      </c>
      <c r="AA164">
        <f t="shared" si="30"/>
        <v>0</v>
      </c>
      <c r="AB164">
        <f t="shared" si="31"/>
        <v>0</v>
      </c>
      <c r="AC164" s="1">
        <f t="shared" si="32"/>
        <v>60</v>
      </c>
      <c r="AD164" s="1" t="str">
        <f t="shared" si="33"/>
        <v>HT Under 1.5 Goals</v>
      </c>
      <c r="AE164" s="8"/>
      <c r="AF164" s="8" t="str">
        <f t="shared" si="34"/>
        <v>HT Over 0.5 Goals</v>
      </c>
      <c r="AG164" s="8" t="str">
        <f t="shared" si="35"/>
        <v>LOST</v>
      </c>
      <c r="AH164" s="8" t="str">
        <f t="shared" si="36"/>
        <v>LOST</v>
      </c>
      <c r="AI164" s="8"/>
      <c r="AJ164" s="1" t="str">
        <f>IF(AND(B164="OK",I164&gt;53,M164&lt;11,V164&lt;1.66),"Prime","…")</f>
        <v>…</v>
      </c>
    </row>
    <row r="165" spans="2:36">
      <c r="B165" s="1"/>
      <c r="C165" s="4"/>
      <c r="D165" s="3"/>
      <c r="E165" s="4"/>
      <c r="F165" s="1"/>
      <c r="G165" s="4"/>
      <c r="H165" s="1"/>
      <c r="I165" s="1"/>
      <c r="J165" s="1"/>
      <c r="K165" s="1"/>
      <c r="L165" s="1"/>
      <c r="M165" s="1"/>
      <c r="N165" s="3"/>
      <c r="O165" s="3"/>
      <c r="P165" s="1"/>
      <c r="Q165" s="1"/>
      <c r="R165" s="1"/>
      <c r="S165" s="1"/>
      <c r="T165" s="5"/>
      <c r="U165" s="5"/>
      <c r="V165" s="6"/>
      <c r="W165" s="6"/>
      <c r="X165" s="7"/>
      <c r="Y165" s="1">
        <f t="shared" si="28"/>
        <v>0</v>
      </c>
      <c r="Z165">
        <f t="shared" si="29"/>
        <v>10</v>
      </c>
      <c r="AA165">
        <f t="shared" si="30"/>
        <v>0</v>
      </c>
      <c r="AB165">
        <f t="shared" si="31"/>
        <v>0</v>
      </c>
      <c r="AC165" s="1">
        <f t="shared" si="32"/>
        <v>60</v>
      </c>
      <c r="AD165" s="1" t="str">
        <f t="shared" si="33"/>
        <v>HT Under 1.5 Goals</v>
      </c>
      <c r="AE165" s="8"/>
      <c r="AF165" s="8" t="str">
        <f t="shared" si="34"/>
        <v>HT Over 0.5 Goals</v>
      </c>
      <c r="AG165" s="8" t="str">
        <f t="shared" si="35"/>
        <v>LOST</v>
      </c>
      <c r="AH165" s="8" t="str">
        <f t="shared" si="36"/>
        <v>LOST</v>
      </c>
      <c r="AI165" s="8"/>
      <c r="AJ165" s="1" t="str">
        <f>IF(AND(B165="OK",I165&gt;53,M165&lt;11,V165&lt;1.66),"Prime","…")</f>
        <v>…</v>
      </c>
    </row>
    <row r="166" spans="2:36">
      <c r="B166" s="1"/>
      <c r="C166" s="4"/>
      <c r="D166" s="3"/>
      <c r="E166" s="4"/>
      <c r="F166" s="1"/>
      <c r="G166" s="4"/>
      <c r="H166" s="1"/>
      <c r="I166" s="1"/>
      <c r="J166" s="1"/>
      <c r="K166" s="1"/>
      <c r="L166" s="1"/>
      <c r="M166" s="1"/>
      <c r="N166" s="3"/>
      <c r="O166" s="3"/>
      <c r="P166" s="1"/>
      <c r="Q166" s="1"/>
      <c r="R166" s="1"/>
      <c r="S166" s="1"/>
      <c r="T166" s="5"/>
      <c r="U166" s="5"/>
      <c r="V166" s="6"/>
      <c r="W166" s="6"/>
      <c r="X166" s="7"/>
      <c r="Y166" s="1">
        <f t="shared" si="28"/>
        <v>0</v>
      </c>
      <c r="Z166">
        <f t="shared" si="29"/>
        <v>10</v>
      </c>
      <c r="AA166">
        <f t="shared" si="30"/>
        <v>0</v>
      </c>
      <c r="AB166">
        <f t="shared" si="31"/>
        <v>0</v>
      </c>
      <c r="AC166" s="1">
        <f t="shared" si="32"/>
        <v>60</v>
      </c>
      <c r="AD166" s="1" t="str">
        <f t="shared" si="33"/>
        <v>HT Under 1.5 Goals</v>
      </c>
      <c r="AE166" s="8"/>
      <c r="AF166" s="8" t="str">
        <f t="shared" si="34"/>
        <v>HT Over 0.5 Goals</v>
      </c>
      <c r="AG166" s="8" t="str">
        <f t="shared" si="35"/>
        <v>LOST</v>
      </c>
      <c r="AH166" s="8" t="str">
        <f t="shared" si="36"/>
        <v>LOST</v>
      </c>
      <c r="AI166" s="8"/>
      <c r="AJ166" s="1" t="str">
        <f>IF(AND(B166="OK",I166&gt;53,M166&lt;11,V166&lt;1.66),"Prime","…")</f>
        <v>…</v>
      </c>
    </row>
    <row r="167" spans="2:36">
      <c r="B167" s="1"/>
      <c r="C167" s="4"/>
      <c r="D167" s="3"/>
      <c r="E167" s="4"/>
      <c r="F167" s="1"/>
      <c r="G167" s="4"/>
      <c r="H167" s="1"/>
      <c r="I167" s="1"/>
      <c r="J167" s="1"/>
      <c r="K167" s="1"/>
      <c r="L167" s="1"/>
      <c r="M167" s="1"/>
      <c r="N167" s="3"/>
      <c r="O167" s="3"/>
      <c r="P167" s="1"/>
      <c r="Q167" s="1"/>
      <c r="R167" s="1"/>
      <c r="S167" s="1"/>
      <c r="T167" s="5"/>
      <c r="U167" s="5"/>
      <c r="V167" s="6"/>
      <c r="W167" s="6"/>
      <c r="X167" s="7"/>
      <c r="Y167" s="1">
        <f t="shared" si="28"/>
        <v>0</v>
      </c>
      <c r="Z167">
        <f t="shared" si="29"/>
        <v>10</v>
      </c>
      <c r="AA167">
        <f t="shared" si="30"/>
        <v>0</v>
      </c>
      <c r="AB167">
        <f t="shared" si="31"/>
        <v>0</v>
      </c>
      <c r="AC167" s="1">
        <f t="shared" si="32"/>
        <v>60</v>
      </c>
      <c r="AD167" s="1" t="str">
        <f t="shared" si="33"/>
        <v>HT Under 1.5 Goals</v>
      </c>
      <c r="AE167" s="8"/>
      <c r="AF167" s="8" t="str">
        <f t="shared" si="34"/>
        <v>HT Over 0.5 Goals</v>
      </c>
      <c r="AG167" s="8" t="str">
        <f t="shared" si="35"/>
        <v>LOST</v>
      </c>
      <c r="AH167" s="8" t="str">
        <f t="shared" si="36"/>
        <v>LOST</v>
      </c>
      <c r="AI167" s="8"/>
      <c r="AJ167" s="1" t="str">
        <f>IF(AND(B167="OK",I167&gt;53,M167&lt;11,V167&lt;1.66),"Prime","…")</f>
        <v>…</v>
      </c>
    </row>
    <row r="168" spans="2:36">
      <c r="B168" s="1"/>
      <c r="C168" s="4"/>
      <c r="D168" s="3"/>
      <c r="E168" s="4"/>
      <c r="F168" s="1"/>
      <c r="G168" s="4"/>
      <c r="H168" s="1"/>
      <c r="I168" s="1"/>
      <c r="J168" s="1"/>
      <c r="K168" s="1"/>
      <c r="L168" s="1"/>
      <c r="M168" s="1"/>
      <c r="N168" s="3"/>
      <c r="O168" s="3"/>
      <c r="P168" s="1"/>
      <c r="Q168" s="1"/>
      <c r="R168" s="1"/>
      <c r="S168" s="1"/>
      <c r="T168" s="5"/>
      <c r="U168" s="5"/>
      <c r="V168" s="6"/>
      <c r="W168" s="6"/>
      <c r="X168" s="7"/>
      <c r="Y168" s="1">
        <f t="shared" si="28"/>
        <v>0</v>
      </c>
      <c r="Z168">
        <f t="shared" si="29"/>
        <v>10</v>
      </c>
      <c r="AA168">
        <f t="shared" si="30"/>
        <v>0</v>
      </c>
      <c r="AB168">
        <f t="shared" si="31"/>
        <v>0</v>
      </c>
      <c r="AC168" s="1">
        <f t="shared" si="32"/>
        <v>60</v>
      </c>
      <c r="AD168" s="1" t="str">
        <f t="shared" si="33"/>
        <v>HT Under 1.5 Goals</v>
      </c>
      <c r="AE168" s="8"/>
      <c r="AF168" s="8" t="str">
        <f t="shared" si="34"/>
        <v>HT Over 0.5 Goals</v>
      </c>
      <c r="AG168" s="8" t="str">
        <f t="shared" si="35"/>
        <v>LOST</v>
      </c>
      <c r="AH168" s="8" t="str">
        <f t="shared" si="36"/>
        <v>LOST</v>
      </c>
      <c r="AI168" s="8"/>
      <c r="AJ168" s="1" t="str">
        <f>IF(AND(B168="OK",I168&gt;53,M168&lt;11,V168&lt;1.66),"Prime","…")</f>
        <v>…</v>
      </c>
    </row>
    <row r="169" spans="2:36">
      <c r="B169" s="1"/>
      <c r="C169" s="4"/>
      <c r="D169" s="3"/>
      <c r="E169" s="4"/>
      <c r="F169" s="1"/>
      <c r="G169" s="4"/>
      <c r="H169" s="1"/>
      <c r="I169" s="1"/>
      <c r="J169" s="1"/>
      <c r="K169" s="1"/>
      <c r="L169" s="1"/>
      <c r="M169" s="1"/>
      <c r="N169" s="3"/>
      <c r="O169" s="3"/>
      <c r="P169" s="1"/>
      <c r="Q169" s="1"/>
      <c r="R169" s="1"/>
      <c r="S169" s="1"/>
      <c r="T169" s="5"/>
      <c r="U169" s="5"/>
      <c r="V169" s="6"/>
      <c r="W169" s="6"/>
      <c r="X169" s="7"/>
      <c r="Y169" s="1">
        <f t="shared" si="28"/>
        <v>0</v>
      </c>
      <c r="Z169">
        <f t="shared" si="29"/>
        <v>10</v>
      </c>
      <c r="AA169">
        <f t="shared" si="30"/>
        <v>0</v>
      </c>
      <c r="AB169">
        <f t="shared" si="31"/>
        <v>0</v>
      </c>
      <c r="AC169" s="1">
        <f t="shared" si="32"/>
        <v>60</v>
      </c>
      <c r="AD169" s="1" t="str">
        <f t="shared" si="33"/>
        <v>HT Under 1.5 Goals</v>
      </c>
      <c r="AE169" s="8"/>
      <c r="AF169" s="8" t="str">
        <f t="shared" si="34"/>
        <v>HT Over 0.5 Goals</v>
      </c>
      <c r="AG169" s="8" t="str">
        <f t="shared" si="35"/>
        <v>LOST</v>
      </c>
      <c r="AH169" s="8" t="str">
        <f t="shared" si="36"/>
        <v>LOST</v>
      </c>
      <c r="AI169" s="8"/>
      <c r="AJ169" s="1" t="str">
        <f>IF(AND(B169="OK",I169&gt;53,M169&lt;11,V169&lt;1.66),"Prime","…")</f>
        <v>…</v>
      </c>
    </row>
    <row r="170" spans="2:36">
      <c r="B170" s="1"/>
      <c r="C170" s="4"/>
      <c r="D170" s="3"/>
      <c r="E170" s="4"/>
      <c r="F170" s="1"/>
      <c r="G170" s="4"/>
      <c r="H170" s="1"/>
      <c r="I170" s="1"/>
      <c r="J170" s="1"/>
      <c r="K170" s="1"/>
      <c r="L170" s="1"/>
      <c r="M170" s="1"/>
      <c r="N170" s="3"/>
      <c r="O170" s="3"/>
      <c r="P170" s="1"/>
      <c r="Q170" s="1"/>
      <c r="R170" s="1"/>
      <c r="S170" s="1"/>
      <c r="T170" s="5"/>
      <c r="U170" s="5"/>
      <c r="V170" s="6"/>
      <c r="W170" s="6"/>
      <c r="X170" s="7"/>
      <c r="Y170" s="1">
        <f t="shared" si="28"/>
        <v>0</v>
      </c>
      <c r="Z170">
        <f t="shared" si="29"/>
        <v>10</v>
      </c>
      <c r="AA170">
        <f t="shared" si="30"/>
        <v>0</v>
      </c>
      <c r="AB170">
        <f t="shared" si="31"/>
        <v>0</v>
      </c>
      <c r="AC170" s="1">
        <f t="shared" si="32"/>
        <v>60</v>
      </c>
      <c r="AD170" s="1" t="str">
        <f t="shared" si="33"/>
        <v>HT Under 1.5 Goals</v>
      </c>
      <c r="AE170" s="8"/>
      <c r="AF170" s="8" t="str">
        <f t="shared" si="34"/>
        <v>HT Over 0.5 Goals</v>
      </c>
      <c r="AG170" s="8" t="str">
        <f t="shared" si="35"/>
        <v>LOST</v>
      </c>
      <c r="AH170" s="8" t="str">
        <f t="shared" si="36"/>
        <v>LOST</v>
      </c>
      <c r="AI170" s="8"/>
      <c r="AJ170" s="1" t="str">
        <f>IF(AND(B170="OK",I170&gt;53,M170&lt;11,V170&lt;1.66),"Prime","…")</f>
        <v>…</v>
      </c>
    </row>
    <row r="171" spans="2:36">
      <c r="B171" s="1"/>
      <c r="C171" s="4"/>
      <c r="D171" s="3"/>
      <c r="E171" s="4"/>
      <c r="F171" s="1"/>
      <c r="G171" s="4"/>
      <c r="H171" s="1"/>
      <c r="I171" s="1"/>
      <c r="J171" s="1"/>
      <c r="K171" s="1"/>
      <c r="L171" s="1"/>
      <c r="M171" s="1"/>
      <c r="N171" s="3"/>
      <c r="O171" s="3"/>
      <c r="P171" s="1"/>
      <c r="Q171" s="1"/>
      <c r="R171" s="1"/>
      <c r="S171" s="1"/>
      <c r="T171" s="5"/>
      <c r="U171" s="5"/>
      <c r="V171" s="6"/>
      <c r="W171" s="6"/>
      <c r="X171" s="7"/>
      <c r="Y171" s="1">
        <f t="shared" si="28"/>
        <v>0</v>
      </c>
      <c r="Z171">
        <f t="shared" si="29"/>
        <v>10</v>
      </c>
      <c r="AA171">
        <f t="shared" si="30"/>
        <v>0</v>
      </c>
      <c r="AB171">
        <f t="shared" si="31"/>
        <v>0</v>
      </c>
      <c r="AC171" s="1">
        <f t="shared" si="32"/>
        <v>60</v>
      </c>
      <c r="AD171" s="1" t="str">
        <f t="shared" si="33"/>
        <v>HT Under 1.5 Goals</v>
      </c>
      <c r="AE171" s="8"/>
      <c r="AF171" s="8" t="str">
        <f t="shared" si="34"/>
        <v>HT Over 0.5 Goals</v>
      </c>
      <c r="AG171" s="8" t="str">
        <f t="shared" si="35"/>
        <v>LOST</v>
      </c>
      <c r="AH171" s="8" t="str">
        <f t="shared" si="36"/>
        <v>LOST</v>
      </c>
      <c r="AI171" s="8"/>
      <c r="AJ171" s="1" t="str">
        <f>IF(AND(B171="OK",I171&gt;53,M171&lt;11,V171&lt;1.66),"Prime","…")</f>
        <v>…</v>
      </c>
    </row>
    <row r="172" spans="2:36">
      <c r="B172" s="1"/>
      <c r="C172" s="4"/>
      <c r="D172" s="3"/>
      <c r="E172" s="4"/>
      <c r="F172" s="1"/>
      <c r="G172" s="4"/>
      <c r="H172" s="1"/>
      <c r="I172" s="1"/>
      <c r="J172" s="1"/>
      <c r="K172" s="1"/>
      <c r="L172" s="1"/>
      <c r="M172" s="1"/>
      <c r="N172" s="3"/>
      <c r="O172" s="3"/>
      <c r="P172" s="1"/>
      <c r="Q172" s="1"/>
      <c r="R172" s="1"/>
      <c r="S172" s="1"/>
      <c r="T172" s="5"/>
      <c r="U172" s="5"/>
      <c r="V172" s="6"/>
      <c r="W172" s="6"/>
      <c r="X172" s="7"/>
      <c r="Y172" s="1">
        <f t="shared" si="28"/>
        <v>0</v>
      </c>
      <c r="Z172">
        <f t="shared" si="29"/>
        <v>10</v>
      </c>
      <c r="AA172">
        <f t="shared" si="30"/>
        <v>0</v>
      </c>
      <c r="AB172">
        <f t="shared" si="31"/>
        <v>0</v>
      </c>
      <c r="AC172" s="1">
        <f t="shared" si="32"/>
        <v>60</v>
      </c>
      <c r="AD172" s="1" t="str">
        <f t="shared" si="33"/>
        <v>HT Under 1.5 Goals</v>
      </c>
      <c r="AE172" s="8"/>
      <c r="AF172" s="8" t="str">
        <f t="shared" si="34"/>
        <v>HT Over 0.5 Goals</v>
      </c>
      <c r="AG172" s="8" t="str">
        <f t="shared" si="35"/>
        <v>LOST</v>
      </c>
      <c r="AH172" s="8" t="str">
        <f t="shared" si="36"/>
        <v>LOST</v>
      </c>
      <c r="AI172" s="8"/>
      <c r="AJ172" s="1" t="str">
        <f>IF(AND(B172="OK",I172&gt;53,M172&lt;11,V172&lt;1.66),"Prime","…")</f>
        <v>…</v>
      </c>
    </row>
    <row r="173" spans="2:36">
      <c r="B173" s="1"/>
      <c r="C173" s="4"/>
      <c r="D173" s="3"/>
      <c r="E173" s="4"/>
      <c r="F173" s="1"/>
      <c r="G173" s="4"/>
      <c r="H173" s="1"/>
      <c r="I173" s="1"/>
      <c r="J173" s="1"/>
      <c r="K173" s="1"/>
      <c r="L173" s="1"/>
      <c r="M173" s="1"/>
      <c r="N173" s="3"/>
      <c r="O173" s="3"/>
      <c r="P173" s="1"/>
      <c r="Q173" s="1"/>
      <c r="R173" s="1"/>
      <c r="S173" s="1"/>
      <c r="T173" s="5"/>
      <c r="U173" s="5"/>
      <c r="V173" s="6"/>
      <c r="W173" s="6"/>
      <c r="X173" s="7"/>
      <c r="Y173" s="1">
        <f t="shared" si="28"/>
        <v>0</v>
      </c>
      <c r="Z173">
        <f t="shared" si="29"/>
        <v>10</v>
      </c>
      <c r="AA173">
        <f t="shared" si="30"/>
        <v>0</v>
      </c>
      <c r="AB173">
        <f t="shared" si="31"/>
        <v>0</v>
      </c>
      <c r="AC173" s="1">
        <f t="shared" si="32"/>
        <v>60</v>
      </c>
      <c r="AD173" s="1" t="str">
        <f t="shared" si="33"/>
        <v>HT Under 1.5 Goals</v>
      </c>
      <c r="AE173" s="8"/>
      <c r="AF173" s="8" t="str">
        <f t="shared" si="34"/>
        <v>HT Over 0.5 Goals</v>
      </c>
      <c r="AG173" s="8" t="str">
        <f t="shared" si="35"/>
        <v>LOST</v>
      </c>
      <c r="AH173" s="8" t="str">
        <f t="shared" si="36"/>
        <v>LOST</v>
      </c>
      <c r="AI173" s="8"/>
      <c r="AJ173" s="1" t="str">
        <f>IF(AND(B173="OK",I173&gt;53,M173&lt;11,V173&lt;1.66),"Prime","…")</f>
        <v>…</v>
      </c>
    </row>
    <row r="174" spans="2:36">
      <c r="B174" s="1"/>
      <c r="C174" s="4"/>
      <c r="D174" s="3"/>
      <c r="E174" s="4"/>
      <c r="F174" s="1"/>
      <c r="G174" s="4"/>
      <c r="H174" s="1"/>
      <c r="I174" s="1"/>
      <c r="J174" s="1"/>
      <c r="K174" s="1"/>
      <c r="L174" s="1"/>
      <c r="M174" s="1"/>
      <c r="N174" s="3"/>
      <c r="O174" s="3"/>
      <c r="P174" s="1"/>
      <c r="Q174" s="1"/>
      <c r="R174" s="1"/>
      <c r="S174" s="1"/>
      <c r="T174" s="5"/>
      <c r="U174" s="5"/>
      <c r="V174" s="6"/>
      <c r="W174" s="6"/>
      <c r="X174" s="7"/>
      <c r="Y174" s="1">
        <f t="shared" si="28"/>
        <v>0</v>
      </c>
      <c r="Z174">
        <f t="shared" si="29"/>
        <v>10</v>
      </c>
      <c r="AA174">
        <f t="shared" si="30"/>
        <v>0</v>
      </c>
      <c r="AB174">
        <f t="shared" si="31"/>
        <v>0</v>
      </c>
      <c r="AC174" s="1">
        <f t="shared" si="32"/>
        <v>60</v>
      </c>
      <c r="AD174" s="1" t="str">
        <f t="shared" si="33"/>
        <v>HT Under 1.5 Goals</v>
      </c>
      <c r="AE174" s="8"/>
      <c r="AF174" s="8" t="str">
        <f t="shared" si="34"/>
        <v>HT Over 0.5 Goals</v>
      </c>
      <c r="AG174" s="8" t="str">
        <f t="shared" si="35"/>
        <v>LOST</v>
      </c>
      <c r="AH174" s="8" t="str">
        <f t="shared" si="36"/>
        <v>LOST</v>
      </c>
      <c r="AI174" s="8"/>
      <c r="AJ174" s="1" t="str">
        <f>IF(AND(B174="OK",I174&gt;53,M174&lt;11,V174&lt;1.66),"Prime","…")</f>
        <v>…</v>
      </c>
    </row>
    <row r="175" spans="2:36">
      <c r="B175" s="1"/>
      <c r="C175" s="4"/>
      <c r="D175" s="3"/>
      <c r="E175" s="4"/>
      <c r="F175" s="1"/>
      <c r="G175" s="4"/>
      <c r="H175" s="1"/>
      <c r="I175" s="1"/>
      <c r="J175" s="1"/>
      <c r="K175" s="1"/>
      <c r="L175" s="1"/>
      <c r="M175" s="1"/>
      <c r="N175" s="3"/>
      <c r="O175" s="3"/>
      <c r="P175" s="1"/>
      <c r="Q175" s="1"/>
      <c r="R175" s="1"/>
      <c r="S175" s="1"/>
      <c r="T175" s="5"/>
      <c r="U175" s="5"/>
      <c r="V175" s="6"/>
      <c r="W175" s="6"/>
      <c r="X175" s="7"/>
      <c r="Y175" s="1">
        <f t="shared" si="28"/>
        <v>0</v>
      </c>
      <c r="Z175">
        <f t="shared" si="29"/>
        <v>10</v>
      </c>
      <c r="AA175">
        <f t="shared" si="30"/>
        <v>0</v>
      </c>
      <c r="AB175">
        <f t="shared" si="31"/>
        <v>0</v>
      </c>
      <c r="AC175" s="1">
        <f t="shared" si="32"/>
        <v>60</v>
      </c>
      <c r="AD175" s="1" t="str">
        <f t="shared" si="33"/>
        <v>HT Under 1.5 Goals</v>
      </c>
      <c r="AE175" s="8"/>
      <c r="AF175" s="8" t="str">
        <f t="shared" si="34"/>
        <v>HT Over 0.5 Goals</v>
      </c>
      <c r="AG175" s="8" t="str">
        <f t="shared" si="35"/>
        <v>LOST</v>
      </c>
      <c r="AH175" s="8" t="str">
        <f t="shared" si="36"/>
        <v>LOST</v>
      </c>
      <c r="AI175" s="8"/>
      <c r="AJ175" s="1" t="str">
        <f>IF(AND(B175="OK",I175&gt;53,M175&lt;11,V175&lt;1.66),"Prime","…")</f>
        <v>…</v>
      </c>
    </row>
    <row r="176" spans="2:36">
      <c r="B176" s="1"/>
      <c r="C176" s="4"/>
      <c r="D176" s="3"/>
      <c r="E176" s="4"/>
      <c r="F176" s="1"/>
      <c r="G176" s="4"/>
      <c r="H176" s="1"/>
      <c r="I176" s="1"/>
      <c r="J176" s="1"/>
      <c r="K176" s="1"/>
      <c r="L176" s="1"/>
      <c r="M176" s="1"/>
      <c r="N176" s="3"/>
      <c r="O176" s="3"/>
      <c r="P176" s="1"/>
      <c r="Q176" s="1"/>
      <c r="R176" s="1"/>
      <c r="S176" s="1"/>
      <c r="T176" s="5"/>
      <c r="U176" s="5"/>
      <c r="V176" s="6"/>
      <c r="W176" s="6"/>
      <c r="X176" s="7"/>
      <c r="Y176" s="1">
        <f t="shared" si="28"/>
        <v>0</v>
      </c>
      <c r="Z176">
        <f t="shared" si="29"/>
        <v>10</v>
      </c>
      <c r="AA176">
        <f t="shared" si="30"/>
        <v>0</v>
      </c>
      <c r="AB176">
        <f t="shared" si="31"/>
        <v>0</v>
      </c>
      <c r="AC176" s="1">
        <f t="shared" si="32"/>
        <v>60</v>
      </c>
      <c r="AD176" s="1" t="str">
        <f t="shared" si="33"/>
        <v>HT Under 1.5 Goals</v>
      </c>
      <c r="AE176" s="8"/>
      <c r="AF176" s="8" t="str">
        <f t="shared" si="34"/>
        <v>HT Over 0.5 Goals</v>
      </c>
      <c r="AG176" s="8" t="str">
        <f t="shared" si="35"/>
        <v>LOST</v>
      </c>
      <c r="AH176" s="8" t="str">
        <f t="shared" si="36"/>
        <v>LOST</v>
      </c>
      <c r="AI176" s="8"/>
      <c r="AJ176" s="1" t="str">
        <f>IF(AND(B176="OK",I176&gt;53,M176&lt;11,V176&lt;1.66),"Prime","…")</f>
        <v>…</v>
      </c>
    </row>
    <row r="177" spans="2:36">
      <c r="B177" s="1"/>
      <c r="C177" s="4"/>
      <c r="D177" s="3"/>
      <c r="E177" s="4"/>
      <c r="F177" s="1"/>
      <c r="G177" s="4"/>
      <c r="H177" s="1"/>
      <c r="I177" s="1"/>
      <c r="J177" s="1"/>
      <c r="K177" s="1"/>
      <c r="L177" s="1"/>
      <c r="M177" s="1"/>
      <c r="N177" s="3"/>
      <c r="O177" s="3"/>
      <c r="P177" s="1"/>
      <c r="Q177" s="1"/>
      <c r="R177" s="1"/>
      <c r="S177" s="1"/>
      <c r="T177" s="5"/>
      <c r="U177" s="5"/>
      <c r="V177" s="6"/>
      <c r="W177" s="6"/>
      <c r="X177" s="7"/>
      <c r="Y177" s="1">
        <f t="shared" si="28"/>
        <v>0</v>
      </c>
      <c r="Z177">
        <f t="shared" si="29"/>
        <v>10</v>
      </c>
      <c r="AA177">
        <f t="shared" si="30"/>
        <v>0</v>
      </c>
      <c r="AB177">
        <f t="shared" si="31"/>
        <v>0</v>
      </c>
      <c r="AC177" s="1">
        <f t="shared" si="32"/>
        <v>60</v>
      </c>
      <c r="AD177" s="1" t="str">
        <f t="shared" si="33"/>
        <v>HT Under 1.5 Goals</v>
      </c>
      <c r="AE177" s="8"/>
      <c r="AF177" s="8" t="str">
        <f t="shared" si="34"/>
        <v>HT Over 0.5 Goals</v>
      </c>
      <c r="AG177" s="8" t="str">
        <f t="shared" si="35"/>
        <v>LOST</v>
      </c>
      <c r="AH177" s="8" t="str">
        <f t="shared" si="36"/>
        <v>LOST</v>
      </c>
      <c r="AI177" s="8"/>
      <c r="AJ177" s="1" t="str">
        <f>IF(AND(B177="OK",I177&gt;53,M177&lt;11,V177&lt;1.66),"Prime","…")</f>
        <v>…</v>
      </c>
    </row>
    <row r="178" spans="2:36">
      <c r="B178" s="1"/>
      <c r="C178" s="4"/>
      <c r="D178" s="3"/>
      <c r="E178" s="4"/>
      <c r="F178" s="1"/>
      <c r="G178" s="4"/>
      <c r="H178" s="1"/>
      <c r="I178" s="1"/>
      <c r="J178" s="1"/>
      <c r="K178" s="1"/>
      <c r="L178" s="1"/>
      <c r="M178" s="1"/>
      <c r="N178" s="3"/>
      <c r="O178" s="3"/>
      <c r="P178" s="1"/>
      <c r="Q178" s="1"/>
      <c r="R178" s="1"/>
      <c r="S178" s="1"/>
      <c r="T178" s="5"/>
      <c r="U178" s="5"/>
      <c r="V178" s="6"/>
      <c r="W178" s="6"/>
      <c r="X178" s="7"/>
      <c r="Y178" s="1">
        <f t="shared" si="28"/>
        <v>0</v>
      </c>
      <c r="Z178">
        <f t="shared" si="29"/>
        <v>10</v>
      </c>
      <c r="AA178">
        <f t="shared" si="30"/>
        <v>0</v>
      </c>
      <c r="AB178">
        <f t="shared" si="31"/>
        <v>0</v>
      </c>
      <c r="AC178" s="1">
        <f t="shared" si="32"/>
        <v>60</v>
      </c>
      <c r="AD178" s="1" t="str">
        <f t="shared" si="33"/>
        <v>HT Under 1.5 Goals</v>
      </c>
      <c r="AE178" s="8"/>
      <c r="AF178" s="8" t="str">
        <f t="shared" si="34"/>
        <v>HT Over 0.5 Goals</v>
      </c>
      <c r="AG178" s="8" t="str">
        <f t="shared" si="35"/>
        <v>LOST</v>
      </c>
      <c r="AH178" s="8" t="str">
        <f t="shared" si="36"/>
        <v>LOST</v>
      </c>
      <c r="AI178" s="8"/>
      <c r="AJ178" s="1" t="str">
        <f>IF(AND(B178="OK",I178&gt;53,M178&lt;11,V178&lt;1.66),"Prime","…")</f>
        <v>…</v>
      </c>
    </row>
    <row r="179" spans="2:36">
      <c r="B179" s="1"/>
      <c r="C179" s="4"/>
      <c r="D179" s="3"/>
      <c r="E179" s="4"/>
      <c r="F179" s="1"/>
      <c r="G179" s="4"/>
      <c r="H179" s="1"/>
      <c r="I179" s="1"/>
      <c r="J179" s="1"/>
      <c r="K179" s="1"/>
      <c r="L179" s="1"/>
      <c r="M179" s="1"/>
      <c r="N179" s="3"/>
      <c r="O179" s="3"/>
      <c r="P179" s="1"/>
      <c r="Q179" s="1"/>
      <c r="R179" s="1"/>
      <c r="S179" s="1"/>
      <c r="T179" s="5"/>
      <c r="U179" s="5"/>
      <c r="V179" s="6"/>
      <c r="W179" s="6"/>
      <c r="X179" s="7"/>
      <c r="Y179" s="1">
        <f t="shared" si="28"/>
        <v>0</v>
      </c>
      <c r="Z179">
        <f t="shared" si="29"/>
        <v>10</v>
      </c>
      <c r="AA179">
        <f t="shared" si="30"/>
        <v>0</v>
      </c>
      <c r="AB179">
        <f t="shared" si="31"/>
        <v>0</v>
      </c>
      <c r="AC179" s="1">
        <f t="shared" si="32"/>
        <v>60</v>
      </c>
      <c r="AD179" s="1" t="str">
        <f t="shared" si="33"/>
        <v>HT Under 1.5 Goals</v>
      </c>
      <c r="AE179" s="8"/>
      <c r="AF179" s="8" t="str">
        <f t="shared" si="34"/>
        <v>HT Over 0.5 Goals</v>
      </c>
      <c r="AG179" s="8" t="str">
        <f t="shared" si="35"/>
        <v>LOST</v>
      </c>
      <c r="AH179" s="8" t="str">
        <f t="shared" si="36"/>
        <v>LOST</v>
      </c>
      <c r="AI179" s="8"/>
      <c r="AJ179" s="1" t="str">
        <f>IF(AND(B179="OK",I179&gt;53,M179&lt;11,V179&lt;1.66),"Prime","…")</f>
        <v>…</v>
      </c>
    </row>
    <row r="180" spans="2:36">
      <c r="B180" s="1"/>
      <c r="C180" s="4"/>
      <c r="D180" s="3"/>
      <c r="E180" s="4"/>
      <c r="F180" s="1"/>
      <c r="G180" s="4"/>
      <c r="H180" s="1"/>
      <c r="I180" s="1"/>
      <c r="J180" s="1"/>
      <c r="K180" s="1"/>
      <c r="L180" s="1"/>
      <c r="M180" s="1"/>
      <c r="N180" s="3"/>
      <c r="O180" s="3"/>
      <c r="P180" s="1"/>
      <c r="Q180" s="1"/>
      <c r="R180" s="1"/>
      <c r="S180" s="1"/>
      <c r="T180" s="5"/>
      <c r="U180" s="5"/>
      <c r="V180" s="6"/>
      <c r="W180" s="6"/>
      <c r="X180" s="7"/>
      <c r="Y180" s="1">
        <f t="shared" si="28"/>
        <v>0</v>
      </c>
      <c r="Z180">
        <f t="shared" si="29"/>
        <v>10</v>
      </c>
      <c r="AA180">
        <f t="shared" si="30"/>
        <v>0</v>
      </c>
      <c r="AB180">
        <f t="shared" si="31"/>
        <v>0</v>
      </c>
      <c r="AC180" s="1">
        <f t="shared" si="32"/>
        <v>60</v>
      </c>
      <c r="AD180" s="1" t="str">
        <f t="shared" si="33"/>
        <v>HT Under 1.5 Goals</v>
      </c>
      <c r="AE180" s="8"/>
      <c r="AF180" s="8" t="str">
        <f t="shared" si="34"/>
        <v>HT Over 0.5 Goals</v>
      </c>
      <c r="AG180" s="8" t="str">
        <f t="shared" si="35"/>
        <v>LOST</v>
      </c>
      <c r="AH180" s="8" t="str">
        <f t="shared" si="36"/>
        <v>LOST</v>
      </c>
      <c r="AI180" s="8"/>
      <c r="AJ180" s="1" t="str">
        <f>IF(AND(B180="OK",I180&gt;53,M180&lt;11,V180&lt;1.66),"Prime","…")</f>
        <v>…</v>
      </c>
    </row>
    <row r="181" spans="2:36">
      <c r="B181" s="1"/>
      <c r="C181" s="4"/>
      <c r="D181" s="3"/>
      <c r="E181" s="4"/>
      <c r="F181" s="1"/>
      <c r="G181" s="4"/>
      <c r="H181" s="1"/>
      <c r="I181" s="1"/>
      <c r="J181" s="1"/>
      <c r="K181" s="1"/>
      <c r="L181" s="1"/>
      <c r="M181" s="1"/>
      <c r="N181" s="3"/>
      <c r="O181" s="3"/>
      <c r="P181" s="1"/>
      <c r="Q181" s="1"/>
      <c r="R181" s="1"/>
      <c r="S181" s="1"/>
      <c r="T181" s="5"/>
      <c r="U181" s="5"/>
      <c r="V181" s="6"/>
      <c r="W181" s="6"/>
      <c r="X181" s="7"/>
      <c r="Y181" s="1">
        <f t="shared" si="28"/>
        <v>0</v>
      </c>
      <c r="Z181">
        <f t="shared" si="29"/>
        <v>10</v>
      </c>
      <c r="AA181">
        <f t="shared" si="30"/>
        <v>0</v>
      </c>
      <c r="AB181">
        <f t="shared" si="31"/>
        <v>0</v>
      </c>
      <c r="AC181" s="1">
        <f t="shared" si="32"/>
        <v>60</v>
      </c>
      <c r="AD181" s="1" t="str">
        <f t="shared" si="33"/>
        <v>HT Under 1.5 Goals</v>
      </c>
      <c r="AE181" s="8"/>
      <c r="AF181" s="8" t="str">
        <f t="shared" si="34"/>
        <v>HT Over 0.5 Goals</v>
      </c>
      <c r="AG181" s="8" t="str">
        <f t="shared" si="35"/>
        <v>LOST</v>
      </c>
      <c r="AH181" s="8" t="str">
        <f t="shared" si="36"/>
        <v>LOST</v>
      </c>
      <c r="AI181" s="8"/>
      <c r="AJ181" s="1" t="str">
        <f>IF(AND(B181="OK",I181&gt;53,M181&lt;11,V181&lt;1.66),"Prime","…")</f>
        <v>…</v>
      </c>
    </row>
    <row r="182" spans="2:36">
      <c r="B182" s="1"/>
      <c r="C182" s="4"/>
      <c r="D182" s="3"/>
      <c r="E182" s="4"/>
      <c r="F182" s="1"/>
      <c r="G182" s="4"/>
      <c r="H182" s="1"/>
      <c r="I182" s="1"/>
      <c r="J182" s="1"/>
      <c r="K182" s="1"/>
      <c r="L182" s="1"/>
      <c r="M182" s="1"/>
      <c r="N182" s="3"/>
      <c r="O182" s="3"/>
      <c r="P182" s="1"/>
      <c r="Q182" s="1"/>
      <c r="R182" s="1"/>
      <c r="S182" s="1"/>
      <c r="T182" s="5"/>
      <c r="U182" s="5"/>
      <c r="V182" s="6"/>
      <c r="W182" s="6"/>
      <c r="X182" s="7"/>
      <c r="Y182" s="1">
        <f t="shared" si="28"/>
        <v>0</v>
      </c>
      <c r="Z182">
        <f t="shared" si="29"/>
        <v>10</v>
      </c>
      <c r="AA182">
        <f t="shared" si="30"/>
        <v>0</v>
      </c>
      <c r="AB182">
        <f t="shared" si="31"/>
        <v>0</v>
      </c>
      <c r="AC182" s="1">
        <f t="shared" si="32"/>
        <v>60</v>
      </c>
      <c r="AD182" s="1" t="str">
        <f t="shared" si="33"/>
        <v>HT Under 1.5 Goals</v>
      </c>
      <c r="AE182" s="8"/>
      <c r="AF182" s="8" t="str">
        <f t="shared" si="34"/>
        <v>HT Over 0.5 Goals</v>
      </c>
      <c r="AG182" s="8" t="str">
        <f t="shared" si="35"/>
        <v>LOST</v>
      </c>
      <c r="AH182" s="8" t="str">
        <f t="shared" si="36"/>
        <v>LOST</v>
      </c>
      <c r="AI182" s="8"/>
      <c r="AJ182" s="1" t="str">
        <f>IF(AND(B182="OK",I182&gt;53,M182&lt;11,V182&lt;1.66),"Prime","…")</f>
        <v>…</v>
      </c>
    </row>
    <row r="183" spans="2:36">
      <c r="B183" s="1"/>
      <c r="C183" s="4"/>
      <c r="D183" s="3"/>
      <c r="E183" s="4"/>
      <c r="F183" s="1"/>
      <c r="G183" s="4"/>
      <c r="H183" s="1"/>
      <c r="I183" s="1"/>
      <c r="J183" s="1"/>
      <c r="K183" s="1"/>
      <c r="L183" s="1"/>
      <c r="M183" s="1"/>
      <c r="N183" s="3"/>
      <c r="O183" s="3"/>
      <c r="P183" s="1"/>
      <c r="Q183" s="1"/>
      <c r="R183" s="1"/>
      <c r="S183" s="1"/>
      <c r="T183" s="5"/>
      <c r="U183" s="5"/>
      <c r="V183" s="6"/>
      <c r="W183" s="6"/>
      <c r="X183" s="7"/>
      <c r="Y183" s="1">
        <f t="shared" si="28"/>
        <v>0</v>
      </c>
      <c r="Z183">
        <f t="shared" si="29"/>
        <v>10</v>
      </c>
      <c r="AA183">
        <f t="shared" si="30"/>
        <v>0</v>
      </c>
      <c r="AB183">
        <f t="shared" si="31"/>
        <v>0</v>
      </c>
      <c r="AC183" s="1">
        <f t="shared" si="32"/>
        <v>60</v>
      </c>
      <c r="AD183" s="1" t="str">
        <f t="shared" si="33"/>
        <v>HT Under 1.5 Goals</v>
      </c>
      <c r="AE183" s="8"/>
      <c r="AF183" s="8" t="str">
        <f t="shared" si="34"/>
        <v>HT Over 0.5 Goals</v>
      </c>
      <c r="AG183" s="8" t="str">
        <f t="shared" si="35"/>
        <v>LOST</v>
      </c>
      <c r="AH183" s="8" t="str">
        <f t="shared" si="36"/>
        <v>LOST</v>
      </c>
      <c r="AI183" s="8"/>
      <c r="AJ183" s="1" t="str">
        <f>IF(AND(B183="OK",I183&gt;53,M183&lt;11,V183&lt;1.66),"Prime","…")</f>
        <v>…</v>
      </c>
    </row>
    <row r="184" spans="2:36">
      <c r="B184" s="1"/>
      <c r="C184" s="4"/>
      <c r="D184" s="3"/>
      <c r="E184" s="4"/>
      <c r="F184" s="1"/>
      <c r="G184" s="4"/>
      <c r="H184" s="1"/>
      <c r="I184" s="1"/>
      <c r="J184" s="1"/>
      <c r="K184" s="1"/>
      <c r="L184" s="1"/>
      <c r="M184" s="1"/>
      <c r="N184" s="3"/>
      <c r="O184" s="3"/>
      <c r="P184" s="1"/>
      <c r="Q184" s="1"/>
      <c r="R184" s="1"/>
      <c r="S184" s="1"/>
      <c r="T184" s="5"/>
      <c r="U184" s="5"/>
      <c r="V184" s="6"/>
      <c r="W184" s="6"/>
      <c r="X184" s="7"/>
      <c r="Y184" s="1">
        <f t="shared" si="28"/>
        <v>0</v>
      </c>
      <c r="Z184">
        <f t="shared" si="29"/>
        <v>10</v>
      </c>
      <c r="AA184">
        <f t="shared" si="30"/>
        <v>0</v>
      </c>
      <c r="AB184">
        <f t="shared" si="31"/>
        <v>0</v>
      </c>
      <c r="AC184" s="1">
        <f t="shared" si="32"/>
        <v>60</v>
      </c>
      <c r="AD184" s="1" t="str">
        <f t="shared" si="33"/>
        <v>HT Under 1.5 Goals</v>
      </c>
      <c r="AE184" s="8"/>
      <c r="AF184" s="8" t="str">
        <f t="shared" si="34"/>
        <v>HT Over 0.5 Goals</v>
      </c>
      <c r="AG184" s="8" t="str">
        <f t="shared" si="35"/>
        <v>LOST</v>
      </c>
      <c r="AH184" s="8" t="str">
        <f t="shared" si="36"/>
        <v>LOST</v>
      </c>
      <c r="AI184" s="8"/>
      <c r="AJ184" s="1" t="str">
        <f>IF(AND(B184="OK",I184&gt;53,M184&lt;11,V184&lt;1.66),"Prime","…")</f>
        <v>…</v>
      </c>
    </row>
    <row r="185" spans="2:36">
      <c r="B185" s="1"/>
      <c r="C185" s="4"/>
      <c r="D185" s="3"/>
      <c r="E185" s="4"/>
      <c r="F185" s="1"/>
      <c r="G185" s="4"/>
      <c r="H185" s="1"/>
      <c r="I185" s="1"/>
      <c r="J185" s="1"/>
      <c r="K185" s="1"/>
      <c r="L185" s="1"/>
      <c r="M185" s="1"/>
      <c r="N185" s="3"/>
      <c r="O185" s="3"/>
      <c r="P185" s="1"/>
      <c r="Q185" s="1"/>
      <c r="R185" s="1"/>
      <c r="S185" s="1"/>
      <c r="T185" s="5"/>
      <c r="U185" s="5"/>
      <c r="V185" s="6"/>
      <c r="W185" s="6"/>
      <c r="X185" s="7"/>
      <c r="Y185" s="1">
        <f t="shared" si="28"/>
        <v>0</v>
      </c>
      <c r="Z185">
        <f t="shared" si="29"/>
        <v>10</v>
      </c>
      <c r="AA185">
        <f t="shared" si="30"/>
        <v>0</v>
      </c>
      <c r="AB185">
        <f t="shared" si="31"/>
        <v>0</v>
      </c>
      <c r="AC185" s="1">
        <f t="shared" si="32"/>
        <v>60</v>
      </c>
      <c r="AD185" s="1" t="str">
        <f t="shared" si="33"/>
        <v>HT Under 1.5 Goals</v>
      </c>
      <c r="AE185" s="8"/>
      <c r="AF185" s="8" t="str">
        <f t="shared" si="34"/>
        <v>HT Over 0.5 Goals</v>
      </c>
      <c r="AG185" s="8" t="str">
        <f t="shared" si="35"/>
        <v>LOST</v>
      </c>
      <c r="AH185" s="8" t="str">
        <f t="shared" si="36"/>
        <v>LOST</v>
      </c>
      <c r="AI185" s="8"/>
      <c r="AJ185" s="1" t="str">
        <f>IF(AND(B185="OK",I185&gt;53,M185&lt;11,V185&lt;1.66),"Prime","…")</f>
        <v>…</v>
      </c>
    </row>
    <row r="186" spans="2:36">
      <c r="B186" s="1"/>
      <c r="C186" s="4"/>
      <c r="D186" s="3"/>
      <c r="E186" s="4"/>
      <c r="F186" s="1"/>
      <c r="G186" s="4"/>
      <c r="H186" s="1"/>
      <c r="I186" s="1"/>
      <c r="J186" s="1"/>
      <c r="K186" s="1"/>
      <c r="L186" s="1"/>
      <c r="M186" s="1"/>
      <c r="N186" s="3"/>
      <c r="O186" s="3"/>
      <c r="P186" s="1"/>
      <c r="Q186" s="1"/>
      <c r="R186" s="1"/>
      <c r="S186" s="1"/>
      <c r="T186" s="5"/>
      <c r="U186" s="5"/>
      <c r="V186" s="6"/>
      <c r="W186" s="6"/>
      <c r="X186" s="7"/>
      <c r="Y186" s="1">
        <f t="shared" si="28"/>
        <v>0</v>
      </c>
      <c r="Z186">
        <f t="shared" si="29"/>
        <v>10</v>
      </c>
      <c r="AA186">
        <f t="shared" si="30"/>
        <v>0</v>
      </c>
      <c r="AB186">
        <f t="shared" si="31"/>
        <v>0</v>
      </c>
      <c r="AC186" s="1">
        <f t="shared" si="32"/>
        <v>60</v>
      </c>
      <c r="AD186" s="1" t="str">
        <f t="shared" si="33"/>
        <v>HT Under 1.5 Goals</v>
      </c>
      <c r="AE186" s="8"/>
      <c r="AF186" s="8" t="str">
        <f t="shared" si="34"/>
        <v>HT Over 0.5 Goals</v>
      </c>
      <c r="AG186" s="8" t="str">
        <f t="shared" si="35"/>
        <v>LOST</v>
      </c>
      <c r="AH186" s="8" t="str">
        <f t="shared" si="36"/>
        <v>LOST</v>
      </c>
      <c r="AI186" s="8"/>
      <c r="AJ186" s="1" t="str">
        <f>IF(AND(B186="OK",I186&gt;53,M186&lt;11,V186&lt;1.66),"Prime","…")</f>
        <v>…</v>
      </c>
    </row>
    <row r="187" spans="2:36">
      <c r="B187" s="1"/>
      <c r="C187" s="4"/>
      <c r="D187" s="3"/>
      <c r="E187" s="4"/>
      <c r="F187" s="1"/>
      <c r="G187" s="4"/>
      <c r="H187" s="1"/>
      <c r="I187" s="1"/>
      <c r="J187" s="1"/>
      <c r="K187" s="1"/>
      <c r="L187" s="1"/>
      <c r="M187" s="1"/>
      <c r="N187" s="3"/>
      <c r="O187" s="3"/>
      <c r="P187" s="1"/>
      <c r="Q187" s="1"/>
      <c r="R187" s="1"/>
      <c r="S187" s="1"/>
      <c r="T187" s="5"/>
      <c r="U187" s="5"/>
      <c r="V187" s="6"/>
      <c r="W187" s="6"/>
      <c r="X187" s="7"/>
      <c r="Y187" s="1">
        <f t="shared" si="28"/>
        <v>0</v>
      </c>
      <c r="Z187">
        <f t="shared" si="29"/>
        <v>10</v>
      </c>
      <c r="AA187">
        <f t="shared" si="30"/>
        <v>0</v>
      </c>
      <c r="AB187">
        <f t="shared" si="31"/>
        <v>0</v>
      </c>
      <c r="AC187" s="1">
        <f t="shared" si="32"/>
        <v>60</v>
      </c>
      <c r="AD187" s="1" t="str">
        <f t="shared" si="33"/>
        <v>HT Under 1.5 Goals</v>
      </c>
      <c r="AE187" s="8"/>
      <c r="AF187" s="8" t="str">
        <f t="shared" si="34"/>
        <v>HT Over 0.5 Goals</v>
      </c>
      <c r="AG187" s="8" t="str">
        <f t="shared" si="35"/>
        <v>LOST</v>
      </c>
      <c r="AH187" s="8" t="str">
        <f t="shared" si="36"/>
        <v>LOST</v>
      </c>
      <c r="AI187" s="8"/>
      <c r="AJ187" s="1" t="str">
        <f>IF(AND(B187="OK",I187&gt;53,M187&lt;11,V187&lt;1.66),"Prime","…")</f>
        <v>…</v>
      </c>
    </row>
    <row r="188" spans="2:36">
      <c r="B188" s="1"/>
      <c r="C188" s="4"/>
      <c r="D188" s="3"/>
      <c r="E188" s="4"/>
      <c r="F188" s="1"/>
      <c r="G188" s="4"/>
      <c r="H188" s="1"/>
      <c r="I188" s="1"/>
      <c r="J188" s="1"/>
      <c r="K188" s="1"/>
      <c r="L188" s="1"/>
      <c r="M188" s="1"/>
      <c r="N188" s="3"/>
      <c r="O188" s="3"/>
      <c r="P188" s="1"/>
      <c r="Q188" s="1"/>
      <c r="R188" s="1"/>
      <c r="S188" s="1"/>
      <c r="T188" s="5"/>
      <c r="U188" s="5"/>
      <c r="V188" s="6"/>
      <c r="W188" s="6"/>
      <c r="X188" s="7"/>
      <c r="Y188" s="1">
        <f t="shared" si="28"/>
        <v>0</v>
      </c>
      <c r="Z188">
        <f t="shared" si="29"/>
        <v>10</v>
      </c>
      <c r="AA188">
        <f t="shared" si="30"/>
        <v>0</v>
      </c>
      <c r="AB188">
        <f t="shared" si="31"/>
        <v>0</v>
      </c>
      <c r="AC188" s="1">
        <f t="shared" si="32"/>
        <v>60</v>
      </c>
      <c r="AD188" s="1" t="str">
        <f t="shared" si="33"/>
        <v>HT Under 1.5 Goals</v>
      </c>
      <c r="AE188" s="8"/>
      <c r="AF188" s="8" t="str">
        <f t="shared" si="34"/>
        <v>HT Over 0.5 Goals</v>
      </c>
      <c r="AG188" s="8" t="str">
        <f t="shared" si="35"/>
        <v>LOST</v>
      </c>
      <c r="AH188" s="8" t="str">
        <f t="shared" si="36"/>
        <v>LOST</v>
      </c>
      <c r="AI188" s="8"/>
      <c r="AJ188" s="1" t="str">
        <f>IF(AND(B188="OK",I188&gt;53,M188&lt;11,V188&lt;1.66),"Prime","…")</f>
        <v>…</v>
      </c>
    </row>
    <row r="189" spans="2:36">
      <c r="B189" s="1"/>
      <c r="C189" s="4"/>
      <c r="D189" s="3"/>
      <c r="E189" s="4"/>
      <c r="F189" s="1"/>
      <c r="G189" s="4"/>
      <c r="H189" s="1"/>
      <c r="I189" s="1"/>
      <c r="J189" s="1"/>
      <c r="K189" s="1"/>
      <c r="L189" s="1"/>
      <c r="M189" s="1"/>
      <c r="N189" s="3"/>
      <c r="O189" s="3"/>
      <c r="P189" s="1"/>
      <c r="Q189" s="1"/>
      <c r="R189" s="1"/>
      <c r="S189" s="1"/>
      <c r="T189" s="5"/>
      <c r="U189" s="5"/>
      <c r="V189" s="6"/>
      <c r="W189" s="6"/>
      <c r="X189" s="7"/>
      <c r="Y189" s="1">
        <f t="shared" si="28"/>
        <v>0</v>
      </c>
      <c r="Z189">
        <f t="shared" si="29"/>
        <v>10</v>
      </c>
      <c r="AA189">
        <f t="shared" si="30"/>
        <v>0</v>
      </c>
      <c r="AB189">
        <f t="shared" si="31"/>
        <v>0</v>
      </c>
      <c r="AC189" s="1">
        <f t="shared" si="32"/>
        <v>60</v>
      </c>
      <c r="AD189" s="1" t="str">
        <f t="shared" si="33"/>
        <v>HT Under 1.5 Goals</v>
      </c>
      <c r="AE189" s="8"/>
      <c r="AF189" s="8" t="str">
        <f t="shared" si="34"/>
        <v>HT Over 0.5 Goals</v>
      </c>
      <c r="AG189" s="8" t="str">
        <f t="shared" si="35"/>
        <v>LOST</v>
      </c>
      <c r="AH189" s="8" t="str">
        <f t="shared" si="36"/>
        <v>LOST</v>
      </c>
      <c r="AI189" s="8"/>
      <c r="AJ189" s="1" t="str">
        <f>IF(AND(B189="OK",I189&gt;53,M189&lt;11,V189&lt;1.66),"Prime","…")</f>
        <v>…</v>
      </c>
    </row>
    <row r="190" spans="2:36">
      <c r="B190" s="1"/>
      <c r="C190" s="4"/>
      <c r="D190" s="3"/>
      <c r="E190" s="4"/>
      <c r="F190" s="1"/>
      <c r="G190" s="4"/>
      <c r="H190" s="1"/>
      <c r="I190" s="1"/>
      <c r="J190" s="1"/>
      <c r="K190" s="1"/>
      <c r="L190" s="1"/>
      <c r="M190" s="1"/>
      <c r="N190" s="3"/>
      <c r="O190" s="3"/>
      <c r="P190" s="1"/>
      <c r="Q190" s="1"/>
      <c r="R190" s="1"/>
      <c r="S190" s="1"/>
      <c r="T190" s="5"/>
      <c r="U190" s="5"/>
      <c r="V190" s="6"/>
      <c r="W190" s="6"/>
      <c r="X190" s="7"/>
      <c r="Y190" s="1">
        <f t="shared" si="28"/>
        <v>0</v>
      </c>
      <c r="Z190">
        <f t="shared" si="29"/>
        <v>10</v>
      </c>
      <c r="AA190">
        <f t="shared" si="30"/>
        <v>0</v>
      </c>
      <c r="AB190">
        <f t="shared" si="31"/>
        <v>0</v>
      </c>
      <c r="AC190" s="1">
        <f t="shared" si="32"/>
        <v>60</v>
      </c>
      <c r="AD190" s="1" t="str">
        <f t="shared" si="33"/>
        <v>HT Under 1.5 Goals</v>
      </c>
      <c r="AE190" s="8"/>
      <c r="AF190" s="8" t="str">
        <f t="shared" si="34"/>
        <v>HT Over 0.5 Goals</v>
      </c>
      <c r="AG190" s="8" t="str">
        <f t="shared" si="35"/>
        <v>LOST</v>
      </c>
      <c r="AH190" s="8" t="str">
        <f t="shared" si="36"/>
        <v>LOST</v>
      </c>
      <c r="AI190" s="8"/>
      <c r="AJ190" s="1" t="str">
        <f>IF(AND(B190="OK",I190&gt;53,M190&lt;11,V190&lt;1.66),"Prime","…")</f>
        <v>…</v>
      </c>
    </row>
    <row r="191" spans="2:36">
      <c r="B191" s="1"/>
      <c r="C191" s="4"/>
      <c r="D191" s="3"/>
      <c r="E191" s="4"/>
      <c r="F191" s="1"/>
      <c r="G191" s="4"/>
      <c r="H191" s="1"/>
      <c r="I191" s="1"/>
      <c r="J191" s="1"/>
      <c r="K191" s="1"/>
      <c r="L191" s="1"/>
      <c r="M191" s="1"/>
      <c r="N191" s="3"/>
      <c r="O191" s="3"/>
      <c r="P191" s="1"/>
      <c r="Q191" s="1"/>
      <c r="R191" s="1"/>
      <c r="S191" s="1"/>
      <c r="T191" s="5"/>
      <c r="U191" s="5"/>
      <c r="V191" s="6"/>
      <c r="W191" s="6"/>
      <c r="X191" s="7"/>
      <c r="Y191" s="1">
        <f t="shared" si="28"/>
        <v>0</v>
      </c>
      <c r="Z191">
        <f t="shared" si="29"/>
        <v>10</v>
      </c>
      <c r="AA191">
        <f t="shared" si="30"/>
        <v>0</v>
      </c>
      <c r="AB191">
        <f t="shared" si="31"/>
        <v>0</v>
      </c>
      <c r="AC191" s="1">
        <f t="shared" si="32"/>
        <v>60</v>
      </c>
      <c r="AD191" s="1" t="str">
        <f t="shared" si="33"/>
        <v>HT Under 1.5 Goals</v>
      </c>
      <c r="AE191" s="8"/>
      <c r="AF191" s="8" t="str">
        <f t="shared" si="34"/>
        <v>HT Over 0.5 Goals</v>
      </c>
      <c r="AG191" s="8" t="str">
        <f t="shared" si="35"/>
        <v>LOST</v>
      </c>
      <c r="AH191" s="8" t="str">
        <f t="shared" si="36"/>
        <v>LOST</v>
      </c>
      <c r="AI191" s="8"/>
      <c r="AJ191" s="1" t="str">
        <f>IF(AND(B191="OK",I191&gt;53,M191&lt;11,V191&lt;1.66),"Prime","…")</f>
        <v>…</v>
      </c>
    </row>
    <row r="192" spans="2:36">
      <c r="B192" s="1"/>
      <c r="C192" s="4"/>
      <c r="D192" s="3"/>
      <c r="E192" s="4"/>
      <c r="F192" s="1"/>
      <c r="G192" s="4"/>
      <c r="H192" s="1"/>
      <c r="I192" s="1"/>
      <c r="J192" s="1"/>
      <c r="K192" s="1"/>
      <c r="L192" s="1"/>
      <c r="M192" s="1"/>
      <c r="N192" s="3"/>
      <c r="O192" s="3"/>
      <c r="P192" s="1"/>
      <c r="Q192" s="1"/>
      <c r="R192" s="1"/>
      <c r="S192" s="1"/>
      <c r="T192" s="5"/>
      <c r="U192" s="5"/>
      <c r="V192" s="6"/>
      <c r="W192" s="6"/>
      <c r="X192" s="7"/>
      <c r="Y192" s="1">
        <f t="shared" si="28"/>
        <v>0</v>
      </c>
      <c r="Z192">
        <f t="shared" si="29"/>
        <v>10</v>
      </c>
      <c r="AA192">
        <f t="shared" si="30"/>
        <v>0</v>
      </c>
      <c r="AB192">
        <f t="shared" si="31"/>
        <v>0</v>
      </c>
      <c r="AC192" s="1">
        <f t="shared" si="32"/>
        <v>60</v>
      </c>
      <c r="AD192" s="1" t="str">
        <f t="shared" si="33"/>
        <v>HT Under 1.5 Goals</v>
      </c>
      <c r="AE192" s="8"/>
      <c r="AF192" s="8" t="str">
        <f t="shared" si="34"/>
        <v>HT Over 0.5 Goals</v>
      </c>
      <c r="AG192" s="8" t="str">
        <f t="shared" si="35"/>
        <v>LOST</v>
      </c>
      <c r="AH192" s="8" t="str">
        <f t="shared" si="36"/>
        <v>LOST</v>
      </c>
      <c r="AI192" s="8"/>
      <c r="AJ192" s="1" t="str">
        <f>IF(AND(B192="OK",I192&gt;53,M192&lt;11,V192&lt;1.66),"Prime","…")</f>
        <v>…</v>
      </c>
    </row>
    <row r="193" spans="2:36">
      <c r="B193" s="1"/>
      <c r="C193" s="4"/>
      <c r="D193" s="3"/>
      <c r="E193" s="4"/>
      <c r="F193" s="1"/>
      <c r="G193" s="4"/>
      <c r="H193" s="1"/>
      <c r="I193" s="1"/>
      <c r="J193" s="1"/>
      <c r="K193" s="1"/>
      <c r="L193" s="1"/>
      <c r="M193" s="1"/>
      <c r="N193" s="3"/>
      <c r="O193" s="3"/>
      <c r="P193" s="1"/>
      <c r="Q193" s="1"/>
      <c r="R193" s="1"/>
      <c r="S193" s="1"/>
      <c r="T193" s="5"/>
      <c r="U193" s="5"/>
      <c r="V193" s="6"/>
      <c r="W193" s="6"/>
      <c r="X193" s="7"/>
      <c r="Y193" s="1">
        <f t="shared" si="28"/>
        <v>0</v>
      </c>
      <c r="Z193">
        <f t="shared" si="29"/>
        <v>10</v>
      </c>
      <c r="AA193">
        <f t="shared" si="30"/>
        <v>0</v>
      </c>
      <c r="AB193">
        <f t="shared" si="31"/>
        <v>0</v>
      </c>
      <c r="AC193" s="1">
        <f t="shared" si="32"/>
        <v>60</v>
      </c>
      <c r="AD193" s="1" t="str">
        <f t="shared" si="33"/>
        <v>HT Under 1.5 Goals</v>
      </c>
      <c r="AE193" s="8"/>
      <c r="AF193" s="8" t="str">
        <f t="shared" si="34"/>
        <v>HT Over 0.5 Goals</v>
      </c>
      <c r="AG193" s="8" t="str">
        <f t="shared" si="35"/>
        <v>LOST</v>
      </c>
      <c r="AH193" s="8" t="str">
        <f t="shared" si="36"/>
        <v>LOST</v>
      </c>
      <c r="AI193" s="8"/>
      <c r="AJ193" s="1" t="str">
        <f>IF(AND(B193="OK",I193&gt;53,M193&lt;11,V193&lt;1.66),"Prime","…")</f>
        <v>…</v>
      </c>
    </row>
    <row r="194" spans="2:36">
      <c r="B194" s="1"/>
      <c r="C194" s="4"/>
      <c r="D194" s="3"/>
      <c r="E194" s="4"/>
      <c r="F194" s="1"/>
      <c r="G194" s="4"/>
      <c r="H194" s="1"/>
      <c r="I194" s="1"/>
      <c r="J194" s="1"/>
      <c r="K194" s="1"/>
      <c r="L194" s="1"/>
      <c r="M194" s="1"/>
      <c r="N194" s="3"/>
      <c r="O194" s="3"/>
      <c r="P194" s="1"/>
      <c r="Q194" s="1"/>
      <c r="R194" s="1"/>
      <c r="S194" s="1"/>
      <c r="T194" s="5"/>
      <c r="U194" s="5"/>
      <c r="V194" s="6"/>
      <c r="W194" s="6"/>
      <c r="X194" s="7"/>
      <c r="Y194" s="1">
        <f t="shared" si="28"/>
        <v>0</v>
      </c>
      <c r="Z194">
        <f t="shared" si="29"/>
        <v>10</v>
      </c>
      <c r="AA194">
        <f t="shared" si="30"/>
        <v>0</v>
      </c>
      <c r="AB194">
        <f t="shared" si="31"/>
        <v>0</v>
      </c>
      <c r="AC194" s="1">
        <f t="shared" si="32"/>
        <v>60</v>
      </c>
      <c r="AD194" s="1" t="str">
        <f t="shared" si="33"/>
        <v>HT Under 1.5 Goals</v>
      </c>
      <c r="AE194" s="8"/>
      <c r="AF194" s="8" t="str">
        <f t="shared" si="34"/>
        <v>HT Over 0.5 Goals</v>
      </c>
      <c r="AG194" s="8" t="str">
        <f t="shared" si="35"/>
        <v>LOST</v>
      </c>
      <c r="AH194" s="8" t="str">
        <f t="shared" si="36"/>
        <v>LOST</v>
      </c>
      <c r="AI194" s="8"/>
      <c r="AJ194" s="1" t="str">
        <f>IF(AND(B194="OK",I194&gt;53,M194&lt;11,V194&lt;1.66),"Prime","…")</f>
        <v>…</v>
      </c>
    </row>
    <row r="195" spans="2:36">
      <c r="B195" s="1"/>
      <c r="C195" s="4"/>
      <c r="D195" s="3"/>
      <c r="E195" s="4"/>
      <c r="F195" s="1"/>
      <c r="G195" s="4"/>
      <c r="H195" s="1"/>
      <c r="I195" s="1"/>
      <c r="J195" s="1"/>
      <c r="K195" s="1"/>
      <c r="L195" s="1"/>
      <c r="M195" s="1"/>
      <c r="N195" s="3"/>
      <c r="O195" s="3"/>
      <c r="P195" s="1"/>
      <c r="Q195" s="1"/>
      <c r="R195" s="1"/>
      <c r="S195" s="1"/>
      <c r="T195" s="5"/>
      <c r="U195" s="5"/>
      <c r="V195" s="6"/>
      <c r="W195" s="6"/>
      <c r="X195" s="7"/>
      <c r="Y195" s="1">
        <f t="shared" si="28"/>
        <v>0</v>
      </c>
      <c r="Z195">
        <f t="shared" si="29"/>
        <v>10</v>
      </c>
      <c r="AA195">
        <f t="shared" si="30"/>
        <v>0</v>
      </c>
      <c r="AB195">
        <f t="shared" si="31"/>
        <v>0</v>
      </c>
      <c r="AC195" s="1">
        <f t="shared" si="32"/>
        <v>60</v>
      </c>
      <c r="AD195" s="1" t="str">
        <f t="shared" si="33"/>
        <v>HT Under 1.5 Goals</v>
      </c>
      <c r="AE195" s="8"/>
      <c r="AF195" s="8" t="str">
        <f t="shared" si="34"/>
        <v>HT Over 0.5 Goals</v>
      </c>
      <c r="AG195" s="8" t="str">
        <f t="shared" si="35"/>
        <v>LOST</v>
      </c>
      <c r="AH195" s="8" t="str">
        <f t="shared" si="36"/>
        <v>LOST</v>
      </c>
      <c r="AI195" s="8"/>
      <c r="AJ195" s="1" t="str">
        <f>IF(AND(B195="OK",I195&gt;53,M195&lt;11,V195&lt;1.66),"Prime","…")</f>
        <v>…</v>
      </c>
    </row>
    <row r="196" spans="2:36">
      <c r="B196" s="1"/>
      <c r="C196" s="4"/>
      <c r="D196" s="3"/>
      <c r="E196" s="4"/>
      <c r="F196" s="1"/>
      <c r="G196" s="4"/>
      <c r="H196" s="1"/>
      <c r="I196" s="1"/>
      <c r="J196" s="1"/>
      <c r="K196" s="1"/>
      <c r="L196" s="1"/>
      <c r="M196" s="1"/>
      <c r="N196" s="3"/>
      <c r="O196" s="3"/>
      <c r="P196" s="1"/>
      <c r="Q196" s="1"/>
      <c r="R196" s="1"/>
      <c r="S196" s="1"/>
      <c r="T196" s="5"/>
      <c r="U196" s="5"/>
      <c r="V196" s="6"/>
      <c r="W196" s="6"/>
      <c r="X196" s="7"/>
      <c r="Y196" s="1">
        <f t="shared" si="28"/>
        <v>0</v>
      </c>
      <c r="Z196">
        <f t="shared" si="29"/>
        <v>10</v>
      </c>
      <c r="AA196">
        <f t="shared" si="30"/>
        <v>0</v>
      </c>
      <c r="AB196">
        <f t="shared" si="31"/>
        <v>0</v>
      </c>
      <c r="AC196" s="1">
        <f t="shared" si="32"/>
        <v>60</v>
      </c>
      <c r="AD196" s="1" t="str">
        <f t="shared" si="33"/>
        <v>HT Under 1.5 Goals</v>
      </c>
      <c r="AE196" s="8"/>
      <c r="AF196" s="8" t="str">
        <f t="shared" si="34"/>
        <v>HT Over 0.5 Goals</v>
      </c>
      <c r="AG196" s="8" t="str">
        <f t="shared" si="35"/>
        <v>LOST</v>
      </c>
      <c r="AH196" s="8" t="str">
        <f t="shared" si="36"/>
        <v>LOST</v>
      </c>
      <c r="AI196" s="8"/>
      <c r="AJ196" s="1" t="str">
        <f>IF(AND(B196="OK",I196&gt;53,M196&lt;11,V196&lt;1.66),"Prime","…")</f>
        <v>…</v>
      </c>
    </row>
    <row r="197" spans="2:36">
      <c r="B197" s="1"/>
      <c r="C197" s="4"/>
      <c r="D197" s="3"/>
      <c r="E197" s="4"/>
      <c r="F197" s="1"/>
      <c r="G197" s="4"/>
      <c r="H197" s="1"/>
      <c r="I197" s="1"/>
      <c r="J197" s="1"/>
      <c r="K197" s="1"/>
      <c r="L197" s="1"/>
      <c r="M197" s="1"/>
      <c r="N197" s="3"/>
      <c r="O197" s="3"/>
      <c r="P197" s="1"/>
      <c r="Q197" s="1"/>
      <c r="R197" s="1"/>
      <c r="S197" s="1"/>
      <c r="T197" s="5"/>
      <c r="U197" s="5"/>
      <c r="V197" s="6"/>
      <c r="W197" s="6"/>
      <c r="X197" s="7"/>
      <c r="Y197" s="1">
        <f t="shared" si="28"/>
        <v>0</v>
      </c>
      <c r="Z197">
        <f t="shared" si="29"/>
        <v>10</v>
      </c>
      <c r="AA197">
        <f t="shared" si="30"/>
        <v>0</v>
      </c>
      <c r="AB197">
        <f t="shared" si="31"/>
        <v>0</v>
      </c>
      <c r="AC197" s="1">
        <f t="shared" si="32"/>
        <v>60</v>
      </c>
      <c r="AD197" s="1" t="str">
        <f t="shared" si="33"/>
        <v>HT Under 1.5 Goals</v>
      </c>
      <c r="AE197" s="8"/>
      <c r="AF197" s="8" t="str">
        <f t="shared" si="34"/>
        <v>HT Over 0.5 Goals</v>
      </c>
      <c r="AG197" s="8" t="str">
        <f t="shared" si="35"/>
        <v>LOST</v>
      </c>
      <c r="AH197" s="8" t="str">
        <f t="shared" si="36"/>
        <v>LOST</v>
      </c>
      <c r="AI197" s="8"/>
      <c r="AJ197" s="1" t="str">
        <f>IF(AND(B197="OK",I197&gt;53,M197&lt;11,V197&lt;1.66),"Prime","…")</f>
        <v>…</v>
      </c>
    </row>
    <row r="198" spans="2:36">
      <c r="B198" s="1"/>
      <c r="C198" s="4"/>
      <c r="D198" s="3"/>
      <c r="E198" s="4"/>
      <c r="F198" s="1"/>
      <c r="G198" s="4"/>
      <c r="H198" s="1"/>
      <c r="I198" s="1"/>
      <c r="J198" s="1"/>
      <c r="K198" s="1"/>
      <c r="L198" s="1"/>
      <c r="M198" s="1"/>
      <c r="N198" s="3"/>
      <c r="O198" s="3"/>
      <c r="P198" s="1"/>
      <c r="Q198" s="1"/>
      <c r="R198" s="1"/>
      <c r="S198" s="1"/>
      <c r="T198" s="5"/>
      <c r="U198" s="5"/>
      <c r="V198" s="6"/>
      <c r="W198" s="6"/>
      <c r="X198" s="7"/>
      <c r="Y198" s="1">
        <f t="shared" si="28"/>
        <v>0</v>
      </c>
      <c r="Z198">
        <f t="shared" si="29"/>
        <v>10</v>
      </c>
      <c r="AA198">
        <f t="shared" si="30"/>
        <v>0</v>
      </c>
      <c r="AB198">
        <f t="shared" si="31"/>
        <v>0</v>
      </c>
      <c r="AC198" s="1">
        <f t="shared" si="32"/>
        <v>60</v>
      </c>
      <c r="AD198" s="1" t="str">
        <f t="shared" si="33"/>
        <v>HT Under 1.5 Goals</v>
      </c>
      <c r="AE198" s="8"/>
      <c r="AF198" s="8" t="str">
        <f t="shared" si="34"/>
        <v>HT Over 0.5 Goals</v>
      </c>
      <c r="AG198" s="8" t="str">
        <f t="shared" si="35"/>
        <v>LOST</v>
      </c>
      <c r="AH198" s="8" t="str">
        <f t="shared" si="36"/>
        <v>LOST</v>
      </c>
      <c r="AI198" s="8"/>
      <c r="AJ198" s="1" t="str">
        <f>IF(AND(B198="OK",I198&gt;53,M198&lt;11,V198&lt;1.66),"Prime","…")</f>
        <v>…</v>
      </c>
    </row>
    <row r="199" spans="2:36">
      <c r="B199" s="1"/>
      <c r="C199" s="4"/>
      <c r="D199" s="3"/>
      <c r="E199" s="4"/>
      <c r="F199" s="1"/>
      <c r="G199" s="4"/>
      <c r="H199" s="1"/>
      <c r="I199" s="1"/>
      <c r="J199" s="1"/>
      <c r="K199" s="1"/>
      <c r="L199" s="1"/>
      <c r="M199" s="1"/>
      <c r="N199" s="3"/>
      <c r="O199" s="3"/>
      <c r="P199" s="1"/>
      <c r="Q199" s="1"/>
      <c r="R199" s="1"/>
      <c r="S199" s="1"/>
      <c r="T199" s="5"/>
      <c r="U199" s="5"/>
      <c r="V199" s="6"/>
      <c r="W199" s="6"/>
      <c r="X199" s="7"/>
      <c r="Y199" s="1">
        <f t="shared" si="28"/>
        <v>0</v>
      </c>
      <c r="Z199">
        <f t="shared" si="29"/>
        <v>10</v>
      </c>
      <c r="AA199">
        <f t="shared" si="30"/>
        <v>0</v>
      </c>
      <c r="AB199">
        <f t="shared" si="31"/>
        <v>0</v>
      </c>
      <c r="AC199" s="1">
        <f t="shared" si="32"/>
        <v>60</v>
      </c>
      <c r="AD199" s="1" t="str">
        <f t="shared" si="33"/>
        <v>HT Under 1.5 Goals</v>
      </c>
      <c r="AE199" s="8"/>
      <c r="AF199" s="8" t="str">
        <f t="shared" si="34"/>
        <v>HT Over 0.5 Goals</v>
      </c>
      <c r="AG199" s="8" t="str">
        <f t="shared" si="35"/>
        <v>LOST</v>
      </c>
      <c r="AH199" s="8" t="str">
        <f t="shared" si="36"/>
        <v>LOST</v>
      </c>
      <c r="AI199" s="8"/>
      <c r="AJ199" s="1" t="str">
        <f>IF(AND(B199="OK",I199&gt;53,M199&lt;11,V199&lt;1.66),"Prime","…")</f>
        <v>…</v>
      </c>
    </row>
    <row r="200" spans="2:36">
      <c r="B200" s="1"/>
      <c r="C200" s="4"/>
      <c r="D200" s="3"/>
      <c r="E200" s="4"/>
      <c r="F200" s="1"/>
      <c r="G200" s="4"/>
      <c r="H200" s="1"/>
      <c r="I200" s="1"/>
      <c r="J200" s="1"/>
      <c r="K200" s="1"/>
      <c r="L200" s="1"/>
      <c r="M200" s="1"/>
      <c r="N200" s="3"/>
      <c r="O200" s="3"/>
      <c r="P200" s="1"/>
      <c r="Q200" s="1"/>
      <c r="R200" s="1"/>
      <c r="S200" s="1"/>
      <c r="T200" s="5"/>
      <c r="U200" s="5"/>
      <c r="V200" s="6"/>
      <c r="W200" s="6"/>
      <c r="X200" s="7"/>
      <c r="Y200" s="1">
        <f t="shared" si="28"/>
        <v>0</v>
      </c>
      <c r="Z200">
        <f t="shared" si="29"/>
        <v>10</v>
      </c>
      <c r="AA200">
        <f t="shared" si="30"/>
        <v>0</v>
      </c>
      <c r="AB200">
        <f t="shared" si="31"/>
        <v>0</v>
      </c>
      <c r="AC200" s="1">
        <f t="shared" si="32"/>
        <v>60</v>
      </c>
      <c r="AD200" s="1" t="str">
        <f t="shared" si="33"/>
        <v>HT Under 1.5 Goals</v>
      </c>
      <c r="AE200" s="8"/>
      <c r="AF200" s="8" t="str">
        <f t="shared" si="34"/>
        <v>HT Over 0.5 Goals</v>
      </c>
      <c r="AG200" s="8" t="str">
        <f t="shared" si="35"/>
        <v>LOST</v>
      </c>
      <c r="AH200" s="8" t="str">
        <f t="shared" si="36"/>
        <v>LOST</v>
      </c>
      <c r="AI200" s="8"/>
      <c r="AJ200" s="1" t="str">
        <f>IF(AND(B200="OK",I200&gt;53,M200&lt;11,V200&lt;1.66),"Prime","…")</f>
        <v>…</v>
      </c>
    </row>
    <row r="201" spans="2:36">
      <c r="B201" s="1"/>
      <c r="C201" s="4"/>
      <c r="D201" s="3"/>
      <c r="E201" s="4"/>
      <c r="F201" s="1"/>
      <c r="G201" s="4"/>
      <c r="H201" s="1"/>
      <c r="I201" s="1"/>
      <c r="J201" s="1"/>
      <c r="K201" s="1"/>
      <c r="L201" s="1"/>
      <c r="M201" s="1"/>
      <c r="N201" s="3"/>
      <c r="O201" s="3"/>
      <c r="P201" s="1"/>
      <c r="Q201" s="1"/>
      <c r="R201" s="1"/>
      <c r="S201" s="1"/>
      <c r="T201" s="5"/>
      <c r="U201" s="5"/>
      <c r="V201" s="6"/>
      <c r="W201" s="6"/>
      <c r="X201" s="7"/>
      <c r="Y201" s="1">
        <f t="shared" si="28"/>
        <v>0</v>
      </c>
      <c r="Z201">
        <f t="shared" si="29"/>
        <v>10</v>
      </c>
      <c r="AA201">
        <f t="shared" si="30"/>
        <v>0</v>
      </c>
      <c r="AB201">
        <f t="shared" si="31"/>
        <v>0</v>
      </c>
      <c r="AC201" s="1">
        <f t="shared" si="32"/>
        <v>60</v>
      </c>
      <c r="AD201" s="1" t="str">
        <f t="shared" si="33"/>
        <v>HT Under 1.5 Goals</v>
      </c>
      <c r="AE201" s="8"/>
      <c r="AF201" s="8" t="str">
        <f t="shared" si="34"/>
        <v>HT Over 0.5 Goals</v>
      </c>
      <c r="AG201" s="8" t="str">
        <f t="shared" si="35"/>
        <v>LOST</v>
      </c>
      <c r="AH201" s="8" t="str">
        <f t="shared" si="36"/>
        <v>LOST</v>
      </c>
      <c r="AI201" s="8"/>
      <c r="AJ201" s="1" t="str">
        <f>IF(AND(B201="OK",I201&gt;53,M201&lt;11,V201&lt;1.66),"Prime","…")</f>
        <v>…</v>
      </c>
    </row>
    <row r="202" spans="2:36">
      <c r="B202" s="1"/>
      <c r="C202" s="4"/>
      <c r="D202" s="3"/>
      <c r="E202" s="4"/>
      <c r="F202" s="1"/>
      <c r="G202" s="4"/>
      <c r="H202" s="1"/>
      <c r="I202" s="1"/>
      <c r="J202" s="1"/>
      <c r="K202" s="1"/>
      <c r="L202" s="1"/>
      <c r="M202" s="1"/>
      <c r="N202" s="3"/>
      <c r="O202" s="3"/>
      <c r="P202" s="1"/>
      <c r="Q202" s="1"/>
      <c r="R202" s="1"/>
      <c r="S202" s="1"/>
      <c r="T202" s="5"/>
      <c r="U202" s="5"/>
      <c r="V202" s="6"/>
      <c r="W202" s="6"/>
      <c r="X202" s="7"/>
      <c r="Y202" s="1">
        <f t="shared" si="28"/>
        <v>0</v>
      </c>
      <c r="Z202">
        <f t="shared" si="29"/>
        <v>10</v>
      </c>
      <c r="AA202">
        <f t="shared" si="30"/>
        <v>0</v>
      </c>
      <c r="AB202">
        <f t="shared" si="31"/>
        <v>0</v>
      </c>
      <c r="AC202" s="1">
        <f t="shared" si="32"/>
        <v>60</v>
      </c>
      <c r="AD202" s="1" t="str">
        <f t="shared" si="33"/>
        <v>HT Under 1.5 Goals</v>
      </c>
      <c r="AE202" s="8"/>
      <c r="AF202" s="8" t="str">
        <f t="shared" si="34"/>
        <v>HT Over 0.5 Goals</v>
      </c>
      <c r="AG202" s="8" t="str">
        <f t="shared" si="35"/>
        <v>LOST</v>
      </c>
      <c r="AH202" s="8" t="str">
        <f t="shared" si="36"/>
        <v>LOST</v>
      </c>
      <c r="AI202" s="8"/>
      <c r="AJ202" s="1" t="str">
        <f>IF(AND(B202="OK",I202&gt;53,M202&lt;11,V202&lt;1.66),"Prime","…")</f>
        <v>…</v>
      </c>
    </row>
    <row r="203" spans="2:36">
      <c r="B203" s="1"/>
      <c r="C203" s="4"/>
      <c r="D203" s="3"/>
      <c r="E203" s="4"/>
      <c r="F203" s="1"/>
      <c r="G203" s="4"/>
      <c r="H203" s="1"/>
      <c r="I203" s="1"/>
      <c r="J203" s="1"/>
      <c r="K203" s="1"/>
      <c r="L203" s="1"/>
      <c r="M203" s="1"/>
      <c r="N203" s="3"/>
      <c r="O203" s="3"/>
      <c r="P203" s="1"/>
      <c r="Q203" s="1"/>
      <c r="R203" s="1"/>
      <c r="S203" s="1"/>
      <c r="T203" s="5"/>
      <c r="U203" s="5"/>
      <c r="V203" s="6"/>
      <c r="W203" s="6"/>
      <c r="X203" s="7"/>
      <c r="Y203" s="1">
        <f t="shared" si="28"/>
        <v>0</v>
      </c>
      <c r="Z203">
        <f t="shared" si="29"/>
        <v>10</v>
      </c>
      <c r="AA203">
        <f t="shared" si="30"/>
        <v>0</v>
      </c>
      <c r="AB203">
        <f t="shared" si="31"/>
        <v>0</v>
      </c>
      <c r="AC203" s="1">
        <f t="shared" si="32"/>
        <v>60</v>
      </c>
      <c r="AD203" s="1" t="str">
        <f t="shared" si="33"/>
        <v>HT Under 1.5 Goals</v>
      </c>
      <c r="AE203" s="8"/>
      <c r="AF203" s="8" t="str">
        <f t="shared" si="34"/>
        <v>HT Over 0.5 Goals</v>
      </c>
      <c r="AG203" s="8" t="str">
        <f t="shared" si="35"/>
        <v>LOST</v>
      </c>
      <c r="AH203" s="8" t="str">
        <f t="shared" si="36"/>
        <v>LOST</v>
      </c>
      <c r="AI203" s="8"/>
      <c r="AJ203" s="1" t="str">
        <f>IF(AND(B203="OK",I203&gt;53,M203&lt;11,V203&lt;1.66),"Prime","…")</f>
        <v>…</v>
      </c>
    </row>
    <row r="204" spans="2:36">
      <c r="B204" s="1"/>
      <c r="C204" s="4"/>
      <c r="D204" s="3"/>
      <c r="E204" s="4"/>
      <c r="F204" s="1"/>
      <c r="G204" s="4"/>
      <c r="H204" s="1"/>
      <c r="I204" s="1"/>
      <c r="J204" s="1"/>
      <c r="K204" s="1"/>
      <c r="L204" s="1"/>
      <c r="M204" s="1"/>
      <c r="N204" s="3"/>
      <c r="O204" s="3"/>
      <c r="P204" s="1"/>
      <c r="Q204" s="1"/>
      <c r="R204" s="1"/>
      <c r="S204" s="1"/>
      <c r="T204" s="5"/>
      <c r="U204" s="5"/>
      <c r="V204" s="6"/>
      <c r="W204" s="6"/>
      <c r="X204" s="7"/>
      <c r="Y204" s="1">
        <f t="shared" si="28"/>
        <v>0</v>
      </c>
      <c r="Z204">
        <f t="shared" si="29"/>
        <v>10</v>
      </c>
      <c r="AA204">
        <f t="shared" si="30"/>
        <v>0</v>
      </c>
      <c r="AB204">
        <f t="shared" si="31"/>
        <v>0</v>
      </c>
      <c r="AC204" s="1">
        <f t="shared" si="32"/>
        <v>60</v>
      </c>
      <c r="AD204" s="1" t="str">
        <f t="shared" si="33"/>
        <v>HT Under 1.5 Goals</v>
      </c>
      <c r="AE204" s="8"/>
      <c r="AF204" s="8" t="str">
        <f t="shared" si="34"/>
        <v>HT Over 0.5 Goals</v>
      </c>
      <c r="AG204" s="8" t="str">
        <f t="shared" si="35"/>
        <v>LOST</v>
      </c>
      <c r="AH204" s="8" t="str">
        <f t="shared" si="36"/>
        <v>LOST</v>
      </c>
      <c r="AI204" s="8"/>
      <c r="AJ204" s="1" t="str">
        <f>IF(AND(B204="OK",I204&gt;53,M204&lt;11,V204&lt;1.66),"Prime","…")</f>
        <v>…</v>
      </c>
    </row>
    <row r="205" spans="2:36">
      <c r="B205" s="1"/>
      <c r="C205" s="4"/>
      <c r="D205" s="3"/>
      <c r="E205" s="4"/>
      <c r="F205" s="1"/>
      <c r="G205" s="4"/>
      <c r="H205" s="1"/>
      <c r="I205" s="1"/>
      <c r="J205" s="1"/>
      <c r="K205" s="1"/>
      <c r="L205" s="1"/>
      <c r="M205" s="1"/>
      <c r="N205" s="3"/>
      <c r="O205" s="3"/>
      <c r="P205" s="1"/>
      <c r="Q205" s="1"/>
      <c r="R205" s="1"/>
      <c r="S205" s="1"/>
      <c r="T205" s="5"/>
      <c r="U205" s="5"/>
      <c r="V205" s="6"/>
      <c r="W205" s="6"/>
      <c r="X205" s="7"/>
      <c r="Y205" s="1">
        <f t="shared" si="28"/>
        <v>0</v>
      </c>
      <c r="Z205">
        <f t="shared" si="29"/>
        <v>10</v>
      </c>
      <c r="AA205">
        <f t="shared" si="30"/>
        <v>0</v>
      </c>
      <c r="AB205">
        <f t="shared" si="31"/>
        <v>0</v>
      </c>
      <c r="AC205" s="1">
        <f t="shared" si="32"/>
        <v>60</v>
      </c>
      <c r="AD205" s="1" t="str">
        <f t="shared" si="33"/>
        <v>HT Under 1.5 Goals</v>
      </c>
      <c r="AE205" s="8"/>
      <c r="AF205" s="8" t="str">
        <f t="shared" si="34"/>
        <v>HT Over 0.5 Goals</v>
      </c>
      <c r="AG205" s="8" t="str">
        <f t="shared" si="35"/>
        <v>LOST</v>
      </c>
      <c r="AH205" s="8" t="str">
        <f t="shared" si="36"/>
        <v>LOST</v>
      </c>
      <c r="AI205" s="8"/>
      <c r="AJ205" s="1" t="str">
        <f>IF(AND(B205="OK",I205&gt;53,M205&lt;11,V205&lt;1.66),"Prime","…")</f>
        <v>…</v>
      </c>
    </row>
    <row r="206" spans="2:36">
      <c r="B206" s="1"/>
      <c r="C206" s="4"/>
      <c r="D206" s="3"/>
      <c r="E206" s="4"/>
      <c r="F206" s="1"/>
      <c r="G206" s="4"/>
      <c r="H206" s="1"/>
      <c r="I206" s="1"/>
      <c r="J206" s="1"/>
      <c r="K206" s="1"/>
      <c r="L206" s="1"/>
      <c r="M206" s="1"/>
      <c r="N206" s="3"/>
      <c r="O206" s="3"/>
      <c r="P206" s="1"/>
      <c r="Q206" s="1"/>
      <c r="R206" s="1"/>
      <c r="S206" s="1"/>
      <c r="T206" s="5"/>
      <c r="U206" s="5"/>
      <c r="V206" s="6"/>
      <c r="W206" s="6"/>
      <c r="X206" s="7"/>
      <c r="Y206" s="1">
        <f t="shared" si="28"/>
        <v>0</v>
      </c>
      <c r="Z206">
        <f t="shared" si="29"/>
        <v>10</v>
      </c>
      <c r="AA206">
        <f t="shared" si="30"/>
        <v>0</v>
      </c>
      <c r="AB206">
        <f t="shared" si="31"/>
        <v>0</v>
      </c>
      <c r="AC206" s="1">
        <f t="shared" si="32"/>
        <v>60</v>
      </c>
      <c r="AD206" s="1" t="str">
        <f t="shared" si="33"/>
        <v>HT Under 1.5 Goals</v>
      </c>
      <c r="AE206" s="8"/>
      <c r="AF206" s="8" t="str">
        <f t="shared" si="34"/>
        <v>HT Over 0.5 Goals</v>
      </c>
      <c r="AG206" s="8" t="str">
        <f t="shared" si="35"/>
        <v>LOST</v>
      </c>
      <c r="AH206" s="8" t="str">
        <f t="shared" si="36"/>
        <v>LOST</v>
      </c>
      <c r="AI206" s="8"/>
      <c r="AJ206" s="1" t="str">
        <f>IF(AND(B206="OK",I206&gt;53,M206&lt;11,V206&lt;1.66),"Prime","…")</f>
        <v>…</v>
      </c>
    </row>
    <row r="207" spans="2:36">
      <c r="B207" s="1"/>
      <c r="C207" s="4"/>
      <c r="D207" s="3"/>
      <c r="E207" s="4"/>
      <c r="F207" s="1"/>
      <c r="G207" s="4"/>
      <c r="H207" s="1"/>
      <c r="I207" s="1"/>
      <c r="J207" s="1"/>
      <c r="K207" s="1"/>
      <c r="L207" s="1"/>
      <c r="M207" s="1"/>
      <c r="N207" s="3"/>
      <c r="O207" s="3"/>
      <c r="P207" s="1"/>
      <c r="Q207" s="1"/>
      <c r="R207" s="1"/>
      <c r="S207" s="1"/>
      <c r="T207" s="5"/>
      <c r="U207" s="5"/>
      <c r="V207" s="6"/>
      <c r="W207" s="6"/>
      <c r="X207" s="7"/>
      <c r="Y207" s="1">
        <f t="shared" si="28"/>
        <v>0</v>
      </c>
      <c r="Z207">
        <f t="shared" si="29"/>
        <v>10</v>
      </c>
      <c r="AA207">
        <f t="shared" si="30"/>
        <v>0</v>
      </c>
      <c r="AB207">
        <f t="shared" si="31"/>
        <v>0</v>
      </c>
      <c r="AC207" s="1">
        <f t="shared" si="32"/>
        <v>60</v>
      </c>
      <c r="AD207" s="1" t="str">
        <f t="shared" si="33"/>
        <v>HT Under 1.5 Goals</v>
      </c>
      <c r="AE207" s="8"/>
      <c r="AF207" s="8" t="str">
        <f t="shared" si="34"/>
        <v>HT Over 0.5 Goals</v>
      </c>
      <c r="AG207" s="8" t="str">
        <f t="shared" si="35"/>
        <v>LOST</v>
      </c>
      <c r="AH207" s="8" t="str">
        <f t="shared" si="36"/>
        <v>LOST</v>
      </c>
      <c r="AI207" s="8"/>
      <c r="AJ207" s="1" t="str">
        <f>IF(AND(B207="OK",I207&gt;53,M207&lt;11,V207&lt;1.66),"Prime","…")</f>
        <v>…</v>
      </c>
    </row>
    <row r="208" spans="2:36">
      <c r="B208" s="1"/>
      <c r="C208" s="4"/>
      <c r="D208" s="3"/>
      <c r="E208" s="4"/>
      <c r="F208" s="1"/>
      <c r="G208" s="4"/>
      <c r="H208" s="1"/>
      <c r="I208" s="1"/>
      <c r="J208" s="1"/>
      <c r="K208" s="1"/>
      <c r="L208" s="1"/>
      <c r="M208" s="1"/>
      <c r="N208" s="3"/>
      <c r="O208" s="3"/>
      <c r="P208" s="1"/>
      <c r="Q208" s="1"/>
      <c r="R208" s="1"/>
      <c r="S208" s="1"/>
      <c r="T208" s="5"/>
      <c r="U208" s="5"/>
      <c r="V208" s="6"/>
      <c r="W208" s="6"/>
      <c r="X208" s="7"/>
      <c r="Y208" s="1">
        <f t="shared" si="28"/>
        <v>0</v>
      </c>
      <c r="Z208">
        <f t="shared" si="29"/>
        <v>10</v>
      </c>
      <c r="AA208">
        <f t="shared" si="30"/>
        <v>0</v>
      </c>
      <c r="AB208">
        <f t="shared" si="31"/>
        <v>0</v>
      </c>
      <c r="AC208" s="1">
        <f t="shared" si="32"/>
        <v>60</v>
      </c>
      <c r="AD208" s="1" t="str">
        <f t="shared" si="33"/>
        <v>HT Under 1.5 Goals</v>
      </c>
      <c r="AE208" s="8"/>
      <c r="AF208" s="8" t="str">
        <f t="shared" si="34"/>
        <v>HT Over 0.5 Goals</v>
      </c>
      <c r="AG208" s="8" t="str">
        <f t="shared" si="35"/>
        <v>LOST</v>
      </c>
      <c r="AH208" s="8" t="str">
        <f t="shared" si="36"/>
        <v>LOST</v>
      </c>
      <c r="AI208" s="8"/>
      <c r="AJ208" s="1" t="str">
        <f>IF(AND(B208="OK",I208&gt;53,M208&lt;11,V208&lt;1.66),"Prime","…")</f>
        <v>…</v>
      </c>
    </row>
    <row r="209" spans="2:36">
      <c r="B209" s="1"/>
      <c r="C209" s="4"/>
      <c r="D209" s="3"/>
      <c r="E209" s="4"/>
      <c r="F209" s="1"/>
      <c r="G209" s="4"/>
      <c r="H209" s="1"/>
      <c r="I209" s="1"/>
      <c r="J209" s="1"/>
      <c r="K209" s="1"/>
      <c r="L209" s="1"/>
      <c r="M209" s="1"/>
      <c r="N209" s="3"/>
      <c r="O209" s="3"/>
      <c r="P209" s="1"/>
      <c r="Q209" s="1"/>
      <c r="R209" s="1"/>
      <c r="S209" s="1"/>
      <c r="T209" s="5"/>
      <c r="U209" s="5"/>
      <c r="V209" s="6"/>
      <c r="W209" s="6"/>
      <c r="X209" s="7"/>
      <c r="Y209" s="1">
        <f t="shared" si="28"/>
        <v>0</v>
      </c>
      <c r="Z209">
        <f t="shared" si="29"/>
        <v>10</v>
      </c>
      <c r="AA209">
        <f t="shared" si="30"/>
        <v>0</v>
      </c>
      <c r="AB209">
        <f t="shared" si="31"/>
        <v>0</v>
      </c>
      <c r="AC209" s="1">
        <f t="shared" si="32"/>
        <v>60</v>
      </c>
      <c r="AD209" s="1" t="str">
        <f t="shared" si="33"/>
        <v>HT Under 1.5 Goals</v>
      </c>
      <c r="AE209" s="8"/>
      <c r="AF209" s="8" t="str">
        <f t="shared" si="34"/>
        <v>HT Over 0.5 Goals</v>
      </c>
      <c r="AG209" s="8" t="str">
        <f t="shared" si="35"/>
        <v>LOST</v>
      </c>
      <c r="AH209" s="8" t="str">
        <f t="shared" si="36"/>
        <v>LOST</v>
      </c>
      <c r="AI209" s="8"/>
      <c r="AJ209" s="1" t="str">
        <f>IF(AND(B209="OK",I209&gt;53,M209&lt;11,V209&lt;1.66),"Prime","…")</f>
        <v>…</v>
      </c>
    </row>
    <row r="210" spans="2:36">
      <c r="B210" s="1"/>
      <c r="C210" s="4"/>
      <c r="D210" s="3"/>
      <c r="E210" s="4"/>
      <c r="F210" s="1"/>
      <c r="G210" s="4"/>
      <c r="H210" s="1"/>
      <c r="I210" s="1"/>
      <c r="J210" s="1"/>
      <c r="K210" s="1"/>
      <c r="L210" s="1"/>
      <c r="M210" s="1"/>
      <c r="N210" s="3"/>
      <c r="O210" s="3"/>
      <c r="P210" s="1"/>
      <c r="Q210" s="1"/>
      <c r="R210" s="1"/>
      <c r="S210" s="1"/>
      <c r="T210" s="5"/>
      <c r="U210" s="5"/>
      <c r="V210" s="6"/>
      <c r="W210" s="6"/>
      <c r="X210" s="7"/>
      <c r="Y210" s="1">
        <f t="shared" si="28"/>
        <v>0</v>
      </c>
      <c r="Z210">
        <f t="shared" si="29"/>
        <v>10</v>
      </c>
      <c r="AA210">
        <f t="shared" si="30"/>
        <v>0</v>
      </c>
      <c r="AB210">
        <f t="shared" si="31"/>
        <v>0</v>
      </c>
      <c r="AC210" s="1">
        <f t="shared" si="32"/>
        <v>60</v>
      </c>
      <c r="AD210" s="1" t="str">
        <f t="shared" si="33"/>
        <v>HT Under 1.5 Goals</v>
      </c>
      <c r="AE210" s="8"/>
      <c r="AF210" s="8" t="str">
        <f t="shared" si="34"/>
        <v>HT Over 0.5 Goals</v>
      </c>
      <c r="AG210" s="8" t="str">
        <f t="shared" si="35"/>
        <v>LOST</v>
      </c>
      <c r="AH210" s="8" t="str">
        <f t="shared" si="36"/>
        <v>LOST</v>
      </c>
      <c r="AI210" s="8"/>
      <c r="AJ210" s="1" t="str">
        <f>IF(AND(B210="OK",I210&gt;53,M210&lt;11,V210&lt;1.66),"Prime","…")</f>
        <v>…</v>
      </c>
    </row>
    <row r="211" spans="2:36">
      <c r="B211" s="1"/>
      <c r="C211" s="4"/>
      <c r="D211" s="3"/>
      <c r="E211" s="4"/>
      <c r="F211" s="1"/>
      <c r="G211" s="4"/>
      <c r="H211" s="1"/>
      <c r="I211" s="1"/>
      <c r="J211" s="1"/>
      <c r="K211" s="1"/>
      <c r="L211" s="1"/>
      <c r="M211" s="1"/>
      <c r="N211" s="3"/>
      <c r="O211" s="3"/>
      <c r="P211" s="1"/>
      <c r="Q211" s="1"/>
      <c r="R211" s="1"/>
      <c r="S211" s="1"/>
      <c r="T211" s="5"/>
      <c r="U211" s="5"/>
      <c r="V211" s="6"/>
      <c r="W211" s="6"/>
      <c r="X211" s="7"/>
      <c r="Y211" s="1">
        <f t="shared" si="28"/>
        <v>0</v>
      </c>
      <c r="Z211">
        <f t="shared" si="29"/>
        <v>10</v>
      </c>
      <c r="AA211">
        <f t="shared" si="30"/>
        <v>0</v>
      </c>
      <c r="AB211">
        <f t="shared" si="31"/>
        <v>0</v>
      </c>
      <c r="AC211" s="1">
        <f t="shared" si="32"/>
        <v>60</v>
      </c>
      <c r="AD211" s="1" t="str">
        <f t="shared" si="33"/>
        <v>HT Under 1.5 Goals</v>
      </c>
      <c r="AE211" s="8"/>
      <c r="AF211" s="8" t="str">
        <f t="shared" si="34"/>
        <v>HT Over 0.5 Goals</v>
      </c>
      <c r="AG211" s="8" t="str">
        <f t="shared" si="35"/>
        <v>LOST</v>
      </c>
      <c r="AH211" s="8" t="str">
        <f t="shared" si="36"/>
        <v>LOST</v>
      </c>
      <c r="AI211" s="8"/>
      <c r="AJ211" s="1" t="str">
        <f>IF(AND(B211="OK",I211&gt;53,M211&lt;11,V211&lt;1.66),"Prime","…")</f>
        <v>…</v>
      </c>
    </row>
    <row r="212" spans="2:36">
      <c r="B212" s="1"/>
      <c r="C212" s="4"/>
      <c r="D212" s="3"/>
      <c r="E212" s="4"/>
      <c r="F212" s="1"/>
      <c r="G212" s="4"/>
      <c r="H212" s="1"/>
      <c r="I212" s="1"/>
      <c r="J212" s="1"/>
      <c r="K212" s="1"/>
      <c r="L212" s="1"/>
      <c r="M212" s="1"/>
      <c r="N212" s="3"/>
      <c r="O212" s="3"/>
      <c r="P212" s="1"/>
      <c r="Q212" s="1"/>
      <c r="R212" s="1"/>
      <c r="S212" s="1"/>
      <c r="T212" s="5"/>
      <c r="U212" s="5"/>
      <c r="V212" s="6"/>
      <c r="W212" s="6"/>
      <c r="X212" s="7"/>
      <c r="Y212" s="1">
        <f t="shared" si="28"/>
        <v>0</v>
      </c>
      <c r="Z212">
        <f t="shared" si="29"/>
        <v>10</v>
      </c>
      <c r="AA212">
        <f t="shared" si="30"/>
        <v>0</v>
      </c>
      <c r="AB212">
        <f t="shared" si="31"/>
        <v>0</v>
      </c>
      <c r="AC212" s="1">
        <f t="shared" si="32"/>
        <v>60</v>
      </c>
      <c r="AD212" s="1" t="str">
        <f t="shared" si="33"/>
        <v>HT Under 1.5 Goals</v>
      </c>
      <c r="AE212" s="8"/>
      <c r="AF212" s="8" t="str">
        <f t="shared" si="34"/>
        <v>HT Over 0.5 Goals</v>
      </c>
      <c r="AG212" s="8" t="str">
        <f t="shared" si="35"/>
        <v>LOST</v>
      </c>
      <c r="AH212" s="8" t="str">
        <f t="shared" si="36"/>
        <v>LOST</v>
      </c>
      <c r="AI212" s="8"/>
      <c r="AJ212" s="1" t="str">
        <f>IF(AND(B212="OK",I212&gt;53,M212&lt;11,V212&lt;1.66),"Prime","…")</f>
        <v>…</v>
      </c>
    </row>
    <row r="213" spans="2:36">
      <c r="B213" s="1"/>
      <c r="C213" s="4"/>
      <c r="D213" s="3"/>
      <c r="E213" s="4"/>
      <c r="F213" s="1"/>
      <c r="G213" s="4"/>
      <c r="H213" s="1"/>
      <c r="I213" s="1"/>
      <c r="J213" s="1"/>
      <c r="K213" s="1"/>
      <c r="L213" s="1"/>
      <c r="M213" s="1"/>
      <c r="N213" s="3"/>
      <c r="O213" s="3"/>
      <c r="P213" s="1"/>
      <c r="Q213" s="1"/>
      <c r="R213" s="1"/>
      <c r="S213" s="1"/>
      <c r="T213" s="5"/>
      <c r="U213" s="5"/>
      <c r="V213" s="6"/>
      <c r="W213" s="6"/>
      <c r="X213" s="7"/>
      <c r="Y213" s="1">
        <f t="shared" si="28"/>
        <v>0</v>
      </c>
      <c r="Z213">
        <f t="shared" si="29"/>
        <v>10</v>
      </c>
      <c r="AA213">
        <f t="shared" si="30"/>
        <v>0</v>
      </c>
      <c r="AB213">
        <f t="shared" si="31"/>
        <v>0</v>
      </c>
      <c r="AC213" s="1">
        <f t="shared" si="32"/>
        <v>60</v>
      </c>
      <c r="AD213" s="1" t="str">
        <f t="shared" si="33"/>
        <v>HT Under 1.5 Goals</v>
      </c>
      <c r="AE213" s="8"/>
      <c r="AF213" s="8" t="str">
        <f t="shared" si="34"/>
        <v>HT Over 0.5 Goals</v>
      </c>
      <c r="AG213" s="8" t="str">
        <f t="shared" si="35"/>
        <v>LOST</v>
      </c>
      <c r="AH213" s="8" t="str">
        <f t="shared" si="36"/>
        <v>LOST</v>
      </c>
      <c r="AI213" s="8"/>
      <c r="AJ213" s="1" t="str">
        <f>IF(AND(B213="OK",I213&gt;53,M213&lt;11,V213&lt;1.66),"Prime","…")</f>
        <v>…</v>
      </c>
    </row>
    <row r="214" spans="2:36">
      <c r="B214" s="1"/>
      <c r="C214" s="4"/>
      <c r="D214" s="3"/>
      <c r="E214" s="4"/>
      <c r="F214" s="1"/>
      <c r="G214" s="4"/>
      <c r="H214" s="1"/>
      <c r="I214" s="1"/>
      <c r="J214" s="1"/>
      <c r="K214" s="1"/>
      <c r="L214" s="1"/>
      <c r="M214" s="1"/>
      <c r="N214" s="3"/>
      <c r="O214" s="3"/>
      <c r="P214" s="1"/>
      <c r="Q214" s="1"/>
      <c r="R214" s="1"/>
      <c r="S214" s="1"/>
      <c r="T214" s="5"/>
      <c r="U214" s="5"/>
      <c r="V214" s="6"/>
      <c r="W214" s="6"/>
      <c r="X214" s="7"/>
      <c r="Y214" s="1">
        <f t="shared" si="28"/>
        <v>0</v>
      </c>
      <c r="Z214">
        <f t="shared" si="29"/>
        <v>10</v>
      </c>
      <c r="AA214">
        <f t="shared" si="30"/>
        <v>0</v>
      </c>
      <c r="AB214">
        <f t="shared" si="31"/>
        <v>0</v>
      </c>
      <c r="AC214" s="1">
        <f t="shared" si="32"/>
        <v>60</v>
      </c>
      <c r="AD214" s="1" t="str">
        <f t="shared" si="33"/>
        <v>HT Under 1.5 Goals</v>
      </c>
      <c r="AE214" s="8"/>
      <c r="AF214" s="8" t="str">
        <f t="shared" si="34"/>
        <v>HT Over 0.5 Goals</v>
      </c>
      <c r="AG214" s="8" t="str">
        <f t="shared" si="35"/>
        <v>LOST</v>
      </c>
      <c r="AH214" s="8" t="str">
        <f t="shared" si="36"/>
        <v>LOST</v>
      </c>
      <c r="AI214" s="8"/>
      <c r="AJ214" s="1" t="str">
        <f>IF(AND(B214="OK",I214&gt;53,M214&lt;11,V214&lt;1.66),"Prime","…")</f>
        <v>…</v>
      </c>
    </row>
    <row r="215" spans="2:36">
      <c r="B215" s="1"/>
      <c r="C215" s="4"/>
      <c r="D215" s="3"/>
      <c r="E215" s="4"/>
      <c r="F215" s="1"/>
      <c r="G215" s="4"/>
      <c r="H215" s="1"/>
      <c r="I215" s="1"/>
      <c r="J215" s="1"/>
      <c r="K215" s="1"/>
      <c r="L215" s="1"/>
      <c r="M215" s="1"/>
      <c r="N215" s="3"/>
      <c r="O215" s="3"/>
      <c r="P215" s="1"/>
      <c r="Q215" s="1"/>
      <c r="R215" s="1"/>
      <c r="S215" s="1"/>
      <c r="T215" s="5"/>
      <c r="U215" s="5"/>
      <c r="V215" s="6"/>
      <c r="W215" s="6"/>
      <c r="X215" s="7"/>
      <c r="Y215" s="1">
        <f t="shared" si="28"/>
        <v>0</v>
      </c>
      <c r="Z215">
        <f t="shared" si="29"/>
        <v>10</v>
      </c>
      <c r="AA215">
        <f t="shared" si="30"/>
        <v>0</v>
      </c>
      <c r="AB215">
        <f t="shared" si="31"/>
        <v>0</v>
      </c>
      <c r="AC215" s="1">
        <f t="shared" si="32"/>
        <v>60</v>
      </c>
      <c r="AD215" s="1" t="str">
        <f t="shared" si="33"/>
        <v>HT Under 1.5 Goals</v>
      </c>
      <c r="AE215" s="8"/>
      <c r="AF215" s="8" t="str">
        <f t="shared" si="34"/>
        <v>HT Over 0.5 Goals</v>
      </c>
      <c r="AG215" s="8" t="str">
        <f t="shared" si="35"/>
        <v>LOST</v>
      </c>
      <c r="AH215" s="8" t="str">
        <f t="shared" si="36"/>
        <v>LOST</v>
      </c>
      <c r="AI215" s="8"/>
      <c r="AJ215" s="1" t="str">
        <f>IF(AND(B215="OK",I215&gt;53,M215&lt;11,V215&lt;1.66),"Prime","…")</f>
        <v>…</v>
      </c>
    </row>
    <row r="216" spans="2:36">
      <c r="B216" s="1"/>
      <c r="C216" s="4"/>
      <c r="D216" s="3"/>
      <c r="E216" s="4"/>
      <c r="F216" s="1"/>
      <c r="G216" s="4"/>
      <c r="H216" s="1"/>
      <c r="I216" s="1"/>
      <c r="J216" s="1"/>
      <c r="K216" s="1"/>
      <c r="L216" s="1"/>
      <c r="M216" s="1"/>
      <c r="N216" s="3"/>
      <c r="O216" s="3"/>
      <c r="P216" s="1"/>
      <c r="Q216" s="1"/>
      <c r="R216" s="1"/>
      <c r="S216" s="1"/>
      <c r="T216" s="5"/>
      <c r="U216" s="5"/>
      <c r="V216" s="6"/>
      <c r="W216" s="6"/>
      <c r="X216" s="7"/>
      <c r="Y216" s="1">
        <f t="shared" si="28"/>
        <v>0</v>
      </c>
      <c r="Z216">
        <f t="shared" si="29"/>
        <v>10</v>
      </c>
      <c r="AA216">
        <f t="shared" si="30"/>
        <v>0</v>
      </c>
      <c r="AB216">
        <f t="shared" si="31"/>
        <v>0</v>
      </c>
      <c r="AC216" s="1">
        <f t="shared" si="32"/>
        <v>60</v>
      </c>
      <c r="AD216" s="1" t="str">
        <f t="shared" si="33"/>
        <v>HT Under 1.5 Goals</v>
      </c>
      <c r="AE216" s="8"/>
      <c r="AF216" s="8" t="str">
        <f t="shared" si="34"/>
        <v>HT Over 0.5 Goals</v>
      </c>
      <c r="AG216" s="8" t="str">
        <f t="shared" si="35"/>
        <v>LOST</v>
      </c>
      <c r="AH216" s="8" t="str">
        <f t="shared" si="36"/>
        <v>LOST</v>
      </c>
      <c r="AI216" s="8"/>
      <c r="AJ216" s="1" t="str">
        <f>IF(AND(B216="OK",I216&gt;53,M216&lt;11,V216&lt;1.66),"Prime","…")</f>
        <v>…</v>
      </c>
    </row>
    <row r="217" spans="2:36">
      <c r="B217" s="1"/>
      <c r="C217" s="4"/>
      <c r="D217" s="3"/>
      <c r="E217" s="4"/>
      <c r="F217" s="1"/>
      <c r="G217" s="4"/>
      <c r="H217" s="1"/>
      <c r="I217" s="1"/>
      <c r="J217" s="1"/>
      <c r="K217" s="1"/>
      <c r="L217" s="1"/>
      <c r="M217" s="1"/>
      <c r="N217" s="3"/>
      <c r="O217" s="3"/>
      <c r="P217" s="1"/>
      <c r="Q217" s="1"/>
      <c r="R217" s="1"/>
      <c r="S217" s="1"/>
      <c r="T217" s="5"/>
      <c r="U217" s="5"/>
      <c r="V217" s="6"/>
      <c r="W217" s="6"/>
      <c r="X217" s="7"/>
      <c r="Y217" s="1">
        <f t="shared" ref="Y217:Y280" si="37">IF(I217&gt;52,10,0)</f>
        <v>0</v>
      </c>
      <c r="Z217">
        <f t="shared" ref="Z217:Z280" si="38">IF(M217&gt;15,0,IF(M217&lt;8,10,5))</f>
        <v>10</v>
      </c>
      <c r="AA217">
        <f t="shared" ref="AA217:AA280" si="39">IF(T217&gt;60,10,IF(T217&lt;49,0,5))</f>
        <v>0</v>
      </c>
      <c r="AB217">
        <f t="shared" ref="AB217:AB280" si="40">IF(U217="Y",10,IF(U217="C",5,0))</f>
        <v>0</v>
      </c>
      <c r="AC217" s="1">
        <f t="shared" ref="AC217:AC280" si="41">SUM(Y217:AB217)+50</f>
        <v>60</v>
      </c>
      <c r="AD217" s="1" t="str">
        <f t="shared" ref="AD217:AD280" si="42">IF(AC217&lt;56,"HT Over 0.5 Goals","HT Under 1.5 Goals")</f>
        <v>HT Under 1.5 Goals</v>
      </c>
      <c r="AE217" s="8"/>
      <c r="AF217" s="8" t="str">
        <f t="shared" ref="AF217:AF280" si="43">IF(N217="1-0","HT Under 1.5 Goals",IF(N217="0-0","HT Under 1.5 Goals",IF(N217="0-1","HT Under 1.5 Goals","HT Over 0.5 Goals")))</f>
        <v>HT Over 0.5 Goals</v>
      </c>
      <c r="AG217" s="8" t="str">
        <f t="shared" ref="AG217:AG280" si="44">IF(N217="?",N217,AH217)</f>
        <v>LOST</v>
      </c>
      <c r="AH217" s="8" t="str">
        <f t="shared" ref="AH217:AH280" si="45">IF(AD217=AF217,"WON",IF(N217="0-1","WON",IF(N217="1-0","WON",IF(N217="?","?","LOST"))))</f>
        <v>LOST</v>
      </c>
      <c r="AI217" s="8"/>
      <c r="AJ217" s="1" t="str">
        <f>IF(AND(B217="OK",I217&gt;53,M217&lt;11,V217&lt;1.66),"Prime","…")</f>
        <v>…</v>
      </c>
    </row>
    <row r="218" spans="2:36">
      <c r="B218" s="1"/>
      <c r="C218" s="4"/>
      <c r="D218" s="3"/>
      <c r="E218" s="4"/>
      <c r="F218" s="1"/>
      <c r="G218" s="4"/>
      <c r="H218" s="1"/>
      <c r="I218" s="1"/>
      <c r="J218" s="1"/>
      <c r="K218" s="1"/>
      <c r="L218" s="1"/>
      <c r="M218" s="1"/>
      <c r="N218" s="3"/>
      <c r="O218" s="3"/>
      <c r="P218" s="1"/>
      <c r="Q218" s="1"/>
      <c r="R218" s="1"/>
      <c r="S218" s="1"/>
      <c r="T218" s="5"/>
      <c r="U218" s="5"/>
      <c r="V218" s="6"/>
      <c r="W218" s="6"/>
      <c r="X218" s="7"/>
      <c r="Y218" s="1">
        <f t="shared" si="37"/>
        <v>0</v>
      </c>
      <c r="Z218">
        <f t="shared" si="38"/>
        <v>10</v>
      </c>
      <c r="AA218">
        <f t="shared" si="39"/>
        <v>0</v>
      </c>
      <c r="AB218">
        <f t="shared" si="40"/>
        <v>0</v>
      </c>
      <c r="AC218" s="1">
        <f t="shared" si="41"/>
        <v>60</v>
      </c>
      <c r="AD218" s="1" t="str">
        <f t="shared" si="42"/>
        <v>HT Under 1.5 Goals</v>
      </c>
      <c r="AE218" s="8"/>
      <c r="AF218" s="8" t="str">
        <f t="shared" si="43"/>
        <v>HT Over 0.5 Goals</v>
      </c>
      <c r="AG218" s="8" t="str">
        <f t="shared" si="44"/>
        <v>LOST</v>
      </c>
      <c r="AH218" s="8" t="str">
        <f t="shared" si="45"/>
        <v>LOST</v>
      </c>
      <c r="AI218" s="8"/>
      <c r="AJ218" s="1" t="str">
        <f>IF(AND(B218="OK",I218&gt;53,M218&lt;11,V218&lt;1.66),"Prime","…")</f>
        <v>…</v>
      </c>
    </row>
    <row r="219" spans="2:36">
      <c r="B219" s="1"/>
      <c r="C219" s="4"/>
      <c r="D219" s="3"/>
      <c r="E219" s="4"/>
      <c r="F219" s="1"/>
      <c r="G219" s="4"/>
      <c r="H219" s="1"/>
      <c r="I219" s="1"/>
      <c r="J219" s="1"/>
      <c r="K219" s="1"/>
      <c r="L219" s="1"/>
      <c r="M219" s="1"/>
      <c r="N219" s="3"/>
      <c r="O219" s="3"/>
      <c r="P219" s="1"/>
      <c r="Q219" s="1"/>
      <c r="R219" s="1"/>
      <c r="S219" s="1"/>
      <c r="T219" s="5"/>
      <c r="U219" s="5"/>
      <c r="V219" s="6"/>
      <c r="W219" s="6"/>
      <c r="X219" s="7"/>
      <c r="Y219" s="1">
        <f t="shared" si="37"/>
        <v>0</v>
      </c>
      <c r="Z219">
        <f t="shared" si="38"/>
        <v>10</v>
      </c>
      <c r="AA219">
        <f t="shared" si="39"/>
        <v>0</v>
      </c>
      <c r="AB219">
        <f t="shared" si="40"/>
        <v>0</v>
      </c>
      <c r="AC219" s="1">
        <f t="shared" si="41"/>
        <v>60</v>
      </c>
      <c r="AD219" s="1" t="str">
        <f t="shared" si="42"/>
        <v>HT Under 1.5 Goals</v>
      </c>
      <c r="AE219" s="8"/>
      <c r="AF219" s="8" t="str">
        <f t="shared" si="43"/>
        <v>HT Over 0.5 Goals</v>
      </c>
      <c r="AG219" s="8" t="str">
        <f t="shared" si="44"/>
        <v>LOST</v>
      </c>
      <c r="AH219" s="8" t="str">
        <f t="shared" si="45"/>
        <v>LOST</v>
      </c>
      <c r="AI219" s="8"/>
      <c r="AJ219" s="1" t="str">
        <f>IF(AND(B219="OK",I219&gt;53,M219&lt;11,V219&lt;1.66),"Prime","…")</f>
        <v>…</v>
      </c>
    </row>
    <row r="220" spans="2:36">
      <c r="B220" s="1"/>
      <c r="C220" s="4"/>
      <c r="D220" s="3"/>
      <c r="E220" s="4"/>
      <c r="F220" s="1"/>
      <c r="G220" s="4"/>
      <c r="H220" s="1"/>
      <c r="I220" s="1"/>
      <c r="J220" s="1"/>
      <c r="K220" s="1"/>
      <c r="L220" s="1"/>
      <c r="M220" s="1"/>
      <c r="N220" s="3"/>
      <c r="O220" s="3"/>
      <c r="P220" s="1"/>
      <c r="Q220" s="1"/>
      <c r="R220" s="1"/>
      <c r="S220" s="1"/>
      <c r="T220" s="5"/>
      <c r="U220" s="5"/>
      <c r="V220" s="6"/>
      <c r="W220" s="6"/>
      <c r="X220" s="7"/>
      <c r="Y220" s="1">
        <f t="shared" si="37"/>
        <v>0</v>
      </c>
      <c r="Z220">
        <f t="shared" si="38"/>
        <v>10</v>
      </c>
      <c r="AA220">
        <f t="shared" si="39"/>
        <v>0</v>
      </c>
      <c r="AB220">
        <f t="shared" si="40"/>
        <v>0</v>
      </c>
      <c r="AC220" s="1">
        <f t="shared" si="41"/>
        <v>60</v>
      </c>
      <c r="AD220" s="1" t="str">
        <f t="shared" si="42"/>
        <v>HT Under 1.5 Goals</v>
      </c>
      <c r="AE220" s="8"/>
      <c r="AF220" s="8" t="str">
        <f t="shared" si="43"/>
        <v>HT Over 0.5 Goals</v>
      </c>
      <c r="AG220" s="8" t="str">
        <f t="shared" si="44"/>
        <v>LOST</v>
      </c>
      <c r="AH220" s="8" t="str">
        <f t="shared" si="45"/>
        <v>LOST</v>
      </c>
      <c r="AI220" s="8"/>
      <c r="AJ220" s="1" t="str">
        <f>IF(AND(B220="OK",I220&gt;53,M220&lt;11,V220&lt;1.66),"Prime","…")</f>
        <v>…</v>
      </c>
    </row>
    <row r="221" spans="2:36">
      <c r="B221" s="1"/>
      <c r="C221" s="4"/>
      <c r="D221" s="3"/>
      <c r="E221" s="4"/>
      <c r="F221" s="1"/>
      <c r="G221" s="4"/>
      <c r="H221" s="1"/>
      <c r="I221" s="1"/>
      <c r="J221" s="1"/>
      <c r="K221" s="1"/>
      <c r="L221" s="1"/>
      <c r="M221" s="1"/>
      <c r="N221" s="3"/>
      <c r="O221" s="3"/>
      <c r="P221" s="1"/>
      <c r="Q221" s="1"/>
      <c r="R221" s="1"/>
      <c r="S221" s="1"/>
      <c r="T221" s="5"/>
      <c r="U221" s="5"/>
      <c r="V221" s="6"/>
      <c r="W221" s="6"/>
      <c r="X221" s="7"/>
      <c r="Y221" s="1">
        <f t="shared" si="37"/>
        <v>0</v>
      </c>
      <c r="Z221">
        <f t="shared" si="38"/>
        <v>10</v>
      </c>
      <c r="AA221">
        <f t="shared" si="39"/>
        <v>0</v>
      </c>
      <c r="AB221">
        <f t="shared" si="40"/>
        <v>0</v>
      </c>
      <c r="AC221" s="1">
        <f t="shared" si="41"/>
        <v>60</v>
      </c>
      <c r="AD221" s="1" t="str">
        <f t="shared" si="42"/>
        <v>HT Under 1.5 Goals</v>
      </c>
      <c r="AE221" s="8"/>
      <c r="AF221" s="8" t="str">
        <f t="shared" si="43"/>
        <v>HT Over 0.5 Goals</v>
      </c>
      <c r="AG221" s="8" t="str">
        <f t="shared" si="44"/>
        <v>LOST</v>
      </c>
      <c r="AH221" s="8" t="str">
        <f t="shared" si="45"/>
        <v>LOST</v>
      </c>
      <c r="AI221" s="8"/>
      <c r="AJ221" s="1" t="str">
        <f>IF(AND(B221="OK",I221&gt;53,M221&lt;11,V221&lt;1.66),"Prime","…")</f>
        <v>…</v>
      </c>
    </row>
    <row r="222" spans="2:36">
      <c r="B222" s="1"/>
      <c r="C222" s="4"/>
      <c r="D222" s="3"/>
      <c r="E222" s="4"/>
      <c r="F222" s="1"/>
      <c r="G222" s="4"/>
      <c r="H222" s="1"/>
      <c r="I222" s="1"/>
      <c r="J222" s="1"/>
      <c r="K222" s="1"/>
      <c r="L222" s="1"/>
      <c r="M222" s="1"/>
      <c r="N222" s="3"/>
      <c r="O222" s="3"/>
      <c r="P222" s="1"/>
      <c r="Q222" s="1"/>
      <c r="R222" s="1"/>
      <c r="S222" s="1"/>
      <c r="T222" s="5"/>
      <c r="U222" s="5"/>
      <c r="V222" s="6"/>
      <c r="W222" s="6"/>
      <c r="X222" s="7"/>
      <c r="Y222" s="1">
        <f t="shared" si="37"/>
        <v>0</v>
      </c>
      <c r="Z222">
        <f t="shared" si="38"/>
        <v>10</v>
      </c>
      <c r="AA222">
        <f t="shared" si="39"/>
        <v>0</v>
      </c>
      <c r="AB222">
        <f t="shared" si="40"/>
        <v>0</v>
      </c>
      <c r="AC222" s="1">
        <f t="shared" si="41"/>
        <v>60</v>
      </c>
      <c r="AD222" s="1" t="str">
        <f t="shared" si="42"/>
        <v>HT Under 1.5 Goals</v>
      </c>
      <c r="AE222" s="8"/>
      <c r="AF222" s="8" t="str">
        <f t="shared" si="43"/>
        <v>HT Over 0.5 Goals</v>
      </c>
      <c r="AG222" s="8" t="str">
        <f t="shared" si="44"/>
        <v>LOST</v>
      </c>
      <c r="AH222" s="8" t="str">
        <f t="shared" si="45"/>
        <v>LOST</v>
      </c>
      <c r="AI222" s="8"/>
      <c r="AJ222" s="1" t="str">
        <f>IF(AND(B222="OK",I222&gt;53,M222&lt;11,V222&lt;1.66),"Prime","…")</f>
        <v>…</v>
      </c>
    </row>
    <row r="223" spans="2:36">
      <c r="B223" s="1"/>
      <c r="C223" s="4"/>
      <c r="D223" s="3"/>
      <c r="E223" s="4"/>
      <c r="F223" s="1"/>
      <c r="G223" s="4"/>
      <c r="H223" s="1"/>
      <c r="I223" s="1"/>
      <c r="J223" s="1"/>
      <c r="K223" s="1"/>
      <c r="L223" s="1"/>
      <c r="M223" s="1"/>
      <c r="N223" s="3"/>
      <c r="O223" s="3"/>
      <c r="P223" s="1"/>
      <c r="Q223" s="1"/>
      <c r="R223" s="1"/>
      <c r="S223" s="1"/>
      <c r="T223" s="5"/>
      <c r="U223" s="5"/>
      <c r="V223" s="6"/>
      <c r="W223" s="6"/>
      <c r="X223" s="7"/>
      <c r="Y223" s="1">
        <f t="shared" si="37"/>
        <v>0</v>
      </c>
      <c r="Z223">
        <f t="shared" si="38"/>
        <v>10</v>
      </c>
      <c r="AA223">
        <f t="shared" si="39"/>
        <v>0</v>
      </c>
      <c r="AB223">
        <f t="shared" si="40"/>
        <v>0</v>
      </c>
      <c r="AC223" s="1">
        <f t="shared" si="41"/>
        <v>60</v>
      </c>
      <c r="AD223" s="1" t="str">
        <f t="shared" si="42"/>
        <v>HT Under 1.5 Goals</v>
      </c>
      <c r="AE223" s="8"/>
      <c r="AF223" s="8" t="str">
        <f t="shared" si="43"/>
        <v>HT Over 0.5 Goals</v>
      </c>
      <c r="AG223" s="8" t="str">
        <f t="shared" si="44"/>
        <v>LOST</v>
      </c>
      <c r="AH223" s="8" t="str">
        <f t="shared" si="45"/>
        <v>LOST</v>
      </c>
      <c r="AI223" s="8"/>
      <c r="AJ223" s="1" t="str">
        <f>IF(AND(B223="OK",I223&gt;53,M223&lt;11,V223&lt;1.66),"Prime","…")</f>
        <v>…</v>
      </c>
    </row>
    <row r="224" spans="2:36">
      <c r="B224" s="1"/>
      <c r="C224" s="4"/>
      <c r="D224" s="3"/>
      <c r="E224" s="4"/>
      <c r="F224" s="1"/>
      <c r="G224" s="4"/>
      <c r="H224" s="1"/>
      <c r="I224" s="1"/>
      <c r="J224" s="1"/>
      <c r="K224" s="1"/>
      <c r="L224" s="1"/>
      <c r="M224" s="1"/>
      <c r="N224" s="3"/>
      <c r="O224" s="3"/>
      <c r="P224" s="1"/>
      <c r="Q224" s="1"/>
      <c r="R224" s="1"/>
      <c r="S224" s="1"/>
      <c r="T224" s="5"/>
      <c r="U224" s="5"/>
      <c r="V224" s="6"/>
      <c r="W224" s="6"/>
      <c r="X224" s="7"/>
      <c r="Y224" s="1">
        <f t="shared" si="37"/>
        <v>0</v>
      </c>
      <c r="Z224">
        <f t="shared" si="38"/>
        <v>10</v>
      </c>
      <c r="AA224">
        <f t="shared" si="39"/>
        <v>0</v>
      </c>
      <c r="AB224">
        <f t="shared" si="40"/>
        <v>0</v>
      </c>
      <c r="AC224" s="1">
        <f t="shared" si="41"/>
        <v>60</v>
      </c>
      <c r="AD224" s="1" t="str">
        <f t="shared" si="42"/>
        <v>HT Under 1.5 Goals</v>
      </c>
      <c r="AE224" s="8"/>
      <c r="AF224" s="8" t="str">
        <f t="shared" si="43"/>
        <v>HT Over 0.5 Goals</v>
      </c>
      <c r="AG224" s="8" t="str">
        <f t="shared" si="44"/>
        <v>LOST</v>
      </c>
      <c r="AH224" s="8" t="str">
        <f t="shared" si="45"/>
        <v>LOST</v>
      </c>
      <c r="AI224" s="8"/>
      <c r="AJ224" s="1" t="str">
        <f>IF(AND(B224="OK",I224&gt;53,M224&lt;11,V224&lt;1.66),"Prime","…")</f>
        <v>…</v>
      </c>
    </row>
    <row r="225" spans="2:36">
      <c r="B225" s="1"/>
      <c r="C225" s="4"/>
      <c r="D225" s="3"/>
      <c r="E225" s="4"/>
      <c r="F225" s="1"/>
      <c r="G225" s="4"/>
      <c r="H225" s="1"/>
      <c r="I225" s="1"/>
      <c r="J225" s="1"/>
      <c r="K225" s="1"/>
      <c r="L225" s="1"/>
      <c r="M225" s="1"/>
      <c r="N225" s="3"/>
      <c r="O225" s="3"/>
      <c r="P225" s="1"/>
      <c r="Q225" s="1"/>
      <c r="R225" s="1"/>
      <c r="S225" s="1"/>
      <c r="T225" s="5"/>
      <c r="U225" s="5"/>
      <c r="V225" s="6"/>
      <c r="W225" s="6"/>
      <c r="X225" s="7"/>
      <c r="Y225" s="1">
        <f t="shared" si="37"/>
        <v>0</v>
      </c>
      <c r="Z225">
        <f t="shared" si="38"/>
        <v>10</v>
      </c>
      <c r="AA225">
        <f t="shared" si="39"/>
        <v>0</v>
      </c>
      <c r="AB225">
        <f t="shared" si="40"/>
        <v>0</v>
      </c>
      <c r="AC225" s="1">
        <f t="shared" si="41"/>
        <v>60</v>
      </c>
      <c r="AD225" s="1" t="str">
        <f t="shared" si="42"/>
        <v>HT Under 1.5 Goals</v>
      </c>
      <c r="AE225" s="8"/>
      <c r="AF225" s="8" t="str">
        <f t="shared" si="43"/>
        <v>HT Over 0.5 Goals</v>
      </c>
      <c r="AG225" s="8" t="str">
        <f t="shared" si="44"/>
        <v>LOST</v>
      </c>
      <c r="AH225" s="8" t="str">
        <f t="shared" si="45"/>
        <v>LOST</v>
      </c>
      <c r="AI225" s="8"/>
      <c r="AJ225" s="1" t="str">
        <f>IF(AND(B225="OK",I225&gt;53,M225&lt;11,V225&lt;1.66),"Prime","…")</f>
        <v>…</v>
      </c>
    </row>
    <row r="226" spans="2:36">
      <c r="B226" s="1"/>
      <c r="C226" s="4"/>
      <c r="D226" s="3"/>
      <c r="E226" s="4"/>
      <c r="F226" s="1"/>
      <c r="G226" s="4"/>
      <c r="H226" s="1"/>
      <c r="I226" s="1"/>
      <c r="J226" s="1"/>
      <c r="K226" s="1"/>
      <c r="L226" s="1"/>
      <c r="M226" s="1"/>
      <c r="N226" s="3"/>
      <c r="O226" s="3"/>
      <c r="P226" s="1"/>
      <c r="Q226" s="1"/>
      <c r="R226" s="1"/>
      <c r="S226" s="1"/>
      <c r="T226" s="5"/>
      <c r="U226" s="5"/>
      <c r="V226" s="6"/>
      <c r="W226" s="6"/>
      <c r="X226" s="7"/>
      <c r="Y226" s="1">
        <f t="shared" si="37"/>
        <v>0</v>
      </c>
      <c r="Z226">
        <f t="shared" si="38"/>
        <v>10</v>
      </c>
      <c r="AA226">
        <f t="shared" si="39"/>
        <v>0</v>
      </c>
      <c r="AB226">
        <f t="shared" si="40"/>
        <v>0</v>
      </c>
      <c r="AC226" s="1">
        <f t="shared" si="41"/>
        <v>60</v>
      </c>
      <c r="AD226" s="1" t="str">
        <f t="shared" si="42"/>
        <v>HT Under 1.5 Goals</v>
      </c>
      <c r="AE226" s="8"/>
      <c r="AF226" s="8" t="str">
        <f t="shared" si="43"/>
        <v>HT Over 0.5 Goals</v>
      </c>
      <c r="AG226" s="8" t="str">
        <f t="shared" si="44"/>
        <v>LOST</v>
      </c>
      <c r="AH226" s="8" t="str">
        <f t="shared" si="45"/>
        <v>LOST</v>
      </c>
      <c r="AI226" s="8"/>
      <c r="AJ226" s="1" t="str">
        <f>IF(AND(B226="OK",I226&gt;53,M226&lt;11,V226&lt;1.66),"Prime","…")</f>
        <v>…</v>
      </c>
    </row>
    <row r="227" spans="2:36">
      <c r="B227" s="1"/>
      <c r="C227" s="4"/>
      <c r="D227" s="3"/>
      <c r="E227" s="4"/>
      <c r="F227" s="1"/>
      <c r="G227" s="4"/>
      <c r="H227" s="1"/>
      <c r="I227" s="1"/>
      <c r="J227" s="1"/>
      <c r="K227" s="1"/>
      <c r="L227" s="1"/>
      <c r="M227" s="1"/>
      <c r="N227" s="3"/>
      <c r="O227" s="3"/>
      <c r="P227" s="1"/>
      <c r="Q227" s="1"/>
      <c r="R227" s="1"/>
      <c r="S227" s="1"/>
      <c r="T227" s="5"/>
      <c r="U227" s="5"/>
      <c r="V227" s="6"/>
      <c r="W227" s="6"/>
      <c r="X227" s="7"/>
      <c r="Y227" s="1">
        <f t="shared" si="37"/>
        <v>0</v>
      </c>
      <c r="Z227">
        <f t="shared" si="38"/>
        <v>10</v>
      </c>
      <c r="AA227">
        <f t="shared" si="39"/>
        <v>0</v>
      </c>
      <c r="AB227">
        <f t="shared" si="40"/>
        <v>0</v>
      </c>
      <c r="AC227" s="1">
        <f t="shared" si="41"/>
        <v>60</v>
      </c>
      <c r="AD227" s="1" t="str">
        <f t="shared" si="42"/>
        <v>HT Under 1.5 Goals</v>
      </c>
      <c r="AE227" s="8"/>
      <c r="AF227" s="8" t="str">
        <f t="shared" si="43"/>
        <v>HT Over 0.5 Goals</v>
      </c>
      <c r="AG227" s="8" t="str">
        <f t="shared" si="44"/>
        <v>LOST</v>
      </c>
      <c r="AH227" s="8" t="str">
        <f t="shared" si="45"/>
        <v>LOST</v>
      </c>
      <c r="AI227" s="8"/>
      <c r="AJ227" s="1" t="str">
        <f>IF(AND(B227="OK",I227&gt;53,M227&lt;11,V227&lt;1.66),"Prime","…")</f>
        <v>…</v>
      </c>
    </row>
    <row r="228" spans="2:36">
      <c r="B228" s="1"/>
      <c r="C228" s="4"/>
      <c r="D228" s="3"/>
      <c r="E228" s="4"/>
      <c r="F228" s="1"/>
      <c r="G228" s="4"/>
      <c r="H228" s="1"/>
      <c r="I228" s="1"/>
      <c r="J228" s="1"/>
      <c r="K228" s="1"/>
      <c r="L228" s="1"/>
      <c r="M228" s="1"/>
      <c r="N228" s="3"/>
      <c r="O228" s="3"/>
      <c r="P228" s="1"/>
      <c r="Q228" s="1"/>
      <c r="R228" s="1"/>
      <c r="S228" s="1"/>
      <c r="T228" s="5"/>
      <c r="U228" s="5"/>
      <c r="V228" s="6"/>
      <c r="W228" s="6"/>
      <c r="X228" s="7"/>
      <c r="Y228" s="1">
        <f t="shared" si="37"/>
        <v>0</v>
      </c>
      <c r="Z228">
        <f t="shared" si="38"/>
        <v>10</v>
      </c>
      <c r="AA228">
        <f t="shared" si="39"/>
        <v>0</v>
      </c>
      <c r="AB228">
        <f t="shared" si="40"/>
        <v>0</v>
      </c>
      <c r="AC228" s="1">
        <f t="shared" si="41"/>
        <v>60</v>
      </c>
      <c r="AD228" s="1" t="str">
        <f t="shared" si="42"/>
        <v>HT Under 1.5 Goals</v>
      </c>
      <c r="AE228" s="8"/>
      <c r="AF228" s="8" t="str">
        <f t="shared" si="43"/>
        <v>HT Over 0.5 Goals</v>
      </c>
      <c r="AG228" s="8" t="str">
        <f t="shared" si="44"/>
        <v>LOST</v>
      </c>
      <c r="AH228" s="8" t="str">
        <f t="shared" si="45"/>
        <v>LOST</v>
      </c>
      <c r="AI228" s="8"/>
      <c r="AJ228" s="1" t="str">
        <f>IF(AND(B228="OK",I228&gt;53,M228&lt;11,V228&lt;1.66),"Prime","…")</f>
        <v>…</v>
      </c>
    </row>
    <row r="229" spans="2:36">
      <c r="B229" s="1"/>
      <c r="C229" s="4"/>
      <c r="D229" s="3"/>
      <c r="E229" s="4"/>
      <c r="F229" s="1"/>
      <c r="G229" s="4"/>
      <c r="H229" s="1"/>
      <c r="I229" s="1"/>
      <c r="J229" s="1"/>
      <c r="K229" s="1"/>
      <c r="L229" s="1"/>
      <c r="M229" s="1"/>
      <c r="N229" s="3"/>
      <c r="O229" s="3"/>
      <c r="P229" s="1"/>
      <c r="Q229" s="1"/>
      <c r="R229" s="1"/>
      <c r="S229" s="1"/>
      <c r="T229" s="5"/>
      <c r="U229" s="5"/>
      <c r="V229" s="6"/>
      <c r="W229" s="6"/>
      <c r="X229" s="7"/>
      <c r="Y229" s="1">
        <f t="shared" si="37"/>
        <v>0</v>
      </c>
      <c r="Z229">
        <f t="shared" si="38"/>
        <v>10</v>
      </c>
      <c r="AA229">
        <f t="shared" si="39"/>
        <v>0</v>
      </c>
      <c r="AB229">
        <f t="shared" si="40"/>
        <v>0</v>
      </c>
      <c r="AC229" s="1">
        <f t="shared" si="41"/>
        <v>60</v>
      </c>
      <c r="AD229" s="1" t="str">
        <f t="shared" si="42"/>
        <v>HT Under 1.5 Goals</v>
      </c>
      <c r="AE229" s="8"/>
      <c r="AF229" s="8" t="str">
        <f t="shared" si="43"/>
        <v>HT Over 0.5 Goals</v>
      </c>
      <c r="AG229" s="8" t="str">
        <f t="shared" si="44"/>
        <v>LOST</v>
      </c>
      <c r="AH229" s="8" t="str">
        <f t="shared" si="45"/>
        <v>LOST</v>
      </c>
      <c r="AI229" s="8"/>
      <c r="AJ229" s="1" t="str">
        <f>IF(AND(B229="OK",I229&gt;53,M229&lt;11,V229&lt;1.66),"Prime","…")</f>
        <v>…</v>
      </c>
    </row>
    <row r="230" spans="2:36">
      <c r="B230" s="1"/>
      <c r="C230" s="4"/>
      <c r="D230" s="3"/>
      <c r="E230" s="4"/>
      <c r="F230" s="1"/>
      <c r="G230" s="4"/>
      <c r="H230" s="1"/>
      <c r="I230" s="1"/>
      <c r="J230" s="1"/>
      <c r="K230" s="1"/>
      <c r="L230" s="1"/>
      <c r="M230" s="1"/>
      <c r="N230" s="3"/>
      <c r="O230" s="3"/>
      <c r="P230" s="1"/>
      <c r="Q230" s="1"/>
      <c r="R230" s="1"/>
      <c r="S230" s="1"/>
      <c r="T230" s="5"/>
      <c r="U230" s="5"/>
      <c r="V230" s="6"/>
      <c r="W230" s="6"/>
      <c r="X230" s="7"/>
      <c r="Y230" s="1">
        <f t="shared" si="37"/>
        <v>0</v>
      </c>
      <c r="Z230">
        <f t="shared" si="38"/>
        <v>10</v>
      </c>
      <c r="AA230">
        <f t="shared" si="39"/>
        <v>0</v>
      </c>
      <c r="AB230">
        <f t="shared" si="40"/>
        <v>0</v>
      </c>
      <c r="AC230" s="1">
        <f t="shared" si="41"/>
        <v>60</v>
      </c>
      <c r="AD230" s="1" t="str">
        <f t="shared" si="42"/>
        <v>HT Under 1.5 Goals</v>
      </c>
      <c r="AE230" s="8"/>
      <c r="AF230" s="8" t="str">
        <f t="shared" si="43"/>
        <v>HT Over 0.5 Goals</v>
      </c>
      <c r="AG230" s="8" t="str">
        <f t="shared" si="44"/>
        <v>LOST</v>
      </c>
      <c r="AH230" s="8" t="str">
        <f t="shared" si="45"/>
        <v>LOST</v>
      </c>
      <c r="AI230" s="8"/>
      <c r="AJ230" s="1" t="str">
        <f>IF(AND(B230="OK",I230&gt;53,M230&lt;11,V230&lt;1.66),"Prime","…")</f>
        <v>…</v>
      </c>
    </row>
    <row r="231" spans="2:36">
      <c r="B231" s="1"/>
      <c r="C231" s="4"/>
      <c r="D231" s="3"/>
      <c r="E231" s="4"/>
      <c r="F231" s="1"/>
      <c r="G231" s="4"/>
      <c r="H231" s="1"/>
      <c r="I231" s="1"/>
      <c r="J231" s="1"/>
      <c r="K231" s="1"/>
      <c r="L231" s="1"/>
      <c r="M231" s="1"/>
      <c r="N231" s="3"/>
      <c r="O231" s="3"/>
      <c r="P231" s="1"/>
      <c r="Q231" s="1"/>
      <c r="R231" s="1"/>
      <c r="S231" s="1"/>
      <c r="T231" s="5"/>
      <c r="U231" s="5"/>
      <c r="V231" s="6"/>
      <c r="W231" s="6"/>
      <c r="X231" s="7"/>
      <c r="Y231" s="1">
        <f t="shared" si="37"/>
        <v>0</v>
      </c>
      <c r="Z231">
        <f t="shared" si="38"/>
        <v>10</v>
      </c>
      <c r="AA231">
        <f t="shared" si="39"/>
        <v>0</v>
      </c>
      <c r="AB231">
        <f t="shared" si="40"/>
        <v>0</v>
      </c>
      <c r="AC231" s="1">
        <f t="shared" si="41"/>
        <v>60</v>
      </c>
      <c r="AD231" s="1" t="str">
        <f t="shared" si="42"/>
        <v>HT Under 1.5 Goals</v>
      </c>
      <c r="AE231" s="8"/>
      <c r="AF231" s="8" t="str">
        <f t="shared" si="43"/>
        <v>HT Over 0.5 Goals</v>
      </c>
      <c r="AG231" s="8" t="str">
        <f t="shared" si="44"/>
        <v>LOST</v>
      </c>
      <c r="AH231" s="8" t="str">
        <f t="shared" si="45"/>
        <v>LOST</v>
      </c>
      <c r="AI231" s="8"/>
      <c r="AJ231" s="1" t="str">
        <f>IF(AND(B231="OK",I231&gt;53,M231&lt;11,V231&lt;1.66),"Prime","…")</f>
        <v>…</v>
      </c>
    </row>
    <row r="232" spans="2:36">
      <c r="B232" s="1"/>
      <c r="C232" s="4"/>
      <c r="D232" s="3"/>
      <c r="E232" s="4"/>
      <c r="F232" s="1"/>
      <c r="G232" s="4"/>
      <c r="H232" s="1"/>
      <c r="I232" s="1"/>
      <c r="J232" s="1"/>
      <c r="K232" s="1"/>
      <c r="L232" s="1"/>
      <c r="M232" s="1"/>
      <c r="N232" s="3"/>
      <c r="O232" s="3"/>
      <c r="P232" s="1"/>
      <c r="Q232" s="1"/>
      <c r="R232" s="1"/>
      <c r="S232" s="1"/>
      <c r="T232" s="5"/>
      <c r="U232" s="5"/>
      <c r="V232" s="6"/>
      <c r="W232" s="6"/>
      <c r="X232" s="7"/>
      <c r="Y232" s="1">
        <f t="shared" si="37"/>
        <v>0</v>
      </c>
      <c r="Z232">
        <f t="shared" si="38"/>
        <v>10</v>
      </c>
      <c r="AA232">
        <f t="shared" si="39"/>
        <v>0</v>
      </c>
      <c r="AB232">
        <f t="shared" si="40"/>
        <v>0</v>
      </c>
      <c r="AC232" s="1">
        <f t="shared" si="41"/>
        <v>60</v>
      </c>
      <c r="AD232" s="1" t="str">
        <f t="shared" si="42"/>
        <v>HT Under 1.5 Goals</v>
      </c>
      <c r="AE232" s="8"/>
      <c r="AF232" s="8" t="str">
        <f t="shared" si="43"/>
        <v>HT Over 0.5 Goals</v>
      </c>
      <c r="AG232" s="8" t="str">
        <f t="shared" si="44"/>
        <v>LOST</v>
      </c>
      <c r="AH232" s="8" t="str">
        <f t="shared" si="45"/>
        <v>LOST</v>
      </c>
      <c r="AI232" s="8"/>
      <c r="AJ232" s="1" t="str">
        <f>IF(AND(B232="OK",I232&gt;53,M232&lt;11,V232&lt;1.66),"Prime","…")</f>
        <v>…</v>
      </c>
    </row>
    <row r="233" spans="2:36">
      <c r="B233" s="1"/>
      <c r="C233" s="4"/>
      <c r="D233" s="3"/>
      <c r="E233" s="4"/>
      <c r="F233" s="1"/>
      <c r="G233" s="4"/>
      <c r="H233" s="1"/>
      <c r="I233" s="1"/>
      <c r="J233" s="1"/>
      <c r="K233" s="1"/>
      <c r="L233" s="1"/>
      <c r="M233" s="1"/>
      <c r="N233" s="3"/>
      <c r="O233" s="3"/>
      <c r="P233" s="1"/>
      <c r="Q233" s="1"/>
      <c r="R233" s="1"/>
      <c r="S233" s="1"/>
      <c r="T233" s="5"/>
      <c r="U233" s="5"/>
      <c r="V233" s="6"/>
      <c r="W233" s="6"/>
      <c r="X233" s="7"/>
      <c r="Y233" s="1">
        <f t="shared" si="37"/>
        <v>0</v>
      </c>
      <c r="Z233">
        <f t="shared" si="38"/>
        <v>10</v>
      </c>
      <c r="AA233">
        <f t="shared" si="39"/>
        <v>0</v>
      </c>
      <c r="AB233">
        <f t="shared" si="40"/>
        <v>0</v>
      </c>
      <c r="AC233" s="1">
        <f t="shared" si="41"/>
        <v>60</v>
      </c>
      <c r="AD233" s="1" t="str">
        <f t="shared" si="42"/>
        <v>HT Under 1.5 Goals</v>
      </c>
      <c r="AE233" s="8"/>
      <c r="AF233" s="8" t="str">
        <f t="shared" si="43"/>
        <v>HT Over 0.5 Goals</v>
      </c>
      <c r="AG233" s="8" t="str">
        <f t="shared" si="44"/>
        <v>LOST</v>
      </c>
      <c r="AH233" s="8" t="str">
        <f t="shared" si="45"/>
        <v>LOST</v>
      </c>
      <c r="AI233" s="8"/>
      <c r="AJ233" s="1" t="str">
        <f>IF(AND(B233="OK",I233&gt;53,M233&lt;11,V233&lt;1.66),"Prime","…")</f>
        <v>…</v>
      </c>
    </row>
    <row r="234" spans="2:36">
      <c r="B234" s="1"/>
      <c r="C234" s="4"/>
      <c r="D234" s="3"/>
      <c r="E234" s="4"/>
      <c r="F234" s="1"/>
      <c r="G234" s="4"/>
      <c r="H234" s="1"/>
      <c r="I234" s="1"/>
      <c r="J234" s="1"/>
      <c r="K234" s="1"/>
      <c r="L234" s="1"/>
      <c r="M234" s="1"/>
      <c r="N234" s="3"/>
      <c r="O234" s="3"/>
      <c r="P234" s="1"/>
      <c r="Q234" s="1"/>
      <c r="R234" s="1"/>
      <c r="S234" s="1"/>
      <c r="T234" s="5"/>
      <c r="U234" s="5"/>
      <c r="V234" s="6"/>
      <c r="W234" s="6"/>
      <c r="X234" s="7"/>
      <c r="Y234" s="1">
        <f t="shared" si="37"/>
        <v>0</v>
      </c>
      <c r="Z234">
        <f t="shared" si="38"/>
        <v>10</v>
      </c>
      <c r="AA234">
        <f t="shared" si="39"/>
        <v>0</v>
      </c>
      <c r="AB234">
        <f t="shared" si="40"/>
        <v>0</v>
      </c>
      <c r="AC234" s="1">
        <f t="shared" si="41"/>
        <v>60</v>
      </c>
      <c r="AD234" s="1" t="str">
        <f t="shared" si="42"/>
        <v>HT Under 1.5 Goals</v>
      </c>
      <c r="AE234" s="8"/>
      <c r="AF234" s="8" t="str">
        <f t="shared" si="43"/>
        <v>HT Over 0.5 Goals</v>
      </c>
      <c r="AG234" s="8" t="str">
        <f t="shared" si="44"/>
        <v>LOST</v>
      </c>
      <c r="AH234" s="8" t="str">
        <f t="shared" si="45"/>
        <v>LOST</v>
      </c>
      <c r="AI234" s="8"/>
      <c r="AJ234" s="1" t="str">
        <f>IF(AND(B234="OK",I234&gt;53,M234&lt;11,V234&lt;1.66),"Prime","…")</f>
        <v>…</v>
      </c>
    </row>
    <row r="235" spans="2:36">
      <c r="B235" s="1"/>
      <c r="C235" s="4"/>
      <c r="D235" s="3"/>
      <c r="E235" s="4"/>
      <c r="F235" s="1"/>
      <c r="G235" s="4"/>
      <c r="H235" s="1"/>
      <c r="I235" s="1"/>
      <c r="J235" s="1"/>
      <c r="K235" s="1"/>
      <c r="L235" s="1"/>
      <c r="M235" s="1"/>
      <c r="N235" s="3"/>
      <c r="O235" s="3"/>
      <c r="P235" s="1"/>
      <c r="Q235" s="1"/>
      <c r="R235" s="1"/>
      <c r="S235" s="1"/>
      <c r="T235" s="5"/>
      <c r="U235" s="5"/>
      <c r="V235" s="6"/>
      <c r="W235" s="6"/>
      <c r="X235" s="7"/>
      <c r="Y235" s="1">
        <f t="shared" si="37"/>
        <v>0</v>
      </c>
      <c r="Z235">
        <f t="shared" si="38"/>
        <v>10</v>
      </c>
      <c r="AA235">
        <f t="shared" si="39"/>
        <v>0</v>
      </c>
      <c r="AB235">
        <f t="shared" si="40"/>
        <v>0</v>
      </c>
      <c r="AC235" s="1">
        <f t="shared" si="41"/>
        <v>60</v>
      </c>
      <c r="AD235" s="1" t="str">
        <f t="shared" si="42"/>
        <v>HT Under 1.5 Goals</v>
      </c>
      <c r="AE235" s="8"/>
      <c r="AF235" s="8" t="str">
        <f t="shared" si="43"/>
        <v>HT Over 0.5 Goals</v>
      </c>
      <c r="AG235" s="8" t="str">
        <f t="shared" si="44"/>
        <v>LOST</v>
      </c>
      <c r="AH235" s="8" t="str">
        <f t="shared" si="45"/>
        <v>LOST</v>
      </c>
      <c r="AI235" s="8"/>
      <c r="AJ235" s="1" t="str">
        <f>IF(AND(B235="OK",I235&gt;53,M235&lt;11,V235&lt;1.66),"Prime","…")</f>
        <v>…</v>
      </c>
    </row>
    <row r="236" spans="2:36">
      <c r="B236" s="1"/>
      <c r="C236" s="4"/>
      <c r="D236" s="3"/>
      <c r="E236" s="4"/>
      <c r="F236" s="1"/>
      <c r="G236" s="4"/>
      <c r="H236" s="1"/>
      <c r="I236" s="1"/>
      <c r="J236" s="1"/>
      <c r="K236" s="1"/>
      <c r="L236" s="1"/>
      <c r="M236" s="1"/>
      <c r="N236" s="3"/>
      <c r="O236" s="3"/>
      <c r="P236" s="1"/>
      <c r="Q236" s="1"/>
      <c r="R236" s="1"/>
      <c r="S236" s="1"/>
      <c r="T236" s="5"/>
      <c r="U236" s="5"/>
      <c r="V236" s="6"/>
      <c r="W236" s="6"/>
      <c r="X236" s="7"/>
      <c r="Y236" s="1">
        <f t="shared" si="37"/>
        <v>0</v>
      </c>
      <c r="Z236">
        <f t="shared" si="38"/>
        <v>10</v>
      </c>
      <c r="AA236">
        <f t="shared" si="39"/>
        <v>0</v>
      </c>
      <c r="AB236">
        <f t="shared" si="40"/>
        <v>0</v>
      </c>
      <c r="AC236" s="1">
        <f t="shared" si="41"/>
        <v>60</v>
      </c>
      <c r="AD236" s="1" t="str">
        <f t="shared" si="42"/>
        <v>HT Under 1.5 Goals</v>
      </c>
      <c r="AE236" s="8"/>
      <c r="AF236" s="8" t="str">
        <f t="shared" si="43"/>
        <v>HT Over 0.5 Goals</v>
      </c>
      <c r="AG236" s="8" t="str">
        <f t="shared" si="44"/>
        <v>LOST</v>
      </c>
      <c r="AH236" s="8" t="str">
        <f t="shared" si="45"/>
        <v>LOST</v>
      </c>
      <c r="AI236" s="8"/>
      <c r="AJ236" s="1" t="str">
        <f>IF(AND(B236="OK",I236&gt;53,M236&lt;11,V236&lt;1.66),"Prime","…")</f>
        <v>…</v>
      </c>
    </row>
    <row r="237" spans="2:36">
      <c r="B237" s="1"/>
      <c r="C237" s="4"/>
      <c r="D237" s="3"/>
      <c r="E237" s="4"/>
      <c r="F237" s="1"/>
      <c r="G237" s="4"/>
      <c r="H237" s="1"/>
      <c r="I237" s="1"/>
      <c r="J237" s="1"/>
      <c r="K237" s="1"/>
      <c r="L237" s="1"/>
      <c r="M237" s="1"/>
      <c r="N237" s="3"/>
      <c r="O237" s="3"/>
      <c r="P237" s="1"/>
      <c r="Q237" s="1"/>
      <c r="R237" s="1"/>
      <c r="S237" s="1"/>
      <c r="T237" s="5"/>
      <c r="U237" s="5"/>
      <c r="V237" s="6"/>
      <c r="W237" s="6"/>
      <c r="X237" s="7"/>
      <c r="Y237" s="1">
        <f t="shared" si="37"/>
        <v>0</v>
      </c>
      <c r="Z237">
        <f t="shared" si="38"/>
        <v>10</v>
      </c>
      <c r="AA237">
        <f t="shared" si="39"/>
        <v>0</v>
      </c>
      <c r="AB237">
        <f t="shared" si="40"/>
        <v>0</v>
      </c>
      <c r="AC237" s="1">
        <f t="shared" si="41"/>
        <v>60</v>
      </c>
      <c r="AD237" s="1" t="str">
        <f t="shared" si="42"/>
        <v>HT Under 1.5 Goals</v>
      </c>
      <c r="AE237" s="8"/>
      <c r="AF237" s="8" t="str">
        <f t="shared" si="43"/>
        <v>HT Over 0.5 Goals</v>
      </c>
      <c r="AG237" s="8" t="str">
        <f t="shared" si="44"/>
        <v>LOST</v>
      </c>
      <c r="AH237" s="8" t="str">
        <f t="shared" si="45"/>
        <v>LOST</v>
      </c>
      <c r="AI237" s="8"/>
      <c r="AJ237" s="1" t="str">
        <f>IF(AND(B237="OK",I237&gt;53,M237&lt;11,V237&lt;1.66),"Prime","…")</f>
        <v>…</v>
      </c>
    </row>
    <row r="238" spans="2:36">
      <c r="B238" s="1"/>
      <c r="C238" s="4"/>
      <c r="D238" s="3"/>
      <c r="E238" s="4"/>
      <c r="F238" s="1"/>
      <c r="G238" s="4"/>
      <c r="H238" s="1"/>
      <c r="I238" s="1"/>
      <c r="J238" s="1"/>
      <c r="K238" s="1"/>
      <c r="L238" s="1"/>
      <c r="M238" s="1"/>
      <c r="N238" s="3"/>
      <c r="O238" s="3"/>
      <c r="P238" s="1"/>
      <c r="Q238" s="1"/>
      <c r="R238" s="1"/>
      <c r="S238" s="1"/>
      <c r="T238" s="5"/>
      <c r="U238" s="5"/>
      <c r="V238" s="6"/>
      <c r="W238" s="6"/>
      <c r="X238" s="7"/>
      <c r="Y238" s="1">
        <f t="shared" si="37"/>
        <v>0</v>
      </c>
      <c r="Z238">
        <f t="shared" si="38"/>
        <v>10</v>
      </c>
      <c r="AA238">
        <f t="shared" si="39"/>
        <v>0</v>
      </c>
      <c r="AB238">
        <f t="shared" si="40"/>
        <v>0</v>
      </c>
      <c r="AC238" s="1">
        <f t="shared" si="41"/>
        <v>60</v>
      </c>
      <c r="AD238" s="1" t="str">
        <f t="shared" si="42"/>
        <v>HT Under 1.5 Goals</v>
      </c>
      <c r="AE238" s="8"/>
      <c r="AF238" s="8" t="str">
        <f t="shared" si="43"/>
        <v>HT Over 0.5 Goals</v>
      </c>
      <c r="AG238" s="8" t="str">
        <f t="shared" si="44"/>
        <v>LOST</v>
      </c>
      <c r="AH238" s="8" t="str">
        <f t="shared" si="45"/>
        <v>LOST</v>
      </c>
      <c r="AI238" s="8"/>
      <c r="AJ238" s="1" t="str">
        <f>IF(AND(B238="OK",I238&gt;53,M238&lt;11,V238&lt;1.66),"Prime","…")</f>
        <v>…</v>
      </c>
    </row>
    <row r="239" spans="2:36">
      <c r="B239" s="1"/>
      <c r="C239" s="4"/>
      <c r="D239" s="3"/>
      <c r="E239" s="4"/>
      <c r="F239" s="1"/>
      <c r="G239" s="4"/>
      <c r="H239" s="1"/>
      <c r="I239" s="1"/>
      <c r="J239" s="1"/>
      <c r="K239" s="1"/>
      <c r="L239" s="1"/>
      <c r="M239" s="1"/>
      <c r="N239" s="3"/>
      <c r="O239" s="3"/>
      <c r="P239" s="1"/>
      <c r="Q239" s="1"/>
      <c r="R239" s="1"/>
      <c r="S239" s="1"/>
      <c r="T239" s="5"/>
      <c r="U239" s="5"/>
      <c r="V239" s="6"/>
      <c r="W239" s="6"/>
      <c r="X239" s="7"/>
      <c r="Y239" s="1">
        <f t="shared" si="37"/>
        <v>0</v>
      </c>
      <c r="Z239">
        <f t="shared" si="38"/>
        <v>10</v>
      </c>
      <c r="AA239">
        <f t="shared" si="39"/>
        <v>0</v>
      </c>
      <c r="AB239">
        <f t="shared" si="40"/>
        <v>0</v>
      </c>
      <c r="AC239" s="1">
        <f t="shared" si="41"/>
        <v>60</v>
      </c>
      <c r="AD239" s="1" t="str">
        <f t="shared" si="42"/>
        <v>HT Under 1.5 Goals</v>
      </c>
      <c r="AE239" s="8"/>
      <c r="AF239" s="8" t="str">
        <f t="shared" si="43"/>
        <v>HT Over 0.5 Goals</v>
      </c>
      <c r="AG239" s="8" t="str">
        <f t="shared" si="44"/>
        <v>LOST</v>
      </c>
      <c r="AH239" s="8" t="str">
        <f t="shared" si="45"/>
        <v>LOST</v>
      </c>
      <c r="AI239" s="8"/>
      <c r="AJ239" s="1" t="str">
        <f>IF(AND(B239="OK",I239&gt;53,M239&lt;11,V239&lt;1.66),"Prime","…")</f>
        <v>…</v>
      </c>
    </row>
    <row r="240" spans="2:36">
      <c r="B240" s="1"/>
      <c r="C240" s="4"/>
      <c r="D240" s="3"/>
      <c r="E240" s="4"/>
      <c r="F240" s="1"/>
      <c r="G240" s="4"/>
      <c r="H240" s="1"/>
      <c r="I240" s="1"/>
      <c r="J240" s="1"/>
      <c r="K240" s="1"/>
      <c r="L240" s="1"/>
      <c r="M240" s="1"/>
      <c r="N240" s="3"/>
      <c r="O240" s="3"/>
      <c r="P240" s="1"/>
      <c r="Q240" s="1"/>
      <c r="R240" s="1"/>
      <c r="S240" s="1"/>
      <c r="T240" s="5"/>
      <c r="U240" s="5"/>
      <c r="V240" s="6"/>
      <c r="W240" s="6"/>
      <c r="X240" s="7"/>
      <c r="Y240" s="1">
        <f t="shared" si="37"/>
        <v>0</v>
      </c>
      <c r="Z240">
        <f t="shared" si="38"/>
        <v>10</v>
      </c>
      <c r="AA240">
        <f t="shared" si="39"/>
        <v>0</v>
      </c>
      <c r="AB240">
        <f t="shared" si="40"/>
        <v>0</v>
      </c>
      <c r="AC240" s="1">
        <f t="shared" si="41"/>
        <v>60</v>
      </c>
      <c r="AD240" s="1" t="str">
        <f t="shared" si="42"/>
        <v>HT Under 1.5 Goals</v>
      </c>
      <c r="AE240" s="8"/>
      <c r="AF240" s="8" t="str">
        <f t="shared" si="43"/>
        <v>HT Over 0.5 Goals</v>
      </c>
      <c r="AG240" s="8" t="str">
        <f t="shared" si="44"/>
        <v>LOST</v>
      </c>
      <c r="AH240" s="8" t="str">
        <f t="shared" si="45"/>
        <v>LOST</v>
      </c>
      <c r="AI240" s="8"/>
      <c r="AJ240" s="1" t="str">
        <f>IF(AND(B240="OK",I240&gt;53,M240&lt;11,V240&lt;1.66),"Prime","…")</f>
        <v>…</v>
      </c>
    </row>
    <row r="241" spans="2:36">
      <c r="B241" s="1"/>
      <c r="C241" s="4"/>
      <c r="D241" s="3"/>
      <c r="E241" s="4"/>
      <c r="F241" s="1"/>
      <c r="G241" s="4"/>
      <c r="H241" s="1"/>
      <c r="I241" s="1"/>
      <c r="J241" s="1"/>
      <c r="K241" s="1"/>
      <c r="L241" s="1"/>
      <c r="M241" s="1"/>
      <c r="N241" s="3"/>
      <c r="O241" s="3"/>
      <c r="P241" s="1"/>
      <c r="Q241" s="1"/>
      <c r="R241" s="1"/>
      <c r="S241" s="1"/>
      <c r="T241" s="5"/>
      <c r="U241" s="5"/>
      <c r="V241" s="6"/>
      <c r="W241" s="6"/>
      <c r="X241" s="7"/>
      <c r="Y241" s="1">
        <f t="shared" si="37"/>
        <v>0</v>
      </c>
      <c r="Z241">
        <f t="shared" si="38"/>
        <v>10</v>
      </c>
      <c r="AA241">
        <f t="shared" si="39"/>
        <v>0</v>
      </c>
      <c r="AB241">
        <f t="shared" si="40"/>
        <v>0</v>
      </c>
      <c r="AC241" s="1">
        <f t="shared" si="41"/>
        <v>60</v>
      </c>
      <c r="AD241" s="1" t="str">
        <f t="shared" si="42"/>
        <v>HT Under 1.5 Goals</v>
      </c>
      <c r="AE241" s="8"/>
      <c r="AF241" s="8" t="str">
        <f t="shared" si="43"/>
        <v>HT Over 0.5 Goals</v>
      </c>
      <c r="AG241" s="8" t="str">
        <f t="shared" si="44"/>
        <v>LOST</v>
      </c>
      <c r="AH241" s="8" t="str">
        <f t="shared" si="45"/>
        <v>LOST</v>
      </c>
      <c r="AI241" s="8"/>
      <c r="AJ241" s="1" t="str">
        <f>IF(AND(B241="OK",I241&gt;53,M241&lt;11,V241&lt;1.66),"Prime","…")</f>
        <v>…</v>
      </c>
    </row>
    <row r="242" spans="2:36">
      <c r="B242" s="1"/>
      <c r="C242" s="4"/>
      <c r="D242" s="3"/>
      <c r="E242" s="4"/>
      <c r="F242" s="1"/>
      <c r="G242" s="4"/>
      <c r="H242" s="1"/>
      <c r="I242" s="1"/>
      <c r="J242" s="1"/>
      <c r="K242" s="1"/>
      <c r="L242" s="1"/>
      <c r="M242" s="1"/>
      <c r="N242" s="3"/>
      <c r="O242" s="3"/>
      <c r="P242" s="1"/>
      <c r="Q242" s="1"/>
      <c r="R242" s="1"/>
      <c r="S242" s="1"/>
      <c r="T242" s="5"/>
      <c r="U242" s="5"/>
      <c r="V242" s="6"/>
      <c r="W242" s="6"/>
      <c r="X242" s="7"/>
      <c r="Y242" s="1">
        <f t="shared" si="37"/>
        <v>0</v>
      </c>
      <c r="Z242">
        <f t="shared" si="38"/>
        <v>10</v>
      </c>
      <c r="AA242">
        <f t="shared" si="39"/>
        <v>0</v>
      </c>
      <c r="AB242">
        <f t="shared" si="40"/>
        <v>0</v>
      </c>
      <c r="AC242" s="1">
        <f t="shared" si="41"/>
        <v>60</v>
      </c>
      <c r="AD242" s="1" t="str">
        <f t="shared" si="42"/>
        <v>HT Under 1.5 Goals</v>
      </c>
      <c r="AE242" s="8"/>
      <c r="AF242" s="8" t="str">
        <f t="shared" si="43"/>
        <v>HT Over 0.5 Goals</v>
      </c>
      <c r="AG242" s="8" t="str">
        <f t="shared" si="44"/>
        <v>LOST</v>
      </c>
      <c r="AH242" s="8" t="str">
        <f t="shared" si="45"/>
        <v>LOST</v>
      </c>
      <c r="AI242" s="8"/>
      <c r="AJ242" s="1" t="str">
        <f>IF(AND(B242="OK",I242&gt;53,M242&lt;11,V242&lt;1.66),"Prime","…")</f>
        <v>…</v>
      </c>
    </row>
    <row r="243" spans="2:36">
      <c r="B243" s="1"/>
      <c r="C243" s="4"/>
      <c r="D243" s="3"/>
      <c r="E243" s="4"/>
      <c r="F243" s="1"/>
      <c r="G243" s="4"/>
      <c r="H243" s="1"/>
      <c r="I243" s="1"/>
      <c r="J243" s="1"/>
      <c r="K243" s="1"/>
      <c r="L243" s="1"/>
      <c r="M243" s="1"/>
      <c r="N243" s="3"/>
      <c r="O243" s="3"/>
      <c r="P243" s="1"/>
      <c r="Q243" s="1"/>
      <c r="R243" s="1"/>
      <c r="S243" s="1"/>
      <c r="T243" s="5"/>
      <c r="U243" s="5"/>
      <c r="V243" s="6"/>
      <c r="W243" s="6"/>
      <c r="X243" s="7"/>
      <c r="Y243" s="1">
        <f t="shared" si="37"/>
        <v>0</v>
      </c>
      <c r="Z243">
        <f t="shared" si="38"/>
        <v>10</v>
      </c>
      <c r="AA243">
        <f t="shared" si="39"/>
        <v>0</v>
      </c>
      <c r="AB243">
        <f t="shared" si="40"/>
        <v>0</v>
      </c>
      <c r="AC243" s="1">
        <f t="shared" si="41"/>
        <v>60</v>
      </c>
      <c r="AD243" s="1" t="str">
        <f t="shared" si="42"/>
        <v>HT Under 1.5 Goals</v>
      </c>
      <c r="AE243" s="8"/>
      <c r="AF243" s="8" t="str">
        <f t="shared" si="43"/>
        <v>HT Over 0.5 Goals</v>
      </c>
      <c r="AG243" s="8" t="str">
        <f t="shared" si="44"/>
        <v>LOST</v>
      </c>
      <c r="AH243" s="8" t="str">
        <f t="shared" si="45"/>
        <v>LOST</v>
      </c>
      <c r="AI243" s="8"/>
      <c r="AJ243" s="1" t="str">
        <f>IF(AND(B243="OK",I243&gt;53,M243&lt;11,V243&lt;1.66),"Prime","…")</f>
        <v>…</v>
      </c>
    </row>
    <row r="244" spans="2:36">
      <c r="B244" s="1"/>
      <c r="C244" s="4"/>
      <c r="D244" s="3"/>
      <c r="E244" s="4"/>
      <c r="F244" s="1"/>
      <c r="G244" s="4"/>
      <c r="H244" s="1"/>
      <c r="I244" s="1"/>
      <c r="J244" s="1"/>
      <c r="K244" s="1"/>
      <c r="L244" s="1"/>
      <c r="M244" s="1"/>
      <c r="N244" s="3"/>
      <c r="O244" s="3"/>
      <c r="P244" s="1"/>
      <c r="Q244" s="1"/>
      <c r="R244" s="1"/>
      <c r="S244" s="1"/>
      <c r="T244" s="5"/>
      <c r="U244" s="5"/>
      <c r="V244" s="6"/>
      <c r="W244" s="6"/>
      <c r="X244" s="7"/>
      <c r="Y244" s="1">
        <f t="shared" si="37"/>
        <v>0</v>
      </c>
      <c r="Z244">
        <f t="shared" si="38"/>
        <v>10</v>
      </c>
      <c r="AA244">
        <f t="shared" si="39"/>
        <v>0</v>
      </c>
      <c r="AB244">
        <f t="shared" si="40"/>
        <v>0</v>
      </c>
      <c r="AC244" s="1">
        <f t="shared" si="41"/>
        <v>60</v>
      </c>
      <c r="AD244" s="1" t="str">
        <f t="shared" si="42"/>
        <v>HT Under 1.5 Goals</v>
      </c>
      <c r="AE244" s="8"/>
      <c r="AF244" s="8" t="str">
        <f t="shared" si="43"/>
        <v>HT Over 0.5 Goals</v>
      </c>
      <c r="AG244" s="8" t="str">
        <f t="shared" si="44"/>
        <v>LOST</v>
      </c>
      <c r="AH244" s="8" t="str">
        <f t="shared" si="45"/>
        <v>LOST</v>
      </c>
      <c r="AI244" s="8"/>
      <c r="AJ244" s="1" t="str">
        <f>IF(AND(B244="OK",I244&gt;53,M244&lt;11,V244&lt;1.66),"Prime","…")</f>
        <v>…</v>
      </c>
    </row>
    <row r="245" spans="2:36">
      <c r="B245" s="1"/>
      <c r="C245" s="4"/>
      <c r="D245" s="3"/>
      <c r="E245" s="4"/>
      <c r="F245" s="1"/>
      <c r="G245" s="4"/>
      <c r="H245" s="1"/>
      <c r="I245" s="1"/>
      <c r="J245" s="1"/>
      <c r="K245" s="1"/>
      <c r="L245" s="1"/>
      <c r="M245" s="1"/>
      <c r="N245" s="3"/>
      <c r="O245" s="3"/>
      <c r="P245" s="1"/>
      <c r="Q245" s="1"/>
      <c r="R245" s="1"/>
      <c r="S245" s="1"/>
      <c r="T245" s="5"/>
      <c r="U245" s="5"/>
      <c r="V245" s="6"/>
      <c r="W245" s="6"/>
      <c r="X245" s="7"/>
      <c r="Y245" s="1">
        <f t="shared" si="37"/>
        <v>0</v>
      </c>
      <c r="Z245">
        <f t="shared" si="38"/>
        <v>10</v>
      </c>
      <c r="AA245">
        <f t="shared" si="39"/>
        <v>0</v>
      </c>
      <c r="AB245">
        <f t="shared" si="40"/>
        <v>0</v>
      </c>
      <c r="AC245" s="1">
        <f t="shared" si="41"/>
        <v>60</v>
      </c>
      <c r="AD245" s="1" t="str">
        <f t="shared" si="42"/>
        <v>HT Under 1.5 Goals</v>
      </c>
      <c r="AE245" s="8"/>
      <c r="AF245" s="8" t="str">
        <f t="shared" si="43"/>
        <v>HT Over 0.5 Goals</v>
      </c>
      <c r="AG245" s="8" t="str">
        <f t="shared" si="44"/>
        <v>LOST</v>
      </c>
      <c r="AH245" s="8" t="str">
        <f t="shared" si="45"/>
        <v>LOST</v>
      </c>
      <c r="AI245" s="8"/>
      <c r="AJ245" s="1" t="str">
        <f>IF(AND(B245="OK",I245&gt;53,M245&lt;11,V245&lt;1.66),"Prime","…")</f>
        <v>…</v>
      </c>
    </row>
    <row r="246" spans="2:36">
      <c r="B246" s="1"/>
      <c r="C246" s="4"/>
      <c r="D246" s="3"/>
      <c r="E246" s="4"/>
      <c r="F246" s="1"/>
      <c r="G246" s="4"/>
      <c r="H246" s="1"/>
      <c r="I246" s="1"/>
      <c r="J246" s="1"/>
      <c r="K246" s="1"/>
      <c r="L246" s="1"/>
      <c r="M246" s="1"/>
      <c r="N246" s="3"/>
      <c r="O246" s="3"/>
      <c r="P246" s="1"/>
      <c r="Q246" s="1"/>
      <c r="R246" s="1"/>
      <c r="S246" s="1"/>
      <c r="T246" s="5"/>
      <c r="U246" s="5"/>
      <c r="V246" s="6"/>
      <c r="W246" s="6"/>
      <c r="X246" s="7"/>
      <c r="Y246" s="1">
        <f t="shared" si="37"/>
        <v>0</v>
      </c>
      <c r="Z246">
        <f t="shared" si="38"/>
        <v>10</v>
      </c>
      <c r="AA246">
        <f t="shared" si="39"/>
        <v>0</v>
      </c>
      <c r="AB246">
        <f t="shared" si="40"/>
        <v>0</v>
      </c>
      <c r="AC246" s="1">
        <f t="shared" si="41"/>
        <v>60</v>
      </c>
      <c r="AD246" s="1" t="str">
        <f t="shared" si="42"/>
        <v>HT Under 1.5 Goals</v>
      </c>
      <c r="AE246" s="8"/>
      <c r="AF246" s="8" t="str">
        <f t="shared" si="43"/>
        <v>HT Over 0.5 Goals</v>
      </c>
      <c r="AG246" s="8" t="str">
        <f t="shared" si="44"/>
        <v>LOST</v>
      </c>
      <c r="AH246" s="8" t="str">
        <f t="shared" si="45"/>
        <v>LOST</v>
      </c>
      <c r="AI246" s="8"/>
      <c r="AJ246" s="1" t="str">
        <f>IF(AND(B246="OK",I246&gt;53,M246&lt;11,V246&lt;1.66),"Prime","…")</f>
        <v>…</v>
      </c>
    </row>
    <row r="247" spans="2:36">
      <c r="B247" s="1"/>
      <c r="C247" s="4"/>
      <c r="D247" s="3"/>
      <c r="E247" s="4"/>
      <c r="F247" s="1"/>
      <c r="G247" s="4"/>
      <c r="H247" s="1"/>
      <c r="I247" s="1"/>
      <c r="J247" s="1"/>
      <c r="K247" s="1"/>
      <c r="L247" s="1"/>
      <c r="M247" s="1"/>
      <c r="N247" s="3"/>
      <c r="O247" s="3"/>
      <c r="P247" s="1"/>
      <c r="Q247" s="1"/>
      <c r="R247" s="1"/>
      <c r="S247" s="1"/>
      <c r="T247" s="5"/>
      <c r="U247" s="5"/>
      <c r="V247" s="6"/>
      <c r="W247" s="6"/>
      <c r="X247" s="7"/>
      <c r="Y247" s="1">
        <f t="shared" si="37"/>
        <v>0</v>
      </c>
      <c r="Z247">
        <f t="shared" si="38"/>
        <v>10</v>
      </c>
      <c r="AA247">
        <f t="shared" si="39"/>
        <v>0</v>
      </c>
      <c r="AB247">
        <f t="shared" si="40"/>
        <v>0</v>
      </c>
      <c r="AC247" s="1">
        <f t="shared" si="41"/>
        <v>60</v>
      </c>
      <c r="AD247" s="1" t="str">
        <f t="shared" si="42"/>
        <v>HT Under 1.5 Goals</v>
      </c>
      <c r="AE247" s="8"/>
      <c r="AF247" s="8" t="str">
        <f t="shared" si="43"/>
        <v>HT Over 0.5 Goals</v>
      </c>
      <c r="AG247" s="8" t="str">
        <f t="shared" si="44"/>
        <v>LOST</v>
      </c>
      <c r="AH247" s="8" t="str">
        <f t="shared" si="45"/>
        <v>LOST</v>
      </c>
      <c r="AI247" s="8"/>
      <c r="AJ247" s="1" t="str">
        <f>IF(AND(B247="OK",I247&gt;53,M247&lt;11,V247&lt;1.66),"Prime","…")</f>
        <v>…</v>
      </c>
    </row>
    <row r="248" spans="2:36">
      <c r="B248" s="1"/>
      <c r="C248" s="4"/>
      <c r="D248" s="3"/>
      <c r="E248" s="4"/>
      <c r="F248" s="1"/>
      <c r="G248" s="4"/>
      <c r="H248" s="1"/>
      <c r="I248" s="1"/>
      <c r="J248" s="1"/>
      <c r="K248" s="1"/>
      <c r="L248" s="1"/>
      <c r="M248" s="1"/>
      <c r="N248" s="3"/>
      <c r="O248" s="3"/>
      <c r="P248" s="1"/>
      <c r="Q248" s="1"/>
      <c r="R248" s="1"/>
      <c r="S248" s="1"/>
      <c r="T248" s="5"/>
      <c r="U248" s="5"/>
      <c r="V248" s="6"/>
      <c r="W248" s="6"/>
      <c r="X248" s="7"/>
      <c r="Y248" s="1">
        <f t="shared" si="37"/>
        <v>0</v>
      </c>
      <c r="Z248">
        <f t="shared" si="38"/>
        <v>10</v>
      </c>
      <c r="AA248">
        <f t="shared" si="39"/>
        <v>0</v>
      </c>
      <c r="AB248">
        <f t="shared" si="40"/>
        <v>0</v>
      </c>
      <c r="AC248" s="1">
        <f t="shared" si="41"/>
        <v>60</v>
      </c>
      <c r="AD248" s="1" t="str">
        <f t="shared" si="42"/>
        <v>HT Under 1.5 Goals</v>
      </c>
      <c r="AE248" s="8"/>
      <c r="AF248" s="8" t="str">
        <f t="shared" si="43"/>
        <v>HT Over 0.5 Goals</v>
      </c>
      <c r="AG248" s="8" t="str">
        <f t="shared" si="44"/>
        <v>LOST</v>
      </c>
      <c r="AH248" s="8" t="str">
        <f t="shared" si="45"/>
        <v>LOST</v>
      </c>
      <c r="AI248" s="8"/>
      <c r="AJ248" s="1" t="str">
        <f>IF(AND(B248="OK",I248&gt;53,M248&lt;11,V248&lt;1.66),"Prime","…")</f>
        <v>…</v>
      </c>
    </row>
    <row r="249" spans="2:36">
      <c r="B249" s="1"/>
      <c r="C249" s="4"/>
      <c r="D249" s="3"/>
      <c r="E249" s="4"/>
      <c r="F249" s="1"/>
      <c r="G249" s="4"/>
      <c r="H249" s="1"/>
      <c r="I249" s="1"/>
      <c r="J249" s="1"/>
      <c r="K249" s="1"/>
      <c r="L249" s="1"/>
      <c r="M249" s="1"/>
      <c r="N249" s="3"/>
      <c r="O249" s="3"/>
      <c r="P249" s="1"/>
      <c r="Q249" s="1"/>
      <c r="R249" s="1"/>
      <c r="S249" s="1"/>
      <c r="T249" s="5"/>
      <c r="U249" s="5"/>
      <c r="V249" s="6"/>
      <c r="W249" s="6"/>
      <c r="X249" s="7"/>
      <c r="Y249" s="1">
        <f t="shared" si="37"/>
        <v>0</v>
      </c>
      <c r="Z249">
        <f t="shared" si="38"/>
        <v>10</v>
      </c>
      <c r="AA249">
        <f t="shared" si="39"/>
        <v>0</v>
      </c>
      <c r="AB249">
        <f t="shared" si="40"/>
        <v>0</v>
      </c>
      <c r="AC249" s="1">
        <f t="shared" si="41"/>
        <v>60</v>
      </c>
      <c r="AD249" s="1" t="str">
        <f t="shared" si="42"/>
        <v>HT Under 1.5 Goals</v>
      </c>
      <c r="AE249" s="8"/>
      <c r="AF249" s="8" t="str">
        <f t="shared" si="43"/>
        <v>HT Over 0.5 Goals</v>
      </c>
      <c r="AG249" s="8" t="str">
        <f t="shared" si="44"/>
        <v>LOST</v>
      </c>
      <c r="AH249" s="8" t="str">
        <f t="shared" si="45"/>
        <v>LOST</v>
      </c>
      <c r="AI249" s="8"/>
      <c r="AJ249" s="1" t="str">
        <f>IF(AND(B249="OK",I249&gt;53,M249&lt;11,V249&lt;1.66),"Prime","…")</f>
        <v>…</v>
      </c>
    </row>
    <row r="250" spans="2:36">
      <c r="B250" s="1"/>
      <c r="C250" s="4"/>
      <c r="D250" s="3"/>
      <c r="E250" s="4"/>
      <c r="F250" s="1"/>
      <c r="G250" s="4"/>
      <c r="H250" s="1"/>
      <c r="I250" s="1"/>
      <c r="J250" s="1"/>
      <c r="K250" s="1"/>
      <c r="L250" s="1"/>
      <c r="M250" s="1"/>
      <c r="N250" s="3"/>
      <c r="O250" s="3"/>
      <c r="P250" s="1"/>
      <c r="Q250" s="1"/>
      <c r="R250" s="1"/>
      <c r="S250" s="1"/>
      <c r="T250" s="5"/>
      <c r="U250" s="5"/>
      <c r="V250" s="6"/>
      <c r="W250" s="6"/>
      <c r="X250" s="7"/>
      <c r="Y250" s="1">
        <f t="shared" si="37"/>
        <v>0</v>
      </c>
      <c r="Z250">
        <f t="shared" si="38"/>
        <v>10</v>
      </c>
      <c r="AA250">
        <f t="shared" si="39"/>
        <v>0</v>
      </c>
      <c r="AB250">
        <f t="shared" si="40"/>
        <v>0</v>
      </c>
      <c r="AC250" s="1">
        <f t="shared" si="41"/>
        <v>60</v>
      </c>
      <c r="AD250" s="1" t="str">
        <f t="shared" si="42"/>
        <v>HT Under 1.5 Goals</v>
      </c>
      <c r="AE250" s="8"/>
      <c r="AF250" s="8" t="str">
        <f t="shared" si="43"/>
        <v>HT Over 0.5 Goals</v>
      </c>
      <c r="AG250" s="8" t="str">
        <f t="shared" si="44"/>
        <v>LOST</v>
      </c>
      <c r="AH250" s="8" t="str">
        <f t="shared" si="45"/>
        <v>LOST</v>
      </c>
      <c r="AI250" s="8"/>
      <c r="AJ250" s="1" t="str">
        <f>IF(AND(B250="OK",I250&gt;53,M250&lt;11,V250&lt;1.66),"Prime","…")</f>
        <v>…</v>
      </c>
    </row>
    <row r="251" spans="2:36">
      <c r="B251" s="1"/>
      <c r="C251" s="4"/>
      <c r="D251" s="3"/>
      <c r="E251" s="4"/>
      <c r="F251" s="1"/>
      <c r="G251" s="4"/>
      <c r="H251" s="1"/>
      <c r="I251" s="1"/>
      <c r="J251" s="1"/>
      <c r="K251" s="1"/>
      <c r="L251" s="1"/>
      <c r="M251" s="1"/>
      <c r="N251" s="3"/>
      <c r="O251" s="3"/>
      <c r="P251" s="1"/>
      <c r="Q251" s="1"/>
      <c r="R251" s="1"/>
      <c r="S251" s="1"/>
      <c r="T251" s="5"/>
      <c r="U251" s="5"/>
      <c r="V251" s="6"/>
      <c r="W251" s="6"/>
      <c r="X251" s="7"/>
      <c r="Y251" s="1">
        <f t="shared" si="37"/>
        <v>0</v>
      </c>
      <c r="Z251">
        <f t="shared" si="38"/>
        <v>10</v>
      </c>
      <c r="AA251">
        <f t="shared" si="39"/>
        <v>0</v>
      </c>
      <c r="AB251">
        <f t="shared" si="40"/>
        <v>0</v>
      </c>
      <c r="AC251" s="1">
        <f t="shared" si="41"/>
        <v>60</v>
      </c>
      <c r="AD251" s="1" t="str">
        <f t="shared" si="42"/>
        <v>HT Under 1.5 Goals</v>
      </c>
      <c r="AE251" s="8"/>
      <c r="AF251" s="8" t="str">
        <f t="shared" si="43"/>
        <v>HT Over 0.5 Goals</v>
      </c>
      <c r="AG251" s="8" t="str">
        <f t="shared" si="44"/>
        <v>LOST</v>
      </c>
      <c r="AH251" s="8" t="str">
        <f t="shared" si="45"/>
        <v>LOST</v>
      </c>
      <c r="AI251" s="8"/>
      <c r="AJ251" s="1" t="str">
        <f>IF(AND(B251="OK",I251&gt;53,M251&lt;11,V251&lt;1.66),"Prime","…")</f>
        <v>…</v>
      </c>
    </row>
    <row r="252" spans="2:36">
      <c r="B252" s="1"/>
      <c r="C252" s="4"/>
      <c r="D252" s="3"/>
      <c r="E252" s="4"/>
      <c r="F252" s="1"/>
      <c r="G252" s="4"/>
      <c r="H252" s="1"/>
      <c r="I252" s="1"/>
      <c r="J252" s="1"/>
      <c r="K252" s="1"/>
      <c r="L252" s="1"/>
      <c r="M252" s="1"/>
      <c r="N252" s="3"/>
      <c r="O252" s="3"/>
      <c r="P252" s="1"/>
      <c r="Q252" s="1"/>
      <c r="R252" s="1"/>
      <c r="S252" s="1"/>
      <c r="T252" s="5"/>
      <c r="U252" s="5"/>
      <c r="V252" s="6"/>
      <c r="W252" s="6"/>
      <c r="X252" s="7"/>
      <c r="Y252" s="1">
        <f t="shared" si="37"/>
        <v>0</v>
      </c>
      <c r="Z252">
        <f t="shared" si="38"/>
        <v>10</v>
      </c>
      <c r="AA252">
        <f t="shared" si="39"/>
        <v>0</v>
      </c>
      <c r="AB252">
        <f t="shared" si="40"/>
        <v>0</v>
      </c>
      <c r="AC252" s="1">
        <f t="shared" si="41"/>
        <v>60</v>
      </c>
      <c r="AD252" s="1" t="str">
        <f t="shared" si="42"/>
        <v>HT Under 1.5 Goals</v>
      </c>
      <c r="AE252" s="8"/>
      <c r="AF252" s="8" t="str">
        <f t="shared" si="43"/>
        <v>HT Over 0.5 Goals</v>
      </c>
      <c r="AG252" s="8" t="str">
        <f t="shared" si="44"/>
        <v>LOST</v>
      </c>
      <c r="AH252" s="8" t="str">
        <f t="shared" si="45"/>
        <v>LOST</v>
      </c>
      <c r="AI252" s="8"/>
      <c r="AJ252" s="1" t="str">
        <f>IF(AND(B252="OK",I252&gt;53,M252&lt;11,V252&lt;1.66),"Prime","…")</f>
        <v>…</v>
      </c>
    </row>
    <row r="253" spans="2:36">
      <c r="B253" s="1"/>
      <c r="C253" s="4"/>
      <c r="D253" s="3"/>
      <c r="E253" s="4"/>
      <c r="F253" s="1"/>
      <c r="G253" s="4"/>
      <c r="H253" s="1"/>
      <c r="I253" s="1"/>
      <c r="J253" s="1"/>
      <c r="K253" s="1"/>
      <c r="L253" s="1"/>
      <c r="M253" s="1"/>
      <c r="N253" s="3"/>
      <c r="O253" s="3"/>
      <c r="P253" s="1"/>
      <c r="Q253" s="1"/>
      <c r="R253" s="1"/>
      <c r="S253" s="1"/>
      <c r="T253" s="5"/>
      <c r="U253" s="5"/>
      <c r="V253" s="6"/>
      <c r="W253" s="6"/>
      <c r="X253" s="7"/>
      <c r="Y253" s="1">
        <f t="shared" si="37"/>
        <v>0</v>
      </c>
      <c r="Z253">
        <f t="shared" si="38"/>
        <v>10</v>
      </c>
      <c r="AA253">
        <f t="shared" si="39"/>
        <v>0</v>
      </c>
      <c r="AB253">
        <f t="shared" si="40"/>
        <v>0</v>
      </c>
      <c r="AC253" s="1">
        <f t="shared" si="41"/>
        <v>60</v>
      </c>
      <c r="AD253" s="1" t="str">
        <f t="shared" si="42"/>
        <v>HT Under 1.5 Goals</v>
      </c>
      <c r="AE253" s="8"/>
      <c r="AF253" s="8" t="str">
        <f t="shared" si="43"/>
        <v>HT Over 0.5 Goals</v>
      </c>
      <c r="AG253" s="8" t="str">
        <f t="shared" si="44"/>
        <v>LOST</v>
      </c>
      <c r="AH253" s="8" t="str">
        <f t="shared" si="45"/>
        <v>LOST</v>
      </c>
      <c r="AI253" s="8"/>
      <c r="AJ253" s="1" t="str">
        <f>IF(AND(B253="OK",I253&gt;53,M253&lt;11,V253&lt;1.66),"Prime","…")</f>
        <v>…</v>
      </c>
    </row>
    <row r="254" spans="2:36">
      <c r="B254" s="1"/>
      <c r="C254" s="4"/>
      <c r="D254" s="3"/>
      <c r="E254" s="4"/>
      <c r="F254" s="1"/>
      <c r="G254" s="4"/>
      <c r="H254" s="1"/>
      <c r="I254" s="1"/>
      <c r="J254" s="1"/>
      <c r="K254" s="1"/>
      <c r="L254" s="1"/>
      <c r="M254" s="1"/>
      <c r="N254" s="3"/>
      <c r="O254" s="3"/>
      <c r="P254" s="1"/>
      <c r="Q254" s="1"/>
      <c r="R254" s="1"/>
      <c r="S254" s="1"/>
      <c r="T254" s="5"/>
      <c r="U254" s="5"/>
      <c r="V254" s="6"/>
      <c r="W254" s="6"/>
      <c r="X254" s="7"/>
      <c r="Y254" s="1">
        <f t="shared" si="37"/>
        <v>0</v>
      </c>
      <c r="Z254">
        <f t="shared" si="38"/>
        <v>10</v>
      </c>
      <c r="AA254">
        <f t="shared" si="39"/>
        <v>0</v>
      </c>
      <c r="AB254">
        <f t="shared" si="40"/>
        <v>0</v>
      </c>
      <c r="AC254" s="1">
        <f t="shared" si="41"/>
        <v>60</v>
      </c>
      <c r="AD254" s="1" t="str">
        <f t="shared" si="42"/>
        <v>HT Under 1.5 Goals</v>
      </c>
      <c r="AE254" s="8"/>
      <c r="AF254" s="8" t="str">
        <f t="shared" si="43"/>
        <v>HT Over 0.5 Goals</v>
      </c>
      <c r="AG254" s="8" t="str">
        <f t="shared" si="44"/>
        <v>LOST</v>
      </c>
      <c r="AH254" s="8" t="str">
        <f t="shared" si="45"/>
        <v>LOST</v>
      </c>
      <c r="AI254" s="8"/>
      <c r="AJ254" s="1" t="str">
        <f>IF(AND(B254="OK",I254&gt;53,M254&lt;11,V254&lt;1.66),"Prime","…")</f>
        <v>…</v>
      </c>
    </row>
    <row r="255" spans="2:36">
      <c r="B255" s="1"/>
      <c r="C255" s="4"/>
      <c r="D255" s="3"/>
      <c r="E255" s="4"/>
      <c r="F255" s="1"/>
      <c r="G255" s="4"/>
      <c r="H255" s="1"/>
      <c r="I255" s="1"/>
      <c r="J255" s="1"/>
      <c r="K255" s="1"/>
      <c r="L255" s="1"/>
      <c r="M255" s="1"/>
      <c r="N255" s="3"/>
      <c r="O255" s="3"/>
      <c r="P255" s="1"/>
      <c r="Q255" s="1"/>
      <c r="R255" s="1"/>
      <c r="S255" s="1"/>
      <c r="T255" s="5"/>
      <c r="U255" s="5"/>
      <c r="V255" s="6"/>
      <c r="W255" s="6"/>
      <c r="X255" s="7"/>
      <c r="Y255" s="1">
        <f t="shared" si="37"/>
        <v>0</v>
      </c>
      <c r="Z255">
        <f t="shared" si="38"/>
        <v>10</v>
      </c>
      <c r="AA255">
        <f t="shared" si="39"/>
        <v>0</v>
      </c>
      <c r="AB255">
        <f t="shared" si="40"/>
        <v>0</v>
      </c>
      <c r="AC255" s="1">
        <f t="shared" si="41"/>
        <v>60</v>
      </c>
      <c r="AD255" s="1" t="str">
        <f t="shared" si="42"/>
        <v>HT Under 1.5 Goals</v>
      </c>
      <c r="AE255" s="8"/>
      <c r="AF255" s="8" t="str">
        <f t="shared" si="43"/>
        <v>HT Over 0.5 Goals</v>
      </c>
      <c r="AG255" s="8" t="str">
        <f t="shared" si="44"/>
        <v>LOST</v>
      </c>
      <c r="AH255" s="8" t="str">
        <f t="shared" si="45"/>
        <v>LOST</v>
      </c>
      <c r="AI255" s="8"/>
      <c r="AJ255" s="1" t="str">
        <f>IF(AND(B255="OK",I255&gt;53,M255&lt;11,V255&lt;1.66),"Prime","…")</f>
        <v>…</v>
      </c>
    </row>
    <row r="256" spans="2:36">
      <c r="B256" s="1"/>
      <c r="C256" s="4"/>
      <c r="D256" s="3"/>
      <c r="E256" s="4"/>
      <c r="F256" s="1"/>
      <c r="G256" s="4"/>
      <c r="H256" s="1"/>
      <c r="I256" s="1"/>
      <c r="J256" s="1"/>
      <c r="K256" s="1"/>
      <c r="L256" s="1"/>
      <c r="M256" s="1"/>
      <c r="N256" s="3"/>
      <c r="O256" s="3"/>
      <c r="P256" s="1"/>
      <c r="Q256" s="1"/>
      <c r="R256" s="1"/>
      <c r="S256" s="1"/>
      <c r="T256" s="5"/>
      <c r="U256" s="5"/>
      <c r="V256" s="6"/>
      <c r="W256" s="6"/>
      <c r="X256" s="7"/>
      <c r="Y256" s="1">
        <f t="shared" si="37"/>
        <v>0</v>
      </c>
      <c r="Z256">
        <f t="shared" si="38"/>
        <v>10</v>
      </c>
      <c r="AA256">
        <f t="shared" si="39"/>
        <v>0</v>
      </c>
      <c r="AB256">
        <f t="shared" si="40"/>
        <v>0</v>
      </c>
      <c r="AC256" s="1">
        <f t="shared" si="41"/>
        <v>60</v>
      </c>
      <c r="AD256" s="1" t="str">
        <f t="shared" si="42"/>
        <v>HT Under 1.5 Goals</v>
      </c>
      <c r="AE256" s="8"/>
      <c r="AF256" s="8" t="str">
        <f t="shared" si="43"/>
        <v>HT Over 0.5 Goals</v>
      </c>
      <c r="AG256" s="8" t="str">
        <f t="shared" si="44"/>
        <v>LOST</v>
      </c>
      <c r="AH256" s="8" t="str">
        <f t="shared" si="45"/>
        <v>LOST</v>
      </c>
      <c r="AI256" s="8"/>
      <c r="AJ256" s="1" t="str">
        <f>IF(AND(B256="OK",I256&gt;53,M256&lt;11,V256&lt;1.66),"Prime","…")</f>
        <v>…</v>
      </c>
    </row>
    <row r="257" spans="2:36">
      <c r="B257" s="1"/>
      <c r="C257" s="4"/>
      <c r="D257" s="3"/>
      <c r="E257" s="4"/>
      <c r="F257" s="1"/>
      <c r="G257" s="4"/>
      <c r="H257" s="1"/>
      <c r="I257" s="1"/>
      <c r="J257" s="1"/>
      <c r="K257" s="1"/>
      <c r="L257" s="1"/>
      <c r="M257" s="1"/>
      <c r="N257" s="3"/>
      <c r="O257" s="3"/>
      <c r="P257" s="1"/>
      <c r="Q257" s="1"/>
      <c r="R257" s="1"/>
      <c r="S257" s="1"/>
      <c r="T257" s="5"/>
      <c r="U257" s="5"/>
      <c r="V257" s="6"/>
      <c r="W257" s="6"/>
      <c r="X257" s="7"/>
      <c r="Y257" s="1">
        <f t="shared" si="37"/>
        <v>0</v>
      </c>
      <c r="Z257">
        <f t="shared" si="38"/>
        <v>10</v>
      </c>
      <c r="AA257">
        <f t="shared" si="39"/>
        <v>0</v>
      </c>
      <c r="AB257">
        <f t="shared" si="40"/>
        <v>0</v>
      </c>
      <c r="AC257" s="1">
        <f t="shared" si="41"/>
        <v>60</v>
      </c>
      <c r="AD257" s="1" t="str">
        <f t="shared" si="42"/>
        <v>HT Under 1.5 Goals</v>
      </c>
      <c r="AE257" s="8"/>
      <c r="AF257" s="8" t="str">
        <f t="shared" si="43"/>
        <v>HT Over 0.5 Goals</v>
      </c>
      <c r="AG257" s="8" t="str">
        <f t="shared" si="44"/>
        <v>LOST</v>
      </c>
      <c r="AH257" s="8" t="str">
        <f t="shared" si="45"/>
        <v>LOST</v>
      </c>
      <c r="AI257" s="8"/>
      <c r="AJ257" s="1" t="str">
        <f>IF(AND(B257="OK",I257&gt;53,M257&lt;11,V257&lt;1.66),"Prime","…")</f>
        <v>…</v>
      </c>
    </row>
    <row r="258" spans="2:36">
      <c r="B258" s="1"/>
      <c r="C258" s="4"/>
      <c r="D258" s="3"/>
      <c r="E258" s="4"/>
      <c r="F258" s="1"/>
      <c r="G258" s="4"/>
      <c r="H258" s="1"/>
      <c r="I258" s="1"/>
      <c r="J258" s="1"/>
      <c r="K258" s="1"/>
      <c r="L258" s="1"/>
      <c r="M258" s="1"/>
      <c r="N258" s="3"/>
      <c r="O258" s="3"/>
      <c r="P258" s="1"/>
      <c r="Q258" s="1"/>
      <c r="R258" s="1"/>
      <c r="S258" s="1"/>
      <c r="T258" s="5"/>
      <c r="U258" s="5"/>
      <c r="V258" s="6"/>
      <c r="W258" s="6"/>
      <c r="X258" s="7"/>
      <c r="Y258" s="1">
        <f t="shared" si="37"/>
        <v>0</v>
      </c>
      <c r="Z258">
        <f t="shared" si="38"/>
        <v>10</v>
      </c>
      <c r="AA258">
        <f t="shared" si="39"/>
        <v>0</v>
      </c>
      <c r="AB258">
        <f t="shared" si="40"/>
        <v>0</v>
      </c>
      <c r="AC258" s="1">
        <f t="shared" si="41"/>
        <v>60</v>
      </c>
      <c r="AD258" s="1" t="str">
        <f t="shared" si="42"/>
        <v>HT Under 1.5 Goals</v>
      </c>
      <c r="AE258" s="8"/>
      <c r="AF258" s="8" t="str">
        <f t="shared" si="43"/>
        <v>HT Over 0.5 Goals</v>
      </c>
      <c r="AG258" s="8" t="str">
        <f t="shared" si="44"/>
        <v>LOST</v>
      </c>
      <c r="AH258" s="8" t="str">
        <f t="shared" si="45"/>
        <v>LOST</v>
      </c>
      <c r="AI258" s="8"/>
      <c r="AJ258" s="1" t="str">
        <f>IF(AND(B258="OK",I258&gt;53,M258&lt;11,V258&lt;1.66),"Prime","…")</f>
        <v>…</v>
      </c>
    </row>
    <row r="259" spans="2:36">
      <c r="B259" s="1"/>
      <c r="C259" s="4"/>
      <c r="D259" s="3"/>
      <c r="E259" s="4"/>
      <c r="F259" s="1"/>
      <c r="G259" s="4"/>
      <c r="H259" s="1"/>
      <c r="I259" s="1"/>
      <c r="J259" s="1"/>
      <c r="K259" s="1"/>
      <c r="L259" s="1"/>
      <c r="M259" s="1"/>
      <c r="N259" s="3"/>
      <c r="O259" s="3"/>
      <c r="P259" s="1"/>
      <c r="Q259" s="1"/>
      <c r="R259" s="1"/>
      <c r="S259" s="1"/>
      <c r="T259" s="5"/>
      <c r="U259" s="5"/>
      <c r="V259" s="6"/>
      <c r="W259" s="6"/>
      <c r="X259" s="7"/>
      <c r="Y259" s="1">
        <f t="shared" si="37"/>
        <v>0</v>
      </c>
      <c r="Z259">
        <f t="shared" si="38"/>
        <v>10</v>
      </c>
      <c r="AA259">
        <f t="shared" si="39"/>
        <v>0</v>
      </c>
      <c r="AB259">
        <f t="shared" si="40"/>
        <v>0</v>
      </c>
      <c r="AC259" s="1">
        <f t="shared" si="41"/>
        <v>60</v>
      </c>
      <c r="AD259" s="1" t="str">
        <f t="shared" si="42"/>
        <v>HT Under 1.5 Goals</v>
      </c>
      <c r="AE259" s="8"/>
      <c r="AF259" s="8" t="str">
        <f t="shared" si="43"/>
        <v>HT Over 0.5 Goals</v>
      </c>
      <c r="AG259" s="8" t="str">
        <f t="shared" si="44"/>
        <v>LOST</v>
      </c>
      <c r="AH259" s="8" t="str">
        <f t="shared" si="45"/>
        <v>LOST</v>
      </c>
      <c r="AI259" s="8"/>
      <c r="AJ259" s="1" t="str">
        <f>IF(AND(B259="OK",I259&gt;53,M259&lt;11,V259&lt;1.66),"Prime","…")</f>
        <v>…</v>
      </c>
    </row>
    <row r="260" spans="2:36">
      <c r="B260" s="1"/>
      <c r="C260" s="4"/>
      <c r="D260" s="3"/>
      <c r="E260" s="4"/>
      <c r="F260" s="1"/>
      <c r="G260" s="4"/>
      <c r="H260" s="1"/>
      <c r="I260" s="1"/>
      <c r="J260" s="1"/>
      <c r="K260" s="1"/>
      <c r="L260" s="1"/>
      <c r="M260" s="1"/>
      <c r="N260" s="3"/>
      <c r="O260" s="3"/>
      <c r="P260" s="1"/>
      <c r="Q260" s="1"/>
      <c r="R260" s="1"/>
      <c r="S260" s="1"/>
      <c r="T260" s="5"/>
      <c r="U260" s="5"/>
      <c r="V260" s="6"/>
      <c r="W260" s="6"/>
      <c r="X260" s="7"/>
      <c r="Y260" s="1">
        <f t="shared" si="37"/>
        <v>0</v>
      </c>
      <c r="Z260">
        <f t="shared" si="38"/>
        <v>10</v>
      </c>
      <c r="AA260">
        <f t="shared" si="39"/>
        <v>0</v>
      </c>
      <c r="AB260">
        <f t="shared" si="40"/>
        <v>0</v>
      </c>
      <c r="AC260" s="1">
        <f t="shared" si="41"/>
        <v>60</v>
      </c>
      <c r="AD260" s="1" t="str">
        <f t="shared" si="42"/>
        <v>HT Under 1.5 Goals</v>
      </c>
      <c r="AE260" s="8"/>
      <c r="AF260" s="8" t="str">
        <f t="shared" si="43"/>
        <v>HT Over 0.5 Goals</v>
      </c>
      <c r="AG260" s="8" t="str">
        <f t="shared" si="44"/>
        <v>LOST</v>
      </c>
      <c r="AH260" s="8" t="str">
        <f t="shared" si="45"/>
        <v>LOST</v>
      </c>
      <c r="AI260" s="8"/>
      <c r="AJ260" s="1" t="str">
        <f>IF(AND(B260="OK",I260&gt;53,M260&lt;11,V260&lt;1.66),"Prime","…")</f>
        <v>…</v>
      </c>
    </row>
    <row r="261" spans="2:36">
      <c r="B261" s="1"/>
      <c r="C261" s="4"/>
      <c r="D261" s="3"/>
      <c r="E261" s="4"/>
      <c r="F261" s="1"/>
      <c r="G261" s="4"/>
      <c r="H261" s="1"/>
      <c r="I261" s="1"/>
      <c r="J261" s="1"/>
      <c r="K261" s="1"/>
      <c r="L261" s="1"/>
      <c r="M261" s="1"/>
      <c r="N261" s="3"/>
      <c r="O261" s="3"/>
      <c r="P261" s="1"/>
      <c r="Q261" s="1"/>
      <c r="R261" s="1"/>
      <c r="S261" s="1"/>
      <c r="T261" s="5"/>
      <c r="U261" s="5"/>
      <c r="V261" s="6"/>
      <c r="W261" s="6"/>
      <c r="X261" s="7"/>
      <c r="Y261" s="1">
        <f t="shared" si="37"/>
        <v>0</v>
      </c>
      <c r="Z261">
        <f t="shared" si="38"/>
        <v>10</v>
      </c>
      <c r="AA261">
        <f t="shared" si="39"/>
        <v>0</v>
      </c>
      <c r="AB261">
        <f t="shared" si="40"/>
        <v>0</v>
      </c>
      <c r="AC261" s="1">
        <f t="shared" si="41"/>
        <v>60</v>
      </c>
      <c r="AD261" s="1" t="str">
        <f t="shared" si="42"/>
        <v>HT Under 1.5 Goals</v>
      </c>
      <c r="AE261" s="8"/>
      <c r="AF261" s="8" t="str">
        <f t="shared" si="43"/>
        <v>HT Over 0.5 Goals</v>
      </c>
      <c r="AG261" s="8" t="str">
        <f t="shared" si="44"/>
        <v>LOST</v>
      </c>
      <c r="AH261" s="8" t="str">
        <f t="shared" si="45"/>
        <v>LOST</v>
      </c>
      <c r="AI261" s="8"/>
      <c r="AJ261" s="1" t="str">
        <f>IF(AND(B261="OK",I261&gt;53,M261&lt;11,V261&lt;1.66),"Prime","…")</f>
        <v>…</v>
      </c>
    </row>
    <row r="262" spans="2:36">
      <c r="B262" s="1"/>
      <c r="C262" s="4"/>
      <c r="D262" s="3"/>
      <c r="E262" s="4"/>
      <c r="F262" s="1"/>
      <c r="G262" s="4"/>
      <c r="H262" s="1"/>
      <c r="I262" s="1"/>
      <c r="J262" s="1"/>
      <c r="K262" s="1"/>
      <c r="L262" s="1"/>
      <c r="M262" s="1"/>
      <c r="N262" s="3"/>
      <c r="O262" s="3"/>
      <c r="P262" s="1"/>
      <c r="Q262" s="1"/>
      <c r="R262" s="1"/>
      <c r="S262" s="1"/>
      <c r="T262" s="5"/>
      <c r="U262" s="5"/>
      <c r="V262" s="6"/>
      <c r="W262" s="6"/>
      <c r="X262" s="7"/>
      <c r="Y262" s="1">
        <f t="shared" si="37"/>
        <v>0</v>
      </c>
      <c r="Z262">
        <f t="shared" si="38"/>
        <v>10</v>
      </c>
      <c r="AA262">
        <f t="shared" si="39"/>
        <v>0</v>
      </c>
      <c r="AB262">
        <f t="shared" si="40"/>
        <v>0</v>
      </c>
      <c r="AC262" s="1">
        <f t="shared" si="41"/>
        <v>60</v>
      </c>
      <c r="AD262" s="1" t="str">
        <f t="shared" si="42"/>
        <v>HT Under 1.5 Goals</v>
      </c>
      <c r="AE262" s="8"/>
      <c r="AF262" s="8" t="str">
        <f t="shared" si="43"/>
        <v>HT Over 0.5 Goals</v>
      </c>
      <c r="AG262" s="8" t="str">
        <f t="shared" si="44"/>
        <v>LOST</v>
      </c>
      <c r="AH262" s="8" t="str">
        <f t="shared" si="45"/>
        <v>LOST</v>
      </c>
      <c r="AI262" s="8"/>
      <c r="AJ262" s="1" t="str">
        <f>IF(AND(B262="OK",I262&gt;53,M262&lt;11,V262&lt;1.66),"Prime","…")</f>
        <v>…</v>
      </c>
    </row>
    <row r="263" spans="2:36">
      <c r="B263" s="1"/>
      <c r="C263" s="4"/>
      <c r="D263" s="3"/>
      <c r="E263" s="4"/>
      <c r="F263" s="1"/>
      <c r="G263" s="4"/>
      <c r="H263" s="1"/>
      <c r="I263" s="1"/>
      <c r="J263" s="1"/>
      <c r="K263" s="1"/>
      <c r="L263" s="1"/>
      <c r="M263" s="1"/>
      <c r="N263" s="3"/>
      <c r="O263" s="3"/>
      <c r="P263" s="1"/>
      <c r="Q263" s="1"/>
      <c r="R263" s="1"/>
      <c r="S263" s="1"/>
      <c r="T263" s="5"/>
      <c r="U263" s="5"/>
      <c r="V263" s="6"/>
      <c r="W263" s="6"/>
      <c r="X263" s="7"/>
      <c r="Y263" s="1">
        <f t="shared" si="37"/>
        <v>0</v>
      </c>
      <c r="Z263">
        <f t="shared" si="38"/>
        <v>10</v>
      </c>
      <c r="AA263">
        <f t="shared" si="39"/>
        <v>0</v>
      </c>
      <c r="AB263">
        <f t="shared" si="40"/>
        <v>0</v>
      </c>
      <c r="AC263" s="1">
        <f t="shared" si="41"/>
        <v>60</v>
      </c>
      <c r="AD263" s="1" t="str">
        <f t="shared" si="42"/>
        <v>HT Under 1.5 Goals</v>
      </c>
      <c r="AE263" s="8"/>
      <c r="AF263" s="8" t="str">
        <f t="shared" si="43"/>
        <v>HT Over 0.5 Goals</v>
      </c>
      <c r="AG263" s="8" t="str">
        <f t="shared" si="44"/>
        <v>LOST</v>
      </c>
      <c r="AH263" s="8" t="str">
        <f t="shared" si="45"/>
        <v>LOST</v>
      </c>
      <c r="AI263" s="8"/>
      <c r="AJ263" s="1" t="str">
        <f>IF(AND(B263="OK",I263&gt;53,M263&lt;11,V263&lt;1.66),"Prime","…")</f>
        <v>…</v>
      </c>
    </row>
    <row r="264" spans="2:36">
      <c r="B264" s="1"/>
      <c r="C264" s="4"/>
      <c r="D264" s="3"/>
      <c r="E264" s="4"/>
      <c r="F264" s="1"/>
      <c r="G264" s="4"/>
      <c r="H264" s="1"/>
      <c r="I264" s="1"/>
      <c r="J264" s="1"/>
      <c r="K264" s="1"/>
      <c r="L264" s="1"/>
      <c r="M264" s="1"/>
      <c r="N264" s="3"/>
      <c r="O264" s="3"/>
      <c r="P264" s="1"/>
      <c r="Q264" s="1"/>
      <c r="R264" s="1"/>
      <c r="S264" s="1"/>
      <c r="T264" s="5"/>
      <c r="U264" s="5"/>
      <c r="V264" s="6"/>
      <c r="W264" s="6"/>
      <c r="X264" s="7"/>
      <c r="Y264" s="1">
        <f t="shared" si="37"/>
        <v>0</v>
      </c>
      <c r="Z264">
        <f t="shared" si="38"/>
        <v>10</v>
      </c>
      <c r="AA264">
        <f t="shared" si="39"/>
        <v>0</v>
      </c>
      <c r="AB264">
        <f t="shared" si="40"/>
        <v>0</v>
      </c>
      <c r="AC264" s="1">
        <f t="shared" si="41"/>
        <v>60</v>
      </c>
      <c r="AD264" s="1" t="str">
        <f t="shared" si="42"/>
        <v>HT Under 1.5 Goals</v>
      </c>
      <c r="AE264" s="8"/>
      <c r="AF264" s="8" t="str">
        <f t="shared" si="43"/>
        <v>HT Over 0.5 Goals</v>
      </c>
      <c r="AG264" s="8" t="str">
        <f t="shared" si="44"/>
        <v>LOST</v>
      </c>
      <c r="AH264" s="8" t="str">
        <f t="shared" si="45"/>
        <v>LOST</v>
      </c>
      <c r="AI264" s="8"/>
      <c r="AJ264" s="1" t="str">
        <f>IF(AND(B264="OK",I264&gt;53,M264&lt;11,V264&lt;1.66),"Prime","…")</f>
        <v>…</v>
      </c>
    </row>
    <row r="265" spans="2:36">
      <c r="B265" s="1"/>
      <c r="C265" s="4"/>
      <c r="D265" s="3"/>
      <c r="E265" s="4"/>
      <c r="F265" s="1"/>
      <c r="G265" s="4"/>
      <c r="H265" s="1"/>
      <c r="I265" s="1"/>
      <c r="J265" s="1"/>
      <c r="K265" s="1"/>
      <c r="L265" s="1"/>
      <c r="M265" s="1"/>
      <c r="N265" s="3"/>
      <c r="O265" s="3"/>
      <c r="P265" s="1"/>
      <c r="Q265" s="1"/>
      <c r="R265" s="1"/>
      <c r="S265" s="1"/>
      <c r="T265" s="5"/>
      <c r="U265" s="5"/>
      <c r="V265" s="6"/>
      <c r="W265" s="6"/>
      <c r="X265" s="7"/>
      <c r="Y265" s="1">
        <f t="shared" si="37"/>
        <v>0</v>
      </c>
      <c r="Z265">
        <f t="shared" si="38"/>
        <v>10</v>
      </c>
      <c r="AA265">
        <f t="shared" si="39"/>
        <v>0</v>
      </c>
      <c r="AB265">
        <f t="shared" si="40"/>
        <v>0</v>
      </c>
      <c r="AC265" s="1">
        <f t="shared" si="41"/>
        <v>60</v>
      </c>
      <c r="AD265" s="1" t="str">
        <f t="shared" si="42"/>
        <v>HT Under 1.5 Goals</v>
      </c>
      <c r="AE265" s="8"/>
      <c r="AF265" s="8" t="str">
        <f t="shared" si="43"/>
        <v>HT Over 0.5 Goals</v>
      </c>
      <c r="AG265" s="8" t="str">
        <f t="shared" si="44"/>
        <v>LOST</v>
      </c>
      <c r="AH265" s="8" t="str">
        <f t="shared" si="45"/>
        <v>LOST</v>
      </c>
      <c r="AI265" s="8"/>
      <c r="AJ265" s="1" t="str">
        <f>IF(AND(B265="OK",I265&gt;53,M265&lt;11,V265&lt;1.66),"Prime","…")</f>
        <v>…</v>
      </c>
    </row>
    <row r="266" spans="2:36">
      <c r="B266" s="1"/>
      <c r="C266" s="4"/>
      <c r="D266" s="3"/>
      <c r="E266" s="4"/>
      <c r="F266" s="1"/>
      <c r="G266" s="4"/>
      <c r="H266" s="1"/>
      <c r="I266" s="1"/>
      <c r="J266" s="1"/>
      <c r="K266" s="1"/>
      <c r="L266" s="1"/>
      <c r="M266" s="1"/>
      <c r="N266" s="3"/>
      <c r="O266" s="3"/>
      <c r="P266" s="1"/>
      <c r="Q266" s="1"/>
      <c r="R266" s="1"/>
      <c r="S266" s="1"/>
      <c r="T266" s="5"/>
      <c r="U266" s="5"/>
      <c r="V266" s="6"/>
      <c r="W266" s="6"/>
      <c r="X266" s="7"/>
      <c r="Y266" s="1">
        <f t="shared" si="37"/>
        <v>0</v>
      </c>
      <c r="Z266">
        <f t="shared" si="38"/>
        <v>10</v>
      </c>
      <c r="AA266">
        <f t="shared" si="39"/>
        <v>0</v>
      </c>
      <c r="AB266">
        <f t="shared" si="40"/>
        <v>0</v>
      </c>
      <c r="AC266" s="1">
        <f t="shared" si="41"/>
        <v>60</v>
      </c>
      <c r="AD266" s="1" t="str">
        <f t="shared" si="42"/>
        <v>HT Under 1.5 Goals</v>
      </c>
      <c r="AE266" s="8"/>
      <c r="AF266" s="8" t="str">
        <f t="shared" si="43"/>
        <v>HT Over 0.5 Goals</v>
      </c>
      <c r="AG266" s="8" t="str">
        <f t="shared" si="44"/>
        <v>LOST</v>
      </c>
      <c r="AH266" s="8" t="str">
        <f t="shared" si="45"/>
        <v>LOST</v>
      </c>
      <c r="AI266" s="8"/>
      <c r="AJ266" s="1" t="str">
        <f>IF(AND(B266="OK",I266&gt;53,M266&lt;11,V266&lt;1.66),"Prime","…")</f>
        <v>…</v>
      </c>
    </row>
    <row r="267" spans="2:36">
      <c r="B267" s="1"/>
      <c r="C267" s="4"/>
      <c r="D267" s="3"/>
      <c r="E267" s="4"/>
      <c r="F267" s="1"/>
      <c r="G267" s="4"/>
      <c r="H267" s="1"/>
      <c r="I267" s="1"/>
      <c r="J267" s="1"/>
      <c r="K267" s="1"/>
      <c r="L267" s="1"/>
      <c r="M267" s="1"/>
      <c r="N267" s="3"/>
      <c r="O267" s="3"/>
      <c r="P267" s="1"/>
      <c r="Q267" s="1"/>
      <c r="R267" s="1"/>
      <c r="S267" s="1"/>
      <c r="T267" s="5"/>
      <c r="U267" s="5"/>
      <c r="V267" s="6"/>
      <c r="W267" s="6"/>
      <c r="X267" s="7"/>
      <c r="Y267" s="1">
        <f t="shared" si="37"/>
        <v>0</v>
      </c>
      <c r="Z267">
        <f t="shared" si="38"/>
        <v>10</v>
      </c>
      <c r="AA267">
        <f t="shared" si="39"/>
        <v>0</v>
      </c>
      <c r="AB267">
        <f t="shared" si="40"/>
        <v>0</v>
      </c>
      <c r="AC267" s="1">
        <f t="shared" si="41"/>
        <v>60</v>
      </c>
      <c r="AD267" s="1" t="str">
        <f t="shared" si="42"/>
        <v>HT Under 1.5 Goals</v>
      </c>
      <c r="AE267" s="8"/>
      <c r="AF267" s="8" t="str">
        <f t="shared" si="43"/>
        <v>HT Over 0.5 Goals</v>
      </c>
      <c r="AG267" s="8" t="str">
        <f t="shared" si="44"/>
        <v>LOST</v>
      </c>
      <c r="AH267" s="8" t="str">
        <f t="shared" si="45"/>
        <v>LOST</v>
      </c>
      <c r="AI267" s="8"/>
      <c r="AJ267" s="1" t="str">
        <f>IF(AND(B267="OK",I267&gt;53,M267&lt;11,V267&lt;1.66),"Prime","…")</f>
        <v>…</v>
      </c>
    </row>
    <row r="268" spans="2:36">
      <c r="B268" s="1"/>
      <c r="C268" s="4"/>
      <c r="D268" s="3"/>
      <c r="E268" s="4"/>
      <c r="F268" s="1"/>
      <c r="G268" s="4"/>
      <c r="H268" s="1"/>
      <c r="I268" s="1"/>
      <c r="J268" s="1"/>
      <c r="K268" s="1"/>
      <c r="L268" s="1"/>
      <c r="M268" s="1"/>
      <c r="N268" s="3"/>
      <c r="O268" s="3"/>
      <c r="P268" s="1"/>
      <c r="Q268" s="1"/>
      <c r="R268" s="1"/>
      <c r="S268" s="1"/>
      <c r="T268" s="5"/>
      <c r="U268" s="5"/>
      <c r="V268" s="6"/>
      <c r="W268" s="6"/>
      <c r="X268" s="7"/>
      <c r="Y268" s="1">
        <f t="shared" si="37"/>
        <v>0</v>
      </c>
      <c r="Z268">
        <f t="shared" si="38"/>
        <v>10</v>
      </c>
      <c r="AA268">
        <f t="shared" si="39"/>
        <v>0</v>
      </c>
      <c r="AB268">
        <f t="shared" si="40"/>
        <v>0</v>
      </c>
      <c r="AC268" s="1">
        <f t="shared" si="41"/>
        <v>60</v>
      </c>
      <c r="AD268" s="1" t="str">
        <f t="shared" si="42"/>
        <v>HT Under 1.5 Goals</v>
      </c>
      <c r="AE268" s="8"/>
      <c r="AF268" s="8" t="str">
        <f t="shared" si="43"/>
        <v>HT Over 0.5 Goals</v>
      </c>
      <c r="AG268" s="8" t="str">
        <f t="shared" si="44"/>
        <v>LOST</v>
      </c>
      <c r="AH268" s="8" t="str">
        <f t="shared" si="45"/>
        <v>LOST</v>
      </c>
      <c r="AI268" s="8"/>
      <c r="AJ268" s="1" t="str">
        <f>IF(AND(B268="OK",I268&gt;53,M268&lt;11,V268&lt;1.66),"Prime","…")</f>
        <v>…</v>
      </c>
    </row>
    <row r="269" spans="2:36">
      <c r="B269" s="1"/>
      <c r="C269" s="4"/>
      <c r="D269" s="3"/>
      <c r="E269" s="4"/>
      <c r="F269" s="1"/>
      <c r="G269" s="4"/>
      <c r="H269" s="1"/>
      <c r="I269" s="1"/>
      <c r="J269" s="1"/>
      <c r="K269" s="1"/>
      <c r="L269" s="1"/>
      <c r="M269" s="1"/>
      <c r="N269" s="3"/>
      <c r="O269" s="3"/>
      <c r="P269" s="1"/>
      <c r="Q269" s="1"/>
      <c r="R269" s="1"/>
      <c r="S269" s="1"/>
      <c r="T269" s="5"/>
      <c r="U269" s="5"/>
      <c r="V269" s="6"/>
      <c r="W269" s="6"/>
      <c r="X269" s="7"/>
      <c r="Y269" s="1">
        <f t="shared" si="37"/>
        <v>0</v>
      </c>
      <c r="Z269">
        <f t="shared" si="38"/>
        <v>10</v>
      </c>
      <c r="AA269">
        <f t="shared" si="39"/>
        <v>0</v>
      </c>
      <c r="AB269">
        <f t="shared" si="40"/>
        <v>0</v>
      </c>
      <c r="AC269" s="1">
        <f t="shared" si="41"/>
        <v>60</v>
      </c>
      <c r="AD269" s="1" t="str">
        <f t="shared" si="42"/>
        <v>HT Under 1.5 Goals</v>
      </c>
      <c r="AE269" s="8"/>
      <c r="AF269" s="8" t="str">
        <f t="shared" si="43"/>
        <v>HT Over 0.5 Goals</v>
      </c>
      <c r="AG269" s="8" t="str">
        <f t="shared" si="44"/>
        <v>LOST</v>
      </c>
      <c r="AH269" s="8" t="str">
        <f t="shared" si="45"/>
        <v>LOST</v>
      </c>
      <c r="AI269" s="8"/>
      <c r="AJ269" s="1" t="str">
        <f>IF(AND(B269="OK",I269&gt;53,M269&lt;11,V269&lt;1.66),"Prime","…")</f>
        <v>…</v>
      </c>
    </row>
    <row r="270" spans="2:36">
      <c r="B270" s="1"/>
      <c r="C270" s="4"/>
      <c r="D270" s="3"/>
      <c r="E270" s="4"/>
      <c r="F270" s="1"/>
      <c r="G270" s="4"/>
      <c r="H270" s="1"/>
      <c r="I270" s="1"/>
      <c r="J270" s="1"/>
      <c r="K270" s="1"/>
      <c r="L270" s="1"/>
      <c r="M270" s="1"/>
      <c r="N270" s="3"/>
      <c r="O270" s="3"/>
      <c r="P270" s="1"/>
      <c r="Q270" s="1"/>
      <c r="R270" s="1"/>
      <c r="S270" s="1"/>
      <c r="T270" s="5"/>
      <c r="U270" s="5"/>
      <c r="V270" s="6"/>
      <c r="W270" s="6"/>
      <c r="X270" s="7"/>
      <c r="Y270" s="1">
        <f t="shared" si="37"/>
        <v>0</v>
      </c>
      <c r="Z270">
        <f t="shared" si="38"/>
        <v>10</v>
      </c>
      <c r="AA270">
        <f t="shared" si="39"/>
        <v>0</v>
      </c>
      <c r="AB270">
        <f t="shared" si="40"/>
        <v>0</v>
      </c>
      <c r="AC270" s="1">
        <f t="shared" si="41"/>
        <v>60</v>
      </c>
      <c r="AD270" s="1" t="str">
        <f t="shared" si="42"/>
        <v>HT Under 1.5 Goals</v>
      </c>
      <c r="AE270" s="8"/>
      <c r="AF270" s="8" t="str">
        <f t="shared" si="43"/>
        <v>HT Over 0.5 Goals</v>
      </c>
      <c r="AG270" s="8" t="str">
        <f t="shared" si="44"/>
        <v>LOST</v>
      </c>
      <c r="AH270" s="8" t="str">
        <f t="shared" si="45"/>
        <v>LOST</v>
      </c>
      <c r="AI270" s="8"/>
      <c r="AJ270" s="1" t="str">
        <f>IF(AND(B270="OK",I270&gt;53,M270&lt;11,V270&lt;1.66),"Prime","…")</f>
        <v>…</v>
      </c>
    </row>
    <row r="271" spans="2:36">
      <c r="B271" s="1"/>
      <c r="C271" s="4"/>
      <c r="D271" s="3"/>
      <c r="E271" s="4"/>
      <c r="F271" s="1"/>
      <c r="G271" s="4"/>
      <c r="H271" s="1"/>
      <c r="I271" s="1"/>
      <c r="J271" s="1"/>
      <c r="K271" s="1"/>
      <c r="L271" s="1"/>
      <c r="M271" s="1"/>
      <c r="N271" s="3"/>
      <c r="O271" s="3"/>
      <c r="P271" s="1"/>
      <c r="Q271" s="1"/>
      <c r="R271" s="1"/>
      <c r="S271" s="1"/>
      <c r="T271" s="5"/>
      <c r="U271" s="5"/>
      <c r="V271" s="6"/>
      <c r="W271" s="6"/>
      <c r="X271" s="7"/>
      <c r="Y271" s="1">
        <f t="shared" si="37"/>
        <v>0</v>
      </c>
      <c r="Z271">
        <f t="shared" si="38"/>
        <v>10</v>
      </c>
      <c r="AA271">
        <f t="shared" si="39"/>
        <v>0</v>
      </c>
      <c r="AB271">
        <f t="shared" si="40"/>
        <v>0</v>
      </c>
      <c r="AC271" s="1">
        <f t="shared" si="41"/>
        <v>60</v>
      </c>
      <c r="AD271" s="1" t="str">
        <f t="shared" si="42"/>
        <v>HT Under 1.5 Goals</v>
      </c>
      <c r="AE271" s="8"/>
      <c r="AF271" s="8" t="str">
        <f t="shared" si="43"/>
        <v>HT Over 0.5 Goals</v>
      </c>
      <c r="AG271" s="8" t="str">
        <f t="shared" si="44"/>
        <v>LOST</v>
      </c>
      <c r="AH271" s="8" t="str">
        <f t="shared" si="45"/>
        <v>LOST</v>
      </c>
      <c r="AI271" s="8"/>
      <c r="AJ271" s="1" t="str">
        <f>IF(AND(B271="OK",I271&gt;53,M271&lt;11,V271&lt;1.66),"Prime","…")</f>
        <v>…</v>
      </c>
    </row>
    <row r="272" spans="2:36">
      <c r="B272" s="1"/>
      <c r="C272" s="4"/>
      <c r="D272" s="3"/>
      <c r="E272" s="4"/>
      <c r="F272" s="1"/>
      <c r="G272" s="4"/>
      <c r="H272" s="1"/>
      <c r="I272" s="1"/>
      <c r="J272" s="1"/>
      <c r="K272" s="1"/>
      <c r="L272" s="1"/>
      <c r="M272" s="1"/>
      <c r="N272" s="3"/>
      <c r="O272" s="3"/>
      <c r="P272" s="1"/>
      <c r="Q272" s="1"/>
      <c r="R272" s="1"/>
      <c r="S272" s="1"/>
      <c r="T272" s="5"/>
      <c r="U272" s="5"/>
      <c r="V272" s="6"/>
      <c r="W272" s="6"/>
      <c r="X272" s="7"/>
      <c r="Y272" s="1">
        <f t="shared" si="37"/>
        <v>0</v>
      </c>
      <c r="Z272">
        <f t="shared" si="38"/>
        <v>10</v>
      </c>
      <c r="AA272">
        <f t="shared" si="39"/>
        <v>0</v>
      </c>
      <c r="AB272">
        <f t="shared" si="40"/>
        <v>0</v>
      </c>
      <c r="AC272" s="1">
        <f t="shared" si="41"/>
        <v>60</v>
      </c>
      <c r="AD272" s="1" t="str">
        <f t="shared" si="42"/>
        <v>HT Under 1.5 Goals</v>
      </c>
      <c r="AE272" s="8"/>
      <c r="AF272" s="8" t="str">
        <f t="shared" si="43"/>
        <v>HT Over 0.5 Goals</v>
      </c>
      <c r="AG272" s="8" t="str">
        <f t="shared" si="44"/>
        <v>LOST</v>
      </c>
      <c r="AH272" s="8" t="str">
        <f t="shared" si="45"/>
        <v>LOST</v>
      </c>
      <c r="AI272" s="8"/>
      <c r="AJ272" s="1" t="str">
        <f>IF(AND(B272="OK",I272&gt;53,M272&lt;11,V272&lt;1.66),"Prime","…")</f>
        <v>…</v>
      </c>
    </row>
    <row r="273" spans="2:36">
      <c r="B273" s="1"/>
      <c r="C273" s="4"/>
      <c r="D273" s="3"/>
      <c r="E273" s="4"/>
      <c r="F273" s="1"/>
      <c r="G273" s="4"/>
      <c r="H273" s="1"/>
      <c r="I273" s="1"/>
      <c r="J273" s="1"/>
      <c r="K273" s="1"/>
      <c r="L273" s="1"/>
      <c r="M273" s="1"/>
      <c r="N273" s="3"/>
      <c r="O273" s="3"/>
      <c r="P273" s="1"/>
      <c r="Q273" s="1"/>
      <c r="R273" s="1"/>
      <c r="S273" s="1"/>
      <c r="T273" s="5"/>
      <c r="U273" s="5"/>
      <c r="V273" s="6"/>
      <c r="W273" s="6"/>
      <c r="X273" s="7"/>
      <c r="Y273" s="1">
        <f t="shared" si="37"/>
        <v>0</v>
      </c>
      <c r="Z273">
        <f t="shared" si="38"/>
        <v>10</v>
      </c>
      <c r="AA273">
        <f t="shared" si="39"/>
        <v>0</v>
      </c>
      <c r="AB273">
        <f t="shared" si="40"/>
        <v>0</v>
      </c>
      <c r="AC273" s="1">
        <f t="shared" si="41"/>
        <v>60</v>
      </c>
      <c r="AD273" s="1" t="str">
        <f t="shared" si="42"/>
        <v>HT Under 1.5 Goals</v>
      </c>
      <c r="AE273" s="8"/>
      <c r="AF273" s="8" t="str">
        <f t="shared" si="43"/>
        <v>HT Over 0.5 Goals</v>
      </c>
      <c r="AG273" s="8" t="str">
        <f t="shared" si="44"/>
        <v>LOST</v>
      </c>
      <c r="AH273" s="8" t="str">
        <f t="shared" si="45"/>
        <v>LOST</v>
      </c>
      <c r="AI273" s="8"/>
      <c r="AJ273" s="1" t="str">
        <f>IF(AND(B273="OK",I273&gt;53,M273&lt;11,V273&lt;1.66),"Prime","…")</f>
        <v>…</v>
      </c>
    </row>
    <row r="274" spans="2:36">
      <c r="B274" s="1"/>
      <c r="C274" s="4"/>
      <c r="D274" s="3"/>
      <c r="E274" s="4"/>
      <c r="F274" s="1"/>
      <c r="G274" s="4"/>
      <c r="H274" s="1"/>
      <c r="I274" s="1"/>
      <c r="J274" s="1"/>
      <c r="K274" s="1"/>
      <c r="L274" s="1"/>
      <c r="M274" s="1"/>
      <c r="N274" s="3"/>
      <c r="O274" s="3"/>
      <c r="P274" s="1"/>
      <c r="Q274" s="1"/>
      <c r="R274" s="1"/>
      <c r="S274" s="1"/>
      <c r="T274" s="5"/>
      <c r="U274" s="5"/>
      <c r="V274" s="6"/>
      <c r="W274" s="6"/>
      <c r="X274" s="7"/>
      <c r="Y274" s="1">
        <f t="shared" si="37"/>
        <v>0</v>
      </c>
      <c r="Z274">
        <f t="shared" si="38"/>
        <v>10</v>
      </c>
      <c r="AA274">
        <f t="shared" si="39"/>
        <v>0</v>
      </c>
      <c r="AB274">
        <f t="shared" si="40"/>
        <v>0</v>
      </c>
      <c r="AC274" s="1">
        <f t="shared" si="41"/>
        <v>60</v>
      </c>
      <c r="AD274" s="1" t="str">
        <f t="shared" si="42"/>
        <v>HT Under 1.5 Goals</v>
      </c>
      <c r="AE274" s="8"/>
      <c r="AF274" s="8" t="str">
        <f t="shared" si="43"/>
        <v>HT Over 0.5 Goals</v>
      </c>
      <c r="AG274" s="8" t="str">
        <f t="shared" si="44"/>
        <v>LOST</v>
      </c>
      <c r="AH274" s="8" t="str">
        <f t="shared" si="45"/>
        <v>LOST</v>
      </c>
      <c r="AI274" s="8"/>
      <c r="AJ274" s="1" t="str">
        <f>IF(AND(B274="OK",I274&gt;53,M274&lt;11,V274&lt;1.66),"Prime","…")</f>
        <v>…</v>
      </c>
    </row>
    <row r="275" spans="2:36">
      <c r="B275" s="1"/>
      <c r="C275" s="4"/>
      <c r="D275" s="3"/>
      <c r="E275" s="4"/>
      <c r="F275" s="1"/>
      <c r="G275" s="4"/>
      <c r="H275" s="1"/>
      <c r="I275" s="1"/>
      <c r="J275" s="1"/>
      <c r="K275" s="1"/>
      <c r="L275" s="1"/>
      <c r="M275" s="1"/>
      <c r="N275" s="3"/>
      <c r="O275" s="3"/>
      <c r="P275" s="1"/>
      <c r="Q275" s="1"/>
      <c r="R275" s="1"/>
      <c r="S275" s="1"/>
      <c r="T275" s="5"/>
      <c r="U275" s="5"/>
      <c r="V275" s="6"/>
      <c r="W275" s="6"/>
      <c r="X275" s="7"/>
      <c r="Y275" s="1">
        <f t="shared" si="37"/>
        <v>0</v>
      </c>
      <c r="Z275">
        <f t="shared" si="38"/>
        <v>10</v>
      </c>
      <c r="AA275">
        <f t="shared" si="39"/>
        <v>0</v>
      </c>
      <c r="AB275">
        <f t="shared" si="40"/>
        <v>0</v>
      </c>
      <c r="AC275" s="1">
        <f t="shared" si="41"/>
        <v>60</v>
      </c>
      <c r="AD275" s="1" t="str">
        <f t="shared" si="42"/>
        <v>HT Under 1.5 Goals</v>
      </c>
      <c r="AE275" s="8"/>
      <c r="AF275" s="8" t="str">
        <f t="shared" si="43"/>
        <v>HT Over 0.5 Goals</v>
      </c>
      <c r="AG275" s="8" t="str">
        <f t="shared" si="44"/>
        <v>LOST</v>
      </c>
      <c r="AH275" s="8" t="str">
        <f t="shared" si="45"/>
        <v>LOST</v>
      </c>
      <c r="AI275" s="8"/>
      <c r="AJ275" s="1" t="str">
        <f>IF(AND(B275="OK",I275&gt;53,M275&lt;11,V275&lt;1.66),"Prime","…")</f>
        <v>…</v>
      </c>
    </row>
    <row r="276" spans="2:36">
      <c r="B276" s="1"/>
      <c r="C276" s="4"/>
      <c r="D276" s="3"/>
      <c r="E276" s="4"/>
      <c r="F276" s="1"/>
      <c r="G276" s="4"/>
      <c r="H276" s="1"/>
      <c r="I276" s="1"/>
      <c r="J276" s="1"/>
      <c r="K276" s="1"/>
      <c r="L276" s="1"/>
      <c r="M276" s="1"/>
      <c r="N276" s="3"/>
      <c r="O276" s="3"/>
      <c r="P276" s="1"/>
      <c r="Q276" s="1"/>
      <c r="R276" s="1"/>
      <c r="S276" s="1"/>
      <c r="T276" s="5"/>
      <c r="U276" s="5"/>
      <c r="V276" s="6"/>
      <c r="W276" s="6"/>
      <c r="X276" s="7"/>
      <c r="Y276" s="1">
        <f t="shared" si="37"/>
        <v>0</v>
      </c>
      <c r="Z276">
        <f t="shared" si="38"/>
        <v>10</v>
      </c>
      <c r="AA276">
        <f t="shared" si="39"/>
        <v>0</v>
      </c>
      <c r="AB276">
        <f t="shared" si="40"/>
        <v>0</v>
      </c>
      <c r="AC276" s="1">
        <f t="shared" si="41"/>
        <v>60</v>
      </c>
      <c r="AD276" s="1" t="str">
        <f t="shared" si="42"/>
        <v>HT Under 1.5 Goals</v>
      </c>
      <c r="AE276" s="8"/>
      <c r="AF276" s="8" t="str">
        <f t="shared" si="43"/>
        <v>HT Over 0.5 Goals</v>
      </c>
      <c r="AG276" s="8" t="str">
        <f t="shared" si="44"/>
        <v>LOST</v>
      </c>
      <c r="AH276" s="8" t="str">
        <f t="shared" si="45"/>
        <v>LOST</v>
      </c>
      <c r="AI276" s="8"/>
      <c r="AJ276" s="1" t="str">
        <f>IF(AND(B276="OK",I276&gt;53,M276&lt;11,V276&lt;1.66),"Prime","…")</f>
        <v>…</v>
      </c>
    </row>
    <row r="277" spans="2:36">
      <c r="B277" s="1"/>
      <c r="C277" s="4"/>
      <c r="D277" s="3"/>
      <c r="E277" s="4"/>
      <c r="F277" s="1"/>
      <c r="G277" s="4"/>
      <c r="H277" s="1"/>
      <c r="I277" s="1"/>
      <c r="J277" s="1"/>
      <c r="K277" s="1"/>
      <c r="L277" s="1"/>
      <c r="M277" s="1"/>
      <c r="N277" s="3"/>
      <c r="O277" s="3"/>
      <c r="P277" s="1"/>
      <c r="Q277" s="1"/>
      <c r="R277" s="1"/>
      <c r="S277" s="1"/>
      <c r="T277" s="5"/>
      <c r="U277" s="5"/>
      <c r="V277" s="6"/>
      <c r="W277" s="6"/>
      <c r="X277" s="7"/>
      <c r="Y277" s="1">
        <f t="shared" si="37"/>
        <v>0</v>
      </c>
      <c r="Z277">
        <f t="shared" si="38"/>
        <v>10</v>
      </c>
      <c r="AA277">
        <f t="shared" si="39"/>
        <v>0</v>
      </c>
      <c r="AB277">
        <f t="shared" si="40"/>
        <v>0</v>
      </c>
      <c r="AC277" s="1">
        <f t="shared" si="41"/>
        <v>60</v>
      </c>
      <c r="AD277" s="1" t="str">
        <f t="shared" si="42"/>
        <v>HT Under 1.5 Goals</v>
      </c>
      <c r="AE277" s="8"/>
      <c r="AF277" s="8" t="str">
        <f t="shared" si="43"/>
        <v>HT Over 0.5 Goals</v>
      </c>
      <c r="AG277" s="8" t="str">
        <f t="shared" si="44"/>
        <v>LOST</v>
      </c>
      <c r="AH277" s="8" t="str">
        <f t="shared" si="45"/>
        <v>LOST</v>
      </c>
      <c r="AI277" s="8"/>
      <c r="AJ277" s="1" t="str">
        <f>IF(AND(B277="OK",I277&gt;53,M277&lt;11,V277&lt;1.66),"Prime","…")</f>
        <v>…</v>
      </c>
    </row>
    <row r="278" spans="2:36">
      <c r="B278" s="1"/>
      <c r="C278" s="4"/>
      <c r="D278" s="3"/>
      <c r="E278" s="4"/>
      <c r="F278" s="1"/>
      <c r="G278" s="4"/>
      <c r="H278" s="1"/>
      <c r="I278" s="1"/>
      <c r="J278" s="1"/>
      <c r="K278" s="1"/>
      <c r="L278" s="1"/>
      <c r="M278" s="1"/>
      <c r="N278" s="3"/>
      <c r="O278" s="3"/>
      <c r="P278" s="1"/>
      <c r="Q278" s="1"/>
      <c r="R278" s="1"/>
      <c r="S278" s="1"/>
      <c r="T278" s="5"/>
      <c r="U278" s="5"/>
      <c r="V278" s="6"/>
      <c r="W278" s="6"/>
      <c r="X278" s="7"/>
      <c r="Y278" s="1">
        <f t="shared" si="37"/>
        <v>0</v>
      </c>
      <c r="Z278">
        <f t="shared" si="38"/>
        <v>10</v>
      </c>
      <c r="AA278">
        <f t="shared" si="39"/>
        <v>0</v>
      </c>
      <c r="AB278">
        <f t="shared" si="40"/>
        <v>0</v>
      </c>
      <c r="AC278" s="1">
        <f t="shared" si="41"/>
        <v>60</v>
      </c>
      <c r="AD278" s="1" t="str">
        <f t="shared" si="42"/>
        <v>HT Under 1.5 Goals</v>
      </c>
      <c r="AE278" s="8"/>
      <c r="AF278" s="8" t="str">
        <f t="shared" si="43"/>
        <v>HT Over 0.5 Goals</v>
      </c>
      <c r="AG278" s="8" t="str">
        <f t="shared" si="44"/>
        <v>LOST</v>
      </c>
      <c r="AH278" s="8" t="str">
        <f t="shared" si="45"/>
        <v>LOST</v>
      </c>
      <c r="AI278" s="8"/>
      <c r="AJ278" s="1" t="str">
        <f>IF(AND(B278="OK",I278&gt;53,M278&lt;11,V278&lt;1.66),"Prime","…")</f>
        <v>…</v>
      </c>
    </row>
    <row r="279" spans="2:36">
      <c r="B279" s="1"/>
      <c r="C279" s="4"/>
      <c r="D279" s="3"/>
      <c r="E279" s="4"/>
      <c r="F279" s="1"/>
      <c r="G279" s="4"/>
      <c r="H279" s="1"/>
      <c r="I279" s="1"/>
      <c r="J279" s="1"/>
      <c r="K279" s="1"/>
      <c r="L279" s="1"/>
      <c r="M279" s="1"/>
      <c r="N279" s="3"/>
      <c r="O279" s="3"/>
      <c r="P279" s="1"/>
      <c r="Q279" s="1"/>
      <c r="R279" s="1"/>
      <c r="S279" s="1"/>
      <c r="T279" s="5"/>
      <c r="U279" s="5"/>
      <c r="V279" s="6"/>
      <c r="W279" s="6"/>
      <c r="X279" s="7"/>
      <c r="Y279" s="1">
        <f t="shared" si="37"/>
        <v>0</v>
      </c>
      <c r="Z279">
        <f t="shared" si="38"/>
        <v>10</v>
      </c>
      <c r="AA279">
        <f t="shared" si="39"/>
        <v>0</v>
      </c>
      <c r="AB279">
        <f t="shared" si="40"/>
        <v>0</v>
      </c>
      <c r="AC279" s="1">
        <f t="shared" si="41"/>
        <v>60</v>
      </c>
      <c r="AD279" s="1" t="str">
        <f t="shared" si="42"/>
        <v>HT Under 1.5 Goals</v>
      </c>
      <c r="AE279" s="8"/>
      <c r="AF279" s="8" t="str">
        <f t="shared" si="43"/>
        <v>HT Over 0.5 Goals</v>
      </c>
      <c r="AG279" s="8" t="str">
        <f t="shared" si="44"/>
        <v>LOST</v>
      </c>
      <c r="AH279" s="8" t="str">
        <f t="shared" si="45"/>
        <v>LOST</v>
      </c>
      <c r="AI279" s="8"/>
      <c r="AJ279" s="1" t="str">
        <f>IF(AND(B279="OK",I279&gt;53,M279&lt;11,V279&lt;1.66),"Prime","…")</f>
        <v>…</v>
      </c>
    </row>
    <row r="280" spans="2:36">
      <c r="B280" s="1"/>
      <c r="C280" s="4"/>
      <c r="D280" s="3"/>
      <c r="E280" s="4"/>
      <c r="F280" s="1"/>
      <c r="G280" s="4"/>
      <c r="H280" s="1"/>
      <c r="I280" s="1"/>
      <c r="J280" s="1"/>
      <c r="K280" s="1"/>
      <c r="L280" s="1"/>
      <c r="M280" s="1"/>
      <c r="N280" s="3"/>
      <c r="O280" s="3"/>
      <c r="P280" s="1"/>
      <c r="Q280" s="1"/>
      <c r="R280" s="1"/>
      <c r="S280" s="1"/>
      <c r="T280" s="5"/>
      <c r="U280" s="5"/>
      <c r="V280" s="6"/>
      <c r="W280" s="6"/>
      <c r="X280" s="7"/>
      <c r="Y280" s="1">
        <f t="shared" si="37"/>
        <v>0</v>
      </c>
      <c r="Z280">
        <f t="shared" si="38"/>
        <v>10</v>
      </c>
      <c r="AA280">
        <f t="shared" si="39"/>
        <v>0</v>
      </c>
      <c r="AB280">
        <f t="shared" si="40"/>
        <v>0</v>
      </c>
      <c r="AC280" s="1">
        <f t="shared" si="41"/>
        <v>60</v>
      </c>
      <c r="AD280" s="1" t="str">
        <f t="shared" si="42"/>
        <v>HT Under 1.5 Goals</v>
      </c>
      <c r="AE280" s="8"/>
      <c r="AF280" s="8" t="str">
        <f t="shared" si="43"/>
        <v>HT Over 0.5 Goals</v>
      </c>
      <c r="AG280" s="8" t="str">
        <f t="shared" si="44"/>
        <v>LOST</v>
      </c>
      <c r="AH280" s="8" t="str">
        <f t="shared" si="45"/>
        <v>LOST</v>
      </c>
      <c r="AI280" s="8"/>
      <c r="AJ280" s="1" t="str">
        <f>IF(AND(B280="OK",I280&gt;53,M280&lt;11,V280&lt;1.66),"Prime","…")</f>
        <v>…</v>
      </c>
    </row>
    <row r="281" spans="2:36">
      <c r="B281" s="1"/>
      <c r="C281" s="4"/>
      <c r="D281" s="3"/>
      <c r="E281" s="4"/>
      <c r="F281" s="1"/>
      <c r="G281" s="4"/>
      <c r="H281" s="1"/>
      <c r="I281" s="1"/>
      <c r="J281" s="1"/>
      <c r="K281" s="1"/>
      <c r="L281" s="1"/>
      <c r="M281" s="1"/>
      <c r="N281" s="3"/>
      <c r="O281" s="3"/>
      <c r="P281" s="1"/>
      <c r="Q281" s="1"/>
      <c r="R281" s="1"/>
      <c r="S281" s="1"/>
      <c r="T281" s="5"/>
      <c r="U281" s="5"/>
      <c r="V281" s="6"/>
      <c r="W281" s="6"/>
      <c r="X281" s="7"/>
      <c r="Y281" s="1">
        <f t="shared" ref="Y281:Y344" si="46">IF(I281&gt;52,10,0)</f>
        <v>0</v>
      </c>
      <c r="Z281">
        <f t="shared" ref="Z281:Z344" si="47">IF(M281&gt;15,0,IF(M281&lt;8,10,5))</f>
        <v>10</v>
      </c>
      <c r="AA281">
        <f t="shared" ref="AA281:AA344" si="48">IF(T281&gt;60,10,IF(T281&lt;49,0,5))</f>
        <v>0</v>
      </c>
      <c r="AB281">
        <f t="shared" ref="AB281:AB344" si="49">IF(U281="Y",10,IF(U281="C",5,0))</f>
        <v>0</v>
      </c>
      <c r="AC281" s="1">
        <f t="shared" ref="AC281:AC344" si="50">SUM(Y281:AB281)+50</f>
        <v>60</v>
      </c>
      <c r="AD281" s="1" t="str">
        <f t="shared" ref="AD281:AD344" si="51">IF(AC281&lt;56,"HT Over 0.5 Goals","HT Under 1.5 Goals")</f>
        <v>HT Under 1.5 Goals</v>
      </c>
      <c r="AE281" s="8"/>
      <c r="AF281" s="8" t="str">
        <f t="shared" ref="AF281:AF344" si="52">IF(N281="1-0","HT Under 1.5 Goals",IF(N281="0-0","HT Under 1.5 Goals",IF(N281="0-1","HT Under 1.5 Goals","HT Over 0.5 Goals")))</f>
        <v>HT Over 0.5 Goals</v>
      </c>
      <c r="AG281" s="8" t="str">
        <f t="shared" ref="AG281:AG344" si="53">IF(N281="?",N281,AH281)</f>
        <v>LOST</v>
      </c>
      <c r="AH281" s="8" t="str">
        <f t="shared" ref="AH281:AH344" si="54">IF(AD281=AF281,"WON",IF(N281="0-1","WON",IF(N281="1-0","WON",IF(N281="?","?","LOST"))))</f>
        <v>LOST</v>
      </c>
      <c r="AI281" s="8"/>
      <c r="AJ281" s="1" t="str">
        <f>IF(AND(B281="OK",I281&gt;53,M281&lt;11,V281&lt;1.66),"Prime","…")</f>
        <v>…</v>
      </c>
    </row>
    <row r="282" spans="2:36">
      <c r="B282" s="1"/>
      <c r="C282" s="4"/>
      <c r="D282" s="3"/>
      <c r="E282" s="4"/>
      <c r="F282" s="1"/>
      <c r="G282" s="4"/>
      <c r="H282" s="1"/>
      <c r="I282" s="1"/>
      <c r="J282" s="1"/>
      <c r="K282" s="1"/>
      <c r="L282" s="1"/>
      <c r="M282" s="1"/>
      <c r="N282" s="3"/>
      <c r="O282" s="3"/>
      <c r="P282" s="1"/>
      <c r="Q282" s="1"/>
      <c r="R282" s="1"/>
      <c r="S282" s="1"/>
      <c r="T282" s="5"/>
      <c r="U282" s="5"/>
      <c r="V282" s="6"/>
      <c r="W282" s="6"/>
      <c r="X282" s="7"/>
      <c r="Y282" s="1">
        <f t="shared" si="46"/>
        <v>0</v>
      </c>
      <c r="Z282">
        <f t="shared" si="47"/>
        <v>10</v>
      </c>
      <c r="AA282">
        <f t="shared" si="48"/>
        <v>0</v>
      </c>
      <c r="AB282">
        <f t="shared" si="49"/>
        <v>0</v>
      </c>
      <c r="AC282" s="1">
        <f t="shared" si="50"/>
        <v>60</v>
      </c>
      <c r="AD282" s="1" t="str">
        <f t="shared" si="51"/>
        <v>HT Under 1.5 Goals</v>
      </c>
      <c r="AE282" s="8"/>
      <c r="AF282" s="8" t="str">
        <f t="shared" si="52"/>
        <v>HT Over 0.5 Goals</v>
      </c>
      <c r="AG282" s="8" t="str">
        <f t="shared" si="53"/>
        <v>LOST</v>
      </c>
      <c r="AH282" s="8" t="str">
        <f t="shared" si="54"/>
        <v>LOST</v>
      </c>
      <c r="AI282" s="8"/>
      <c r="AJ282" s="1" t="str">
        <f>IF(AND(B282="OK",I282&gt;53,M282&lt;11,V282&lt;1.66),"Prime","…")</f>
        <v>…</v>
      </c>
    </row>
    <row r="283" spans="2:36">
      <c r="B283" s="1"/>
      <c r="C283" s="4"/>
      <c r="D283" s="3"/>
      <c r="E283" s="4"/>
      <c r="F283" s="1"/>
      <c r="G283" s="4"/>
      <c r="H283" s="1"/>
      <c r="I283" s="1"/>
      <c r="J283" s="1"/>
      <c r="K283" s="1"/>
      <c r="L283" s="1"/>
      <c r="M283" s="1"/>
      <c r="N283" s="3"/>
      <c r="O283" s="3"/>
      <c r="P283" s="1"/>
      <c r="Q283" s="1"/>
      <c r="R283" s="1"/>
      <c r="S283" s="1"/>
      <c r="T283" s="5"/>
      <c r="U283" s="5"/>
      <c r="V283" s="6"/>
      <c r="W283" s="6"/>
      <c r="X283" s="7"/>
      <c r="Y283" s="1">
        <f t="shared" si="46"/>
        <v>0</v>
      </c>
      <c r="Z283">
        <f t="shared" si="47"/>
        <v>10</v>
      </c>
      <c r="AA283">
        <f t="shared" si="48"/>
        <v>0</v>
      </c>
      <c r="AB283">
        <f t="shared" si="49"/>
        <v>0</v>
      </c>
      <c r="AC283" s="1">
        <f t="shared" si="50"/>
        <v>60</v>
      </c>
      <c r="AD283" s="1" t="str">
        <f t="shared" si="51"/>
        <v>HT Under 1.5 Goals</v>
      </c>
      <c r="AE283" s="8"/>
      <c r="AF283" s="8" t="str">
        <f t="shared" si="52"/>
        <v>HT Over 0.5 Goals</v>
      </c>
      <c r="AG283" s="8" t="str">
        <f t="shared" si="53"/>
        <v>LOST</v>
      </c>
      <c r="AH283" s="8" t="str">
        <f t="shared" si="54"/>
        <v>LOST</v>
      </c>
      <c r="AI283" s="8"/>
      <c r="AJ283" s="1" t="str">
        <f>IF(AND(B283="OK",I283&gt;53,M283&lt;11,V283&lt;1.66),"Prime","…")</f>
        <v>…</v>
      </c>
    </row>
    <row r="284" spans="2:36">
      <c r="B284" s="1"/>
      <c r="C284" s="4"/>
      <c r="D284" s="3"/>
      <c r="E284" s="4"/>
      <c r="F284" s="1"/>
      <c r="G284" s="4"/>
      <c r="H284" s="1"/>
      <c r="I284" s="1"/>
      <c r="J284" s="1"/>
      <c r="K284" s="1"/>
      <c r="L284" s="1"/>
      <c r="M284" s="1"/>
      <c r="N284" s="3"/>
      <c r="O284" s="3"/>
      <c r="P284" s="1"/>
      <c r="Q284" s="1"/>
      <c r="R284" s="1"/>
      <c r="S284" s="1"/>
      <c r="T284" s="5"/>
      <c r="U284" s="5"/>
      <c r="V284" s="6"/>
      <c r="W284" s="6"/>
      <c r="X284" s="7"/>
      <c r="Y284" s="1">
        <f t="shared" si="46"/>
        <v>0</v>
      </c>
      <c r="Z284">
        <f t="shared" si="47"/>
        <v>10</v>
      </c>
      <c r="AA284">
        <f t="shared" si="48"/>
        <v>0</v>
      </c>
      <c r="AB284">
        <f t="shared" si="49"/>
        <v>0</v>
      </c>
      <c r="AC284" s="1">
        <f t="shared" si="50"/>
        <v>60</v>
      </c>
      <c r="AD284" s="1" t="str">
        <f t="shared" si="51"/>
        <v>HT Under 1.5 Goals</v>
      </c>
      <c r="AE284" s="8"/>
      <c r="AF284" s="8" t="str">
        <f t="shared" si="52"/>
        <v>HT Over 0.5 Goals</v>
      </c>
      <c r="AG284" s="8" t="str">
        <f t="shared" si="53"/>
        <v>LOST</v>
      </c>
      <c r="AH284" s="8" t="str">
        <f t="shared" si="54"/>
        <v>LOST</v>
      </c>
      <c r="AI284" s="8"/>
      <c r="AJ284" s="1" t="str">
        <f>IF(AND(B284="OK",I284&gt;53,M284&lt;11,V284&lt;1.66),"Prime","…")</f>
        <v>…</v>
      </c>
    </row>
    <row r="285" spans="2:36">
      <c r="B285" s="1"/>
      <c r="C285" s="4"/>
      <c r="D285" s="3"/>
      <c r="E285" s="4"/>
      <c r="F285" s="1"/>
      <c r="G285" s="4"/>
      <c r="H285" s="1"/>
      <c r="I285" s="1"/>
      <c r="J285" s="1"/>
      <c r="K285" s="1"/>
      <c r="L285" s="1"/>
      <c r="M285" s="1"/>
      <c r="N285" s="3"/>
      <c r="O285" s="3"/>
      <c r="P285" s="1"/>
      <c r="Q285" s="1"/>
      <c r="R285" s="1"/>
      <c r="S285" s="1"/>
      <c r="T285" s="5"/>
      <c r="U285" s="5"/>
      <c r="V285" s="6"/>
      <c r="W285" s="6"/>
      <c r="X285" s="7"/>
      <c r="Y285" s="1">
        <f t="shared" si="46"/>
        <v>0</v>
      </c>
      <c r="Z285">
        <f t="shared" si="47"/>
        <v>10</v>
      </c>
      <c r="AA285">
        <f t="shared" si="48"/>
        <v>0</v>
      </c>
      <c r="AB285">
        <f t="shared" si="49"/>
        <v>0</v>
      </c>
      <c r="AC285" s="1">
        <f t="shared" si="50"/>
        <v>60</v>
      </c>
      <c r="AD285" s="1" t="str">
        <f t="shared" si="51"/>
        <v>HT Under 1.5 Goals</v>
      </c>
      <c r="AE285" s="8"/>
      <c r="AF285" s="8" t="str">
        <f t="shared" si="52"/>
        <v>HT Over 0.5 Goals</v>
      </c>
      <c r="AG285" s="8" t="str">
        <f t="shared" si="53"/>
        <v>LOST</v>
      </c>
      <c r="AH285" s="8" t="str">
        <f t="shared" si="54"/>
        <v>LOST</v>
      </c>
      <c r="AI285" s="8"/>
      <c r="AJ285" s="1" t="str">
        <f>IF(AND(B285="OK",I285&gt;53,M285&lt;11,V285&lt;1.66),"Prime","…")</f>
        <v>…</v>
      </c>
    </row>
    <row r="286" spans="2:36">
      <c r="B286" s="1"/>
      <c r="C286" s="4"/>
      <c r="D286" s="3"/>
      <c r="E286" s="4"/>
      <c r="F286" s="1"/>
      <c r="G286" s="4"/>
      <c r="H286" s="1"/>
      <c r="I286" s="1"/>
      <c r="J286" s="1"/>
      <c r="K286" s="1"/>
      <c r="L286" s="1"/>
      <c r="M286" s="1"/>
      <c r="N286" s="3"/>
      <c r="O286" s="3"/>
      <c r="P286" s="1"/>
      <c r="Q286" s="1"/>
      <c r="R286" s="1"/>
      <c r="S286" s="1"/>
      <c r="T286" s="5"/>
      <c r="U286" s="5"/>
      <c r="V286" s="6"/>
      <c r="W286" s="6"/>
      <c r="X286" s="7"/>
      <c r="Y286" s="1">
        <f t="shared" si="46"/>
        <v>0</v>
      </c>
      <c r="Z286">
        <f t="shared" si="47"/>
        <v>10</v>
      </c>
      <c r="AA286">
        <f t="shared" si="48"/>
        <v>0</v>
      </c>
      <c r="AB286">
        <f t="shared" si="49"/>
        <v>0</v>
      </c>
      <c r="AC286" s="1">
        <f t="shared" si="50"/>
        <v>60</v>
      </c>
      <c r="AD286" s="1" t="str">
        <f t="shared" si="51"/>
        <v>HT Under 1.5 Goals</v>
      </c>
      <c r="AE286" s="8"/>
      <c r="AF286" s="8" t="str">
        <f t="shared" si="52"/>
        <v>HT Over 0.5 Goals</v>
      </c>
      <c r="AG286" s="8" t="str">
        <f t="shared" si="53"/>
        <v>LOST</v>
      </c>
      <c r="AH286" s="8" t="str">
        <f t="shared" si="54"/>
        <v>LOST</v>
      </c>
      <c r="AI286" s="8"/>
      <c r="AJ286" s="1" t="str">
        <f>IF(AND(B286="OK",I286&gt;53,M286&lt;11,V286&lt;1.66),"Prime","…")</f>
        <v>…</v>
      </c>
    </row>
    <row r="287" spans="2:36">
      <c r="B287" s="1"/>
      <c r="C287" s="4"/>
      <c r="D287" s="3"/>
      <c r="E287" s="4"/>
      <c r="F287" s="1"/>
      <c r="G287" s="4"/>
      <c r="H287" s="1"/>
      <c r="I287" s="1"/>
      <c r="J287" s="1"/>
      <c r="K287" s="1"/>
      <c r="L287" s="1"/>
      <c r="M287" s="1"/>
      <c r="N287" s="3"/>
      <c r="O287" s="3"/>
      <c r="P287" s="1"/>
      <c r="Q287" s="1"/>
      <c r="R287" s="1"/>
      <c r="S287" s="1"/>
      <c r="T287" s="5"/>
      <c r="U287" s="5"/>
      <c r="V287" s="6"/>
      <c r="W287" s="6"/>
      <c r="X287" s="7"/>
      <c r="Y287" s="1">
        <f t="shared" si="46"/>
        <v>0</v>
      </c>
      <c r="Z287">
        <f t="shared" si="47"/>
        <v>10</v>
      </c>
      <c r="AA287">
        <f t="shared" si="48"/>
        <v>0</v>
      </c>
      <c r="AB287">
        <f t="shared" si="49"/>
        <v>0</v>
      </c>
      <c r="AC287" s="1">
        <f t="shared" si="50"/>
        <v>60</v>
      </c>
      <c r="AD287" s="1" t="str">
        <f t="shared" si="51"/>
        <v>HT Under 1.5 Goals</v>
      </c>
      <c r="AE287" s="8"/>
      <c r="AF287" s="8" t="str">
        <f t="shared" si="52"/>
        <v>HT Over 0.5 Goals</v>
      </c>
      <c r="AG287" s="8" t="str">
        <f t="shared" si="53"/>
        <v>LOST</v>
      </c>
      <c r="AH287" s="8" t="str">
        <f t="shared" si="54"/>
        <v>LOST</v>
      </c>
      <c r="AI287" s="8"/>
      <c r="AJ287" s="1" t="str">
        <f>IF(AND(B287="OK",I287&gt;53,M287&lt;11,V287&lt;1.66),"Prime","…")</f>
        <v>…</v>
      </c>
    </row>
    <row r="288" spans="2:36">
      <c r="B288" s="1"/>
      <c r="C288" s="4"/>
      <c r="D288" s="3"/>
      <c r="E288" s="4"/>
      <c r="F288" s="1"/>
      <c r="G288" s="4"/>
      <c r="H288" s="1"/>
      <c r="I288" s="1"/>
      <c r="J288" s="1"/>
      <c r="K288" s="1"/>
      <c r="L288" s="1"/>
      <c r="M288" s="1"/>
      <c r="N288" s="3"/>
      <c r="O288" s="3"/>
      <c r="P288" s="1"/>
      <c r="Q288" s="1"/>
      <c r="R288" s="1"/>
      <c r="S288" s="1"/>
      <c r="T288" s="5"/>
      <c r="U288" s="5"/>
      <c r="V288" s="6"/>
      <c r="W288" s="6"/>
      <c r="X288" s="7"/>
      <c r="Y288" s="1">
        <f t="shared" si="46"/>
        <v>0</v>
      </c>
      <c r="Z288">
        <f t="shared" si="47"/>
        <v>10</v>
      </c>
      <c r="AA288">
        <f t="shared" si="48"/>
        <v>0</v>
      </c>
      <c r="AB288">
        <f t="shared" si="49"/>
        <v>0</v>
      </c>
      <c r="AC288" s="1">
        <f t="shared" si="50"/>
        <v>60</v>
      </c>
      <c r="AD288" s="1" t="str">
        <f t="shared" si="51"/>
        <v>HT Under 1.5 Goals</v>
      </c>
      <c r="AE288" s="8"/>
      <c r="AF288" s="8" t="str">
        <f t="shared" si="52"/>
        <v>HT Over 0.5 Goals</v>
      </c>
      <c r="AG288" s="8" t="str">
        <f t="shared" si="53"/>
        <v>LOST</v>
      </c>
      <c r="AH288" s="8" t="str">
        <f t="shared" si="54"/>
        <v>LOST</v>
      </c>
      <c r="AI288" s="8"/>
      <c r="AJ288" s="1" t="str">
        <f>IF(AND(B288="OK",I288&gt;53,M288&lt;11,V288&lt;1.66),"Prime","…")</f>
        <v>…</v>
      </c>
    </row>
    <row r="289" spans="2:36">
      <c r="B289" s="1"/>
      <c r="C289" s="4"/>
      <c r="D289" s="3"/>
      <c r="E289" s="4"/>
      <c r="F289" s="1"/>
      <c r="G289" s="4"/>
      <c r="H289" s="1"/>
      <c r="I289" s="1"/>
      <c r="J289" s="1"/>
      <c r="K289" s="1"/>
      <c r="L289" s="1"/>
      <c r="M289" s="1"/>
      <c r="N289" s="3"/>
      <c r="O289" s="3"/>
      <c r="P289" s="1"/>
      <c r="Q289" s="1"/>
      <c r="R289" s="1"/>
      <c r="S289" s="1"/>
      <c r="T289" s="5"/>
      <c r="U289" s="5"/>
      <c r="V289" s="6"/>
      <c r="W289" s="6"/>
      <c r="X289" s="7"/>
      <c r="Y289" s="1">
        <f t="shared" si="46"/>
        <v>0</v>
      </c>
      <c r="Z289">
        <f t="shared" si="47"/>
        <v>10</v>
      </c>
      <c r="AA289">
        <f t="shared" si="48"/>
        <v>0</v>
      </c>
      <c r="AB289">
        <f t="shared" si="49"/>
        <v>0</v>
      </c>
      <c r="AC289" s="1">
        <f t="shared" si="50"/>
        <v>60</v>
      </c>
      <c r="AD289" s="1" t="str">
        <f t="shared" si="51"/>
        <v>HT Under 1.5 Goals</v>
      </c>
      <c r="AE289" s="8"/>
      <c r="AF289" s="8" t="str">
        <f t="shared" si="52"/>
        <v>HT Over 0.5 Goals</v>
      </c>
      <c r="AG289" s="8" t="str">
        <f t="shared" si="53"/>
        <v>LOST</v>
      </c>
      <c r="AH289" s="8" t="str">
        <f t="shared" si="54"/>
        <v>LOST</v>
      </c>
      <c r="AI289" s="8"/>
      <c r="AJ289" s="1" t="str">
        <f>IF(AND(B289="OK",I289&gt;53,M289&lt;11,V289&lt;1.66),"Prime","…")</f>
        <v>…</v>
      </c>
    </row>
    <row r="290" spans="2:36">
      <c r="B290" s="1"/>
      <c r="C290" s="4"/>
      <c r="D290" s="3"/>
      <c r="E290" s="4"/>
      <c r="F290" s="1"/>
      <c r="G290" s="4"/>
      <c r="H290" s="1"/>
      <c r="I290" s="1"/>
      <c r="J290" s="1"/>
      <c r="K290" s="1"/>
      <c r="L290" s="1"/>
      <c r="M290" s="1"/>
      <c r="N290" s="3"/>
      <c r="O290" s="3"/>
      <c r="P290" s="1"/>
      <c r="Q290" s="1"/>
      <c r="R290" s="1"/>
      <c r="S290" s="1"/>
      <c r="T290" s="5"/>
      <c r="U290" s="5"/>
      <c r="V290" s="6"/>
      <c r="W290" s="6"/>
      <c r="X290" s="7"/>
      <c r="Y290" s="1">
        <f t="shared" si="46"/>
        <v>0</v>
      </c>
      <c r="Z290">
        <f t="shared" si="47"/>
        <v>10</v>
      </c>
      <c r="AA290">
        <f t="shared" si="48"/>
        <v>0</v>
      </c>
      <c r="AB290">
        <f t="shared" si="49"/>
        <v>0</v>
      </c>
      <c r="AC290" s="1">
        <f t="shared" si="50"/>
        <v>60</v>
      </c>
      <c r="AD290" s="1" t="str">
        <f t="shared" si="51"/>
        <v>HT Under 1.5 Goals</v>
      </c>
      <c r="AE290" s="8"/>
      <c r="AF290" s="8" t="str">
        <f t="shared" si="52"/>
        <v>HT Over 0.5 Goals</v>
      </c>
      <c r="AG290" s="8" t="str">
        <f t="shared" si="53"/>
        <v>LOST</v>
      </c>
      <c r="AH290" s="8" t="str">
        <f t="shared" si="54"/>
        <v>LOST</v>
      </c>
      <c r="AI290" s="8"/>
      <c r="AJ290" s="1" t="str">
        <f>IF(AND(B290="OK",I290&gt;53,M290&lt;11,V290&lt;1.66),"Prime","…")</f>
        <v>…</v>
      </c>
    </row>
    <row r="291" spans="2:36">
      <c r="B291" s="1"/>
      <c r="C291" s="4"/>
      <c r="D291" s="3"/>
      <c r="E291" s="4"/>
      <c r="F291" s="1"/>
      <c r="G291" s="4"/>
      <c r="H291" s="1"/>
      <c r="I291" s="1"/>
      <c r="J291" s="1"/>
      <c r="K291" s="1"/>
      <c r="L291" s="1"/>
      <c r="M291" s="1"/>
      <c r="N291" s="3"/>
      <c r="O291" s="3"/>
      <c r="P291" s="1"/>
      <c r="Q291" s="1"/>
      <c r="R291" s="1"/>
      <c r="S291" s="1"/>
      <c r="T291" s="5"/>
      <c r="U291" s="5"/>
      <c r="V291" s="6"/>
      <c r="W291" s="6"/>
      <c r="X291" s="7"/>
      <c r="Y291" s="1">
        <f t="shared" si="46"/>
        <v>0</v>
      </c>
      <c r="Z291">
        <f t="shared" si="47"/>
        <v>10</v>
      </c>
      <c r="AA291">
        <f t="shared" si="48"/>
        <v>0</v>
      </c>
      <c r="AB291">
        <f t="shared" si="49"/>
        <v>0</v>
      </c>
      <c r="AC291" s="1">
        <f t="shared" si="50"/>
        <v>60</v>
      </c>
      <c r="AD291" s="1" t="str">
        <f t="shared" si="51"/>
        <v>HT Under 1.5 Goals</v>
      </c>
      <c r="AE291" s="8"/>
      <c r="AF291" s="8" t="str">
        <f t="shared" si="52"/>
        <v>HT Over 0.5 Goals</v>
      </c>
      <c r="AG291" s="8" t="str">
        <f t="shared" si="53"/>
        <v>LOST</v>
      </c>
      <c r="AH291" s="8" t="str">
        <f t="shared" si="54"/>
        <v>LOST</v>
      </c>
      <c r="AI291" s="8"/>
      <c r="AJ291" s="1" t="str">
        <f>IF(AND(B291="OK",I291&gt;53,M291&lt;11,V291&lt;1.66),"Prime","…")</f>
        <v>…</v>
      </c>
    </row>
    <row r="292" spans="2:36">
      <c r="B292" s="1"/>
      <c r="C292" s="4"/>
      <c r="D292" s="3"/>
      <c r="E292" s="4"/>
      <c r="F292" s="1"/>
      <c r="G292" s="4"/>
      <c r="H292" s="1"/>
      <c r="I292" s="1"/>
      <c r="J292" s="1"/>
      <c r="K292" s="1"/>
      <c r="L292" s="1"/>
      <c r="M292" s="1"/>
      <c r="N292" s="3"/>
      <c r="O292" s="3"/>
      <c r="P292" s="1"/>
      <c r="Q292" s="1"/>
      <c r="R292" s="1"/>
      <c r="S292" s="1"/>
      <c r="T292" s="5"/>
      <c r="U292" s="5"/>
      <c r="V292" s="6"/>
      <c r="W292" s="6"/>
      <c r="X292" s="7"/>
      <c r="Y292" s="1">
        <f t="shared" si="46"/>
        <v>0</v>
      </c>
      <c r="Z292">
        <f t="shared" si="47"/>
        <v>10</v>
      </c>
      <c r="AA292">
        <f t="shared" si="48"/>
        <v>0</v>
      </c>
      <c r="AB292">
        <f t="shared" si="49"/>
        <v>0</v>
      </c>
      <c r="AC292" s="1">
        <f t="shared" si="50"/>
        <v>60</v>
      </c>
      <c r="AD292" s="1" t="str">
        <f t="shared" si="51"/>
        <v>HT Under 1.5 Goals</v>
      </c>
      <c r="AE292" s="8"/>
      <c r="AF292" s="8" t="str">
        <f t="shared" si="52"/>
        <v>HT Over 0.5 Goals</v>
      </c>
      <c r="AG292" s="8" t="str">
        <f t="shared" si="53"/>
        <v>LOST</v>
      </c>
      <c r="AH292" s="8" t="str">
        <f t="shared" si="54"/>
        <v>LOST</v>
      </c>
      <c r="AI292" s="8"/>
      <c r="AJ292" s="1" t="str">
        <f>IF(AND(B292="OK",I292&gt;53,M292&lt;11,V292&lt;1.66),"Prime","…")</f>
        <v>…</v>
      </c>
    </row>
    <row r="293" spans="2:36">
      <c r="B293" s="1"/>
      <c r="C293" s="4"/>
      <c r="D293" s="3"/>
      <c r="E293" s="4"/>
      <c r="F293" s="1"/>
      <c r="G293" s="4"/>
      <c r="H293" s="1"/>
      <c r="I293" s="1"/>
      <c r="J293" s="1"/>
      <c r="K293" s="1"/>
      <c r="L293" s="1"/>
      <c r="M293" s="1"/>
      <c r="N293" s="3"/>
      <c r="O293" s="3"/>
      <c r="P293" s="1"/>
      <c r="Q293" s="1"/>
      <c r="R293" s="1"/>
      <c r="S293" s="1"/>
      <c r="T293" s="5"/>
      <c r="U293" s="5"/>
      <c r="V293" s="6"/>
      <c r="W293" s="6"/>
      <c r="X293" s="7"/>
      <c r="Y293" s="1">
        <f t="shared" si="46"/>
        <v>0</v>
      </c>
      <c r="Z293">
        <f t="shared" si="47"/>
        <v>10</v>
      </c>
      <c r="AA293">
        <f t="shared" si="48"/>
        <v>0</v>
      </c>
      <c r="AB293">
        <f t="shared" si="49"/>
        <v>0</v>
      </c>
      <c r="AC293" s="1">
        <f t="shared" si="50"/>
        <v>60</v>
      </c>
      <c r="AD293" s="1" t="str">
        <f t="shared" si="51"/>
        <v>HT Under 1.5 Goals</v>
      </c>
      <c r="AE293" s="8"/>
      <c r="AF293" s="8" t="str">
        <f t="shared" si="52"/>
        <v>HT Over 0.5 Goals</v>
      </c>
      <c r="AG293" s="8" t="str">
        <f t="shared" si="53"/>
        <v>LOST</v>
      </c>
      <c r="AH293" s="8" t="str">
        <f t="shared" si="54"/>
        <v>LOST</v>
      </c>
      <c r="AI293" s="8"/>
      <c r="AJ293" s="1" t="str">
        <f>IF(AND(B293="OK",I293&gt;53,M293&lt;11,V293&lt;1.66),"Prime","…")</f>
        <v>…</v>
      </c>
    </row>
    <row r="294" spans="2:36">
      <c r="B294" s="1"/>
      <c r="C294" s="4"/>
      <c r="D294" s="3"/>
      <c r="E294" s="4"/>
      <c r="F294" s="1"/>
      <c r="G294" s="4"/>
      <c r="H294" s="1"/>
      <c r="I294" s="1"/>
      <c r="J294" s="1"/>
      <c r="K294" s="1"/>
      <c r="L294" s="1"/>
      <c r="M294" s="1"/>
      <c r="N294" s="3"/>
      <c r="O294" s="3"/>
      <c r="P294" s="1"/>
      <c r="Q294" s="1"/>
      <c r="R294" s="1"/>
      <c r="S294" s="1"/>
      <c r="T294" s="5"/>
      <c r="U294" s="5"/>
      <c r="V294" s="6"/>
      <c r="W294" s="6"/>
      <c r="X294" s="7"/>
      <c r="Y294" s="1">
        <f t="shared" si="46"/>
        <v>0</v>
      </c>
      <c r="Z294">
        <f t="shared" si="47"/>
        <v>10</v>
      </c>
      <c r="AA294">
        <f t="shared" si="48"/>
        <v>0</v>
      </c>
      <c r="AB294">
        <f t="shared" si="49"/>
        <v>0</v>
      </c>
      <c r="AC294" s="1">
        <f t="shared" si="50"/>
        <v>60</v>
      </c>
      <c r="AD294" s="1" t="str">
        <f t="shared" si="51"/>
        <v>HT Under 1.5 Goals</v>
      </c>
      <c r="AE294" s="8"/>
      <c r="AF294" s="8" t="str">
        <f t="shared" si="52"/>
        <v>HT Over 0.5 Goals</v>
      </c>
      <c r="AG294" s="8" t="str">
        <f t="shared" si="53"/>
        <v>LOST</v>
      </c>
      <c r="AH294" s="8" t="str">
        <f t="shared" si="54"/>
        <v>LOST</v>
      </c>
      <c r="AI294" s="8"/>
      <c r="AJ294" s="1" t="str">
        <f>IF(AND(B294="OK",I294&gt;53,M294&lt;11,V294&lt;1.66),"Prime","…")</f>
        <v>…</v>
      </c>
    </row>
    <row r="295" spans="2:36">
      <c r="B295" s="1"/>
      <c r="C295" s="4"/>
      <c r="D295" s="3"/>
      <c r="E295" s="4"/>
      <c r="F295" s="1"/>
      <c r="G295" s="4"/>
      <c r="H295" s="1"/>
      <c r="I295" s="1"/>
      <c r="J295" s="1"/>
      <c r="K295" s="1"/>
      <c r="L295" s="1"/>
      <c r="M295" s="1"/>
      <c r="N295" s="3"/>
      <c r="O295" s="3"/>
      <c r="P295" s="1"/>
      <c r="Q295" s="1"/>
      <c r="R295" s="1"/>
      <c r="S295" s="1"/>
      <c r="T295" s="5"/>
      <c r="U295" s="5"/>
      <c r="V295" s="6"/>
      <c r="W295" s="6"/>
      <c r="X295" s="7"/>
      <c r="Y295" s="1">
        <f t="shared" si="46"/>
        <v>0</v>
      </c>
      <c r="Z295">
        <f t="shared" si="47"/>
        <v>10</v>
      </c>
      <c r="AA295">
        <f t="shared" si="48"/>
        <v>0</v>
      </c>
      <c r="AB295">
        <f t="shared" si="49"/>
        <v>0</v>
      </c>
      <c r="AC295" s="1">
        <f t="shared" si="50"/>
        <v>60</v>
      </c>
      <c r="AD295" s="1" t="str">
        <f t="shared" si="51"/>
        <v>HT Under 1.5 Goals</v>
      </c>
      <c r="AE295" s="8"/>
      <c r="AF295" s="8" t="str">
        <f t="shared" si="52"/>
        <v>HT Over 0.5 Goals</v>
      </c>
      <c r="AG295" s="8" t="str">
        <f t="shared" si="53"/>
        <v>LOST</v>
      </c>
      <c r="AH295" s="8" t="str">
        <f t="shared" si="54"/>
        <v>LOST</v>
      </c>
      <c r="AI295" s="8"/>
      <c r="AJ295" s="1" t="str">
        <f>IF(AND(B295="OK",I295&gt;53,M295&lt;11,V295&lt;1.66),"Prime","…")</f>
        <v>…</v>
      </c>
    </row>
    <row r="296" spans="2:36">
      <c r="B296" s="1"/>
      <c r="C296" s="4"/>
      <c r="D296" s="3"/>
      <c r="E296" s="4"/>
      <c r="F296" s="1"/>
      <c r="G296" s="4"/>
      <c r="H296" s="1"/>
      <c r="I296" s="1"/>
      <c r="J296" s="1"/>
      <c r="K296" s="1"/>
      <c r="L296" s="1"/>
      <c r="M296" s="1"/>
      <c r="N296" s="3"/>
      <c r="O296" s="3"/>
      <c r="P296" s="1"/>
      <c r="Q296" s="1"/>
      <c r="R296" s="1"/>
      <c r="S296" s="1"/>
      <c r="T296" s="5"/>
      <c r="U296" s="5"/>
      <c r="V296" s="6"/>
      <c r="W296" s="6"/>
      <c r="X296" s="7"/>
      <c r="Y296" s="1">
        <f t="shared" si="46"/>
        <v>0</v>
      </c>
      <c r="Z296">
        <f t="shared" si="47"/>
        <v>10</v>
      </c>
      <c r="AA296">
        <f t="shared" si="48"/>
        <v>0</v>
      </c>
      <c r="AB296">
        <f t="shared" si="49"/>
        <v>0</v>
      </c>
      <c r="AC296" s="1">
        <f t="shared" si="50"/>
        <v>60</v>
      </c>
      <c r="AD296" s="1" t="str">
        <f t="shared" si="51"/>
        <v>HT Under 1.5 Goals</v>
      </c>
      <c r="AE296" s="8"/>
      <c r="AF296" s="8" t="str">
        <f t="shared" si="52"/>
        <v>HT Over 0.5 Goals</v>
      </c>
      <c r="AG296" s="8" t="str">
        <f t="shared" si="53"/>
        <v>LOST</v>
      </c>
      <c r="AH296" s="8" t="str">
        <f t="shared" si="54"/>
        <v>LOST</v>
      </c>
      <c r="AI296" s="8"/>
      <c r="AJ296" s="1" t="str">
        <f>IF(AND(B296="OK",I296&gt;53,M296&lt;11,V296&lt;1.66),"Prime","…")</f>
        <v>…</v>
      </c>
    </row>
    <row r="297" spans="2:36">
      <c r="B297" s="1"/>
      <c r="C297" s="4"/>
      <c r="D297" s="3"/>
      <c r="E297" s="4"/>
      <c r="F297" s="1"/>
      <c r="G297" s="4"/>
      <c r="H297" s="1"/>
      <c r="I297" s="1"/>
      <c r="J297" s="1"/>
      <c r="K297" s="1"/>
      <c r="L297" s="1"/>
      <c r="M297" s="1"/>
      <c r="N297" s="3"/>
      <c r="O297" s="3"/>
      <c r="P297" s="1"/>
      <c r="Q297" s="1"/>
      <c r="R297" s="1"/>
      <c r="S297" s="1"/>
      <c r="T297" s="5"/>
      <c r="U297" s="5"/>
      <c r="V297" s="6"/>
      <c r="W297" s="6"/>
      <c r="X297" s="7"/>
      <c r="Y297" s="1">
        <f t="shared" si="46"/>
        <v>0</v>
      </c>
      <c r="Z297">
        <f t="shared" si="47"/>
        <v>10</v>
      </c>
      <c r="AA297">
        <f t="shared" si="48"/>
        <v>0</v>
      </c>
      <c r="AB297">
        <f t="shared" si="49"/>
        <v>0</v>
      </c>
      <c r="AC297" s="1">
        <f t="shared" si="50"/>
        <v>60</v>
      </c>
      <c r="AD297" s="1" t="str">
        <f t="shared" si="51"/>
        <v>HT Under 1.5 Goals</v>
      </c>
      <c r="AE297" s="8"/>
      <c r="AF297" s="8" t="str">
        <f t="shared" si="52"/>
        <v>HT Over 0.5 Goals</v>
      </c>
      <c r="AG297" s="8" t="str">
        <f t="shared" si="53"/>
        <v>LOST</v>
      </c>
      <c r="AH297" s="8" t="str">
        <f t="shared" si="54"/>
        <v>LOST</v>
      </c>
      <c r="AI297" s="8"/>
      <c r="AJ297" s="1" t="str">
        <f>IF(AND(B297="OK",I297&gt;53,M297&lt;11,V297&lt;1.66),"Prime","…")</f>
        <v>…</v>
      </c>
    </row>
    <row r="298" spans="2:36">
      <c r="B298" s="1"/>
      <c r="C298" s="4"/>
      <c r="D298" s="3"/>
      <c r="E298" s="4"/>
      <c r="F298" s="1"/>
      <c r="G298" s="4"/>
      <c r="H298" s="1"/>
      <c r="I298" s="1"/>
      <c r="J298" s="1"/>
      <c r="K298" s="1"/>
      <c r="L298" s="1"/>
      <c r="M298" s="1"/>
      <c r="N298" s="3"/>
      <c r="O298" s="3"/>
      <c r="P298" s="1"/>
      <c r="Q298" s="1"/>
      <c r="R298" s="1"/>
      <c r="S298" s="1"/>
      <c r="T298" s="5"/>
      <c r="U298" s="5"/>
      <c r="V298" s="6"/>
      <c r="W298" s="6"/>
      <c r="X298" s="7"/>
      <c r="Y298" s="1">
        <f t="shared" si="46"/>
        <v>0</v>
      </c>
      <c r="Z298">
        <f t="shared" si="47"/>
        <v>10</v>
      </c>
      <c r="AA298">
        <f t="shared" si="48"/>
        <v>0</v>
      </c>
      <c r="AB298">
        <f t="shared" si="49"/>
        <v>0</v>
      </c>
      <c r="AC298" s="1">
        <f t="shared" si="50"/>
        <v>60</v>
      </c>
      <c r="AD298" s="1" t="str">
        <f t="shared" si="51"/>
        <v>HT Under 1.5 Goals</v>
      </c>
      <c r="AE298" s="8"/>
      <c r="AF298" s="8" t="str">
        <f t="shared" si="52"/>
        <v>HT Over 0.5 Goals</v>
      </c>
      <c r="AG298" s="8" t="str">
        <f t="shared" si="53"/>
        <v>LOST</v>
      </c>
      <c r="AH298" s="8" t="str">
        <f t="shared" si="54"/>
        <v>LOST</v>
      </c>
      <c r="AI298" s="8"/>
      <c r="AJ298" s="1" t="str">
        <f>IF(AND(B298="OK",I298&gt;53,M298&lt;11,V298&lt;1.66),"Prime","…")</f>
        <v>…</v>
      </c>
    </row>
    <row r="299" spans="2:36">
      <c r="B299" s="1"/>
      <c r="C299" s="4"/>
      <c r="D299" s="3"/>
      <c r="E299" s="4"/>
      <c r="F299" s="1"/>
      <c r="G299" s="4"/>
      <c r="H299" s="1"/>
      <c r="I299" s="1"/>
      <c r="J299" s="1"/>
      <c r="K299" s="1"/>
      <c r="L299" s="1"/>
      <c r="M299" s="1"/>
      <c r="N299" s="3"/>
      <c r="O299" s="3"/>
      <c r="P299" s="1"/>
      <c r="Q299" s="1"/>
      <c r="R299" s="1"/>
      <c r="S299" s="1"/>
      <c r="T299" s="5"/>
      <c r="U299" s="5"/>
      <c r="V299" s="6"/>
      <c r="W299" s="6"/>
      <c r="X299" s="7"/>
      <c r="Y299" s="1">
        <f t="shared" si="46"/>
        <v>0</v>
      </c>
      <c r="Z299">
        <f t="shared" si="47"/>
        <v>10</v>
      </c>
      <c r="AA299">
        <f t="shared" si="48"/>
        <v>0</v>
      </c>
      <c r="AB299">
        <f t="shared" si="49"/>
        <v>0</v>
      </c>
      <c r="AC299" s="1">
        <f t="shared" si="50"/>
        <v>60</v>
      </c>
      <c r="AD299" s="1" t="str">
        <f t="shared" si="51"/>
        <v>HT Under 1.5 Goals</v>
      </c>
      <c r="AE299" s="8"/>
      <c r="AF299" s="8" t="str">
        <f t="shared" si="52"/>
        <v>HT Over 0.5 Goals</v>
      </c>
      <c r="AG299" s="8" t="str">
        <f t="shared" si="53"/>
        <v>LOST</v>
      </c>
      <c r="AH299" s="8" t="str">
        <f t="shared" si="54"/>
        <v>LOST</v>
      </c>
      <c r="AI299" s="8"/>
      <c r="AJ299" s="1" t="str">
        <f>IF(AND(B299="OK",I299&gt;53,M299&lt;11,V299&lt;1.66),"Prime","…")</f>
        <v>…</v>
      </c>
    </row>
    <row r="300" spans="2:36">
      <c r="B300" s="1"/>
      <c r="C300" s="4"/>
      <c r="D300" s="3"/>
      <c r="E300" s="4"/>
      <c r="F300" s="1"/>
      <c r="G300" s="4"/>
      <c r="H300" s="1"/>
      <c r="I300" s="1"/>
      <c r="J300" s="1"/>
      <c r="K300" s="1"/>
      <c r="L300" s="1"/>
      <c r="M300" s="1"/>
      <c r="N300" s="3"/>
      <c r="O300" s="3"/>
      <c r="P300" s="1"/>
      <c r="Q300" s="1"/>
      <c r="R300" s="1"/>
      <c r="S300" s="1"/>
      <c r="T300" s="5"/>
      <c r="U300" s="5"/>
      <c r="V300" s="6"/>
      <c r="W300" s="6"/>
      <c r="X300" s="7"/>
      <c r="Y300" s="1">
        <f t="shared" si="46"/>
        <v>0</v>
      </c>
      <c r="Z300">
        <f t="shared" si="47"/>
        <v>10</v>
      </c>
      <c r="AA300">
        <f t="shared" si="48"/>
        <v>0</v>
      </c>
      <c r="AB300">
        <f t="shared" si="49"/>
        <v>0</v>
      </c>
      <c r="AC300" s="1">
        <f t="shared" si="50"/>
        <v>60</v>
      </c>
      <c r="AD300" s="1" t="str">
        <f t="shared" si="51"/>
        <v>HT Under 1.5 Goals</v>
      </c>
      <c r="AE300" s="8"/>
      <c r="AF300" s="8" t="str">
        <f t="shared" si="52"/>
        <v>HT Over 0.5 Goals</v>
      </c>
      <c r="AG300" s="8" t="str">
        <f t="shared" si="53"/>
        <v>LOST</v>
      </c>
      <c r="AH300" s="8" t="str">
        <f t="shared" si="54"/>
        <v>LOST</v>
      </c>
      <c r="AI300" s="8"/>
      <c r="AJ300" s="1" t="str">
        <f>IF(AND(B300="OK",I300&gt;53,M300&lt;11,V300&lt;1.66),"Prime","…")</f>
        <v>…</v>
      </c>
    </row>
    <row r="301" spans="2:36">
      <c r="B301" s="1"/>
      <c r="C301" s="4"/>
      <c r="D301" s="3"/>
      <c r="E301" s="4"/>
      <c r="F301" s="1"/>
      <c r="G301" s="4"/>
      <c r="H301" s="1"/>
      <c r="I301" s="1"/>
      <c r="J301" s="1"/>
      <c r="K301" s="1"/>
      <c r="L301" s="1"/>
      <c r="M301" s="1"/>
      <c r="N301" s="3"/>
      <c r="O301" s="3"/>
      <c r="P301" s="1"/>
      <c r="Q301" s="1"/>
      <c r="R301" s="1"/>
      <c r="S301" s="1"/>
      <c r="T301" s="5"/>
      <c r="U301" s="5"/>
      <c r="V301" s="6"/>
      <c r="W301" s="6"/>
      <c r="X301" s="7"/>
      <c r="Y301" s="1">
        <f t="shared" si="46"/>
        <v>0</v>
      </c>
      <c r="Z301">
        <f t="shared" si="47"/>
        <v>10</v>
      </c>
      <c r="AA301">
        <f t="shared" si="48"/>
        <v>0</v>
      </c>
      <c r="AB301">
        <f t="shared" si="49"/>
        <v>0</v>
      </c>
      <c r="AC301" s="1">
        <f t="shared" si="50"/>
        <v>60</v>
      </c>
      <c r="AD301" s="1" t="str">
        <f t="shared" si="51"/>
        <v>HT Under 1.5 Goals</v>
      </c>
      <c r="AE301" s="8"/>
      <c r="AF301" s="8" t="str">
        <f t="shared" si="52"/>
        <v>HT Over 0.5 Goals</v>
      </c>
      <c r="AG301" s="8" t="str">
        <f t="shared" si="53"/>
        <v>LOST</v>
      </c>
      <c r="AH301" s="8" t="str">
        <f t="shared" si="54"/>
        <v>LOST</v>
      </c>
      <c r="AI301" s="8"/>
      <c r="AJ301" s="1" t="str">
        <f>IF(AND(B301="OK",I301&gt;53,M301&lt;11,V301&lt;1.66),"Prime","…")</f>
        <v>…</v>
      </c>
    </row>
    <row r="302" spans="2:36">
      <c r="B302" s="1"/>
      <c r="C302" s="4"/>
      <c r="D302" s="3"/>
      <c r="E302" s="4"/>
      <c r="F302" s="1"/>
      <c r="G302" s="4"/>
      <c r="H302" s="1"/>
      <c r="I302" s="1"/>
      <c r="J302" s="1"/>
      <c r="K302" s="1"/>
      <c r="L302" s="1"/>
      <c r="M302" s="1"/>
      <c r="N302" s="3"/>
      <c r="O302" s="3"/>
      <c r="P302" s="1"/>
      <c r="Q302" s="1"/>
      <c r="R302" s="1"/>
      <c r="S302" s="1"/>
      <c r="T302" s="5"/>
      <c r="U302" s="5"/>
      <c r="V302" s="6"/>
      <c r="W302" s="6"/>
      <c r="X302" s="7"/>
      <c r="Y302" s="1">
        <f t="shared" si="46"/>
        <v>0</v>
      </c>
      <c r="Z302">
        <f t="shared" si="47"/>
        <v>10</v>
      </c>
      <c r="AA302">
        <f t="shared" si="48"/>
        <v>0</v>
      </c>
      <c r="AB302">
        <f t="shared" si="49"/>
        <v>0</v>
      </c>
      <c r="AC302" s="1">
        <f t="shared" si="50"/>
        <v>60</v>
      </c>
      <c r="AD302" s="1" t="str">
        <f t="shared" si="51"/>
        <v>HT Under 1.5 Goals</v>
      </c>
      <c r="AE302" s="8"/>
      <c r="AF302" s="8" t="str">
        <f t="shared" si="52"/>
        <v>HT Over 0.5 Goals</v>
      </c>
      <c r="AG302" s="8" t="str">
        <f t="shared" si="53"/>
        <v>LOST</v>
      </c>
      <c r="AH302" s="8" t="str">
        <f t="shared" si="54"/>
        <v>LOST</v>
      </c>
      <c r="AI302" s="8"/>
      <c r="AJ302" s="1" t="str">
        <f>IF(AND(B302="OK",I302&gt;53,M302&lt;11,V302&lt;1.66),"Prime","…")</f>
        <v>…</v>
      </c>
    </row>
    <row r="303" spans="2:36">
      <c r="B303" s="1"/>
      <c r="C303" s="4"/>
      <c r="D303" s="3"/>
      <c r="E303" s="4"/>
      <c r="F303" s="1"/>
      <c r="G303" s="4"/>
      <c r="H303" s="1"/>
      <c r="I303" s="1"/>
      <c r="J303" s="1"/>
      <c r="K303" s="1"/>
      <c r="L303" s="1"/>
      <c r="M303" s="1"/>
      <c r="N303" s="3"/>
      <c r="O303" s="3"/>
      <c r="P303" s="1"/>
      <c r="Q303" s="1"/>
      <c r="R303" s="1"/>
      <c r="S303" s="1"/>
      <c r="T303" s="5"/>
      <c r="U303" s="5"/>
      <c r="V303" s="6"/>
      <c r="W303" s="6"/>
      <c r="X303" s="7"/>
      <c r="Y303" s="1">
        <f t="shared" si="46"/>
        <v>0</v>
      </c>
      <c r="Z303">
        <f t="shared" si="47"/>
        <v>10</v>
      </c>
      <c r="AA303">
        <f t="shared" si="48"/>
        <v>0</v>
      </c>
      <c r="AB303">
        <f t="shared" si="49"/>
        <v>0</v>
      </c>
      <c r="AC303" s="1">
        <f t="shared" si="50"/>
        <v>60</v>
      </c>
      <c r="AD303" s="1" t="str">
        <f t="shared" si="51"/>
        <v>HT Under 1.5 Goals</v>
      </c>
      <c r="AE303" s="8"/>
      <c r="AF303" s="8" t="str">
        <f t="shared" si="52"/>
        <v>HT Over 0.5 Goals</v>
      </c>
      <c r="AG303" s="8" t="str">
        <f t="shared" si="53"/>
        <v>LOST</v>
      </c>
      <c r="AH303" s="8" t="str">
        <f t="shared" si="54"/>
        <v>LOST</v>
      </c>
      <c r="AI303" s="8"/>
      <c r="AJ303" s="1" t="str">
        <f>IF(AND(B303="OK",I303&gt;53,M303&lt;11,V303&lt;1.66),"Prime","…")</f>
        <v>…</v>
      </c>
    </row>
    <row r="304" spans="2:36">
      <c r="B304" s="1"/>
      <c r="C304" s="4"/>
      <c r="D304" s="3"/>
      <c r="E304" s="4"/>
      <c r="F304" s="1"/>
      <c r="G304" s="4"/>
      <c r="H304" s="1"/>
      <c r="I304" s="1"/>
      <c r="J304" s="1"/>
      <c r="K304" s="1"/>
      <c r="L304" s="1"/>
      <c r="M304" s="1"/>
      <c r="N304" s="3"/>
      <c r="O304" s="3"/>
      <c r="P304" s="1"/>
      <c r="Q304" s="1"/>
      <c r="R304" s="1"/>
      <c r="S304" s="1"/>
      <c r="T304" s="5"/>
      <c r="U304" s="5"/>
      <c r="V304" s="6"/>
      <c r="W304" s="6"/>
      <c r="X304" s="7"/>
      <c r="Y304" s="1">
        <f t="shared" si="46"/>
        <v>0</v>
      </c>
      <c r="Z304">
        <f t="shared" si="47"/>
        <v>10</v>
      </c>
      <c r="AA304">
        <f t="shared" si="48"/>
        <v>0</v>
      </c>
      <c r="AB304">
        <f t="shared" si="49"/>
        <v>0</v>
      </c>
      <c r="AC304" s="1">
        <f t="shared" si="50"/>
        <v>60</v>
      </c>
      <c r="AD304" s="1" t="str">
        <f t="shared" si="51"/>
        <v>HT Under 1.5 Goals</v>
      </c>
      <c r="AE304" s="8"/>
      <c r="AF304" s="8" t="str">
        <f t="shared" si="52"/>
        <v>HT Over 0.5 Goals</v>
      </c>
      <c r="AG304" s="8" t="str">
        <f t="shared" si="53"/>
        <v>LOST</v>
      </c>
      <c r="AH304" s="8" t="str">
        <f t="shared" si="54"/>
        <v>LOST</v>
      </c>
      <c r="AI304" s="8"/>
      <c r="AJ304" s="1" t="str">
        <f>IF(AND(B304="OK",I304&gt;53,M304&lt;11,V304&lt;1.66),"Prime","…")</f>
        <v>…</v>
      </c>
    </row>
    <row r="305" spans="2:36">
      <c r="B305" s="1"/>
      <c r="C305" s="4"/>
      <c r="D305" s="3"/>
      <c r="E305" s="4"/>
      <c r="F305" s="1"/>
      <c r="G305" s="4"/>
      <c r="H305" s="1"/>
      <c r="I305" s="1"/>
      <c r="J305" s="1"/>
      <c r="K305" s="1"/>
      <c r="L305" s="1"/>
      <c r="M305" s="1"/>
      <c r="N305" s="3"/>
      <c r="O305" s="3"/>
      <c r="P305" s="1"/>
      <c r="Q305" s="1"/>
      <c r="R305" s="1"/>
      <c r="S305" s="1"/>
      <c r="T305" s="5"/>
      <c r="U305" s="5"/>
      <c r="V305" s="6"/>
      <c r="W305" s="6"/>
      <c r="X305" s="7"/>
      <c r="Y305" s="1">
        <f t="shared" si="46"/>
        <v>0</v>
      </c>
      <c r="Z305">
        <f t="shared" si="47"/>
        <v>10</v>
      </c>
      <c r="AA305">
        <f t="shared" si="48"/>
        <v>0</v>
      </c>
      <c r="AB305">
        <f t="shared" si="49"/>
        <v>0</v>
      </c>
      <c r="AC305" s="1">
        <f t="shared" si="50"/>
        <v>60</v>
      </c>
      <c r="AD305" s="1" t="str">
        <f t="shared" si="51"/>
        <v>HT Under 1.5 Goals</v>
      </c>
      <c r="AE305" s="8"/>
      <c r="AF305" s="8" t="str">
        <f t="shared" si="52"/>
        <v>HT Over 0.5 Goals</v>
      </c>
      <c r="AG305" s="8" t="str">
        <f t="shared" si="53"/>
        <v>LOST</v>
      </c>
      <c r="AH305" s="8" t="str">
        <f t="shared" si="54"/>
        <v>LOST</v>
      </c>
      <c r="AI305" s="8"/>
      <c r="AJ305" s="1" t="str">
        <f>IF(AND(B305="OK",I305&gt;53,M305&lt;11,V305&lt;1.66),"Prime","…")</f>
        <v>…</v>
      </c>
    </row>
    <row r="306" spans="2:36">
      <c r="B306" s="1"/>
      <c r="C306" s="4"/>
      <c r="D306" s="3"/>
      <c r="E306" s="4"/>
      <c r="F306" s="1"/>
      <c r="G306" s="4"/>
      <c r="H306" s="1"/>
      <c r="I306" s="1"/>
      <c r="J306" s="1"/>
      <c r="K306" s="1"/>
      <c r="L306" s="1"/>
      <c r="M306" s="1"/>
      <c r="N306" s="3"/>
      <c r="O306" s="3"/>
      <c r="P306" s="1"/>
      <c r="Q306" s="1"/>
      <c r="R306" s="1"/>
      <c r="S306" s="1"/>
      <c r="T306" s="5"/>
      <c r="U306" s="5"/>
      <c r="V306" s="6"/>
      <c r="W306" s="6"/>
      <c r="X306" s="7"/>
      <c r="Y306" s="1">
        <f t="shared" si="46"/>
        <v>0</v>
      </c>
      <c r="Z306">
        <f t="shared" si="47"/>
        <v>10</v>
      </c>
      <c r="AA306">
        <f t="shared" si="48"/>
        <v>0</v>
      </c>
      <c r="AB306">
        <f t="shared" si="49"/>
        <v>0</v>
      </c>
      <c r="AC306" s="1">
        <f t="shared" si="50"/>
        <v>60</v>
      </c>
      <c r="AD306" s="1" t="str">
        <f t="shared" si="51"/>
        <v>HT Under 1.5 Goals</v>
      </c>
      <c r="AE306" s="8"/>
      <c r="AF306" s="8" t="str">
        <f t="shared" si="52"/>
        <v>HT Over 0.5 Goals</v>
      </c>
      <c r="AG306" s="8" t="str">
        <f t="shared" si="53"/>
        <v>LOST</v>
      </c>
      <c r="AH306" s="8" t="str">
        <f t="shared" si="54"/>
        <v>LOST</v>
      </c>
      <c r="AI306" s="8"/>
      <c r="AJ306" s="1" t="str">
        <f>IF(AND(B306="OK",I306&gt;53,M306&lt;11,V306&lt;1.66),"Prime","…")</f>
        <v>…</v>
      </c>
    </row>
    <row r="307" spans="2:36">
      <c r="B307" s="1"/>
      <c r="C307" s="4"/>
      <c r="D307" s="3"/>
      <c r="E307" s="4"/>
      <c r="F307" s="1"/>
      <c r="G307" s="4"/>
      <c r="H307" s="1"/>
      <c r="I307" s="1"/>
      <c r="J307" s="1"/>
      <c r="K307" s="1"/>
      <c r="L307" s="1"/>
      <c r="M307" s="1"/>
      <c r="N307" s="3"/>
      <c r="O307" s="3"/>
      <c r="P307" s="1"/>
      <c r="Q307" s="1"/>
      <c r="R307" s="1"/>
      <c r="S307" s="1"/>
      <c r="T307" s="5"/>
      <c r="U307" s="5"/>
      <c r="V307" s="6"/>
      <c r="W307" s="6"/>
      <c r="X307" s="7"/>
      <c r="Y307" s="1">
        <f t="shared" si="46"/>
        <v>0</v>
      </c>
      <c r="Z307">
        <f t="shared" si="47"/>
        <v>10</v>
      </c>
      <c r="AA307">
        <f t="shared" si="48"/>
        <v>0</v>
      </c>
      <c r="AB307">
        <f t="shared" si="49"/>
        <v>0</v>
      </c>
      <c r="AC307" s="1">
        <f t="shared" si="50"/>
        <v>60</v>
      </c>
      <c r="AD307" s="1" t="str">
        <f t="shared" si="51"/>
        <v>HT Under 1.5 Goals</v>
      </c>
      <c r="AE307" s="8"/>
      <c r="AF307" s="8" t="str">
        <f t="shared" si="52"/>
        <v>HT Over 0.5 Goals</v>
      </c>
      <c r="AG307" s="8" t="str">
        <f t="shared" si="53"/>
        <v>LOST</v>
      </c>
      <c r="AH307" s="8" t="str">
        <f t="shared" si="54"/>
        <v>LOST</v>
      </c>
      <c r="AI307" s="8"/>
      <c r="AJ307" s="1" t="str">
        <f>IF(AND(B307="OK",I307&gt;53,M307&lt;11,V307&lt;1.66),"Prime","…")</f>
        <v>…</v>
      </c>
    </row>
    <row r="308" spans="2:36">
      <c r="B308" s="1"/>
      <c r="C308" s="4"/>
      <c r="D308" s="3"/>
      <c r="E308" s="4"/>
      <c r="F308" s="1"/>
      <c r="G308" s="4"/>
      <c r="H308" s="1"/>
      <c r="I308" s="1"/>
      <c r="J308" s="1"/>
      <c r="K308" s="1"/>
      <c r="L308" s="1"/>
      <c r="M308" s="1"/>
      <c r="N308" s="3"/>
      <c r="O308" s="3"/>
      <c r="P308" s="1"/>
      <c r="Q308" s="1"/>
      <c r="R308" s="1"/>
      <c r="S308" s="1"/>
      <c r="T308" s="5"/>
      <c r="U308" s="5"/>
      <c r="V308" s="6"/>
      <c r="W308" s="6"/>
      <c r="X308" s="7"/>
      <c r="Y308" s="1">
        <f t="shared" si="46"/>
        <v>0</v>
      </c>
      <c r="Z308">
        <f t="shared" si="47"/>
        <v>10</v>
      </c>
      <c r="AA308">
        <f t="shared" si="48"/>
        <v>0</v>
      </c>
      <c r="AB308">
        <f t="shared" si="49"/>
        <v>0</v>
      </c>
      <c r="AC308" s="1">
        <f t="shared" si="50"/>
        <v>60</v>
      </c>
      <c r="AD308" s="1" t="str">
        <f t="shared" si="51"/>
        <v>HT Under 1.5 Goals</v>
      </c>
      <c r="AE308" s="8"/>
      <c r="AF308" s="8" t="str">
        <f t="shared" si="52"/>
        <v>HT Over 0.5 Goals</v>
      </c>
      <c r="AG308" s="8" t="str">
        <f t="shared" si="53"/>
        <v>LOST</v>
      </c>
      <c r="AH308" s="8" t="str">
        <f t="shared" si="54"/>
        <v>LOST</v>
      </c>
      <c r="AI308" s="8"/>
      <c r="AJ308" s="1" t="str">
        <f>IF(AND(B308="OK",I308&gt;53,M308&lt;11,V308&lt;1.66),"Prime","…")</f>
        <v>…</v>
      </c>
    </row>
    <row r="309" spans="2:36">
      <c r="B309" s="1"/>
      <c r="C309" s="4"/>
      <c r="D309" s="3"/>
      <c r="E309" s="4"/>
      <c r="F309" s="1"/>
      <c r="G309" s="4"/>
      <c r="H309" s="1"/>
      <c r="I309" s="1"/>
      <c r="J309" s="1"/>
      <c r="K309" s="1"/>
      <c r="L309" s="1"/>
      <c r="M309" s="1"/>
      <c r="N309" s="3"/>
      <c r="O309" s="3"/>
      <c r="P309" s="1"/>
      <c r="Q309" s="1"/>
      <c r="R309" s="1"/>
      <c r="S309" s="1"/>
      <c r="T309" s="5"/>
      <c r="U309" s="5"/>
      <c r="V309" s="6"/>
      <c r="W309" s="6"/>
      <c r="X309" s="7"/>
      <c r="Y309" s="1">
        <f t="shared" si="46"/>
        <v>0</v>
      </c>
      <c r="Z309">
        <f t="shared" si="47"/>
        <v>10</v>
      </c>
      <c r="AA309">
        <f t="shared" si="48"/>
        <v>0</v>
      </c>
      <c r="AB309">
        <f t="shared" si="49"/>
        <v>0</v>
      </c>
      <c r="AC309" s="1">
        <f t="shared" si="50"/>
        <v>60</v>
      </c>
      <c r="AD309" s="1" t="str">
        <f t="shared" si="51"/>
        <v>HT Under 1.5 Goals</v>
      </c>
      <c r="AE309" s="8"/>
      <c r="AF309" s="8" t="str">
        <f t="shared" si="52"/>
        <v>HT Over 0.5 Goals</v>
      </c>
      <c r="AG309" s="8" t="str">
        <f t="shared" si="53"/>
        <v>LOST</v>
      </c>
      <c r="AH309" s="8" t="str">
        <f t="shared" si="54"/>
        <v>LOST</v>
      </c>
      <c r="AI309" s="8"/>
      <c r="AJ309" s="1" t="str">
        <f>IF(AND(B309="OK",I309&gt;53,M309&lt;11,V309&lt;1.66),"Prime","…")</f>
        <v>…</v>
      </c>
    </row>
    <row r="310" spans="2:36">
      <c r="B310" s="1"/>
      <c r="C310" s="4"/>
      <c r="D310" s="3"/>
      <c r="E310" s="4"/>
      <c r="F310" s="1"/>
      <c r="G310" s="4"/>
      <c r="H310" s="1"/>
      <c r="I310" s="1"/>
      <c r="J310" s="1"/>
      <c r="K310" s="1"/>
      <c r="L310" s="1"/>
      <c r="M310" s="1"/>
      <c r="N310" s="3"/>
      <c r="O310" s="3"/>
      <c r="P310" s="1"/>
      <c r="Q310" s="1"/>
      <c r="R310" s="1"/>
      <c r="S310" s="1"/>
      <c r="T310" s="5"/>
      <c r="U310" s="5"/>
      <c r="V310" s="6"/>
      <c r="W310" s="6"/>
      <c r="X310" s="7"/>
      <c r="Y310" s="1">
        <f t="shared" si="46"/>
        <v>0</v>
      </c>
      <c r="Z310">
        <f t="shared" si="47"/>
        <v>10</v>
      </c>
      <c r="AA310">
        <f t="shared" si="48"/>
        <v>0</v>
      </c>
      <c r="AB310">
        <f t="shared" si="49"/>
        <v>0</v>
      </c>
      <c r="AC310" s="1">
        <f t="shared" si="50"/>
        <v>60</v>
      </c>
      <c r="AD310" s="1" t="str">
        <f t="shared" si="51"/>
        <v>HT Under 1.5 Goals</v>
      </c>
      <c r="AE310" s="8"/>
      <c r="AF310" s="8" t="str">
        <f t="shared" si="52"/>
        <v>HT Over 0.5 Goals</v>
      </c>
      <c r="AG310" s="8" t="str">
        <f t="shared" si="53"/>
        <v>LOST</v>
      </c>
      <c r="AH310" s="8" t="str">
        <f t="shared" si="54"/>
        <v>LOST</v>
      </c>
      <c r="AI310" s="8"/>
      <c r="AJ310" s="1" t="str">
        <f>IF(AND(B310="OK",I310&gt;53,M310&lt;11,V310&lt;1.66),"Prime","…")</f>
        <v>…</v>
      </c>
    </row>
    <row r="311" spans="2:36">
      <c r="B311" s="1"/>
      <c r="C311" s="4"/>
      <c r="D311" s="3"/>
      <c r="E311" s="4"/>
      <c r="F311" s="1"/>
      <c r="G311" s="4"/>
      <c r="H311" s="1"/>
      <c r="I311" s="1"/>
      <c r="J311" s="1"/>
      <c r="K311" s="1"/>
      <c r="L311" s="1"/>
      <c r="M311" s="1"/>
      <c r="N311" s="3"/>
      <c r="O311" s="3"/>
      <c r="P311" s="1"/>
      <c r="Q311" s="1"/>
      <c r="R311" s="1"/>
      <c r="S311" s="1"/>
      <c r="T311" s="5"/>
      <c r="U311" s="5"/>
      <c r="V311" s="6"/>
      <c r="W311" s="6"/>
      <c r="X311" s="7"/>
      <c r="Y311" s="1">
        <f t="shared" si="46"/>
        <v>0</v>
      </c>
      <c r="Z311">
        <f t="shared" si="47"/>
        <v>10</v>
      </c>
      <c r="AA311">
        <f t="shared" si="48"/>
        <v>0</v>
      </c>
      <c r="AB311">
        <f t="shared" si="49"/>
        <v>0</v>
      </c>
      <c r="AC311" s="1">
        <f t="shared" si="50"/>
        <v>60</v>
      </c>
      <c r="AD311" s="1" t="str">
        <f t="shared" si="51"/>
        <v>HT Under 1.5 Goals</v>
      </c>
      <c r="AE311" s="8"/>
      <c r="AF311" s="8" t="str">
        <f t="shared" si="52"/>
        <v>HT Over 0.5 Goals</v>
      </c>
      <c r="AG311" s="8" t="str">
        <f t="shared" si="53"/>
        <v>LOST</v>
      </c>
      <c r="AH311" s="8" t="str">
        <f t="shared" si="54"/>
        <v>LOST</v>
      </c>
      <c r="AI311" s="8"/>
      <c r="AJ311" s="1" t="str">
        <f>IF(AND(B311="OK",I311&gt;53,M311&lt;11,V311&lt;1.66),"Prime","…")</f>
        <v>…</v>
      </c>
    </row>
    <row r="312" spans="2:36">
      <c r="B312" s="1"/>
      <c r="C312" s="4"/>
      <c r="D312" s="3"/>
      <c r="E312" s="4"/>
      <c r="F312" s="1"/>
      <c r="G312" s="4"/>
      <c r="H312" s="1"/>
      <c r="I312" s="1"/>
      <c r="J312" s="1"/>
      <c r="K312" s="1"/>
      <c r="L312" s="1"/>
      <c r="M312" s="1"/>
      <c r="N312" s="3"/>
      <c r="O312" s="3"/>
      <c r="P312" s="1"/>
      <c r="Q312" s="1"/>
      <c r="R312" s="1"/>
      <c r="S312" s="1"/>
      <c r="T312" s="5"/>
      <c r="U312" s="5"/>
      <c r="V312" s="6"/>
      <c r="W312" s="6"/>
      <c r="X312" s="7"/>
      <c r="Y312" s="1">
        <f t="shared" si="46"/>
        <v>0</v>
      </c>
      <c r="Z312">
        <f t="shared" si="47"/>
        <v>10</v>
      </c>
      <c r="AA312">
        <f t="shared" si="48"/>
        <v>0</v>
      </c>
      <c r="AB312">
        <f t="shared" si="49"/>
        <v>0</v>
      </c>
      <c r="AC312" s="1">
        <f t="shared" si="50"/>
        <v>60</v>
      </c>
      <c r="AD312" s="1" t="str">
        <f t="shared" si="51"/>
        <v>HT Under 1.5 Goals</v>
      </c>
      <c r="AE312" s="8"/>
      <c r="AF312" s="8" t="str">
        <f t="shared" si="52"/>
        <v>HT Over 0.5 Goals</v>
      </c>
      <c r="AG312" s="8" t="str">
        <f t="shared" si="53"/>
        <v>LOST</v>
      </c>
      <c r="AH312" s="8" t="str">
        <f t="shared" si="54"/>
        <v>LOST</v>
      </c>
      <c r="AI312" s="8"/>
      <c r="AJ312" s="1" t="str">
        <f>IF(AND(B312="OK",I312&gt;53,M312&lt;11,V312&lt;1.66),"Prime","…")</f>
        <v>…</v>
      </c>
    </row>
    <row r="313" spans="2:36">
      <c r="B313" s="1"/>
      <c r="C313" s="4"/>
      <c r="D313" s="3"/>
      <c r="E313" s="4"/>
      <c r="F313" s="1"/>
      <c r="G313" s="4"/>
      <c r="H313" s="1"/>
      <c r="I313" s="1"/>
      <c r="J313" s="1"/>
      <c r="K313" s="1"/>
      <c r="L313" s="1"/>
      <c r="M313" s="1"/>
      <c r="N313" s="3"/>
      <c r="O313" s="3"/>
      <c r="P313" s="1"/>
      <c r="Q313" s="1"/>
      <c r="R313" s="1"/>
      <c r="S313" s="1"/>
      <c r="T313" s="5"/>
      <c r="U313" s="5"/>
      <c r="V313" s="6"/>
      <c r="W313" s="6"/>
      <c r="X313" s="7"/>
      <c r="Y313" s="1">
        <f t="shared" si="46"/>
        <v>0</v>
      </c>
      <c r="Z313">
        <f t="shared" si="47"/>
        <v>10</v>
      </c>
      <c r="AA313">
        <f t="shared" si="48"/>
        <v>0</v>
      </c>
      <c r="AB313">
        <f t="shared" si="49"/>
        <v>0</v>
      </c>
      <c r="AC313" s="1">
        <f t="shared" si="50"/>
        <v>60</v>
      </c>
      <c r="AD313" s="1" t="str">
        <f t="shared" si="51"/>
        <v>HT Under 1.5 Goals</v>
      </c>
      <c r="AE313" s="8"/>
      <c r="AF313" s="8" t="str">
        <f t="shared" si="52"/>
        <v>HT Over 0.5 Goals</v>
      </c>
      <c r="AG313" s="8" t="str">
        <f t="shared" si="53"/>
        <v>LOST</v>
      </c>
      <c r="AH313" s="8" t="str">
        <f t="shared" si="54"/>
        <v>LOST</v>
      </c>
      <c r="AI313" s="8"/>
      <c r="AJ313" s="1" t="str">
        <f>IF(AND(B313="OK",I313&gt;53,M313&lt;11,V313&lt;1.66),"Prime","…")</f>
        <v>…</v>
      </c>
    </row>
    <row r="314" spans="2:36">
      <c r="B314" s="1"/>
      <c r="C314" s="4"/>
      <c r="D314" s="3"/>
      <c r="E314" s="4"/>
      <c r="F314" s="1"/>
      <c r="G314" s="4"/>
      <c r="H314" s="1"/>
      <c r="I314" s="1"/>
      <c r="J314" s="1"/>
      <c r="K314" s="1"/>
      <c r="L314" s="1"/>
      <c r="M314" s="1"/>
      <c r="N314" s="3"/>
      <c r="O314" s="3"/>
      <c r="P314" s="1"/>
      <c r="Q314" s="1"/>
      <c r="R314" s="1"/>
      <c r="S314" s="1"/>
      <c r="T314" s="5"/>
      <c r="U314" s="5"/>
      <c r="V314" s="6"/>
      <c r="W314" s="6"/>
      <c r="X314" s="7"/>
      <c r="Y314" s="1">
        <f t="shared" si="46"/>
        <v>0</v>
      </c>
      <c r="Z314">
        <f t="shared" si="47"/>
        <v>10</v>
      </c>
      <c r="AA314">
        <f t="shared" si="48"/>
        <v>0</v>
      </c>
      <c r="AB314">
        <f t="shared" si="49"/>
        <v>0</v>
      </c>
      <c r="AC314" s="1">
        <f t="shared" si="50"/>
        <v>60</v>
      </c>
      <c r="AD314" s="1" t="str">
        <f t="shared" si="51"/>
        <v>HT Under 1.5 Goals</v>
      </c>
      <c r="AE314" s="8"/>
      <c r="AF314" s="8" t="str">
        <f t="shared" si="52"/>
        <v>HT Over 0.5 Goals</v>
      </c>
      <c r="AG314" s="8" t="str">
        <f t="shared" si="53"/>
        <v>LOST</v>
      </c>
      <c r="AH314" s="8" t="str">
        <f t="shared" si="54"/>
        <v>LOST</v>
      </c>
      <c r="AI314" s="8"/>
      <c r="AJ314" s="1" t="str">
        <f>IF(AND(B314="OK",I314&gt;53,M314&lt;11,V314&lt;1.66),"Prime","…")</f>
        <v>…</v>
      </c>
    </row>
    <row r="315" spans="2:36">
      <c r="B315" s="1"/>
      <c r="C315" s="4"/>
      <c r="D315" s="3"/>
      <c r="E315" s="4"/>
      <c r="F315" s="1"/>
      <c r="G315" s="4"/>
      <c r="H315" s="1"/>
      <c r="I315" s="1"/>
      <c r="J315" s="1"/>
      <c r="K315" s="1"/>
      <c r="L315" s="1"/>
      <c r="M315" s="1"/>
      <c r="N315" s="3"/>
      <c r="O315" s="3"/>
      <c r="P315" s="1"/>
      <c r="Q315" s="1"/>
      <c r="R315" s="1"/>
      <c r="S315" s="1"/>
      <c r="T315" s="5"/>
      <c r="U315" s="5"/>
      <c r="V315" s="6"/>
      <c r="W315" s="6"/>
      <c r="X315" s="7"/>
      <c r="Y315" s="1">
        <f t="shared" si="46"/>
        <v>0</v>
      </c>
      <c r="Z315">
        <f t="shared" si="47"/>
        <v>10</v>
      </c>
      <c r="AA315">
        <f t="shared" si="48"/>
        <v>0</v>
      </c>
      <c r="AB315">
        <f t="shared" si="49"/>
        <v>0</v>
      </c>
      <c r="AC315" s="1">
        <f t="shared" si="50"/>
        <v>60</v>
      </c>
      <c r="AD315" s="1" t="str">
        <f t="shared" si="51"/>
        <v>HT Under 1.5 Goals</v>
      </c>
      <c r="AE315" s="8"/>
      <c r="AF315" s="8" t="str">
        <f t="shared" si="52"/>
        <v>HT Over 0.5 Goals</v>
      </c>
      <c r="AG315" s="8" t="str">
        <f t="shared" si="53"/>
        <v>LOST</v>
      </c>
      <c r="AH315" s="8" t="str">
        <f t="shared" si="54"/>
        <v>LOST</v>
      </c>
      <c r="AI315" s="8"/>
      <c r="AJ315" s="1" t="str">
        <f>IF(AND(B315="OK",I315&gt;53,M315&lt;11,V315&lt;1.66),"Prime","…")</f>
        <v>…</v>
      </c>
    </row>
    <row r="316" spans="2:36">
      <c r="B316" s="1"/>
      <c r="C316" s="4"/>
      <c r="D316" s="3"/>
      <c r="E316" s="4"/>
      <c r="F316" s="1"/>
      <c r="G316" s="4"/>
      <c r="H316" s="1"/>
      <c r="I316" s="1"/>
      <c r="J316" s="1"/>
      <c r="K316" s="1"/>
      <c r="L316" s="1"/>
      <c r="M316" s="1"/>
      <c r="N316" s="3"/>
      <c r="O316" s="3"/>
      <c r="P316" s="1"/>
      <c r="Q316" s="1"/>
      <c r="R316" s="1"/>
      <c r="S316" s="1"/>
      <c r="T316" s="5"/>
      <c r="U316" s="5"/>
      <c r="V316" s="6"/>
      <c r="W316" s="6"/>
      <c r="X316" s="7"/>
      <c r="Y316" s="1">
        <f t="shared" si="46"/>
        <v>0</v>
      </c>
      <c r="Z316">
        <f t="shared" si="47"/>
        <v>10</v>
      </c>
      <c r="AA316">
        <f t="shared" si="48"/>
        <v>0</v>
      </c>
      <c r="AB316">
        <f t="shared" si="49"/>
        <v>0</v>
      </c>
      <c r="AC316" s="1">
        <f t="shared" si="50"/>
        <v>60</v>
      </c>
      <c r="AD316" s="1" t="str">
        <f t="shared" si="51"/>
        <v>HT Under 1.5 Goals</v>
      </c>
      <c r="AE316" s="8"/>
      <c r="AF316" s="8" t="str">
        <f t="shared" si="52"/>
        <v>HT Over 0.5 Goals</v>
      </c>
      <c r="AG316" s="8" t="str">
        <f t="shared" si="53"/>
        <v>LOST</v>
      </c>
      <c r="AH316" s="8" t="str">
        <f t="shared" si="54"/>
        <v>LOST</v>
      </c>
      <c r="AI316" s="8"/>
      <c r="AJ316" s="1" t="str">
        <f>IF(AND(B316="OK",I316&gt;53,M316&lt;11,V316&lt;1.66),"Prime","…")</f>
        <v>…</v>
      </c>
    </row>
    <row r="317" spans="2:36">
      <c r="B317" s="1"/>
      <c r="C317" s="4"/>
      <c r="D317" s="3"/>
      <c r="E317" s="4"/>
      <c r="F317" s="1"/>
      <c r="G317" s="4"/>
      <c r="H317" s="1"/>
      <c r="I317" s="1"/>
      <c r="J317" s="1"/>
      <c r="K317" s="1"/>
      <c r="L317" s="1"/>
      <c r="M317" s="1"/>
      <c r="N317" s="3"/>
      <c r="O317" s="3"/>
      <c r="P317" s="1"/>
      <c r="Q317" s="1"/>
      <c r="R317" s="1"/>
      <c r="S317" s="1"/>
      <c r="T317" s="5"/>
      <c r="U317" s="5"/>
      <c r="V317" s="6"/>
      <c r="W317" s="6"/>
      <c r="X317" s="7"/>
      <c r="Y317" s="1">
        <f t="shared" si="46"/>
        <v>0</v>
      </c>
      <c r="Z317">
        <f t="shared" si="47"/>
        <v>10</v>
      </c>
      <c r="AA317">
        <f t="shared" si="48"/>
        <v>0</v>
      </c>
      <c r="AB317">
        <f t="shared" si="49"/>
        <v>0</v>
      </c>
      <c r="AC317" s="1">
        <f t="shared" si="50"/>
        <v>60</v>
      </c>
      <c r="AD317" s="1" t="str">
        <f t="shared" si="51"/>
        <v>HT Under 1.5 Goals</v>
      </c>
      <c r="AE317" s="8"/>
      <c r="AF317" s="8" t="str">
        <f t="shared" si="52"/>
        <v>HT Over 0.5 Goals</v>
      </c>
      <c r="AG317" s="8" t="str">
        <f t="shared" si="53"/>
        <v>LOST</v>
      </c>
      <c r="AH317" s="8" t="str">
        <f t="shared" si="54"/>
        <v>LOST</v>
      </c>
      <c r="AI317" s="8"/>
      <c r="AJ317" s="1" t="str">
        <f>IF(AND(B317="OK",I317&gt;53,M317&lt;11,V317&lt;1.66),"Prime","…")</f>
        <v>…</v>
      </c>
    </row>
    <row r="318" spans="2:36">
      <c r="B318" s="1"/>
      <c r="C318" s="4"/>
      <c r="D318" s="3"/>
      <c r="E318" s="4"/>
      <c r="F318" s="1"/>
      <c r="G318" s="4"/>
      <c r="H318" s="1"/>
      <c r="I318" s="1"/>
      <c r="J318" s="1"/>
      <c r="K318" s="1"/>
      <c r="L318" s="1"/>
      <c r="M318" s="1"/>
      <c r="N318" s="3"/>
      <c r="O318" s="3"/>
      <c r="P318" s="1"/>
      <c r="Q318" s="1"/>
      <c r="R318" s="1"/>
      <c r="S318" s="1"/>
      <c r="T318" s="5"/>
      <c r="U318" s="5"/>
      <c r="V318" s="6"/>
      <c r="W318" s="6"/>
      <c r="X318" s="7"/>
      <c r="Y318" s="1">
        <f t="shared" si="46"/>
        <v>0</v>
      </c>
      <c r="Z318">
        <f t="shared" si="47"/>
        <v>10</v>
      </c>
      <c r="AA318">
        <f t="shared" si="48"/>
        <v>0</v>
      </c>
      <c r="AB318">
        <f t="shared" si="49"/>
        <v>0</v>
      </c>
      <c r="AC318" s="1">
        <f t="shared" si="50"/>
        <v>60</v>
      </c>
      <c r="AD318" s="1" t="str">
        <f t="shared" si="51"/>
        <v>HT Under 1.5 Goals</v>
      </c>
      <c r="AE318" s="8"/>
      <c r="AF318" s="8" t="str">
        <f t="shared" si="52"/>
        <v>HT Over 0.5 Goals</v>
      </c>
      <c r="AG318" s="8" t="str">
        <f t="shared" si="53"/>
        <v>LOST</v>
      </c>
      <c r="AH318" s="8" t="str">
        <f t="shared" si="54"/>
        <v>LOST</v>
      </c>
      <c r="AI318" s="8"/>
      <c r="AJ318" s="1" t="str">
        <f>IF(AND(B318="OK",I318&gt;53,M318&lt;11,V318&lt;1.66),"Prime","…")</f>
        <v>…</v>
      </c>
    </row>
    <row r="319" spans="2:36">
      <c r="B319" s="1"/>
      <c r="C319" s="4"/>
      <c r="D319" s="3"/>
      <c r="E319" s="4"/>
      <c r="F319" s="1"/>
      <c r="G319" s="4"/>
      <c r="H319" s="1"/>
      <c r="I319" s="1"/>
      <c r="J319" s="1"/>
      <c r="K319" s="1"/>
      <c r="L319" s="1"/>
      <c r="M319" s="1"/>
      <c r="N319" s="3"/>
      <c r="O319" s="3"/>
      <c r="P319" s="1"/>
      <c r="Q319" s="1"/>
      <c r="R319" s="1"/>
      <c r="S319" s="1"/>
      <c r="T319" s="5"/>
      <c r="U319" s="5"/>
      <c r="V319" s="6"/>
      <c r="W319" s="6"/>
      <c r="X319" s="7"/>
      <c r="Y319" s="1">
        <f t="shared" si="46"/>
        <v>0</v>
      </c>
      <c r="Z319">
        <f t="shared" si="47"/>
        <v>10</v>
      </c>
      <c r="AA319">
        <f t="shared" si="48"/>
        <v>0</v>
      </c>
      <c r="AB319">
        <f t="shared" si="49"/>
        <v>0</v>
      </c>
      <c r="AC319" s="1">
        <f t="shared" si="50"/>
        <v>60</v>
      </c>
      <c r="AD319" s="1" t="str">
        <f t="shared" si="51"/>
        <v>HT Under 1.5 Goals</v>
      </c>
      <c r="AE319" s="8"/>
      <c r="AF319" s="8" t="str">
        <f t="shared" si="52"/>
        <v>HT Over 0.5 Goals</v>
      </c>
      <c r="AG319" s="8" t="str">
        <f t="shared" si="53"/>
        <v>LOST</v>
      </c>
      <c r="AH319" s="8" t="str">
        <f t="shared" si="54"/>
        <v>LOST</v>
      </c>
      <c r="AI319" s="8"/>
      <c r="AJ319" s="1" t="str">
        <f>IF(AND(B319="OK",I319&gt;53,M319&lt;11,V319&lt;1.66),"Prime","…")</f>
        <v>…</v>
      </c>
    </row>
    <row r="320" spans="2:36">
      <c r="B320" s="1"/>
      <c r="C320" s="4"/>
      <c r="D320" s="3"/>
      <c r="E320" s="4"/>
      <c r="F320" s="1"/>
      <c r="G320" s="4"/>
      <c r="H320" s="1"/>
      <c r="I320" s="1"/>
      <c r="J320" s="1"/>
      <c r="K320" s="1"/>
      <c r="L320" s="1"/>
      <c r="M320" s="1"/>
      <c r="N320" s="3"/>
      <c r="O320" s="3"/>
      <c r="P320" s="1"/>
      <c r="Q320" s="1"/>
      <c r="R320" s="1"/>
      <c r="S320" s="1"/>
      <c r="T320" s="5"/>
      <c r="U320" s="5"/>
      <c r="V320" s="6"/>
      <c r="W320" s="6"/>
      <c r="X320" s="7"/>
      <c r="Y320" s="1">
        <f t="shared" si="46"/>
        <v>0</v>
      </c>
      <c r="Z320">
        <f t="shared" si="47"/>
        <v>10</v>
      </c>
      <c r="AA320">
        <f t="shared" si="48"/>
        <v>0</v>
      </c>
      <c r="AB320">
        <f t="shared" si="49"/>
        <v>0</v>
      </c>
      <c r="AC320" s="1">
        <f t="shared" si="50"/>
        <v>60</v>
      </c>
      <c r="AD320" s="1" t="str">
        <f t="shared" si="51"/>
        <v>HT Under 1.5 Goals</v>
      </c>
      <c r="AE320" s="8"/>
      <c r="AF320" s="8" t="str">
        <f t="shared" si="52"/>
        <v>HT Over 0.5 Goals</v>
      </c>
      <c r="AG320" s="8" t="str">
        <f t="shared" si="53"/>
        <v>LOST</v>
      </c>
      <c r="AH320" s="8" t="str">
        <f t="shared" si="54"/>
        <v>LOST</v>
      </c>
      <c r="AI320" s="8"/>
      <c r="AJ320" s="1" t="str">
        <f>IF(AND(B320="OK",I320&gt;53,M320&lt;11,V320&lt;1.66),"Prime","…")</f>
        <v>…</v>
      </c>
    </row>
    <row r="321" spans="2:36">
      <c r="B321" s="1"/>
      <c r="C321" s="4"/>
      <c r="D321" s="3"/>
      <c r="E321" s="4"/>
      <c r="F321" s="1"/>
      <c r="G321" s="4"/>
      <c r="H321" s="1"/>
      <c r="I321" s="1"/>
      <c r="J321" s="1"/>
      <c r="K321" s="1"/>
      <c r="L321" s="1"/>
      <c r="M321" s="1"/>
      <c r="N321" s="3"/>
      <c r="O321" s="3"/>
      <c r="P321" s="1"/>
      <c r="Q321" s="1"/>
      <c r="R321" s="1"/>
      <c r="S321" s="1"/>
      <c r="T321" s="5"/>
      <c r="U321" s="5"/>
      <c r="V321" s="6"/>
      <c r="W321" s="6"/>
      <c r="X321" s="7"/>
      <c r="Y321" s="1">
        <f t="shared" si="46"/>
        <v>0</v>
      </c>
      <c r="Z321">
        <f t="shared" si="47"/>
        <v>10</v>
      </c>
      <c r="AA321">
        <f t="shared" si="48"/>
        <v>0</v>
      </c>
      <c r="AB321">
        <f t="shared" si="49"/>
        <v>0</v>
      </c>
      <c r="AC321" s="1">
        <f t="shared" si="50"/>
        <v>60</v>
      </c>
      <c r="AD321" s="1" t="str">
        <f t="shared" si="51"/>
        <v>HT Under 1.5 Goals</v>
      </c>
      <c r="AE321" s="8"/>
      <c r="AF321" s="8" t="str">
        <f t="shared" si="52"/>
        <v>HT Over 0.5 Goals</v>
      </c>
      <c r="AG321" s="8" t="str">
        <f t="shared" si="53"/>
        <v>LOST</v>
      </c>
      <c r="AH321" s="8" t="str">
        <f t="shared" si="54"/>
        <v>LOST</v>
      </c>
      <c r="AI321" s="8"/>
      <c r="AJ321" s="1" t="str">
        <f>IF(AND(B321="OK",I321&gt;53,M321&lt;11,V321&lt;1.66),"Prime","…")</f>
        <v>…</v>
      </c>
    </row>
    <row r="322" spans="2:36">
      <c r="B322" s="1"/>
      <c r="C322" s="4"/>
      <c r="D322" s="3"/>
      <c r="E322" s="4"/>
      <c r="F322" s="1"/>
      <c r="G322" s="4"/>
      <c r="H322" s="1"/>
      <c r="I322" s="1"/>
      <c r="J322" s="1"/>
      <c r="K322" s="1"/>
      <c r="L322" s="1"/>
      <c r="M322" s="1"/>
      <c r="N322" s="3"/>
      <c r="O322" s="3"/>
      <c r="P322" s="1"/>
      <c r="Q322" s="1"/>
      <c r="R322" s="1"/>
      <c r="S322" s="1"/>
      <c r="T322" s="5"/>
      <c r="U322" s="5"/>
      <c r="V322" s="6"/>
      <c r="W322" s="6"/>
      <c r="X322" s="7"/>
      <c r="Y322" s="1">
        <f t="shared" si="46"/>
        <v>0</v>
      </c>
      <c r="Z322">
        <f t="shared" si="47"/>
        <v>10</v>
      </c>
      <c r="AA322">
        <f t="shared" si="48"/>
        <v>0</v>
      </c>
      <c r="AB322">
        <f t="shared" si="49"/>
        <v>0</v>
      </c>
      <c r="AC322" s="1">
        <f t="shared" si="50"/>
        <v>60</v>
      </c>
      <c r="AD322" s="1" t="str">
        <f t="shared" si="51"/>
        <v>HT Under 1.5 Goals</v>
      </c>
      <c r="AE322" s="8"/>
      <c r="AF322" s="8" t="str">
        <f t="shared" si="52"/>
        <v>HT Over 0.5 Goals</v>
      </c>
      <c r="AG322" s="8" t="str">
        <f t="shared" si="53"/>
        <v>LOST</v>
      </c>
      <c r="AH322" s="8" t="str">
        <f t="shared" si="54"/>
        <v>LOST</v>
      </c>
      <c r="AI322" s="8"/>
      <c r="AJ322" s="1" t="str">
        <f>IF(AND(B322="OK",I322&gt;53,M322&lt;11,V322&lt;1.66),"Prime","…")</f>
        <v>…</v>
      </c>
    </row>
    <row r="323" spans="2:36">
      <c r="B323" s="1"/>
      <c r="C323" s="4"/>
      <c r="D323" s="3"/>
      <c r="E323" s="4"/>
      <c r="F323" s="1"/>
      <c r="G323" s="4"/>
      <c r="H323" s="1"/>
      <c r="I323" s="1"/>
      <c r="J323" s="1"/>
      <c r="K323" s="1"/>
      <c r="L323" s="1"/>
      <c r="M323" s="1"/>
      <c r="N323" s="3"/>
      <c r="O323" s="3"/>
      <c r="P323" s="1"/>
      <c r="Q323" s="1"/>
      <c r="R323" s="1"/>
      <c r="S323" s="1"/>
      <c r="T323" s="5"/>
      <c r="U323" s="5"/>
      <c r="V323" s="6"/>
      <c r="W323" s="6"/>
      <c r="X323" s="7"/>
      <c r="Y323" s="1">
        <f t="shared" si="46"/>
        <v>0</v>
      </c>
      <c r="Z323">
        <f t="shared" si="47"/>
        <v>10</v>
      </c>
      <c r="AA323">
        <f t="shared" si="48"/>
        <v>0</v>
      </c>
      <c r="AB323">
        <f t="shared" si="49"/>
        <v>0</v>
      </c>
      <c r="AC323" s="1">
        <f t="shared" si="50"/>
        <v>60</v>
      </c>
      <c r="AD323" s="1" t="str">
        <f t="shared" si="51"/>
        <v>HT Under 1.5 Goals</v>
      </c>
      <c r="AE323" s="8"/>
      <c r="AF323" s="8" t="str">
        <f t="shared" si="52"/>
        <v>HT Over 0.5 Goals</v>
      </c>
      <c r="AG323" s="8" t="str">
        <f t="shared" si="53"/>
        <v>LOST</v>
      </c>
      <c r="AH323" s="8" t="str">
        <f t="shared" si="54"/>
        <v>LOST</v>
      </c>
      <c r="AI323" s="8"/>
      <c r="AJ323" s="1" t="str">
        <f>IF(AND(B323="OK",I323&gt;53,M323&lt;11,V323&lt;1.66),"Prime","…")</f>
        <v>…</v>
      </c>
    </row>
    <row r="324" spans="2:36">
      <c r="B324" s="1"/>
      <c r="C324" s="4"/>
      <c r="D324" s="3"/>
      <c r="E324" s="4"/>
      <c r="F324" s="1"/>
      <c r="G324" s="4"/>
      <c r="H324" s="1"/>
      <c r="I324" s="1"/>
      <c r="J324" s="1"/>
      <c r="K324" s="1"/>
      <c r="L324" s="1"/>
      <c r="M324" s="1"/>
      <c r="N324" s="3"/>
      <c r="O324" s="3"/>
      <c r="P324" s="1"/>
      <c r="Q324" s="1"/>
      <c r="R324" s="1"/>
      <c r="S324" s="1"/>
      <c r="T324" s="5"/>
      <c r="U324" s="5"/>
      <c r="V324" s="6"/>
      <c r="W324" s="6"/>
      <c r="X324" s="7"/>
      <c r="Y324" s="1">
        <f t="shared" si="46"/>
        <v>0</v>
      </c>
      <c r="Z324">
        <f t="shared" si="47"/>
        <v>10</v>
      </c>
      <c r="AA324">
        <f t="shared" si="48"/>
        <v>0</v>
      </c>
      <c r="AB324">
        <f t="shared" si="49"/>
        <v>0</v>
      </c>
      <c r="AC324" s="1">
        <f t="shared" si="50"/>
        <v>60</v>
      </c>
      <c r="AD324" s="1" t="str">
        <f t="shared" si="51"/>
        <v>HT Under 1.5 Goals</v>
      </c>
      <c r="AE324" s="8"/>
      <c r="AF324" s="8" t="str">
        <f t="shared" si="52"/>
        <v>HT Over 0.5 Goals</v>
      </c>
      <c r="AG324" s="8" t="str">
        <f t="shared" si="53"/>
        <v>LOST</v>
      </c>
      <c r="AH324" s="8" t="str">
        <f t="shared" si="54"/>
        <v>LOST</v>
      </c>
      <c r="AI324" s="8"/>
      <c r="AJ324" s="1" t="str">
        <f>IF(AND(B324="OK",I324&gt;53,M324&lt;11,V324&lt;1.66),"Prime","…")</f>
        <v>…</v>
      </c>
    </row>
    <row r="325" spans="2:36">
      <c r="B325" s="1"/>
      <c r="C325" s="4"/>
      <c r="D325" s="3"/>
      <c r="E325" s="4"/>
      <c r="F325" s="1"/>
      <c r="G325" s="4"/>
      <c r="H325" s="1"/>
      <c r="I325" s="1"/>
      <c r="J325" s="1"/>
      <c r="K325" s="1"/>
      <c r="L325" s="1"/>
      <c r="M325" s="1"/>
      <c r="N325" s="3"/>
      <c r="O325" s="3"/>
      <c r="P325" s="1"/>
      <c r="Q325" s="1"/>
      <c r="R325" s="1"/>
      <c r="S325" s="1"/>
      <c r="T325" s="5"/>
      <c r="U325" s="5"/>
      <c r="V325" s="6"/>
      <c r="W325" s="6"/>
      <c r="X325" s="7"/>
      <c r="Y325" s="1">
        <f t="shared" si="46"/>
        <v>0</v>
      </c>
      <c r="Z325">
        <f t="shared" si="47"/>
        <v>10</v>
      </c>
      <c r="AA325">
        <f t="shared" si="48"/>
        <v>0</v>
      </c>
      <c r="AB325">
        <f t="shared" si="49"/>
        <v>0</v>
      </c>
      <c r="AC325" s="1">
        <f t="shared" si="50"/>
        <v>60</v>
      </c>
      <c r="AD325" s="1" t="str">
        <f t="shared" si="51"/>
        <v>HT Under 1.5 Goals</v>
      </c>
      <c r="AE325" s="8"/>
      <c r="AF325" s="8" t="str">
        <f t="shared" si="52"/>
        <v>HT Over 0.5 Goals</v>
      </c>
      <c r="AG325" s="8" t="str">
        <f t="shared" si="53"/>
        <v>LOST</v>
      </c>
      <c r="AH325" s="8" t="str">
        <f t="shared" si="54"/>
        <v>LOST</v>
      </c>
      <c r="AI325" s="8"/>
      <c r="AJ325" s="1" t="str">
        <f>IF(AND(B325="OK",I325&gt;53,M325&lt;11,V325&lt;1.66),"Prime","…")</f>
        <v>…</v>
      </c>
    </row>
    <row r="326" spans="2:36">
      <c r="B326" s="1"/>
      <c r="C326" s="4"/>
      <c r="D326" s="3"/>
      <c r="E326" s="4"/>
      <c r="F326" s="1"/>
      <c r="G326" s="4"/>
      <c r="H326" s="1"/>
      <c r="I326" s="1"/>
      <c r="J326" s="1"/>
      <c r="K326" s="1"/>
      <c r="L326" s="1"/>
      <c r="M326" s="1"/>
      <c r="N326" s="3"/>
      <c r="O326" s="3"/>
      <c r="P326" s="1"/>
      <c r="Q326" s="1"/>
      <c r="R326" s="1"/>
      <c r="S326" s="1"/>
      <c r="T326" s="5"/>
      <c r="U326" s="5"/>
      <c r="V326" s="6"/>
      <c r="W326" s="6"/>
      <c r="X326" s="7"/>
      <c r="Y326" s="1">
        <f t="shared" si="46"/>
        <v>0</v>
      </c>
      <c r="Z326">
        <f t="shared" si="47"/>
        <v>10</v>
      </c>
      <c r="AA326">
        <f t="shared" si="48"/>
        <v>0</v>
      </c>
      <c r="AB326">
        <f t="shared" si="49"/>
        <v>0</v>
      </c>
      <c r="AC326" s="1">
        <f t="shared" si="50"/>
        <v>60</v>
      </c>
      <c r="AD326" s="1" t="str">
        <f t="shared" si="51"/>
        <v>HT Under 1.5 Goals</v>
      </c>
      <c r="AE326" s="8"/>
      <c r="AF326" s="8" t="str">
        <f t="shared" si="52"/>
        <v>HT Over 0.5 Goals</v>
      </c>
      <c r="AG326" s="8" t="str">
        <f t="shared" si="53"/>
        <v>LOST</v>
      </c>
      <c r="AH326" s="8" t="str">
        <f t="shared" si="54"/>
        <v>LOST</v>
      </c>
      <c r="AI326" s="8"/>
      <c r="AJ326" s="1" t="str">
        <f>IF(AND(B326="OK",I326&gt;53,M326&lt;11,V326&lt;1.66),"Prime","…")</f>
        <v>…</v>
      </c>
    </row>
    <row r="327" spans="2:36">
      <c r="B327" s="1"/>
      <c r="C327" s="4"/>
      <c r="D327" s="3"/>
      <c r="E327" s="4"/>
      <c r="F327" s="1"/>
      <c r="G327" s="4"/>
      <c r="H327" s="1"/>
      <c r="I327" s="1"/>
      <c r="J327" s="1"/>
      <c r="K327" s="1"/>
      <c r="L327" s="1"/>
      <c r="M327" s="1"/>
      <c r="N327" s="3"/>
      <c r="O327" s="3"/>
      <c r="P327" s="1"/>
      <c r="Q327" s="1"/>
      <c r="R327" s="1"/>
      <c r="S327" s="1"/>
      <c r="T327" s="5"/>
      <c r="U327" s="5"/>
      <c r="V327" s="6"/>
      <c r="W327" s="6"/>
      <c r="X327" s="7"/>
      <c r="Y327" s="1">
        <f t="shared" si="46"/>
        <v>0</v>
      </c>
      <c r="Z327">
        <f t="shared" si="47"/>
        <v>10</v>
      </c>
      <c r="AA327">
        <f t="shared" si="48"/>
        <v>0</v>
      </c>
      <c r="AB327">
        <f t="shared" si="49"/>
        <v>0</v>
      </c>
      <c r="AC327" s="1">
        <f t="shared" si="50"/>
        <v>60</v>
      </c>
      <c r="AD327" s="1" t="str">
        <f t="shared" si="51"/>
        <v>HT Under 1.5 Goals</v>
      </c>
      <c r="AE327" s="8"/>
      <c r="AF327" s="8" t="str">
        <f t="shared" si="52"/>
        <v>HT Over 0.5 Goals</v>
      </c>
      <c r="AG327" s="8" t="str">
        <f t="shared" si="53"/>
        <v>LOST</v>
      </c>
      <c r="AH327" s="8" t="str">
        <f t="shared" si="54"/>
        <v>LOST</v>
      </c>
      <c r="AI327" s="8"/>
      <c r="AJ327" s="1" t="str">
        <f>IF(AND(B327="OK",I327&gt;53,M327&lt;11,V327&lt;1.66),"Prime","…")</f>
        <v>…</v>
      </c>
    </row>
    <row r="328" spans="2:36">
      <c r="B328" s="1"/>
      <c r="C328" s="4"/>
      <c r="D328" s="3"/>
      <c r="E328" s="4"/>
      <c r="F328" s="1"/>
      <c r="G328" s="4"/>
      <c r="H328" s="1"/>
      <c r="I328" s="1"/>
      <c r="J328" s="1"/>
      <c r="K328" s="1"/>
      <c r="L328" s="1"/>
      <c r="M328" s="1"/>
      <c r="N328" s="3"/>
      <c r="O328" s="3"/>
      <c r="P328" s="1"/>
      <c r="Q328" s="1"/>
      <c r="R328" s="1"/>
      <c r="S328" s="1"/>
      <c r="T328" s="5"/>
      <c r="U328" s="5"/>
      <c r="V328" s="6"/>
      <c r="W328" s="6"/>
      <c r="X328" s="7"/>
      <c r="Y328" s="1">
        <f t="shared" si="46"/>
        <v>0</v>
      </c>
      <c r="Z328">
        <f t="shared" si="47"/>
        <v>10</v>
      </c>
      <c r="AA328">
        <f t="shared" si="48"/>
        <v>0</v>
      </c>
      <c r="AB328">
        <f t="shared" si="49"/>
        <v>0</v>
      </c>
      <c r="AC328" s="1">
        <f t="shared" si="50"/>
        <v>60</v>
      </c>
      <c r="AD328" s="1" t="str">
        <f t="shared" si="51"/>
        <v>HT Under 1.5 Goals</v>
      </c>
      <c r="AE328" s="8"/>
      <c r="AF328" s="8" t="str">
        <f t="shared" si="52"/>
        <v>HT Over 0.5 Goals</v>
      </c>
      <c r="AG328" s="8" t="str">
        <f t="shared" si="53"/>
        <v>LOST</v>
      </c>
      <c r="AH328" s="8" t="str">
        <f t="shared" si="54"/>
        <v>LOST</v>
      </c>
      <c r="AI328" s="8"/>
      <c r="AJ328" s="1" t="str">
        <f>IF(AND(B328="OK",I328&gt;53,M328&lt;11,V328&lt;1.66),"Prime","…")</f>
        <v>…</v>
      </c>
    </row>
    <row r="329" spans="2:36">
      <c r="B329" s="1"/>
      <c r="C329" s="4"/>
      <c r="D329" s="3"/>
      <c r="E329" s="4"/>
      <c r="F329" s="1"/>
      <c r="G329" s="4"/>
      <c r="H329" s="1"/>
      <c r="I329" s="1"/>
      <c r="J329" s="1"/>
      <c r="K329" s="1"/>
      <c r="L329" s="1"/>
      <c r="M329" s="1"/>
      <c r="N329" s="3"/>
      <c r="O329" s="3"/>
      <c r="P329" s="1"/>
      <c r="Q329" s="1"/>
      <c r="R329" s="1"/>
      <c r="S329" s="1"/>
      <c r="T329" s="5"/>
      <c r="U329" s="5"/>
      <c r="V329" s="6"/>
      <c r="W329" s="6"/>
      <c r="X329" s="7"/>
      <c r="Y329" s="1">
        <f t="shared" si="46"/>
        <v>0</v>
      </c>
      <c r="Z329">
        <f t="shared" si="47"/>
        <v>10</v>
      </c>
      <c r="AA329">
        <f t="shared" si="48"/>
        <v>0</v>
      </c>
      <c r="AB329">
        <f t="shared" si="49"/>
        <v>0</v>
      </c>
      <c r="AC329" s="1">
        <f t="shared" si="50"/>
        <v>60</v>
      </c>
      <c r="AD329" s="1" t="str">
        <f t="shared" si="51"/>
        <v>HT Under 1.5 Goals</v>
      </c>
      <c r="AE329" s="8"/>
      <c r="AF329" s="8" t="str">
        <f t="shared" si="52"/>
        <v>HT Over 0.5 Goals</v>
      </c>
      <c r="AG329" s="8" t="str">
        <f t="shared" si="53"/>
        <v>LOST</v>
      </c>
      <c r="AH329" s="8" t="str">
        <f t="shared" si="54"/>
        <v>LOST</v>
      </c>
      <c r="AI329" s="8"/>
      <c r="AJ329" s="1" t="str">
        <f>IF(AND(B329="OK",I329&gt;53,M329&lt;11,V329&lt;1.66),"Prime","…")</f>
        <v>…</v>
      </c>
    </row>
    <row r="330" spans="2:36">
      <c r="B330" s="1"/>
      <c r="C330" s="4"/>
      <c r="D330" s="3"/>
      <c r="E330" s="4"/>
      <c r="F330" s="1"/>
      <c r="G330" s="4"/>
      <c r="H330" s="1"/>
      <c r="I330" s="1"/>
      <c r="J330" s="1"/>
      <c r="K330" s="1"/>
      <c r="L330" s="1"/>
      <c r="M330" s="1"/>
      <c r="N330" s="3"/>
      <c r="O330" s="3"/>
      <c r="P330" s="1"/>
      <c r="Q330" s="1"/>
      <c r="R330" s="1"/>
      <c r="S330" s="1"/>
      <c r="T330" s="5"/>
      <c r="U330" s="5"/>
      <c r="V330" s="6"/>
      <c r="W330" s="6"/>
      <c r="X330" s="7"/>
      <c r="Y330" s="1">
        <f t="shared" si="46"/>
        <v>0</v>
      </c>
      <c r="Z330">
        <f t="shared" si="47"/>
        <v>10</v>
      </c>
      <c r="AA330">
        <f t="shared" si="48"/>
        <v>0</v>
      </c>
      <c r="AB330">
        <f t="shared" si="49"/>
        <v>0</v>
      </c>
      <c r="AC330" s="1">
        <f t="shared" si="50"/>
        <v>60</v>
      </c>
      <c r="AD330" s="1" t="str">
        <f t="shared" si="51"/>
        <v>HT Under 1.5 Goals</v>
      </c>
      <c r="AE330" s="8"/>
      <c r="AF330" s="8" t="str">
        <f t="shared" si="52"/>
        <v>HT Over 0.5 Goals</v>
      </c>
      <c r="AG330" s="8" t="str">
        <f t="shared" si="53"/>
        <v>LOST</v>
      </c>
      <c r="AH330" s="8" t="str">
        <f t="shared" si="54"/>
        <v>LOST</v>
      </c>
      <c r="AI330" s="8"/>
      <c r="AJ330" s="1" t="str">
        <f>IF(AND(B330="OK",I330&gt;53,M330&lt;11,V330&lt;1.66),"Prime","…")</f>
        <v>…</v>
      </c>
    </row>
    <row r="331" spans="2:36">
      <c r="B331" s="1"/>
      <c r="C331" s="4"/>
      <c r="D331" s="3"/>
      <c r="E331" s="4"/>
      <c r="F331" s="1"/>
      <c r="G331" s="4"/>
      <c r="H331" s="1"/>
      <c r="I331" s="1"/>
      <c r="J331" s="1"/>
      <c r="K331" s="1"/>
      <c r="L331" s="1"/>
      <c r="M331" s="1"/>
      <c r="N331" s="3"/>
      <c r="O331" s="3"/>
      <c r="P331" s="1"/>
      <c r="Q331" s="1"/>
      <c r="R331" s="1"/>
      <c r="S331" s="1"/>
      <c r="T331" s="5"/>
      <c r="U331" s="5"/>
      <c r="V331" s="6"/>
      <c r="W331" s="6"/>
      <c r="X331" s="7"/>
      <c r="Y331" s="1">
        <f t="shared" si="46"/>
        <v>0</v>
      </c>
      <c r="Z331">
        <f t="shared" si="47"/>
        <v>10</v>
      </c>
      <c r="AA331">
        <f t="shared" si="48"/>
        <v>0</v>
      </c>
      <c r="AB331">
        <f t="shared" si="49"/>
        <v>0</v>
      </c>
      <c r="AC331" s="1">
        <f t="shared" si="50"/>
        <v>60</v>
      </c>
      <c r="AD331" s="1" t="str">
        <f t="shared" si="51"/>
        <v>HT Under 1.5 Goals</v>
      </c>
      <c r="AE331" s="8"/>
      <c r="AF331" s="8" t="str">
        <f t="shared" si="52"/>
        <v>HT Over 0.5 Goals</v>
      </c>
      <c r="AG331" s="8" t="str">
        <f t="shared" si="53"/>
        <v>LOST</v>
      </c>
      <c r="AH331" s="8" t="str">
        <f t="shared" si="54"/>
        <v>LOST</v>
      </c>
      <c r="AI331" s="8"/>
      <c r="AJ331" s="1" t="str">
        <f>IF(AND(B331="OK",I331&gt;53,M331&lt;11,V331&lt;1.66),"Prime","…")</f>
        <v>…</v>
      </c>
    </row>
    <row r="332" spans="2:36">
      <c r="B332" s="1"/>
      <c r="C332" s="4"/>
      <c r="D332" s="3"/>
      <c r="E332" s="4"/>
      <c r="F332" s="1"/>
      <c r="G332" s="4"/>
      <c r="H332" s="1"/>
      <c r="I332" s="1"/>
      <c r="J332" s="1"/>
      <c r="K332" s="1"/>
      <c r="L332" s="1"/>
      <c r="M332" s="1"/>
      <c r="N332" s="3"/>
      <c r="O332" s="3"/>
      <c r="P332" s="1"/>
      <c r="Q332" s="1"/>
      <c r="R332" s="1"/>
      <c r="S332" s="1"/>
      <c r="T332" s="5"/>
      <c r="U332" s="5"/>
      <c r="V332" s="6"/>
      <c r="W332" s="6"/>
      <c r="X332" s="7"/>
      <c r="Y332" s="1">
        <f t="shared" si="46"/>
        <v>0</v>
      </c>
      <c r="Z332">
        <f t="shared" si="47"/>
        <v>10</v>
      </c>
      <c r="AA332">
        <f t="shared" si="48"/>
        <v>0</v>
      </c>
      <c r="AB332">
        <f t="shared" si="49"/>
        <v>0</v>
      </c>
      <c r="AC332" s="1">
        <f t="shared" si="50"/>
        <v>60</v>
      </c>
      <c r="AD332" s="1" t="str">
        <f t="shared" si="51"/>
        <v>HT Under 1.5 Goals</v>
      </c>
      <c r="AE332" s="8"/>
      <c r="AF332" s="8" t="str">
        <f t="shared" si="52"/>
        <v>HT Over 0.5 Goals</v>
      </c>
      <c r="AG332" s="8" t="str">
        <f t="shared" si="53"/>
        <v>LOST</v>
      </c>
      <c r="AH332" s="8" t="str">
        <f t="shared" si="54"/>
        <v>LOST</v>
      </c>
      <c r="AI332" s="8"/>
      <c r="AJ332" s="1" t="str">
        <f>IF(AND(B332="OK",I332&gt;53,M332&lt;11,V332&lt;1.66),"Prime","…")</f>
        <v>…</v>
      </c>
    </row>
    <row r="333" spans="2:36">
      <c r="B333" s="1"/>
      <c r="C333" s="4"/>
      <c r="D333" s="3"/>
      <c r="E333" s="4"/>
      <c r="F333" s="1"/>
      <c r="G333" s="4"/>
      <c r="H333" s="1"/>
      <c r="I333" s="1"/>
      <c r="J333" s="1"/>
      <c r="K333" s="1"/>
      <c r="L333" s="1"/>
      <c r="M333" s="1"/>
      <c r="N333" s="3"/>
      <c r="O333" s="3"/>
      <c r="P333" s="1"/>
      <c r="Q333" s="1"/>
      <c r="R333" s="1"/>
      <c r="S333" s="1"/>
      <c r="T333" s="5"/>
      <c r="U333" s="5"/>
      <c r="V333" s="6"/>
      <c r="W333" s="6"/>
      <c r="X333" s="7"/>
      <c r="Y333" s="1">
        <f t="shared" si="46"/>
        <v>0</v>
      </c>
      <c r="Z333">
        <f t="shared" si="47"/>
        <v>10</v>
      </c>
      <c r="AA333">
        <f t="shared" si="48"/>
        <v>0</v>
      </c>
      <c r="AB333">
        <f t="shared" si="49"/>
        <v>0</v>
      </c>
      <c r="AC333" s="1">
        <f t="shared" si="50"/>
        <v>60</v>
      </c>
      <c r="AD333" s="1" t="str">
        <f t="shared" si="51"/>
        <v>HT Under 1.5 Goals</v>
      </c>
      <c r="AE333" s="8"/>
      <c r="AF333" s="8" t="str">
        <f t="shared" si="52"/>
        <v>HT Over 0.5 Goals</v>
      </c>
      <c r="AG333" s="8" t="str">
        <f t="shared" si="53"/>
        <v>LOST</v>
      </c>
      <c r="AH333" s="8" t="str">
        <f t="shared" si="54"/>
        <v>LOST</v>
      </c>
      <c r="AI333" s="8"/>
      <c r="AJ333" s="1" t="str">
        <f>IF(AND(B333="OK",I333&gt;53,M333&lt;11,V333&lt;1.66),"Prime","…")</f>
        <v>…</v>
      </c>
    </row>
    <row r="334" spans="2:36">
      <c r="B334" s="1"/>
      <c r="C334" s="4"/>
      <c r="D334" s="3"/>
      <c r="E334" s="4"/>
      <c r="F334" s="1"/>
      <c r="G334" s="4"/>
      <c r="H334" s="1"/>
      <c r="I334" s="1"/>
      <c r="J334" s="1"/>
      <c r="K334" s="1"/>
      <c r="L334" s="1"/>
      <c r="M334" s="1"/>
      <c r="N334" s="3"/>
      <c r="O334" s="3"/>
      <c r="P334" s="1"/>
      <c r="Q334" s="1"/>
      <c r="R334" s="1"/>
      <c r="S334" s="1"/>
      <c r="T334" s="5"/>
      <c r="U334" s="5"/>
      <c r="V334" s="6"/>
      <c r="W334" s="6"/>
      <c r="X334" s="7"/>
      <c r="Y334" s="1">
        <f t="shared" si="46"/>
        <v>0</v>
      </c>
      <c r="Z334">
        <f t="shared" si="47"/>
        <v>10</v>
      </c>
      <c r="AA334">
        <f t="shared" si="48"/>
        <v>0</v>
      </c>
      <c r="AB334">
        <f t="shared" si="49"/>
        <v>0</v>
      </c>
      <c r="AC334" s="1">
        <f t="shared" si="50"/>
        <v>60</v>
      </c>
      <c r="AD334" s="1" t="str">
        <f t="shared" si="51"/>
        <v>HT Under 1.5 Goals</v>
      </c>
      <c r="AE334" s="8"/>
      <c r="AF334" s="8" t="str">
        <f t="shared" si="52"/>
        <v>HT Over 0.5 Goals</v>
      </c>
      <c r="AG334" s="8" t="str">
        <f t="shared" si="53"/>
        <v>LOST</v>
      </c>
      <c r="AH334" s="8" t="str">
        <f t="shared" si="54"/>
        <v>LOST</v>
      </c>
      <c r="AI334" s="8"/>
      <c r="AJ334" s="1" t="str">
        <f>IF(AND(B334="OK",I334&gt;53,M334&lt;11,V334&lt;1.66),"Prime","…")</f>
        <v>…</v>
      </c>
    </row>
    <row r="335" spans="2:36">
      <c r="B335" s="1"/>
      <c r="C335" s="4"/>
      <c r="D335" s="3"/>
      <c r="E335" s="4"/>
      <c r="F335" s="1"/>
      <c r="G335" s="4"/>
      <c r="H335" s="1"/>
      <c r="I335" s="1"/>
      <c r="J335" s="1"/>
      <c r="K335" s="1"/>
      <c r="L335" s="1"/>
      <c r="M335" s="1"/>
      <c r="N335" s="3"/>
      <c r="O335" s="3"/>
      <c r="P335" s="1"/>
      <c r="Q335" s="1"/>
      <c r="R335" s="1"/>
      <c r="S335" s="1"/>
      <c r="T335" s="5"/>
      <c r="U335" s="5"/>
      <c r="V335" s="6"/>
      <c r="W335" s="6"/>
      <c r="X335" s="7"/>
      <c r="Y335" s="1">
        <f t="shared" si="46"/>
        <v>0</v>
      </c>
      <c r="Z335">
        <f t="shared" si="47"/>
        <v>10</v>
      </c>
      <c r="AA335">
        <f t="shared" si="48"/>
        <v>0</v>
      </c>
      <c r="AB335">
        <f t="shared" si="49"/>
        <v>0</v>
      </c>
      <c r="AC335" s="1">
        <f t="shared" si="50"/>
        <v>60</v>
      </c>
      <c r="AD335" s="1" t="str">
        <f t="shared" si="51"/>
        <v>HT Under 1.5 Goals</v>
      </c>
      <c r="AE335" s="8"/>
      <c r="AF335" s="8" t="str">
        <f t="shared" si="52"/>
        <v>HT Over 0.5 Goals</v>
      </c>
      <c r="AG335" s="8" t="str">
        <f t="shared" si="53"/>
        <v>LOST</v>
      </c>
      <c r="AH335" s="8" t="str">
        <f t="shared" si="54"/>
        <v>LOST</v>
      </c>
      <c r="AI335" s="8"/>
      <c r="AJ335" s="1" t="str">
        <f>IF(AND(B335="OK",I335&gt;53,M335&lt;11,V335&lt;1.66),"Prime","…")</f>
        <v>…</v>
      </c>
    </row>
    <row r="336" spans="2:36">
      <c r="B336" s="1"/>
      <c r="C336" s="4"/>
      <c r="D336" s="3"/>
      <c r="E336" s="4"/>
      <c r="F336" s="1"/>
      <c r="G336" s="4"/>
      <c r="H336" s="1"/>
      <c r="I336" s="1"/>
      <c r="J336" s="1"/>
      <c r="K336" s="1"/>
      <c r="L336" s="1"/>
      <c r="M336" s="1"/>
      <c r="N336" s="3"/>
      <c r="O336" s="3"/>
      <c r="P336" s="1"/>
      <c r="Q336" s="1"/>
      <c r="R336" s="1"/>
      <c r="S336" s="1"/>
      <c r="T336" s="5"/>
      <c r="U336" s="5"/>
      <c r="V336" s="6"/>
      <c r="W336" s="6"/>
      <c r="X336" s="7"/>
      <c r="Y336" s="1">
        <f t="shared" si="46"/>
        <v>0</v>
      </c>
      <c r="Z336">
        <f t="shared" si="47"/>
        <v>10</v>
      </c>
      <c r="AA336">
        <f t="shared" si="48"/>
        <v>0</v>
      </c>
      <c r="AB336">
        <f t="shared" si="49"/>
        <v>0</v>
      </c>
      <c r="AC336" s="1">
        <f t="shared" si="50"/>
        <v>60</v>
      </c>
      <c r="AD336" s="1" t="str">
        <f t="shared" si="51"/>
        <v>HT Under 1.5 Goals</v>
      </c>
      <c r="AE336" s="8"/>
      <c r="AF336" s="8" t="str">
        <f t="shared" si="52"/>
        <v>HT Over 0.5 Goals</v>
      </c>
      <c r="AG336" s="8" t="str">
        <f t="shared" si="53"/>
        <v>LOST</v>
      </c>
      <c r="AH336" s="8" t="str">
        <f t="shared" si="54"/>
        <v>LOST</v>
      </c>
      <c r="AI336" s="8"/>
      <c r="AJ336" s="1" t="str">
        <f>IF(AND(B336="OK",I336&gt;53,M336&lt;11,V336&lt;1.66),"Prime","…")</f>
        <v>…</v>
      </c>
    </row>
    <row r="337" spans="2:36">
      <c r="B337" s="1"/>
      <c r="C337" s="4"/>
      <c r="D337" s="3"/>
      <c r="E337" s="4"/>
      <c r="F337" s="1"/>
      <c r="G337" s="4"/>
      <c r="H337" s="1"/>
      <c r="I337" s="1"/>
      <c r="J337" s="1"/>
      <c r="K337" s="1"/>
      <c r="L337" s="1"/>
      <c r="M337" s="1"/>
      <c r="N337" s="3"/>
      <c r="O337" s="3"/>
      <c r="P337" s="1"/>
      <c r="Q337" s="1"/>
      <c r="R337" s="1"/>
      <c r="S337" s="1"/>
      <c r="T337" s="5"/>
      <c r="U337" s="5"/>
      <c r="V337" s="6"/>
      <c r="W337" s="6"/>
      <c r="X337" s="7"/>
      <c r="Y337" s="1">
        <f t="shared" si="46"/>
        <v>0</v>
      </c>
      <c r="Z337">
        <f t="shared" si="47"/>
        <v>10</v>
      </c>
      <c r="AA337">
        <f t="shared" si="48"/>
        <v>0</v>
      </c>
      <c r="AB337">
        <f t="shared" si="49"/>
        <v>0</v>
      </c>
      <c r="AC337" s="1">
        <f t="shared" si="50"/>
        <v>60</v>
      </c>
      <c r="AD337" s="1" t="str">
        <f t="shared" si="51"/>
        <v>HT Under 1.5 Goals</v>
      </c>
      <c r="AE337" s="8"/>
      <c r="AF337" s="8" t="str">
        <f t="shared" si="52"/>
        <v>HT Over 0.5 Goals</v>
      </c>
      <c r="AG337" s="8" t="str">
        <f t="shared" si="53"/>
        <v>LOST</v>
      </c>
      <c r="AH337" s="8" t="str">
        <f t="shared" si="54"/>
        <v>LOST</v>
      </c>
      <c r="AI337" s="8"/>
      <c r="AJ337" s="1" t="str">
        <f>IF(AND(B337="OK",I337&gt;53,M337&lt;11,V337&lt;1.66),"Prime","…")</f>
        <v>…</v>
      </c>
    </row>
    <row r="338" spans="2:36">
      <c r="B338" s="1"/>
      <c r="C338" s="4"/>
      <c r="D338" s="3"/>
      <c r="E338" s="4"/>
      <c r="F338" s="1"/>
      <c r="G338" s="4"/>
      <c r="H338" s="1"/>
      <c r="I338" s="1"/>
      <c r="J338" s="1"/>
      <c r="K338" s="1"/>
      <c r="L338" s="1"/>
      <c r="M338" s="1"/>
      <c r="N338" s="3"/>
      <c r="O338" s="3"/>
      <c r="P338" s="1"/>
      <c r="Q338" s="1"/>
      <c r="R338" s="1"/>
      <c r="S338" s="1"/>
      <c r="T338" s="5"/>
      <c r="U338" s="5"/>
      <c r="V338" s="6"/>
      <c r="W338" s="6"/>
      <c r="X338" s="7"/>
      <c r="Y338" s="1">
        <f t="shared" si="46"/>
        <v>0</v>
      </c>
      <c r="Z338">
        <f t="shared" si="47"/>
        <v>10</v>
      </c>
      <c r="AA338">
        <f t="shared" si="48"/>
        <v>0</v>
      </c>
      <c r="AB338">
        <f t="shared" si="49"/>
        <v>0</v>
      </c>
      <c r="AC338" s="1">
        <f t="shared" si="50"/>
        <v>60</v>
      </c>
      <c r="AD338" s="1" t="str">
        <f t="shared" si="51"/>
        <v>HT Under 1.5 Goals</v>
      </c>
      <c r="AE338" s="8"/>
      <c r="AF338" s="8" t="str">
        <f t="shared" si="52"/>
        <v>HT Over 0.5 Goals</v>
      </c>
      <c r="AG338" s="8" t="str">
        <f t="shared" si="53"/>
        <v>LOST</v>
      </c>
      <c r="AH338" s="8" t="str">
        <f t="shared" si="54"/>
        <v>LOST</v>
      </c>
      <c r="AI338" s="8"/>
      <c r="AJ338" s="1" t="str">
        <f>IF(AND(B338="OK",I338&gt;53,M338&lt;11,V338&lt;1.66),"Prime","…")</f>
        <v>…</v>
      </c>
    </row>
    <row r="339" spans="2:36">
      <c r="B339" s="1"/>
      <c r="C339" s="4"/>
      <c r="D339" s="3"/>
      <c r="E339" s="4"/>
      <c r="F339" s="1"/>
      <c r="G339" s="4"/>
      <c r="H339" s="1"/>
      <c r="I339" s="1"/>
      <c r="J339" s="1"/>
      <c r="K339" s="1"/>
      <c r="L339" s="1"/>
      <c r="M339" s="1"/>
      <c r="N339" s="3"/>
      <c r="O339" s="3"/>
      <c r="P339" s="1"/>
      <c r="Q339" s="1"/>
      <c r="R339" s="1"/>
      <c r="S339" s="1"/>
      <c r="T339" s="5"/>
      <c r="U339" s="5"/>
      <c r="V339" s="6"/>
      <c r="W339" s="6"/>
      <c r="X339" s="7"/>
      <c r="Y339" s="1">
        <f t="shared" si="46"/>
        <v>0</v>
      </c>
      <c r="Z339">
        <f t="shared" si="47"/>
        <v>10</v>
      </c>
      <c r="AA339">
        <f t="shared" si="48"/>
        <v>0</v>
      </c>
      <c r="AB339">
        <f t="shared" si="49"/>
        <v>0</v>
      </c>
      <c r="AC339" s="1">
        <f t="shared" si="50"/>
        <v>60</v>
      </c>
      <c r="AD339" s="1" t="str">
        <f t="shared" si="51"/>
        <v>HT Under 1.5 Goals</v>
      </c>
      <c r="AE339" s="8"/>
      <c r="AF339" s="8" t="str">
        <f t="shared" si="52"/>
        <v>HT Over 0.5 Goals</v>
      </c>
      <c r="AG339" s="8" t="str">
        <f t="shared" si="53"/>
        <v>LOST</v>
      </c>
      <c r="AH339" s="8" t="str">
        <f t="shared" si="54"/>
        <v>LOST</v>
      </c>
      <c r="AI339" s="8"/>
      <c r="AJ339" s="1" t="str">
        <f>IF(AND(B339="OK",I339&gt;53,M339&lt;11,V339&lt;1.66),"Prime","…")</f>
        <v>…</v>
      </c>
    </row>
    <row r="340" spans="2:36">
      <c r="B340" s="1"/>
      <c r="C340" s="4"/>
      <c r="D340" s="3"/>
      <c r="E340" s="4"/>
      <c r="F340" s="1"/>
      <c r="G340" s="4"/>
      <c r="H340" s="1"/>
      <c r="I340" s="1"/>
      <c r="J340" s="1"/>
      <c r="K340" s="1"/>
      <c r="L340" s="1"/>
      <c r="M340" s="1"/>
      <c r="N340" s="3"/>
      <c r="O340" s="3"/>
      <c r="P340" s="1"/>
      <c r="Q340" s="1"/>
      <c r="R340" s="1"/>
      <c r="S340" s="1"/>
      <c r="T340" s="5"/>
      <c r="U340" s="5"/>
      <c r="V340" s="6"/>
      <c r="W340" s="6"/>
      <c r="X340" s="7"/>
      <c r="Y340" s="1">
        <f t="shared" si="46"/>
        <v>0</v>
      </c>
      <c r="Z340">
        <f t="shared" si="47"/>
        <v>10</v>
      </c>
      <c r="AA340">
        <f t="shared" si="48"/>
        <v>0</v>
      </c>
      <c r="AB340">
        <f t="shared" si="49"/>
        <v>0</v>
      </c>
      <c r="AC340" s="1">
        <f t="shared" si="50"/>
        <v>60</v>
      </c>
      <c r="AD340" s="1" t="str">
        <f t="shared" si="51"/>
        <v>HT Under 1.5 Goals</v>
      </c>
      <c r="AE340" s="8"/>
      <c r="AF340" s="8" t="str">
        <f t="shared" si="52"/>
        <v>HT Over 0.5 Goals</v>
      </c>
      <c r="AG340" s="8" t="str">
        <f t="shared" si="53"/>
        <v>LOST</v>
      </c>
      <c r="AH340" s="8" t="str">
        <f t="shared" si="54"/>
        <v>LOST</v>
      </c>
      <c r="AI340" s="8"/>
      <c r="AJ340" s="1" t="str">
        <f>IF(AND(B340="OK",I340&gt;53,M340&lt;11,V340&lt;1.66),"Prime","…")</f>
        <v>…</v>
      </c>
    </row>
    <row r="341" spans="2:36">
      <c r="B341" s="1"/>
      <c r="C341" s="4"/>
      <c r="D341" s="3"/>
      <c r="E341" s="4"/>
      <c r="F341" s="1"/>
      <c r="G341" s="4"/>
      <c r="H341" s="1"/>
      <c r="I341" s="1"/>
      <c r="J341" s="1"/>
      <c r="K341" s="1"/>
      <c r="L341" s="1"/>
      <c r="M341" s="1"/>
      <c r="N341" s="3"/>
      <c r="O341" s="3"/>
      <c r="P341" s="1"/>
      <c r="Q341" s="1"/>
      <c r="R341" s="1"/>
      <c r="S341" s="1"/>
      <c r="T341" s="5"/>
      <c r="U341" s="5"/>
      <c r="V341" s="6"/>
      <c r="W341" s="6"/>
      <c r="X341" s="7"/>
      <c r="Y341" s="1">
        <f t="shared" si="46"/>
        <v>0</v>
      </c>
      <c r="Z341">
        <f t="shared" si="47"/>
        <v>10</v>
      </c>
      <c r="AA341">
        <f t="shared" si="48"/>
        <v>0</v>
      </c>
      <c r="AB341">
        <f t="shared" si="49"/>
        <v>0</v>
      </c>
      <c r="AC341" s="1">
        <f t="shared" si="50"/>
        <v>60</v>
      </c>
      <c r="AD341" s="1" t="str">
        <f t="shared" si="51"/>
        <v>HT Under 1.5 Goals</v>
      </c>
      <c r="AE341" s="8"/>
      <c r="AF341" s="8" t="str">
        <f t="shared" si="52"/>
        <v>HT Over 0.5 Goals</v>
      </c>
      <c r="AG341" s="8" t="str">
        <f t="shared" si="53"/>
        <v>LOST</v>
      </c>
      <c r="AH341" s="8" t="str">
        <f t="shared" si="54"/>
        <v>LOST</v>
      </c>
      <c r="AI341" s="8"/>
      <c r="AJ341" s="1" t="str">
        <f>IF(AND(B341="OK",I341&gt;53,M341&lt;11,V341&lt;1.66),"Prime","…")</f>
        <v>…</v>
      </c>
    </row>
    <row r="342" spans="2:36">
      <c r="B342" s="1"/>
      <c r="C342" s="4"/>
      <c r="D342" s="3"/>
      <c r="E342" s="4"/>
      <c r="F342" s="1"/>
      <c r="G342" s="4"/>
      <c r="H342" s="1"/>
      <c r="I342" s="1"/>
      <c r="J342" s="1"/>
      <c r="K342" s="1"/>
      <c r="L342" s="1"/>
      <c r="M342" s="1"/>
      <c r="N342" s="3"/>
      <c r="O342" s="3"/>
      <c r="P342" s="1"/>
      <c r="Q342" s="1"/>
      <c r="R342" s="1"/>
      <c r="S342" s="1"/>
      <c r="T342" s="5"/>
      <c r="U342" s="5"/>
      <c r="V342" s="6"/>
      <c r="W342" s="6"/>
      <c r="X342" s="7"/>
      <c r="Y342" s="1">
        <f t="shared" si="46"/>
        <v>0</v>
      </c>
      <c r="Z342">
        <f t="shared" si="47"/>
        <v>10</v>
      </c>
      <c r="AA342">
        <f t="shared" si="48"/>
        <v>0</v>
      </c>
      <c r="AB342">
        <f t="shared" si="49"/>
        <v>0</v>
      </c>
      <c r="AC342" s="1">
        <f t="shared" si="50"/>
        <v>60</v>
      </c>
      <c r="AD342" s="1" t="str">
        <f t="shared" si="51"/>
        <v>HT Under 1.5 Goals</v>
      </c>
      <c r="AE342" s="8"/>
      <c r="AF342" s="8" t="str">
        <f t="shared" si="52"/>
        <v>HT Over 0.5 Goals</v>
      </c>
      <c r="AG342" s="8" t="str">
        <f t="shared" si="53"/>
        <v>LOST</v>
      </c>
      <c r="AH342" s="8" t="str">
        <f t="shared" si="54"/>
        <v>LOST</v>
      </c>
      <c r="AI342" s="8"/>
      <c r="AJ342" s="1" t="str">
        <f>IF(AND(B342="OK",I342&gt;53,M342&lt;11,V342&lt;1.66),"Prime","…")</f>
        <v>…</v>
      </c>
    </row>
    <row r="343" spans="2:36">
      <c r="B343" s="1"/>
      <c r="C343" s="4"/>
      <c r="D343" s="3"/>
      <c r="E343" s="4"/>
      <c r="F343" s="1"/>
      <c r="G343" s="4"/>
      <c r="H343" s="1"/>
      <c r="I343" s="1"/>
      <c r="J343" s="1"/>
      <c r="K343" s="1"/>
      <c r="L343" s="1"/>
      <c r="M343" s="1"/>
      <c r="N343" s="3"/>
      <c r="O343" s="3"/>
      <c r="P343" s="1"/>
      <c r="Q343" s="1"/>
      <c r="R343" s="1"/>
      <c r="S343" s="1"/>
      <c r="T343" s="5"/>
      <c r="U343" s="5"/>
      <c r="V343" s="6"/>
      <c r="W343" s="6"/>
      <c r="X343" s="7"/>
      <c r="Y343" s="1">
        <f t="shared" si="46"/>
        <v>0</v>
      </c>
      <c r="Z343">
        <f t="shared" si="47"/>
        <v>10</v>
      </c>
      <c r="AA343">
        <f t="shared" si="48"/>
        <v>0</v>
      </c>
      <c r="AB343">
        <f t="shared" si="49"/>
        <v>0</v>
      </c>
      <c r="AC343" s="1">
        <f t="shared" si="50"/>
        <v>60</v>
      </c>
      <c r="AD343" s="1" t="str">
        <f t="shared" si="51"/>
        <v>HT Under 1.5 Goals</v>
      </c>
      <c r="AE343" s="8"/>
      <c r="AF343" s="8" t="str">
        <f t="shared" si="52"/>
        <v>HT Over 0.5 Goals</v>
      </c>
      <c r="AG343" s="8" t="str">
        <f t="shared" si="53"/>
        <v>LOST</v>
      </c>
      <c r="AH343" s="8" t="str">
        <f t="shared" si="54"/>
        <v>LOST</v>
      </c>
      <c r="AI343" s="8"/>
      <c r="AJ343" s="1" t="str">
        <f>IF(AND(B343="OK",I343&gt;53,M343&lt;11,V343&lt;1.66),"Prime","…")</f>
        <v>…</v>
      </c>
    </row>
    <row r="344" spans="2:36">
      <c r="B344" s="1"/>
      <c r="C344" s="4"/>
      <c r="D344" s="3"/>
      <c r="E344" s="4"/>
      <c r="F344" s="1"/>
      <c r="G344" s="4"/>
      <c r="H344" s="1"/>
      <c r="I344" s="1"/>
      <c r="J344" s="1"/>
      <c r="K344" s="1"/>
      <c r="L344" s="1"/>
      <c r="M344" s="1"/>
      <c r="N344" s="3"/>
      <c r="O344" s="3"/>
      <c r="P344" s="1"/>
      <c r="Q344" s="1"/>
      <c r="R344" s="1"/>
      <c r="S344" s="1"/>
      <c r="T344" s="5"/>
      <c r="U344" s="5"/>
      <c r="V344" s="6"/>
      <c r="W344" s="6"/>
      <c r="X344" s="7"/>
      <c r="Y344" s="1">
        <f t="shared" si="46"/>
        <v>0</v>
      </c>
      <c r="Z344">
        <f t="shared" si="47"/>
        <v>10</v>
      </c>
      <c r="AA344">
        <f t="shared" si="48"/>
        <v>0</v>
      </c>
      <c r="AB344">
        <f t="shared" si="49"/>
        <v>0</v>
      </c>
      <c r="AC344" s="1">
        <f t="shared" si="50"/>
        <v>60</v>
      </c>
      <c r="AD344" s="1" t="str">
        <f t="shared" si="51"/>
        <v>HT Under 1.5 Goals</v>
      </c>
      <c r="AE344" s="8"/>
      <c r="AF344" s="8" t="str">
        <f t="shared" si="52"/>
        <v>HT Over 0.5 Goals</v>
      </c>
      <c r="AG344" s="8" t="str">
        <f t="shared" si="53"/>
        <v>LOST</v>
      </c>
      <c r="AH344" s="8" t="str">
        <f t="shared" si="54"/>
        <v>LOST</v>
      </c>
      <c r="AI344" s="8"/>
      <c r="AJ344" s="1" t="str">
        <f>IF(AND(B344="OK",I344&gt;53,M344&lt;11,V344&lt;1.66),"Prime","…")</f>
        <v>…</v>
      </c>
    </row>
    <row r="345" spans="2:36">
      <c r="B345" s="1"/>
      <c r="C345" s="4"/>
      <c r="D345" s="3"/>
      <c r="E345" s="4"/>
      <c r="F345" s="1"/>
      <c r="G345" s="4"/>
      <c r="H345" s="1"/>
      <c r="I345" s="1"/>
      <c r="J345" s="1"/>
      <c r="K345" s="1"/>
      <c r="L345" s="1"/>
      <c r="M345" s="1"/>
      <c r="N345" s="3"/>
      <c r="O345" s="3"/>
      <c r="P345" s="1"/>
      <c r="Q345" s="1"/>
      <c r="R345" s="1"/>
      <c r="S345" s="1"/>
      <c r="T345" s="5"/>
      <c r="U345" s="5"/>
      <c r="V345" s="6"/>
      <c r="W345" s="6"/>
      <c r="X345" s="7"/>
      <c r="Y345" s="1">
        <f t="shared" ref="Y345:Y408" si="55">IF(I345&gt;52,10,0)</f>
        <v>0</v>
      </c>
      <c r="Z345">
        <f t="shared" ref="Z345:Z408" si="56">IF(M345&gt;15,0,IF(M345&lt;8,10,5))</f>
        <v>10</v>
      </c>
      <c r="AA345">
        <f t="shared" ref="AA345:AA408" si="57">IF(T345&gt;60,10,IF(T345&lt;49,0,5))</f>
        <v>0</v>
      </c>
      <c r="AB345">
        <f t="shared" ref="AB345:AB408" si="58">IF(U345="Y",10,IF(U345="C",5,0))</f>
        <v>0</v>
      </c>
      <c r="AC345" s="1">
        <f t="shared" ref="AC345:AC408" si="59">SUM(Y345:AB345)+50</f>
        <v>60</v>
      </c>
      <c r="AD345" s="1" t="str">
        <f t="shared" ref="AD345:AD408" si="60">IF(AC345&lt;56,"HT Over 0.5 Goals","HT Under 1.5 Goals")</f>
        <v>HT Under 1.5 Goals</v>
      </c>
      <c r="AE345" s="8"/>
      <c r="AF345" s="8" t="str">
        <f t="shared" ref="AF345:AF408" si="61">IF(N345="1-0","HT Under 1.5 Goals",IF(N345="0-0","HT Under 1.5 Goals",IF(N345="0-1","HT Under 1.5 Goals","HT Over 0.5 Goals")))</f>
        <v>HT Over 0.5 Goals</v>
      </c>
      <c r="AG345" s="8" t="str">
        <f t="shared" ref="AG345:AG408" si="62">IF(N345="?",N345,AH345)</f>
        <v>LOST</v>
      </c>
      <c r="AH345" s="8" t="str">
        <f t="shared" ref="AH345:AH408" si="63">IF(AD345=AF345,"WON",IF(N345="0-1","WON",IF(N345="1-0","WON",IF(N345="?","?","LOST"))))</f>
        <v>LOST</v>
      </c>
      <c r="AI345" s="8"/>
      <c r="AJ345" s="1" t="str">
        <f>IF(AND(B345="OK",I345&gt;53,M345&lt;11,V345&lt;1.66),"Prime","…")</f>
        <v>…</v>
      </c>
    </row>
    <row r="346" spans="2:36">
      <c r="B346" s="1"/>
      <c r="C346" s="4"/>
      <c r="D346" s="3"/>
      <c r="E346" s="4"/>
      <c r="F346" s="1"/>
      <c r="G346" s="4"/>
      <c r="H346" s="1"/>
      <c r="I346" s="1"/>
      <c r="J346" s="1"/>
      <c r="K346" s="1"/>
      <c r="L346" s="1"/>
      <c r="M346" s="1"/>
      <c r="N346" s="3"/>
      <c r="O346" s="3"/>
      <c r="P346" s="1"/>
      <c r="Q346" s="1"/>
      <c r="R346" s="1"/>
      <c r="S346" s="1"/>
      <c r="T346" s="5"/>
      <c r="U346" s="5"/>
      <c r="V346" s="6"/>
      <c r="W346" s="6"/>
      <c r="X346" s="7"/>
      <c r="Y346" s="1">
        <f t="shared" si="55"/>
        <v>0</v>
      </c>
      <c r="Z346">
        <f t="shared" si="56"/>
        <v>10</v>
      </c>
      <c r="AA346">
        <f t="shared" si="57"/>
        <v>0</v>
      </c>
      <c r="AB346">
        <f t="shared" si="58"/>
        <v>0</v>
      </c>
      <c r="AC346" s="1">
        <f t="shared" si="59"/>
        <v>60</v>
      </c>
      <c r="AD346" s="1" t="str">
        <f t="shared" si="60"/>
        <v>HT Under 1.5 Goals</v>
      </c>
      <c r="AE346" s="8"/>
      <c r="AF346" s="8" t="str">
        <f t="shared" si="61"/>
        <v>HT Over 0.5 Goals</v>
      </c>
      <c r="AG346" s="8" t="str">
        <f t="shared" si="62"/>
        <v>LOST</v>
      </c>
      <c r="AH346" s="8" t="str">
        <f t="shared" si="63"/>
        <v>LOST</v>
      </c>
      <c r="AI346" s="8"/>
      <c r="AJ346" s="1" t="str">
        <f>IF(AND(B346="OK",I346&gt;53,M346&lt;11,V346&lt;1.66),"Prime","…")</f>
        <v>…</v>
      </c>
    </row>
    <row r="347" spans="2:36">
      <c r="B347" s="1"/>
      <c r="C347" s="4"/>
      <c r="D347" s="3"/>
      <c r="E347" s="4"/>
      <c r="F347" s="1"/>
      <c r="G347" s="4"/>
      <c r="H347" s="1"/>
      <c r="I347" s="1"/>
      <c r="J347" s="1"/>
      <c r="K347" s="1"/>
      <c r="L347" s="1"/>
      <c r="M347" s="1"/>
      <c r="N347" s="3"/>
      <c r="O347" s="3"/>
      <c r="P347" s="1"/>
      <c r="Q347" s="1"/>
      <c r="R347" s="1"/>
      <c r="S347" s="1"/>
      <c r="T347" s="5"/>
      <c r="U347" s="5"/>
      <c r="V347" s="6"/>
      <c r="W347" s="6"/>
      <c r="X347" s="7"/>
      <c r="Y347" s="1">
        <f t="shared" si="55"/>
        <v>0</v>
      </c>
      <c r="Z347">
        <f t="shared" si="56"/>
        <v>10</v>
      </c>
      <c r="AA347">
        <f t="shared" si="57"/>
        <v>0</v>
      </c>
      <c r="AB347">
        <f t="shared" si="58"/>
        <v>0</v>
      </c>
      <c r="AC347" s="1">
        <f t="shared" si="59"/>
        <v>60</v>
      </c>
      <c r="AD347" s="1" t="str">
        <f t="shared" si="60"/>
        <v>HT Under 1.5 Goals</v>
      </c>
      <c r="AE347" s="8"/>
      <c r="AF347" s="8" t="str">
        <f t="shared" si="61"/>
        <v>HT Over 0.5 Goals</v>
      </c>
      <c r="AG347" s="8" t="str">
        <f t="shared" si="62"/>
        <v>LOST</v>
      </c>
      <c r="AH347" s="8" t="str">
        <f t="shared" si="63"/>
        <v>LOST</v>
      </c>
      <c r="AI347" s="8"/>
      <c r="AJ347" s="1" t="str">
        <f>IF(AND(B347="OK",I347&gt;53,M347&lt;11,V347&lt;1.66),"Prime","…")</f>
        <v>…</v>
      </c>
    </row>
    <row r="348" spans="2:36">
      <c r="B348" s="1"/>
      <c r="C348" s="4"/>
      <c r="D348" s="3"/>
      <c r="E348" s="4"/>
      <c r="F348" s="1"/>
      <c r="G348" s="4"/>
      <c r="H348" s="1"/>
      <c r="I348" s="1"/>
      <c r="J348" s="1"/>
      <c r="K348" s="1"/>
      <c r="L348" s="1"/>
      <c r="M348" s="1"/>
      <c r="N348" s="3"/>
      <c r="O348" s="3"/>
      <c r="P348" s="1"/>
      <c r="Q348" s="1"/>
      <c r="R348" s="1"/>
      <c r="S348" s="1"/>
      <c r="T348" s="5"/>
      <c r="U348" s="5"/>
      <c r="V348" s="6"/>
      <c r="W348" s="6"/>
      <c r="X348" s="7"/>
      <c r="Y348" s="1">
        <f t="shared" si="55"/>
        <v>0</v>
      </c>
      <c r="Z348">
        <f t="shared" si="56"/>
        <v>10</v>
      </c>
      <c r="AA348">
        <f t="shared" si="57"/>
        <v>0</v>
      </c>
      <c r="AB348">
        <f t="shared" si="58"/>
        <v>0</v>
      </c>
      <c r="AC348" s="1">
        <f t="shared" si="59"/>
        <v>60</v>
      </c>
      <c r="AD348" s="1" t="str">
        <f t="shared" si="60"/>
        <v>HT Under 1.5 Goals</v>
      </c>
      <c r="AE348" s="8"/>
      <c r="AF348" s="8" t="str">
        <f t="shared" si="61"/>
        <v>HT Over 0.5 Goals</v>
      </c>
      <c r="AG348" s="8" t="str">
        <f t="shared" si="62"/>
        <v>LOST</v>
      </c>
      <c r="AH348" s="8" t="str">
        <f t="shared" si="63"/>
        <v>LOST</v>
      </c>
      <c r="AI348" s="8"/>
      <c r="AJ348" s="1" t="str">
        <f>IF(AND(B348="OK",I348&gt;53,M348&lt;11,V348&lt;1.66),"Prime","…")</f>
        <v>…</v>
      </c>
    </row>
    <row r="349" spans="2:36">
      <c r="B349" s="1"/>
      <c r="C349" s="4"/>
      <c r="D349" s="3"/>
      <c r="E349" s="4"/>
      <c r="F349" s="1"/>
      <c r="G349" s="4"/>
      <c r="H349" s="1"/>
      <c r="I349" s="1"/>
      <c r="J349" s="1"/>
      <c r="K349" s="1"/>
      <c r="L349" s="1"/>
      <c r="M349" s="1"/>
      <c r="N349" s="3"/>
      <c r="O349" s="3"/>
      <c r="P349" s="1"/>
      <c r="Q349" s="1"/>
      <c r="R349" s="1"/>
      <c r="S349" s="1"/>
      <c r="T349" s="5"/>
      <c r="U349" s="5"/>
      <c r="V349" s="6"/>
      <c r="W349" s="6"/>
      <c r="X349" s="7"/>
      <c r="Y349" s="1">
        <f t="shared" si="55"/>
        <v>0</v>
      </c>
      <c r="Z349">
        <f t="shared" si="56"/>
        <v>10</v>
      </c>
      <c r="AA349">
        <f t="shared" si="57"/>
        <v>0</v>
      </c>
      <c r="AB349">
        <f t="shared" si="58"/>
        <v>0</v>
      </c>
      <c r="AC349" s="1">
        <f t="shared" si="59"/>
        <v>60</v>
      </c>
      <c r="AD349" s="1" t="str">
        <f t="shared" si="60"/>
        <v>HT Under 1.5 Goals</v>
      </c>
      <c r="AE349" s="8"/>
      <c r="AF349" s="8" t="str">
        <f t="shared" si="61"/>
        <v>HT Over 0.5 Goals</v>
      </c>
      <c r="AG349" s="8" t="str">
        <f t="shared" si="62"/>
        <v>LOST</v>
      </c>
      <c r="AH349" s="8" t="str">
        <f t="shared" si="63"/>
        <v>LOST</v>
      </c>
      <c r="AI349" s="8"/>
      <c r="AJ349" s="1" t="str">
        <f>IF(AND(B349="OK",I349&gt;53,M349&lt;11,V349&lt;1.66),"Prime","…")</f>
        <v>…</v>
      </c>
    </row>
    <row r="350" spans="2:36">
      <c r="B350" s="1"/>
      <c r="C350" s="4"/>
      <c r="D350" s="3"/>
      <c r="E350" s="4"/>
      <c r="F350" s="1"/>
      <c r="G350" s="4"/>
      <c r="H350" s="1"/>
      <c r="I350" s="1"/>
      <c r="J350" s="1"/>
      <c r="K350" s="1"/>
      <c r="L350" s="1"/>
      <c r="M350" s="1"/>
      <c r="N350" s="3"/>
      <c r="O350" s="3"/>
      <c r="P350" s="1"/>
      <c r="Q350" s="1"/>
      <c r="R350" s="1"/>
      <c r="S350" s="1"/>
      <c r="T350" s="5"/>
      <c r="U350" s="5"/>
      <c r="V350" s="6"/>
      <c r="W350" s="6"/>
      <c r="X350" s="7"/>
      <c r="Y350" s="1">
        <f t="shared" si="55"/>
        <v>0</v>
      </c>
      <c r="Z350">
        <f t="shared" si="56"/>
        <v>10</v>
      </c>
      <c r="AA350">
        <f t="shared" si="57"/>
        <v>0</v>
      </c>
      <c r="AB350">
        <f t="shared" si="58"/>
        <v>0</v>
      </c>
      <c r="AC350" s="1">
        <f t="shared" si="59"/>
        <v>60</v>
      </c>
      <c r="AD350" s="1" t="str">
        <f t="shared" si="60"/>
        <v>HT Under 1.5 Goals</v>
      </c>
      <c r="AE350" s="8"/>
      <c r="AF350" s="8" t="str">
        <f t="shared" si="61"/>
        <v>HT Over 0.5 Goals</v>
      </c>
      <c r="AG350" s="8" t="str">
        <f t="shared" si="62"/>
        <v>LOST</v>
      </c>
      <c r="AH350" s="8" t="str">
        <f t="shared" si="63"/>
        <v>LOST</v>
      </c>
      <c r="AI350" s="8"/>
      <c r="AJ350" s="1" t="str">
        <f>IF(AND(B350="OK",I350&gt;53,M350&lt;11,V350&lt;1.66),"Prime","…")</f>
        <v>…</v>
      </c>
    </row>
    <row r="351" spans="2:36">
      <c r="B351" s="1"/>
      <c r="C351" s="4"/>
      <c r="D351" s="3"/>
      <c r="E351" s="4"/>
      <c r="F351" s="1"/>
      <c r="G351" s="4"/>
      <c r="H351" s="1"/>
      <c r="I351" s="1"/>
      <c r="J351" s="1"/>
      <c r="K351" s="1"/>
      <c r="L351" s="1"/>
      <c r="M351" s="1"/>
      <c r="N351" s="3"/>
      <c r="O351" s="3"/>
      <c r="P351" s="1"/>
      <c r="Q351" s="1"/>
      <c r="R351" s="1"/>
      <c r="S351" s="1"/>
      <c r="T351" s="5"/>
      <c r="U351" s="5"/>
      <c r="V351" s="6"/>
      <c r="W351" s="6"/>
      <c r="X351" s="7"/>
      <c r="Y351" s="1">
        <f t="shared" si="55"/>
        <v>0</v>
      </c>
      <c r="Z351">
        <f t="shared" si="56"/>
        <v>10</v>
      </c>
      <c r="AA351">
        <f t="shared" si="57"/>
        <v>0</v>
      </c>
      <c r="AB351">
        <f t="shared" si="58"/>
        <v>0</v>
      </c>
      <c r="AC351" s="1">
        <f t="shared" si="59"/>
        <v>60</v>
      </c>
      <c r="AD351" s="1" t="str">
        <f t="shared" si="60"/>
        <v>HT Under 1.5 Goals</v>
      </c>
      <c r="AE351" s="8"/>
      <c r="AF351" s="8" t="str">
        <f t="shared" si="61"/>
        <v>HT Over 0.5 Goals</v>
      </c>
      <c r="AG351" s="8" t="str">
        <f t="shared" si="62"/>
        <v>LOST</v>
      </c>
      <c r="AH351" s="8" t="str">
        <f t="shared" si="63"/>
        <v>LOST</v>
      </c>
      <c r="AI351" s="8"/>
      <c r="AJ351" s="1" t="str">
        <f>IF(AND(B351="OK",I351&gt;53,M351&lt;11,V351&lt;1.66),"Prime","…")</f>
        <v>…</v>
      </c>
    </row>
    <row r="352" spans="2:36">
      <c r="B352" s="1"/>
      <c r="C352" s="4"/>
      <c r="D352" s="3"/>
      <c r="E352" s="4"/>
      <c r="F352" s="1"/>
      <c r="G352" s="4"/>
      <c r="H352" s="1"/>
      <c r="I352" s="1"/>
      <c r="J352" s="1"/>
      <c r="K352" s="1"/>
      <c r="L352" s="1"/>
      <c r="M352" s="1"/>
      <c r="N352" s="3"/>
      <c r="O352" s="3"/>
      <c r="P352" s="1"/>
      <c r="Q352" s="1"/>
      <c r="R352" s="1"/>
      <c r="S352" s="1"/>
      <c r="T352" s="5"/>
      <c r="U352" s="5"/>
      <c r="V352" s="6"/>
      <c r="W352" s="6"/>
      <c r="X352" s="7"/>
      <c r="Y352" s="1">
        <f t="shared" si="55"/>
        <v>0</v>
      </c>
      <c r="Z352">
        <f t="shared" si="56"/>
        <v>10</v>
      </c>
      <c r="AA352">
        <f t="shared" si="57"/>
        <v>0</v>
      </c>
      <c r="AB352">
        <f t="shared" si="58"/>
        <v>0</v>
      </c>
      <c r="AC352" s="1">
        <f t="shared" si="59"/>
        <v>60</v>
      </c>
      <c r="AD352" s="1" t="str">
        <f t="shared" si="60"/>
        <v>HT Under 1.5 Goals</v>
      </c>
      <c r="AE352" s="8"/>
      <c r="AF352" s="8" t="str">
        <f t="shared" si="61"/>
        <v>HT Over 0.5 Goals</v>
      </c>
      <c r="AG352" s="8" t="str">
        <f t="shared" si="62"/>
        <v>LOST</v>
      </c>
      <c r="AH352" s="8" t="str">
        <f t="shared" si="63"/>
        <v>LOST</v>
      </c>
      <c r="AI352" s="8"/>
      <c r="AJ352" s="1" t="str">
        <f>IF(AND(B352="OK",I352&gt;53,M352&lt;11,V352&lt;1.66),"Prime","…")</f>
        <v>…</v>
      </c>
    </row>
    <row r="353" spans="2:36">
      <c r="B353" s="1"/>
      <c r="C353" s="4"/>
      <c r="D353" s="3"/>
      <c r="E353" s="4"/>
      <c r="F353" s="1"/>
      <c r="G353" s="4"/>
      <c r="H353" s="1"/>
      <c r="I353" s="1"/>
      <c r="J353" s="1"/>
      <c r="K353" s="1"/>
      <c r="L353" s="1"/>
      <c r="M353" s="1"/>
      <c r="N353" s="3"/>
      <c r="O353" s="3"/>
      <c r="P353" s="1"/>
      <c r="Q353" s="1"/>
      <c r="R353" s="1"/>
      <c r="S353" s="1"/>
      <c r="T353" s="5"/>
      <c r="U353" s="5"/>
      <c r="V353" s="6"/>
      <c r="W353" s="6"/>
      <c r="X353" s="7"/>
      <c r="Y353" s="1">
        <f t="shared" si="55"/>
        <v>0</v>
      </c>
      <c r="Z353">
        <f t="shared" si="56"/>
        <v>10</v>
      </c>
      <c r="AA353">
        <f t="shared" si="57"/>
        <v>0</v>
      </c>
      <c r="AB353">
        <f t="shared" si="58"/>
        <v>0</v>
      </c>
      <c r="AC353" s="1">
        <f t="shared" si="59"/>
        <v>60</v>
      </c>
      <c r="AD353" s="1" t="str">
        <f t="shared" si="60"/>
        <v>HT Under 1.5 Goals</v>
      </c>
      <c r="AE353" s="8"/>
      <c r="AF353" s="8" t="str">
        <f t="shared" si="61"/>
        <v>HT Over 0.5 Goals</v>
      </c>
      <c r="AG353" s="8" t="str">
        <f t="shared" si="62"/>
        <v>LOST</v>
      </c>
      <c r="AH353" s="8" t="str">
        <f t="shared" si="63"/>
        <v>LOST</v>
      </c>
      <c r="AI353" s="8"/>
      <c r="AJ353" s="1" t="str">
        <f>IF(AND(B353="OK",I353&gt;53,M353&lt;11,V353&lt;1.66),"Prime","…")</f>
        <v>…</v>
      </c>
    </row>
    <row r="354" spans="2:36">
      <c r="B354" s="1"/>
      <c r="C354" s="4"/>
      <c r="D354" s="3"/>
      <c r="E354" s="4"/>
      <c r="F354" s="1"/>
      <c r="G354" s="4"/>
      <c r="H354" s="1"/>
      <c r="I354" s="1"/>
      <c r="J354" s="1"/>
      <c r="K354" s="1"/>
      <c r="L354" s="1"/>
      <c r="M354" s="1"/>
      <c r="N354" s="3"/>
      <c r="O354" s="3"/>
      <c r="P354" s="1"/>
      <c r="Q354" s="1"/>
      <c r="R354" s="1"/>
      <c r="S354" s="1"/>
      <c r="T354" s="5"/>
      <c r="U354" s="5"/>
      <c r="V354" s="6"/>
      <c r="W354" s="6"/>
      <c r="X354" s="7"/>
      <c r="Y354" s="1">
        <f t="shared" si="55"/>
        <v>0</v>
      </c>
      <c r="Z354">
        <f t="shared" si="56"/>
        <v>10</v>
      </c>
      <c r="AA354">
        <f t="shared" si="57"/>
        <v>0</v>
      </c>
      <c r="AB354">
        <f t="shared" si="58"/>
        <v>0</v>
      </c>
      <c r="AC354" s="1">
        <f t="shared" si="59"/>
        <v>60</v>
      </c>
      <c r="AD354" s="1" t="str">
        <f t="shared" si="60"/>
        <v>HT Under 1.5 Goals</v>
      </c>
      <c r="AE354" s="8"/>
      <c r="AF354" s="8" t="str">
        <f t="shared" si="61"/>
        <v>HT Over 0.5 Goals</v>
      </c>
      <c r="AG354" s="8" t="str">
        <f t="shared" si="62"/>
        <v>LOST</v>
      </c>
      <c r="AH354" s="8" t="str">
        <f t="shared" si="63"/>
        <v>LOST</v>
      </c>
      <c r="AI354" s="8"/>
      <c r="AJ354" s="1" t="str">
        <f>IF(AND(B354="OK",I354&gt;53,M354&lt;11,V354&lt;1.66),"Prime","…")</f>
        <v>…</v>
      </c>
    </row>
    <row r="355" spans="2:36">
      <c r="B355" s="1"/>
      <c r="C355" s="4"/>
      <c r="D355" s="3"/>
      <c r="E355" s="4"/>
      <c r="F355" s="1"/>
      <c r="G355" s="4"/>
      <c r="H355" s="1"/>
      <c r="I355" s="1"/>
      <c r="J355" s="1"/>
      <c r="K355" s="1"/>
      <c r="L355" s="1"/>
      <c r="M355" s="1"/>
      <c r="N355" s="3"/>
      <c r="O355" s="3"/>
      <c r="P355" s="1"/>
      <c r="Q355" s="1"/>
      <c r="R355" s="1"/>
      <c r="S355" s="1"/>
      <c r="T355" s="5"/>
      <c r="U355" s="5"/>
      <c r="V355" s="6"/>
      <c r="W355" s="6"/>
      <c r="X355" s="7"/>
      <c r="Y355" s="1">
        <f t="shared" si="55"/>
        <v>0</v>
      </c>
      <c r="Z355">
        <f t="shared" si="56"/>
        <v>10</v>
      </c>
      <c r="AA355">
        <f t="shared" si="57"/>
        <v>0</v>
      </c>
      <c r="AB355">
        <f t="shared" si="58"/>
        <v>0</v>
      </c>
      <c r="AC355" s="1">
        <f t="shared" si="59"/>
        <v>60</v>
      </c>
      <c r="AD355" s="1" t="str">
        <f t="shared" si="60"/>
        <v>HT Under 1.5 Goals</v>
      </c>
      <c r="AE355" s="8"/>
      <c r="AF355" s="8" t="str">
        <f t="shared" si="61"/>
        <v>HT Over 0.5 Goals</v>
      </c>
      <c r="AG355" s="8" t="str">
        <f t="shared" si="62"/>
        <v>LOST</v>
      </c>
      <c r="AH355" s="8" t="str">
        <f t="shared" si="63"/>
        <v>LOST</v>
      </c>
      <c r="AI355" s="8"/>
      <c r="AJ355" s="1" t="str">
        <f>IF(AND(B355="OK",I355&gt;53,M355&lt;11,V355&lt;1.66),"Prime","…")</f>
        <v>…</v>
      </c>
    </row>
    <row r="356" spans="2:36">
      <c r="B356" s="1"/>
      <c r="C356" s="4"/>
      <c r="D356" s="3"/>
      <c r="E356" s="4"/>
      <c r="F356" s="1"/>
      <c r="G356" s="4"/>
      <c r="H356" s="1"/>
      <c r="I356" s="1"/>
      <c r="J356" s="1"/>
      <c r="K356" s="1"/>
      <c r="L356" s="1"/>
      <c r="M356" s="1"/>
      <c r="N356" s="3"/>
      <c r="O356" s="3"/>
      <c r="P356" s="1"/>
      <c r="Q356" s="1"/>
      <c r="R356" s="1"/>
      <c r="S356" s="1"/>
      <c r="T356" s="5"/>
      <c r="U356" s="5"/>
      <c r="V356" s="6"/>
      <c r="W356" s="6"/>
      <c r="X356" s="7"/>
      <c r="Y356" s="1">
        <f t="shared" si="55"/>
        <v>0</v>
      </c>
      <c r="Z356">
        <f t="shared" si="56"/>
        <v>10</v>
      </c>
      <c r="AA356">
        <f t="shared" si="57"/>
        <v>0</v>
      </c>
      <c r="AB356">
        <f t="shared" si="58"/>
        <v>0</v>
      </c>
      <c r="AC356" s="1">
        <f t="shared" si="59"/>
        <v>60</v>
      </c>
      <c r="AD356" s="1" t="str">
        <f t="shared" si="60"/>
        <v>HT Under 1.5 Goals</v>
      </c>
      <c r="AE356" s="8"/>
      <c r="AF356" s="8" t="str">
        <f t="shared" si="61"/>
        <v>HT Over 0.5 Goals</v>
      </c>
      <c r="AG356" s="8" t="str">
        <f t="shared" si="62"/>
        <v>LOST</v>
      </c>
      <c r="AH356" s="8" t="str">
        <f t="shared" si="63"/>
        <v>LOST</v>
      </c>
      <c r="AI356" s="8"/>
      <c r="AJ356" s="1" t="str">
        <f>IF(AND(B356="OK",I356&gt;53,M356&lt;11,V356&lt;1.66),"Prime","…")</f>
        <v>…</v>
      </c>
    </row>
    <row r="357" spans="2:36">
      <c r="B357" s="1"/>
      <c r="C357" s="4"/>
      <c r="D357" s="3"/>
      <c r="E357" s="4"/>
      <c r="F357" s="1"/>
      <c r="G357" s="4"/>
      <c r="H357" s="1"/>
      <c r="I357" s="1"/>
      <c r="J357" s="1"/>
      <c r="K357" s="1"/>
      <c r="L357" s="1"/>
      <c r="M357" s="1"/>
      <c r="N357" s="3"/>
      <c r="O357" s="3"/>
      <c r="P357" s="1"/>
      <c r="Q357" s="1"/>
      <c r="R357" s="1"/>
      <c r="S357" s="1"/>
      <c r="T357" s="5"/>
      <c r="U357" s="5"/>
      <c r="V357" s="6"/>
      <c r="W357" s="6"/>
      <c r="X357" s="7"/>
      <c r="Y357" s="1">
        <f t="shared" si="55"/>
        <v>0</v>
      </c>
      <c r="Z357">
        <f t="shared" si="56"/>
        <v>10</v>
      </c>
      <c r="AA357">
        <f t="shared" si="57"/>
        <v>0</v>
      </c>
      <c r="AB357">
        <f t="shared" si="58"/>
        <v>0</v>
      </c>
      <c r="AC357" s="1">
        <f t="shared" si="59"/>
        <v>60</v>
      </c>
      <c r="AD357" s="1" t="str">
        <f t="shared" si="60"/>
        <v>HT Under 1.5 Goals</v>
      </c>
      <c r="AE357" s="8"/>
      <c r="AF357" s="8" t="str">
        <f t="shared" si="61"/>
        <v>HT Over 0.5 Goals</v>
      </c>
      <c r="AG357" s="8" t="str">
        <f t="shared" si="62"/>
        <v>LOST</v>
      </c>
      <c r="AH357" s="8" t="str">
        <f t="shared" si="63"/>
        <v>LOST</v>
      </c>
      <c r="AI357" s="8"/>
      <c r="AJ357" s="1" t="str">
        <f>IF(AND(B357="OK",I357&gt;53,M357&lt;11,V357&lt;1.66),"Prime","…")</f>
        <v>…</v>
      </c>
    </row>
    <row r="358" spans="2:36">
      <c r="B358" s="1"/>
      <c r="C358" s="4"/>
      <c r="D358" s="3"/>
      <c r="E358" s="4"/>
      <c r="F358" s="1"/>
      <c r="G358" s="4"/>
      <c r="H358" s="1"/>
      <c r="I358" s="1"/>
      <c r="J358" s="1"/>
      <c r="K358" s="1"/>
      <c r="L358" s="1"/>
      <c r="M358" s="1"/>
      <c r="N358" s="3"/>
      <c r="O358" s="3"/>
      <c r="P358" s="1"/>
      <c r="Q358" s="1"/>
      <c r="R358" s="1"/>
      <c r="S358" s="1"/>
      <c r="T358" s="5"/>
      <c r="U358" s="5"/>
      <c r="V358" s="6"/>
      <c r="W358" s="6"/>
      <c r="X358" s="7"/>
      <c r="Y358" s="1">
        <f t="shared" si="55"/>
        <v>0</v>
      </c>
      <c r="Z358">
        <f t="shared" si="56"/>
        <v>10</v>
      </c>
      <c r="AA358">
        <f t="shared" si="57"/>
        <v>0</v>
      </c>
      <c r="AB358">
        <f t="shared" si="58"/>
        <v>0</v>
      </c>
      <c r="AC358" s="1">
        <f t="shared" si="59"/>
        <v>60</v>
      </c>
      <c r="AD358" s="1" t="str">
        <f t="shared" si="60"/>
        <v>HT Under 1.5 Goals</v>
      </c>
      <c r="AE358" s="8"/>
      <c r="AF358" s="8" t="str">
        <f t="shared" si="61"/>
        <v>HT Over 0.5 Goals</v>
      </c>
      <c r="AG358" s="8" t="str">
        <f t="shared" si="62"/>
        <v>LOST</v>
      </c>
      <c r="AH358" s="8" t="str">
        <f t="shared" si="63"/>
        <v>LOST</v>
      </c>
      <c r="AI358" s="8"/>
      <c r="AJ358" s="1" t="str">
        <f>IF(AND(B358="OK",I358&gt;53,M358&lt;11,V358&lt;1.66),"Prime","…")</f>
        <v>…</v>
      </c>
    </row>
    <row r="359" spans="2:36">
      <c r="B359" s="1"/>
      <c r="C359" s="4"/>
      <c r="D359" s="3"/>
      <c r="E359" s="4"/>
      <c r="F359" s="1"/>
      <c r="G359" s="4"/>
      <c r="H359" s="1"/>
      <c r="I359" s="1"/>
      <c r="J359" s="1"/>
      <c r="K359" s="1"/>
      <c r="L359" s="1"/>
      <c r="M359" s="1"/>
      <c r="N359" s="3"/>
      <c r="O359" s="3"/>
      <c r="P359" s="1"/>
      <c r="Q359" s="1"/>
      <c r="R359" s="1"/>
      <c r="S359" s="1"/>
      <c r="T359" s="5"/>
      <c r="U359" s="5"/>
      <c r="V359" s="6"/>
      <c r="W359" s="6"/>
      <c r="X359" s="7"/>
      <c r="Y359" s="1">
        <f t="shared" si="55"/>
        <v>0</v>
      </c>
      <c r="Z359">
        <f t="shared" si="56"/>
        <v>10</v>
      </c>
      <c r="AA359">
        <f t="shared" si="57"/>
        <v>0</v>
      </c>
      <c r="AB359">
        <f t="shared" si="58"/>
        <v>0</v>
      </c>
      <c r="AC359" s="1">
        <f t="shared" si="59"/>
        <v>60</v>
      </c>
      <c r="AD359" s="1" t="str">
        <f t="shared" si="60"/>
        <v>HT Under 1.5 Goals</v>
      </c>
      <c r="AE359" s="8"/>
      <c r="AF359" s="8" t="str">
        <f t="shared" si="61"/>
        <v>HT Over 0.5 Goals</v>
      </c>
      <c r="AG359" s="8" t="str">
        <f t="shared" si="62"/>
        <v>LOST</v>
      </c>
      <c r="AH359" s="8" t="str">
        <f t="shared" si="63"/>
        <v>LOST</v>
      </c>
      <c r="AI359" s="8"/>
      <c r="AJ359" s="1" t="str">
        <f>IF(AND(B359="OK",I359&gt;53,M359&lt;11,V359&lt;1.66),"Prime","…")</f>
        <v>…</v>
      </c>
    </row>
    <row r="360" spans="2:36">
      <c r="B360" s="1"/>
      <c r="C360" s="4"/>
      <c r="D360" s="3"/>
      <c r="E360" s="4"/>
      <c r="F360" s="1"/>
      <c r="G360" s="4"/>
      <c r="H360" s="1"/>
      <c r="I360" s="1"/>
      <c r="J360" s="1"/>
      <c r="K360" s="1"/>
      <c r="L360" s="1"/>
      <c r="M360" s="1"/>
      <c r="N360" s="3"/>
      <c r="O360" s="3"/>
      <c r="P360" s="1"/>
      <c r="Q360" s="1"/>
      <c r="R360" s="1"/>
      <c r="S360" s="1"/>
      <c r="T360" s="5"/>
      <c r="U360" s="5"/>
      <c r="V360" s="6"/>
      <c r="W360" s="6"/>
      <c r="X360" s="7"/>
      <c r="Y360" s="1">
        <f t="shared" si="55"/>
        <v>0</v>
      </c>
      <c r="Z360">
        <f t="shared" si="56"/>
        <v>10</v>
      </c>
      <c r="AA360">
        <f t="shared" si="57"/>
        <v>0</v>
      </c>
      <c r="AB360">
        <f t="shared" si="58"/>
        <v>0</v>
      </c>
      <c r="AC360" s="1">
        <f t="shared" si="59"/>
        <v>60</v>
      </c>
      <c r="AD360" s="1" t="str">
        <f t="shared" si="60"/>
        <v>HT Under 1.5 Goals</v>
      </c>
      <c r="AE360" s="8"/>
      <c r="AF360" s="8" t="str">
        <f t="shared" si="61"/>
        <v>HT Over 0.5 Goals</v>
      </c>
      <c r="AG360" s="8" t="str">
        <f t="shared" si="62"/>
        <v>LOST</v>
      </c>
      <c r="AH360" s="8" t="str">
        <f t="shared" si="63"/>
        <v>LOST</v>
      </c>
      <c r="AI360" s="8"/>
      <c r="AJ360" s="1" t="str">
        <f>IF(AND(B360="OK",I360&gt;53,M360&lt;11,V360&lt;1.66),"Prime","…")</f>
        <v>…</v>
      </c>
    </row>
    <row r="361" spans="2:36">
      <c r="B361" s="1"/>
      <c r="C361" s="4"/>
      <c r="D361" s="3"/>
      <c r="E361" s="4"/>
      <c r="F361" s="1"/>
      <c r="G361" s="4"/>
      <c r="H361" s="1"/>
      <c r="I361" s="1"/>
      <c r="J361" s="1"/>
      <c r="K361" s="1"/>
      <c r="L361" s="1"/>
      <c r="M361" s="1"/>
      <c r="N361" s="3"/>
      <c r="O361" s="3"/>
      <c r="P361" s="1"/>
      <c r="Q361" s="1"/>
      <c r="R361" s="1"/>
      <c r="S361" s="1"/>
      <c r="T361" s="5"/>
      <c r="U361" s="5"/>
      <c r="V361" s="6"/>
      <c r="W361" s="6"/>
      <c r="X361" s="7"/>
      <c r="Y361" s="1">
        <f t="shared" si="55"/>
        <v>0</v>
      </c>
      <c r="Z361">
        <f t="shared" si="56"/>
        <v>10</v>
      </c>
      <c r="AA361">
        <f t="shared" si="57"/>
        <v>0</v>
      </c>
      <c r="AB361">
        <f t="shared" si="58"/>
        <v>0</v>
      </c>
      <c r="AC361" s="1">
        <f t="shared" si="59"/>
        <v>60</v>
      </c>
      <c r="AD361" s="1" t="str">
        <f t="shared" si="60"/>
        <v>HT Under 1.5 Goals</v>
      </c>
      <c r="AE361" s="8"/>
      <c r="AF361" s="8" t="str">
        <f t="shared" si="61"/>
        <v>HT Over 0.5 Goals</v>
      </c>
      <c r="AG361" s="8" t="str">
        <f t="shared" si="62"/>
        <v>LOST</v>
      </c>
      <c r="AH361" s="8" t="str">
        <f t="shared" si="63"/>
        <v>LOST</v>
      </c>
      <c r="AI361" s="8"/>
      <c r="AJ361" s="1" t="str">
        <f>IF(AND(B361="OK",I361&gt;53,M361&lt;11,V361&lt;1.66),"Prime","…")</f>
        <v>…</v>
      </c>
    </row>
    <row r="362" spans="2:36">
      <c r="B362" s="1"/>
      <c r="C362" s="4"/>
      <c r="D362" s="3"/>
      <c r="E362" s="4"/>
      <c r="F362" s="1"/>
      <c r="G362" s="4"/>
      <c r="H362" s="1"/>
      <c r="I362" s="1"/>
      <c r="J362" s="1"/>
      <c r="K362" s="1"/>
      <c r="L362" s="1"/>
      <c r="M362" s="1"/>
      <c r="N362" s="3"/>
      <c r="O362" s="3"/>
      <c r="P362" s="1"/>
      <c r="Q362" s="1"/>
      <c r="R362" s="1"/>
      <c r="S362" s="1"/>
      <c r="T362" s="5"/>
      <c r="U362" s="5"/>
      <c r="V362" s="6"/>
      <c r="W362" s="6"/>
      <c r="X362" s="7"/>
      <c r="Y362" s="1">
        <f t="shared" si="55"/>
        <v>0</v>
      </c>
      <c r="Z362">
        <f t="shared" si="56"/>
        <v>10</v>
      </c>
      <c r="AA362">
        <f t="shared" si="57"/>
        <v>0</v>
      </c>
      <c r="AB362">
        <f t="shared" si="58"/>
        <v>0</v>
      </c>
      <c r="AC362" s="1">
        <f t="shared" si="59"/>
        <v>60</v>
      </c>
      <c r="AD362" s="1" t="str">
        <f t="shared" si="60"/>
        <v>HT Under 1.5 Goals</v>
      </c>
      <c r="AE362" s="8"/>
      <c r="AF362" s="8" t="str">
        <f t="shared" si="61"/>
        <v>HT Over 0.5 Goals</v>
      </c>
      <c r="AG362" s="8" t="str">
        <f t="shared" si="62"/>
        <v>LOST</v>
      </c>
      <c r="AH362" s="8" t="str">
        <f t="shared" si="63"/>
        <v>LOST</v>
      </c>
      <c r="AI362" s="8"/>
      <c r="AJ362" s="1" t="str">
        <f>IF(AND(B362="OK",I362&gt;53,M362&lt;11,V362&lt;1.66),"Prime","…")</f>
        <v>…</v>
      </c>
    </row>
    <row r="363" spans="2:36">
      <c r="B363" s="1"/>
      <c r="C363" s="4"/>
      <c r="D363" s="3"/>
      <c r="E363" s="4"/>
      <c r="F363" s="1"/>
      <c r="G363" s="4"/>
      <c r="H363" s="1"/>
      <c r="I363" s="1"/>
      <c r="J363" s="1"/>
      <c r="K363" s="1"/>
      <c r="L363" s="1"/>
      <c r="M363" s="1"/>
      <c r="N363" s="3"/>
      <c r="O363" s="3"/>
      <c r="P363" s="1"/>
      <c r="Q363" s="1"/>
      <c r="R363" s="1"/>
      <c r="S363" s="1"/>
      <c r="T363" s="5"/>
      <c r="U363" s="5"/>
      <c r="V363" s="6"/>
      <c r="W363" s="6"/>
      <c r="X363" s="7"/>
      <c r="Y363" s="1">
        <f t="shared" si="55"/>
        <v>0</v>
      </c>
      <c r="Z363">
        <f t="shared" si="56"/>
        <v>10</v>
      </c>
      <c r="AA363">
        <f t="shared" si="57"/>
        <v>0</v>
      </c>
      <c r="AB363">
        <f t="shared" si="58"/>
        <v>0</v>
      </c>
      <c r="AC363" s="1">
        <f t="shared" si="59"/>
        <v>60</v>
      </c>
      <c r="AD363" s="1" t="str">
        <f t="shared" si="60"/>
        <v>HT Under 1.5 Goals</v>
      </c>
      <c r="AE363" s="8"/>
      <c r="AF363" s="8" t="str">
        <f t="shared" si="61"/>
        <v>HT Over 0.5 Goals</v>
      </c>
      <c r="AG363" s="8" t="str">
        <f t="shared" si="62"/>
        <v>LOST</v>
      </c>
      <c r="AH363" s="8" t="str">
        <f t="shared" si="63"/>
        <v>LOST</v>
      </c>
      <c r="AI363" s="8"/>
      <c r="AJ363" s="1" t="str">
        <f>IF(AND(B363="OK",I363&gt;53,M363&lt;11,V363&lt;1.66),"Prime","…")</f>
        <v>…</v>
      </c>
    </row>
    <row r="364" spans="2:36">
      <c r="B364" s="1"/>
      <c r="C364" s="4"/>
      <c r="D364" s="3"/>
      <c r="E364" s="4"/>
      <c r="F364" s="1"/>
      <c r="G364" s="4"/>
      <c r="H364" s="1"/>
      <c r="I364" s="1"/>
      <c r="J364" s="1"/>
      <c r="K364" s="1"/>
      <c r="L364" s="1"/>
      <c r="M364" s="1"/>
      <c r="N364" s="3"/>
      <c r="O364" s="3"/>
      <c r="P364" s="1"/>
      <c r="Q364" s="1"/>
      <c r="R364" s="1"/>
      <c r="S364" s="1"/>
      <c r="T364" s="5"/>
      <c r="U364" s="5"/>
      <c r="V364" s="6"/>
      <c r="W364" s="6"/>
      <c r="X364" s="7"/>
      <c r="Y364" s="1">
        <f t="shared" si="55"/>
        <v>0</v>
      </c>
      <c r="Z364">
        <f t="shared" si="56"/>
        <v>10</v>
      </c>
      <c r="AA364">
        <f t="shared" si="57"/>
        <v>0</v>
      </c>
      <c r="AB364">
        <f t="shared" si="58"/>
        <v>0</v>
      </c>
      <c r="AC364" s="1">
        <f t="shared" si="59"/>
        <v>60</v>
      </c>
      <c r="AD364" s="1" t="str">
        <f t="shared" si="60"/>
        <v>HT Under 1.5 Goals</v>
      </c>
      <c r="AE364" s="8"/>
      <c r="AF364" s="8" t="str">
        <f t="shared" si="61"/>
        <v>HT Over 0.5 Goals</v>
      </c>
      <c r="AG364" s="8" t="str">
        <f t="shared" si="62"/>
        <v>LOST</v>
      </c>
      <c r="AH364" s="8" t="str">
        <f t="shared" si="63"/>
        <v>LOST</v>
      </c>
      <c r="AI364" s="8"/>
      <c r="AJ364" s="1" t="str">
        <f>IF(AND(B364="OK",I364&gt;53,M364&lt;11,V364&lt;1.66),"Prime","…")</f>
        <v>…</v>
      </c>
    </row>
    <row r="365" spans="2:36">
      <c r="B365" s="1"/>
      <c r="C365" s="4"/>
      <c r="D365" s="3"/>
      <c r="E365" s="4"/>
      <c r="F365" s="1"/>
      <c r="G365" s="4"/>
      <c r="H365" s="1"/>
      <c r="I365" s="1"/>
      <c r="J365" s="1"/>
      <c r="K365" s="1"/>
      <c r="L365" s="1"/>
      <c r="M365" s="1"/>
      <c r="N365" s="3"/>
      <c r="O365" s="3"/>
      <c r="P365" s="1"/>
      <c r="Q365" s="1"/>
      <c r="R365" s="1"/>
      <c r="S365" s="1"/>
      <c r="T365" s="5"/>
      <c r="U365" s="5"/>
      <c r="V365" s="6"/>
      <c r="W365" s="6"/>
      <c r="X365" s="7"/>
      <c r="Y365" s="1">
        <f t="shared" si="55"/>
        <v>0</v>
      </c>
      <c r="Z365">
        <f t="shared" si="56"/>
        <v>10</v>
      </c>
      <c r="AA365">
        <f t="shared" si="57"/>
        <v>0</v>
      </c>
      <c r="AB365">
        <f t="shared" si="58"/>
        <v>0</v>
      </c>
      <c r="AC365" s="1">
        <f t="shared" si="59"/>
        <v>60</v>
      </c>
      <c r="AD365" s="1" t="str">
        <f t="shared" si="60"/>
        <v>HT Under 1.5 Goals</v>
      </c>
      <c r="AE365" s="8"/>
      <c r="AF365" s="8" t="str">
        <f t="shared" si="61"/>
        <v>HT Over 0.5 Goals</v>
      </c>
      <c r="AG365" s="8" t="str">
        <f t="shared" si="62"/>
        <v>LOST</v>
      </c>
      <c r="AH365" s="8" t="str">
        <f t="shared" si="63"/>
        <v>LOST</v>
      </c>
      <c r="AI365" s="8"/>
      <c r="AJ365" s="1" t="str">
        <f>IF(AND(B365="OK",I365&gt;53,M365&lt;11,V365&lt;1.66),"Prime","…")</f>
        <v>…</v>
      </c>
    </row>
    <row r="366" spans="2:36">
      <c r="B366" s="1"/>
      <c r="C366" s="4"/>
      <c r="D366" s="3"/>
      <c r="E366" s="4"/>
      <c r="F366" s="1"/>
      <c r="G366" s="4"/>
      <c r="H366" s="1"/>
      <c r="I366" s="1"/>
      <c r="J366" s="1"/>
      <c r="K366" s="1"/>
      <c r="L366" s="1"/>
      <c r="M366" s="1"/>
      <c r="N366" s="3"/>
      <c r="O366" s="3"/>
      <c r="P366" s="1"/>
      <c r="Q366" s="1"/>
      <c r="R366" s="1"/>
      <c r="S366" s="1"/>
      <c r="T366" s="5"/>
      <c r="U366" s="5"/>
      <c r="V366" s="6"/>
      <c r="W366" s="6"/>
      <c r="X366" s="7"/>
      <c r="Y366" s="1">
        <f t="shared" si="55"/>
        <v>0</v>
      </c>
      <c r="Z366">
        <f t="shared" si="56"/>
        <v>10</v>
      </c>
      <c r="AA366">
        <f t="shared" si="57"/>
        <v>0</v>
      </c>
      <c r="AB366">
        <f t="shared" si="58"/>
        <v>0</v>
      </c>
      <c r="AC366" s="1">
        <f t="shared" si="59"/>
        <v>60</v>
      </c>
      <c r="AD366" s="1" t="str">
        <f t="shared" si="60"/>
        <v>HT Under 1.5 Goals</v>
      </c>
      <c r="AE366" s="8"/>
      <c r="AF366" s="8" t="str">
        <f t="shared" si="61"/>
        <v>HT Over 0.5 Goals</v>
      </c>
      <c r="AG366" s="8" t="str">
        <f t="shared" si="62"/>
        <v>LOST</v>
      </c>
      <c r="AH366" s="8" t="str">
        <f t="shared" si="63"/>
        <v>LOST</v>
      </c>
      <c r="AI366" s="8"/>
      <c r="AJ366" s="1" t="str">
        <f>IF(AND(B366="OK",I366&gt;53,M366&lt;11,V366&lt;1.66),"Prime","…")</f>
        <v>…</v>
      </c>
    </row>
    <row r="367" spans="2:36">
      <c r="B367" s="1"/>
      <c r="C367" s="4"/>
      <c r="D367" s="3"/>
      <c r="E367" s="4"/>
      <c r="F367" s="1"/>
      <c r="G367" s="4"/>
      <c r="H367" s="1"/>
      <c r="I367" s="1"/>
      <c r="J367" s="1"/>
      <c r="K367" s="1"/>
      <c r="L367" s="1"/>
      <c r="M367" s="1"/>
      <c r="N367" s="3"/>
      <c r="O367" s="3"/>
      <c r="P367" s="1"/>
      <c r="Q367" s="1"/>
      <c r="R367" s="1"/>
      <c r="S367" s="1"/>
      <c r="T367" s="5"/>
      <c r="U367" s="5"/>
      <c r="V367" s="6"/>
      <c r="W367" s="6"/>
      <c r="X367" s="7"/>
      <c r="Y367" s="1">
        <f t="shared" si="55"/>
        <v>0</v>
      </c>
      <c r="Z367">
        <f t="shared" si="56"/>
        <v>10</v>
      </c>
      <c r="AA367">
        <f t="shared" si="57"/>
        <v>0</v>
      </c>
      <c r="AB367">
        <f t="shared" si="58"/>
        <v>0</v>
      </c>
      <c r="AC367" s="1">
        <f t="shared" si="59"/>
        <v>60</v>
      </c>
      <c r="AD367" s="1" t="str">
        <f t="shared" si="60"/>
        <v>HT Under 1.5 Goals</v>
      </c>
      <c r="AE367" s="8"/>
      <c r="AF367" s="8" t="str">
        <f t="shared" si="61"/>
        <v>HT Over 0.5 Goals</v>
      </c>
      <c r="AG367" s="8" t="str">
        <f t="shared" si="62"/>
        <v>LOST</v>
      </c>
      <c r="AH367" s="8" t="str">
        <f t="shared" si="63"/>
        <v>LOST</v>
      </c>
      <c r="AI367" s="8"/>
      <c r="AJ367" s="1" t="str">
        <f>IF(AND(B367="OK",I367&gt;53,M367&lt;11,V367&lt;1.66),"Prime","…")</f>
        <v>…</v>
      </c>
    </row>
    <row r="368" spans="2:36">
      <c r="B368" s="1"/>
      <c r="C368" s="4"/>
      <c r="D368" s="3"/>
      <c r="E368" s="4"/>
      <c r="F368" s="1"/>
      <c r="G368" s="4"/>
      <c r="H368" s="1"/>
      <c r="I368" s="1"/>
      <c r="J368" s="1"/>
      <c r="K368" s="1"/>
      <c r="L368" s="1"/>
      <c r="M368" s="1"/>
      <c r="N368" s="3"/>
      <c r="O368" s="3"/>
      <c r="P368" s="1"/>
      <c r="Q368" s="1"/>
      <c r="R368" s="1"/>
      <c r="S368" s="1"/>
      <c r="T368" s="5"/>
      <c r="U368" s="5"/>
      <c r="V368" s="6"/>
      <c r="W368" s="6"/>
      <c r="X368" s="7"/>
      <c r="Y368" s="1">
        <f t="shared" si="55"/>
        <v>0</v>
      </c>
      <c r="Z368">
        <f t="shared" si="56"/>
        <v>10</v>
      </c>
      <c r="AA368">
        <f t="shared" si="57"/>
        <v>0</v>
      </c>
      <c r="AB368">
        <f t="shared" si="58"/>
        <v>0</v>
      </c>
      <c r="AC368" s="1">
        <f t="shared" si="59"/>
        <v>60</v>
      </c>
      <c r="AD368" s="1" t="str">
        <f t="shared" si="60"/>
        <v>HT Under 1.5 Goals</v>
      </c>
      <c r="AE368" s="8"/>
      <c r="AF368" s="8" t="str">
        <f t="shared" si="61"/>
        <v>HT Over 0.5 Goals</v>
      </c>
      <c r="AG368" s="8" t="str">
        <f t="shared" si="62"/>
        <v>LOST</v>
      </c>
      <c r="AH368" s="8" t="str">
        <f t="shared" si="63"/>
        <v>LOST</v>
      </c>
      <c r="AI368" s="8"/>
      <c r="AJ368" s="1" t="str">
        <f>IF(AND(B368="OK",I368&gt;53,M368&lt;11,V368&lt;1.66),"Prime","…")</f>
        <v>…</v>
      </c>
    </row>
    <row r="369" spans="2:36">
      <c r="B369" s="1"/>
      <c r="C369" s="4"/>
      <c r="D369" s="3"/>
      <c r="E369" s="4"/>
      <c r="F369" s="1"/>
      <c r="G369" s="4"/>
      <c r="H369" s="1"/>
      <c r="I369" s="1"/>
      <c r="J369" s="1"/>
      <c r="K369" s="1"/>
      <c r="L369" s="1"/>
      <c r="M369" s="1"/>
      <c r="N369" s="3"/>
      <c r="O369" s="3"/>
      <c r="P369" s="1"/>
      <c r="Q369" s="1"/>
      <c r="R369" s="1"/>
      <c r="S369" s="1"/>
      <c r="T369" s="5"/>
      <c r="U369" s="5"/>
      <c r="V369" s="6"/>
      <c r="W369" s="6"/>
      <c r="X369" s="7"/>
      <c r="Y369" s="1">
        <f t="shared" si="55"/>
        <v>0</v>
      </c>
      <c r="Z369">
        <f t="shared" si="56"/>
        <v>10</v>
      </c>
      <c r="AA369">
        <f t="shared" si="57"/>
        <v>0</v>
      </c>
      <c r="AB369">
        <f t="shared" si="58"/>
        <v>0</v>
      </c>
      <c r="AC369" s="1">
        <f t="shared" si="59"/>
        <v>60</v>
      </c>
      <c r="AD369" s="1" t="str">
        <f t="shared" si="60"/>
        <v>HT Under 1.5 Goals</v>
      </c>
      <c r="AE369" s="8"/>
      <c r="AF369" s="8" t="str">
        <f t="shared" si="61"/>
        <v>HT Over 0.5 Goals</v>
      </c>
      <c r="AG369" s="8" t="str">
        <f t="shared" si="62"/>
        <v>LOST</v>
      </c>
      <c r="AH369" s="8" t="str">
        <f t="shared" si="63"/>
        <v>LOST</v>
      </c>
      <c r="AI369" s="8"/>
      <c r="AJ369" s="1" t="str">
        <f>IF(AND(B369="OK",I369&gt;53,M369&lt;11,V369&lt;1.66),"Prime","…")</f>
        <v>…</v>
      </c>
    </row>
    <row r="370" spans="2:36">
      <c r="B370" s="1"/>
      <c r="C370" s="4"/>
      <c r="D370" s="3"/>
      <c r="E370" s="4"/>
      <c r="F370" s="1"/>
      <c r="G370" s="4"/>
      <c r="H370" s="1"/>
      <c r="I370" s="1"/>
      <c r="J370" s="1"/>
      <c r="K370" s="1"/>
      <c r="L370" s="1"/>
      <c r="M370" s="1"/>
      <c r="N370" s="3"/>
      <c r="O370" s="3"/>
      <c r="P370" s="1"/>
      <c r="Q370" s="1"/>
      <c r="R370" s="1"/>
      <c r="S370" s="1"/>
      <c r="T370" s="5"/>
      <c r="U370" s="5"/>
      <c r="V370" s="6"/>
      <c r="W370" s="6"/>
      <c r="X370" s="7"/>
      <c r="Y370" s="1">
        <f t="shared" si="55"/>
        <v>0</v>
      </c>
      <c r="Z370">
        <f t="shared" si="56"/>
        <v>10</v>
      </c>
      <c r="AA370">
        <f t="shared" si="57"/>
        <v>0</v>
      </c>
      <c r="AB370">
        <f t="shared" si="58"/>
        <v>0</v>
      </c>
      <c r="AC370" s="1">
        <f t="shared" si="59"/>
        <v>60</v>
      </c>
      <c r="AD370" s="1" t="str">
        <f t="shared" si="60"/>
        <v>HT Under 1.5 Goals</v>
      </c>
      <c r="AE370" s="8"/>
      <c r="AF370" s="8" t="str">
        <f t="shared" si="61"/>
        <v>HT Over 0.5 Goals</v>
      </c>
      <c r="AG370" s="8" t="str">
        <f t="shared" si="62"/>
        <v>LOST</v>
      </c>
      <c r="AH370" s="8" t="str">
        <f t="shared" si="63"/>
        <v>LOST</v>
      </c>
      <c r="AI370" s="8"/>
      <c r="AJ370" s="1" t="str">
        <f>IF(AND(B370="OK",I370&gt;53,M370&lt;11,V370&lt;1.66),"Prime","…")</f>
        <v>…</v>
      </c>
    </row>
    <row r="371" spans="2:36">
      <c r="B371" s="1"/>
      <c r="C371" s="4"/>
      <c r="D371" s="3"/>
      <c r="E371" s="4"/>
      <c r="F371" s="1"/>
      <c r="G371" s="4"/>
      <c r="H371" s="1"/>
      <c r="I371" s="1"/>
      <c r="J371" s="1"/>
      <c r="K371" s="1"/>
      <c r="L371" s="1"/>
      <c r="M371" s="1"/>
      <c r="N371" s="3"/>
      <c r="O371" s="3"/>
      <c r="P371" s="1"/>
      <c r="Q371" s="1"/>
      <c r="R371" s="1"/>
      <c r="S371" s="1"/>
      <c r="T371" s="5"/>
      <c r="U371" s="5"/>
      <c r="V371" s="6"/>
      <c r="W371" s="6"/>
      <c r="X371" s="7"/>
      <c r="Y371" s="1">
        <f t="shared" si="55"/>
        <v>0</v>
      </c>
      <c r="Z371">
        <f t="shared" si="56"/>
        <v>10</v>
      </c>
      <c r="AA371">
        <f t="shared" si="57"/>
        <v>0</v>
      </c>
      <c r="AB371">
        <f t="shared" si="58"/>
        <v>0</v>
      </c>
      <c r="AC371" s="1">
        <f t="shared" si="59"/>
        <v>60</v>
      </c>
      <c r="AD371" s="1" t="str">
        <f t="shared" si="60"/>
        <v>HT Under 1.5 Goals</v>
      </c>
      <c r="AE371" s="8"/>
      <c r="AF371" s="8" t="str">
        <f t="shared" si="61"/>
        <v>HT Over 0.5 Goals</v>
      </c>
      <c r="AG371" s="8" t="str">
        <f t="shared" si="62"/>
        <v>LOST</v>
      </c>
      <c r="AH371" s="8" t="str">
        <f t="shared" si="63"/>
        <v>LOST</v>
      </c>
      <c r="AI371" s="8"/>
      <c r="AJ371" s="1" t="str">
        <f>IF(AND(B371="OK",I371&gt;53,M371&lt;11,V371&lt;1.66),"Prime","…")</f>
        <v>…</v>
      </c>
    </row>
    <row r="372" spans="2:36">
      <c r="B372" s="1"/>
      <c r="C372" s="4"/>
      <c r="D372" s="3"/>
      <c r="E372" s="4"/>
      <c r="F372" s="1"/>
      <c r="G372" s="4"/>
      <c r="H372" s="1"/>
      <c r="I372" s="1"/>
      <c r="J372" s="1"/>
      <c r="K372" s="1"/>
      <c r="L372" s="1"/>
      <c r="M372" s="1"/>
      <c r="N372" s="3"/>
      <c r="O372" s="3"/>
      <c r="P372" s="1"/>
      <c r="Q372" s="1"/>
      <c r="R372" s="1"/>
      <c r="S372" s="1"/>
      <c r="T372" s="5"/>
      <c r="U372" s="5"/>
      <c r="V372" s="6"/>
      <c r="W372" s="6"/>
      <c r="X372" s="7"/>
      <c r="Y372" s="1">
        <f t="shared" si="55"/>
        <v>0</v>
      </c>
      <c r="Z372">
        <f t="shared" si="56"/>
        <v>10</v>
      </c>
      <c r="AA372">
        <f t="shared" si="57"/>
        <v>0</v>
      </c>
      <c r="AB372">
        <f t="shared" si="58"/>
        <v>0</v>
      </c>
      <c r="AC372" s="1">
        <f t="shared" si="59"/>
        <v>60</v>
      </c>
      <c r="AD372" s="1" t="str">
        <f t="shared" si="60"/>
        <v>HT Under 1.5 Goals</v>
      </c>
      <c r="AE372" s="8"/>
      <c r="AF372" s="8" t="str">
        <f t="shared" si="61"/>
        <v>HT Over 0.5 Goals</v>
      </c>
      <c r="AG372" s="8" t="str">
        <f t="shared" si="62"/>
        <v>LOST</v>
      </c>
      <c r="AH372" s="8" t="str">
        <f t="shared" si="63"/>
        <v>LOST</v>
      </c>
      <c r="AI372" s="8"/>
      <c r="AJ372" s="1" t="str">
        <f>IF(AND(B372="OK",I372&gt;53,M372&lt;11,V372&lt;1.66),"Prime","…")</f>
        <v>…</v>
      </c>
    </row>
    <row r="373" spans="2:36">
      <c r="B373" s="1"/>
      <c r="C373" s="4"/>
      <c r="D373" s="3"/>
      <c r="E373" s="4"/>
      <c r="F373" s="1"/>
      <c r="G373" s="4"/>
      <c r="H373" s="1"/>
      <c r="I373" s="1"/>
      <c r="J373" s="1"/>
      <c r="K373" s="1"/>
      <c r="L373" s="1"/>
      <c r="M373" s="1"/>
      <c r="N373" s="3"/>
      <c r="O373" s="3"/>
      <c r="P373" s="1"/>
      <c r="Q373" s="1"/>
      <c r="R373" s="1"/>
      <c r="S373" s="1"/>
      <c r="T373" s="5"/>
      <c r="U373" s="5"/>
      <c r="V373" s="6"/>
      <c r="W373" s="6"/>
      <c r="X373" s="7"/>
      <c r="Y373" s="1">
        <f t="shared" si="55"/>
        <v>0</v>
      </c>
      <c r="Z373">
        <f t="shared" si="56"/>
        <v>10</v>
      </c>
      <c r="AA373">
        <f t="shared" si="57"/>
        <v>0</v>
      </c>
      <c r="AB373">
        <f t="shared" si="58"/>
        <v>0</v>
      </c>
      <c r="AC373" s="1">
        <f t="shared" si="59"/>
        <v>60</v>
      </c>
      <c r="AD373" s="1" t="str">
        <f t="shared" si="60"/>
        <v>HT Under 1.5 Goals</v>
      </c>
      <c r="AE373" s="8"/>
      <c r="AF373" s="8" t="str">
        <f t="shared" si="61"/>
        <v>HT Over 0.5 Goals</v>
      </c>
      <c r="AG373" s="8" t="str">
        <f t="shared" si="62"/>
        <v>LOST</v>
      </c>
      <c r="AH373" s="8" t="str">
        <f t="shared" si="63"/>
        <v>LOST</v>
      </c>
      <c r="AI373" s="8"/>
      <c r="AJ373" s="1" t="str">
        <f>IF(AND(B373="OK",I373&gt;53,M373&lt;11,V373&lt;1.66),"Prime","…")</f>
        <v>…</v>
      </c>
    </row>
    <row r="374" spans="2:36">
      <c r="B374" s="1"/>
      <c r="C374" s="4"/>
      <c r="D374" s="3"/>
      <c r="E374" s="4"/>
      <c r="F374" s="1"/>
      <c r="G374" s="4"/>
      <c r="H374" s="1"/>
      <c r="I374" s="1"/>
      <c r="J374" s="1"/>
      <c r="K374" s="1"/>
      <c r="L374" s="1"/>
      <c r="M374" s="1"/>
      <c r="N374" s="3"/>
      <c r="O374" s="3"/>
      <c r="P374" s="1"/>
      <c r="Q374" s="1"/>
      <c r="R374" s="1"/>
      <c r="S374" s="1"/>
      <c r="T374" s="5"/>
      <c r="U374" s="5"/>
      <c r="V374" s="6"/>
      <c r="W374" s="6"/>
      <c r="X374" s="7"/>
      <c r="Y374" s="1">
        <f t="shared" si="55"/>
        <v>0</v>
      </c>
      <c r="Z374">
        <f t="shared" si="56"/>
        <v>10</v>
      </c>
      <c r="AA374">
        <f t="shared" si="57"/>
        <v>0</v>
      </c>
      <c r="AB374">
        <f t="shared" si="58"/>
        <v>0</v>
      </c>
      <c r="AC374" s="1">
        <f t="shared" si="59"/>
        <v>60</v>
      </c>
      <c r="AD374" s="1" t="str">
        <f t="shared" si="60"/>
        <v>HT Under 1.5 Goals</v>
      </c>
      <c r="AE374" s="8"/>
      <c r="AF374" s="8" t="str">
        <f t="shared" si="61"/>
        <v>HT Over 0.5 Goals</v>
      </c>
      <c r="AG374" s="8" t="str">
        <f t="shared" si="62"/>
        <v>LOST</v>
      </c>
      <c r="AH374" s="8" t="str">
        <f t="shared" si="63"/>
        <v>LOST</v>
      </c>
      <c r="AI374" s="8"/>
      <c r="AJ374" s="1" t="str">
        <f>IF(AND(B374="OK",I374&gt;53,M374&lt;11,V374&lt;1.66),"Prime","…")</f>
        <v>…</v>
      </c>
    </row>
    <row r="375" spans="2:36">
      <c r="B375" s="1"/>
      <c r="C375" s="4"/>
      <c r="D375" s="3"/>
      <c r="E375" s="4"/>
      <c r="F375" s="1"/>
      <c r="G375" s="4"/>
      <c r="H375" s="1"/>
      <c r="I375" s="1"/>
      <c r="J375" s="1"/>
      <c r="K375" s="1"/>
      <c r="L375" s="1"/>
      <c r="M375" s="1"/>
      <c r="N375" s="3"/>
      <c r="O375" s="3"/>
      <c r="P375" s="1"/>
      <c r="Q375" s="1"/>
      <c r="R375" s="1"/>
      <c r="S375" s="1"/>
      <c r="T375" s="5"/>
      <c r="U375" s="5"/>
      <c r="V375" s="6"/>
      <c r="W375" s="6"/>
      <c r="X375" s="7"/>
      <c r="Y375" s="1">
        <f t="shared" si="55"/>
        <v>0</v>
      </c>
      <c r="Z375">
        <f t="shared" si="56"/>
        <v>10</v>
      </c>
      <c r="AA375">
        <f t="shared" si="57"/>
        <v>0</v>
      </c>
      <c r="AB375">
        <f t="shared" si="58"/>
        <v>0</v>
      </c>
      <c r="AC375" s="1">
        <f t="shared" si="59"/>
        <v>60</v>
      </c>
      <c r="AD375" s="1" t="str">
        <f t="shared" si="60"/>
        <v>HT Under 1.5 Goals</v>
      </c>
      <c r="AE375" s="8"/>
      <c r="AF375" s="8" t="str">
        <f t="shared" si="61"/>
        <v>HT Over 0.5 Goals</v>
      </c>
      <c r="AG375" s="8" t="str">
        <f t="shared" si="62"/>
        <v>LOST</v>
      </c>
      <c r="AH375" s="8" t="str">
        <f t="shared" si="63"/>
        <v>LOST</v>
      </c>
      <c r="AI375" s="8"/>
      <c r="AJ375" s="1" t="str">
        <f>IF(AND(B375="OK",I375&gt;53,M375&lt;11,V375&lt;1.66),"Prime","…")</f>
        <v>…</v>
      </c>
    </row>
    <row r="376" spans="2:36">
      <c r="B376" s="1"/>
      <c r="C376" s="4"/>
      <c r="D376" s="3"/>
      <c r="E376" s="4"/>
      <c r="F376" s="1"/>
      <c r="G376" s="4"/>
      <c r="H376" s="1"/>
      <c r="I376" s="1"/>
      <c r="J376" s="1"/>
      <c r="K376" s="1"/>
      <c r="L376" s="1"/>
      <c r="M376" s="1"/>
      <c r="N376" s="3"/>
      <c r="O376" s="3"/>
      <c r="P376" s="1"/>
      <c r="Q376" s="1"/>
      <c r="R376" s="1"/>
      <c r="S376" s="1"/>
      <c r="T376" s="5"/>
      <c r="U376" s="5"/>
      <c r="V376" s="6"/>
      <c r="W376" s="6"/>
      <c r="X376" s="7"/>
      <c r="Y376" s="1">
        <f t="shared" si="55"/>
        <v>0</v>
      </c>
      <c r="Z376">
        <f t="shared" si="56"/>
        <v>10</v>
      </c>
      <c r="AA376">
        <f t="shared" si="57"/>
        <v>0</v>
      </c>
      <c r="AB376">
        <f t="shared" si="58"/>
        <v>0</v>
      </c>
      <c r="AC376" s="1">
        <f t="shared" si="59"/>
        <v>60</v>
      </c>
      <c r="AD376" s="1" t="str">
        <f t="shared" si="60"/>
        <v>HT Under 1.5 Goals</v>
      </c>
      <c r="AE376" s="8"/>
      <c r="AF376" s="8" t="str">
        <f t="shared" si="61"/>
        <v>HT Over 0.5 Goals</v>
      </c>
      <c r="AG376" s="8" t="str">
        <f t="shared" si="62"/>
        <v>LOST</v>
      </c>
      <c r="AH376" s="8" t="str">
        <f t="shared" si="63"/>
        <v>LOST</v>
      </c>
      <c r="AI376" s="8"/>
      <c r="AJ376" s="1" t="str">
        <f>IF(AND(B376="OK",I376&gt;53,M376&lt;11,V376&lt;1.66),"Prime","…")</f>
        <v>…</v>
      </c>
    </row>
    <row r="377" spans="2:36">
      <c r="B377" s="1"/>
      <c r="C377" s="4"/>
      <c r="D377" s="3"/>
      <c r="E377" s="4"/>
      <c r="F377" s="1"/>
      <c r="G377" s="4"/>
      <c r="H377" s="1"/>
      <c r="I377" s="1"/>
      <c r="J377" s="1"/>
      <c r="K377" s="1"/>
      <c r="L377" s="1"/>
      <c r="M377" s="1"/>
      <c r="N377" s="3"/>
      <c r="O377" s="3"/>
      <c r="P377" s="1"/>
      <c r="Q377" s="1"/>
      <c r="R377" s="1"/>
      <c r="S377" s="1"/>
      <c r="T377" s="5"/>
      <c r="U377" s="5"/>
      <c r="V377" s="6"/>
      <c r="W377" s="6"/>
      <c r="X377" s="7"/>
      <c r="Y377" s="1">
        <f t="shared" si="55"/>
        <v>0</v>
      </c>
      <c r="Z377">
        <f t="shared" si="56"/>
        <v>10</v>
      </c>
      <c r="AA377">
        <f t="shared" si="57"/>
        <v>0</v>
      </c>
      <c r="AB377">
        <f t="shared" si="58"/>
        <v>0</v>
      </c>
      <c r="AC377" s="1">
        <f t="shared" si="59"/>
        <v>60</v>
      </c>
      <c r="AD377" s="1" t="str">
        <f t="shared" si="60"/>
        <v>HT Under 1.5 Goals</v>
      </c>
      <c r="AE377" s="8"/>
      <c r="AF377" s="8" t="str">
        <f t="shared" si="61"/>
        <v>HT Over 0.5 Goals</v>
      </c>
      <c r="AG377" s="8" t="str">
        <f t="shared" si="62"/>
        <v>LOST</v>
      </c>
      <c r="AH377" s="8" t="str">
        <f t="shared" si="63"/>
        <v>LOST</v>
      </c>
      <c r="AI377" s="8"/>
      <c r="AJ377" s="1" t="str">
        <f>IF(AND(B377="OK",I377&gt;53,M377&lt;11,V377&lt;1.66),"Prime","…")</f>
        <v>…</v>
      </c>
    </row>
    <row r="378" spans="2:36">
      <c r="B378" s="1"/>
      <c r="C378" s="4"/>
      <c r="D378" s="3"/>
      <c r="E378" s="4"/>
      <c r="F378" s="1"/>
      <c r="G378" s="4"/>
      <c r="H378" s="1"/>
      <c r="I378" s="1"/>
      <c r="J378" s="1"/>
      <c r="K378" s="1"/>
      <c r="L378" s="1"/>
      <c r="M378" s="1"/>
      <c r="N378" s="3"/>
      <c r="O378" s="3"/>
      <c r="P378" s="1"/>
      <c r="Q378" s="1"/>
      <c r="R378" s="1"/>
      <c r="S378" s="1"/>
      <c r="T378" s="5"/>
      <c r="U378" s="5"/>
      <c r="V378" s="6"/>
      <c r="W378" s="6"/>
      <c r="X378" s="7"/>
      <c r="Y378" s="1">
        <f t="shared" si="55"/>
        <v>0</v>
      </c>
      <c r="Z378">
        <f t="shared" si="56"/>
        <v>10</v>
      </c>
      <c r="AA378">
        <f t="shared" si="57"/>
        <v>0</v>
      </c>
      <c r="AB378">
        <f t="shared" si="58"/>
        <v>0</v>
      </c>
      <c r="AC378" s="1">
        <f t="shared" si="59"/>
        <v>60</v>
      </c>
      <c r="AD378" s="1" t="str">
        <f t="shared" si="60"/>
        <v>HT Under 1.5 Goals</v>
      </c>
      <c r="AE378" s="8"/>
      <c r="AF378" s="8" t="str">
        <f t="shared" si="61"/>
        <v>HT Over 0.5 Goals</v>
      </c>
      <c r="AG378" s="8" t="str">
        <f t="shared" si="62"/>
        <v>LOST</v>
      </c>
      <c r="AH378" s="8" t="str">
        <f t="shared" si="63"/>
        <v>LOST</v>
      </c>
      <c r="AI378" s="8"/>
      <c r="AJ378" s="1" t="str">
        <f>IF(AND(B378="OK",I378&gt;53,M378&lt;11,V378&lt;1.66),"Prime","…")</f>
        <v>…</v>
      </c>
    </row>
    <row r="379" spans="2:36">
      <c r="B379" s="1"/>
      <c r="C379" s="4"/>
      <c r="D379" s="3"/>
      <c r="E379" s="4"/>
      <c r="F379" s="1"/>
      <c r="G379" s="4"/>
      <c r="H379" s="1"/>
      <c r="I379" s="1"/>
      <c r="J379" s="1"/>
      <c r="K379" s="1"/>
      <c r="L379" s="1"/>
      <c r="M379" s="1"/>
      <c r="N379" s="3"/>
      <c r="O379" s="3"/>
      <c r="P379" s="1"/>
      <c r="Q379" s="1"/>
      <c r="R379" s="1"/>
      <c r="S379" s="1"/>
      <c r="T379" s="5"/>
      <c r="U379" s="5"/>
      <c r="V379" s="6"/>
      <c r="W379" s="6"/>
      <c r="X379" s="7"/>
      <c r="Y379" s="1">
        <f t="shared" si="55"/>
        <v>0</v>
      </c>
      <c r="Z379">
        <f t="shared" si="56"/>
        <v>10</v>
      </c>
      <c r="AA379">
        <f t="shared" si="57"/>
        <v>0</v>
      </c>
      <c r="AB379">
        <f t="shared" si="58"/>
        <v>0</v>
      </c>
      <c r="AC379" s="1">
        <f t="shared" si="59"/>
        <v>60</v>
      </c>
      <c r="AD379" s="1" t="str">
        <f t="shared" si="60"/>
        <v>HT Under 1.5 Goals</v>
      </c>
      <c r="AE379" s="8"/>
      <c r="AF379" s="8" t="str">
        <f t="shared" si="61"/>
        <v>HT Over 0.5 Goals</v>
      </c>
      <c r="AG379" s="8" t="str">
        <f t="shared" si="62"/>
        <v>LOST</v>
      </c>
      <c r="AH379" s="8" t="str">
        <f t="shared" si="63"/>
        <v>LOST</v>
      </c>
      <c r="AI379" s="8"/>
      <c r="AJ379" s="1" t="str">
        <f>IF(AND(B379="OK",I379&gt;53,M379&lt;11,V379&lt;1.66),"Prime","…")</f>
        <v>…</v>
      </c>
    </row>
    <row r="380" spans="2:36">
      <c r="B380" s="1"/>
      <c r="C380" s="4"/>
      <c r="D380" s="3"/>
      <c r="E380" s="4"/>
      <c r="F380" s="1"/>
      <c r="G380" s="4"/>
      <c r="H380" s="1"/>
      <c r="I380" s="1"/>
      <c r="J380" s="1"/>
      <c r="K380" s="1"/>
      <c r="L380" s="1"/>
      <c r="M380" s="1"/>
      <c r="N380" s="3"/>
      <c r="O380" s="3"/>
      <c r="P380" s="1"/>
      <c r="Q380" s="1"/>
      <c r="R380" s="1"/>
      <c r="S380" s="1"/>
      <c r="T380" s="5"/>
      <c r="U380" s="5"/>
      <c r="V380" s="6"/>
      <c r="W380" s="6"/>
      <c r="X380" s="7"/>
      <c r="Y380" s="1">
        <f t="shared" si="55"/>
        <v>0</v>
      </c>
      <c r="Z380">
        <f t="shared" si="56"/>
        <v>10</v>
      </c>
      <c r="AA380">
        <f t="shared" si="57"/>
        <v>0</v>
      </c>
      <c r="AB380">
        <f t="shared" si="58"/>
        <v>0</v>
      </c>
      <c r="AC380" s="1">
        <f t="shared" si="59"/>
        <v>60</v>
      </c>
      <c r="AD380" s="1" t="str">
        <f t="shared" si="60"/>
        <v>HT Under 1.5 Goals</v>
      </c>
      <c r="AE380" s="8"/>
      <c r="AF380" s="8" t="str">
        <f t="shared" si="61"/>
        <v>HT Over 0.5 Goals</v>
      </c>
      <c r="AG380" s="8" t="str">
        <f t="shared" si="62"/>
        <v>LOST</v>
      </c>
      <c r="AH380" s="8" t="str">
        <f t="shared" si="63"/>
        <v>LOST</v>
      </c>
      <c r="AI380" s="8"/>
      <c r="AJ380" s="1" t="str">
        <f>IF(AND(B380="OK",I380&gt;53,M380&lt;11,V380&lt;1.66),"Prime","…")</f>
        <v>…</v>
      </c>
    </row>
    <row r="381" spans="2:36">
      <c r="B381" s="1"/>
      <c r="C381" s="4"/>
      <c r="D381" s="3"/>
      <c r="E381" s="4"/>
      <c r="F381" s="1"/>
      <c r="G381" s="4"/>
      <c r="H381" s="1"/>
      <c r="I381" s="1"/>
      <c r="J381" s="1"/>
      <c r="K381" s="1"/>
      <c r="L381" s="1"/>
      <c r="M381" s="1"/>
      <c r="N381" s="3"/>
      <c r="O381" s="3"/>
      <c r="P381" s="1"/>
      <c r="Q381" s="1"/>
      <c r="R381" s="1"/>
      <c r="S381" s="1"/>
      <c r="T381" s="5"/>
      <c r="U381" s="5"/>
      <c r="V381" s="6"/>
      <c r="W381" s="6"/>
      <c r="X381" s="7"/>
      <c r="Y381" s="1">
        <f t="shared" si="55"/>
        <v>0</v>
      </c>
      <c r="Z381">
        <f t="shared" si="56"/>
        <v>10</v>
      </c>
      <c r="AA381">
        <f t="shared" si="57"/>
        <v>0</v>
      </c>
      <c r="AB381">
        <f t="shared" si="58"/>
        <v>0</v>
      </c>
      <c r="AC381" s="1">
        <f t="shared" si="59"/>
        <v>60</v>
      </c>
      <c r="AD381" s="1" t="str">
        <f t="shared" si="60"/>
        <v>HT Under 1.5 Goals</v>
      </c>
      <c r="AE381" s="8"/>
      <c r="AF381" s="8" t="str">
        <f t="shared" si="61"/>
        <v>HT Over 0.5 Goals</v>
      </c>
      <c r="AG381" s="8" t="str">
        <f t="shared" si="62"/>
        <v>LOST</v>
      </c>
      <c r="AH381" s="8" t="str">
        <f t="shared" si="63"/>
        <v>LOST</v>
      </c>
      <c r="AI381" s="8"/>
      <c r="AJ381" s="1" t="str">
        <f>IF(AND(B381="OK",I381&gt;53,M381&lt;11,V381&lt;1.66),"Prime","…")</f>
        <v>…</v>
      </c>
    </row>
    <row r="382" spans="2:36">
      <c r="B382" s="1"/>
      <c r="C382" s="4"/>
      <c r="D382" s="3"/>
      <c r="E382" s="4"/>
      <c r="F382" s="1"/>
      <c r="G382" s="4"/>
      <c r="H382" s="1"/>
      <c r="I382" s="1"/>
      <c r="J382" s="1"/>
      <c r="K382" s="1"/>
      <c r="L382" s="1"/>
      <c r="M382" s="1"/>
      <c r="N382" s="3"/>
      <c r="O382" s="3"/>
      <c r="P382" s="1"/>
      <c r="Q382" s="1"/>
      <c r="R382" s="1"/>
      <c r="S382" s="1"/>
      <c r="T382" s="5"/>
      <c r="U382" s="5"/>
      <c r="V382" s="6"/>
      <c r="W382" s="6"/>
      <c r="X382" s="7"/>
      <c r="Y382" s="1">
        <f t="shared" si="55"/>
        <v>0</v>
      </c>
      <c r="Z382">
        <f t="shared" si="56"/>
        <v>10</v>
      </c>
      <c r="AA382">
        <f t="shared" si="57"/>
        <v>0</v>
      </c>
      <c r="AB382">
        <f t="shared" si="58"/>
        <v>0</v>
      </c>
      <c r="AC382" s="1">
        <f t="shared" si="59"/>
        <v>60</v>
      </c>
      <c r="AD382" s="1" t="str">
        <f t="shared" si="60"/>
        <v>HT Under 1.5 Goals</v>
      </c>
      <c r="AE382" s="8"/>
      <c r="AF382" s="8" t="str">
        <f t="shared" si="61"/>
        <v>HT Over 0.5 Goals</v>
      </c>
      <c r="AG382" s="8" t="str">
        <f t="shared" si="62"/>
        <v>LOST</v>
      </c>
      <c r="AH382" s="8" t="str">
        <f t="shared" si="63"/>
        <v>LOST</v>
      </c>
      <c r="AI382" s="8"/>
      <c r="AJ382" s="1" t="str">
        <f>IF(AND(B382="OK",I382&gt;53,M382&lt;11,V382&lt;1.66),"Prime","…")</f>
        <v>…</v>
      </c>
    </row>
    <row r="383" spans="2:36">
      <c r="B383" s="1"/>
      <c r="C383" s="4"/>
      <c r="D383" s="3"/>
      <c r="E383" s="4"/>
      <c r="F383" s="1"/>
      <c r="G383" s="4"/>
      <c r="H383" s="1"/>
      <c r="I383" s="1"/>
      <c r="J383" s="1"/>
      <c r="K383" s="1"/>
      <c r="L383" s="1"/>
      <c r="M383" s="1"/>
      <c r="N383" s="3"/>
      <c r="O383" s="3"/>
      <c r="P383" s="1"/>
      <c r="Q383" s="1"/>
      <c r="R383" s="1"/>
      <c r="S383" s="1"/>
      <c r="T383" s="5"/>
      <c r="U383" s="5"/>
      <c r="V383" s="6"/>
      <c r="W383" s="6"/>
      <c r="X383" s="7"/>
      <c r="Y383" s="1">
        <f t="shared" si="55"/>
        <v>0</v>
      </c>
      <c r="Z383">
        <f t="shared" si="56"/>
        <v>10</v>
      </c>
      <c r="AA383">
        <f t="shared" si="57"/>
        <v>0</v>
      </c>
      <c r="AB383">
        <f t="shared" si="58"/>
        <v>0</v>
      </c>
      <c r="AC383" s="1">
        <f t="shared" si="59"/>
        <v>60</v>
      </c>
      <c r="AD383" s="1" t="str">
        <f t="shared" si="60"/>
        <v>HT Under 1.5 Goals</v>
      </c>
      <c r="AE383" s="8"/>
      <c r="AF383" s="8" t="str">
        <f t="shared" si="61"/>
        <v>HT Over 0.5 Goals</v>
      </c>
      <c r="AG383" s="8" t="str">
        <f t="shared" si="62"/>
        <v>LOST</v>
      </c>
      <c r="AH383" s="8" t="str">
        <f t="shared" si="63"/>
        <v>LOST</v>
      </c>
      <c r="AI383" s="8"/>
      <c r="AJ383" s="1" t="str">
        <f>IF(AND(B383="OK",I383&gt;53,M383&lt;11,V383&lt;1.66),"Prime","…")</f>
        <v>…</v>
      </c>
    </row>
    <row r="384" spans="2:36">
      <c r="B384" s="1"/>
      <c r="C384" s="4"/>
      <c r="D384" s="3"/>
      <c r="E384" s="4"/>
      <c r="F384" s="1"/>
      <c r="G384" s="4"/>
      <c r="H384" s="1"/>
      <c r="I384" s="1"/>
      <c r="J384" s="1"/>
      <c r="K384" s="1"/>
      <c r="L384" s="1"/>
      <c r="M384" s="1"/>
      <c r="N384" s="3"/>
      <c r="O384" s="3"/>
      <c r="P384" s="1"/>
      <c r="Q384" s="1"/>
      <c r="R384" s="1"/>
      <c r="S384" s="1"/>
      <c r="T384" s="5"/>
      <c r="U384" s="5"/>
      <c r="V384" s="6"/>
      <c r="W384" s="6"/>
      <c r="X384" s="7"/>
      <c r="Y384" s="1">
        <f t="shared" si="55"/>
        <v>0</v>
      </c>
      <c r="Z384">
        <f t="shared" si="56"/>
        <v>10</v>
      </c>
      <c r="AA384">
        <f t="shared" si="57"/>
        <v>0</v>
      </c>
      <c r="AB384">
        <f t="shared" si="58"/>
        <v>0</v>
      </c>
      <c r="AC384" s="1">
        <f t="shared" si="59"/>
        <v>60</v>
      </c>
      <c r="AD384" s="1" t="str">
        <f t="shared" si="60"/>
        <v>HT Under 1.5 Goals</v>
      </c>
      <c r="AE384" s="8"/>
      <c r="AF384" s="8" t="str">
        <f t="shared" si="61"/>
        <v>HT Over 0.5 Goals</v>
      </c>
      <c r="AG384" s="8" t="str">
        <f t="shared" si="62"/>
        <v>LOST</v>
      </c>
      <c r="AH384" s="8" t="str">
        <f t="shared" si="63"/>
        <v>LOST</v>
      </c>
      <c r="AI384" s="8"/>
      <c r="AJ384" s="1" t="str">
        <f>IF(AND(B384="OK",I384&gt;53,M384&lt;11,V384&lt;1.66),"Prime","…")</f>
        <v>…</v>
      </c>
    </row>
    <row r="385" spans="2:36">
      <c r="B385" s="1"/>
      <c r="C385" s="4"/>
      <c r="D385" s="3"/>
      <c r="E385" s="4"/>
      <c r="F385" s="1"/>
      <c r="G385" s="4"/>
      <c r="H385" s="1"/>
      <c r="I385" s="1"/>
      <c r="J385" s="1"/>
      <c r="K385" s="1"/>
      <c r="L385" s="1"/>
      <c r="M385" s="1"/>
      <c r="N385" s="3"/>
      <c r="O385" s="3"/>
      <c r="P385" s="1"/>
      <c r="Q385" s="1"/>
      <c r="R385" s="1"/>
      <c r="S385" s="1"/>
      <c r="T385" s="5"/>
      <c r="U385" s="5"/>
      <c r="V385" s="6"/>
      <c r="W385" s="6"/>
      <c r="X385" s="7"/>
      <c r="Y385" s="1">
        <f t="shared" si="55"/>
        <v>0</v>
      </c>
      <c r="Z385">
        <f t="shared" si="56"/>
        <v>10</v>
      </c>
      <c r="AA385">
        <f t="shared" si="57"/>
        <v>0</v>
      </c>
      <c r="AB385">
        <f t="shared" si="58"/>
        <v>0</v>
      </c>
      <c r="AC385" s="1">
        <f t="shared" si="59"/>
        <v>60</v>
      </c>
      <c r="AD385" s="1" t="str">
        <f t="shared" si="60"/>
        <v>HT Under 1.5 Goals</v>
      </c>
      <c r="AE385" s="8"/>
      <c r="AF385" s="8" t="str">
        <f t="shared" si="61"/>
        <v>HT Over 0.5 Goals</v>
      </c>
      <c r="AG385" s="8" t="str">
        <f t="shared" si="62"/>
        <v>LOST</v>
      </c>
      <c r="AH385" s="8" t="str">
        <f t="shared" si="63"/>
        <v>LOST</v>
      </c>
      <c r="AI385" s="8"/>
      <c r="AJ385" s="1" t="str">
        <f>IF(AND(B385="OK",I385&gt;53,M385&lt;11,V385&lt;1.66),"Prime","…")</f>
        <v>…</v>
      </c>
    </row>
    <row r="386" spans="2:36">
      <c r="B386" s="1"/>
      <c r="C386" s="4"/>
      <c r="D386" s="3"/>
      <c r="E386" s="4"/>
      <c r="F386" s="1"/>
      <c r="G386" s="4"/>
      <c r="H386" s="1"/>
      <c r="I386" s="1"/>
      <c r="J386" s="1"/>
      <c r="K386" s="1"/>
      <c r="L386" s="1"/>
      <c r="M386" s="1"/>
      <c r="N386" s="3"/>
      <c r="O386" s="3"/>
      <c r="P386" s="1"/>
      <c r="Q386" s="1"/>
      <c r="R386" s="1"/>
      <c r="S386" s="1"/>
      <c r="T386" s="5"/>
      <c r="U386" s="5"/>
      <c r="V386" s="6"/>
      <c r="W386" s="6"/>
      <c r="X386" s="7"/>
      <c r="Y386" s="1">
        <f t="shared" si="55"/>
        <v>0</v>
      </c>
      <c r="Z386">
        <f t="shared" si="56"/>
        <v>10</v>
      </c>
      <c r="AA386">
        <f t="shared" si="57"/>
        <v>0</v>
      </c>
      <c r="AB386">
        <f t="shared" si="58"/>
        <v>0</v>
      </c>
      <c r="AC386" s="1">
        <f t="shared" si="59"/>
        <v>60</v>
      </c>
      <c r="AD386" s="1" t="str">
        <f t="shared" si="60"/>
        <v>HT Under 1.5 Goals</v>
      </c>
      <c r="AE386" s="8"/>
      <c r="AF386" s="8" t="str">
        <f t="shared" si="61"/>
        <v>HT Over 0.5 Goals</v>
      </c>
      <c r="AG386" s="8" t="str">
        <f t="shared" si="62"/>
        <v>LOST</v>
      </c>
      <c r="AH386" s="8" t="str">
        <f t="shared" si="63"/>
        <v>LOST</v>
      </c>
      <c r="AI386" s="8"/>
      <c r="AJ386" s="1" t="str">
        <f>IF(AND(B386="OK",I386&gt;53,M386&lt;11,V386&lt;1.66),"Prime","…")</f>
        <v>…</v>
      </c>
    </row>
    <row r="387" spans="2:36">
      <c r="B387" s="1"/>
      <c r="C387" s="4"/>
      <c r="D387" s="3"/>
      <c r="E387" s="4"/>
      <c r="F387" s="1"/>
      <c r="G387" s="4"/>
      <c r="H387" s="1"/>
      <c r="I387" s="1"/>
      <c r="J387" s="1"/>
      <c r="K387" s="1"/>
      <c r="L387" s="1"/>
      <c r="M387" s="1"/>
      <c r="N387" s="3"/>
      <c r="O387" s="3"/>
      <c r="P387" s="1"/>
      <c r="Q387" s="1"/>
      <c r="R387" s="1"/>
      <c r="S387" s="1"/>
      <c r="T387" s="5"/>
      <c r="U387" s="5"/>
      <c r="V387" s="6"/>
      <c r="W387" s="6"/>
      <c r="X387" s="7"/>
      <c r="Y387" s="1">
        <f t="shared" si="55"/>
        <v>0</v>
      </c>
      <c r="Z387">
        <f t="shared" si="56"/>
        <v>10</v>
      </c>
      <c r="AA387">
        <f t="shared" si="57"/>
        <v>0</v>
      </c>
      <c r="AB387">
        <f t="shared" si="58"/>
        <v>0</v>
      </c>
      <c r="AC387" s="1">
        <f t="shared" si="59"/>
        <v>60</v>
      </c>
      <c r="AD387" s="1" t="str">
        <f t="shared" si="60"/>
        <v>HT Under 1.5 Goals</v>
      </c>
      <c r="AE387" s="8"/>
      <c r="AF387" s="8" t="str">
        <f t="shared" si="61"/>
        <v>HT Over 0.5 Goals</v>
      </c>
      <c r="AG387" s="8" t="str">
        <f t="shared" si="62"/>
        <v>LOST</v>
      </c>
      <c r="AH387" s="8" t="str">
        <f t="shared" si="63"/>
        <v>LOST</v>
      </c>
      <c r="AI387" s="8"/>
      <c r="AJ387" s="1" t="str">
        <f>IF(AND(B387="OK",I387&gt;53,M387&lt;11,V387&lt;1.66),"Prime","…")</f>
        <v>…</v>
      </c>
    </row>
    <row r="388" spans="2:36">
      <c r="B388" s="1"/>
      <c r="C388" s="4"/>
      <c r="D388" s="3"/>
      <c r="E388" s="4"/>
      <c r="F388" s="1"/>
      <c r="G388" s="4"/>
      <c r="H388" s="1"/>
      <c r="I388" s="1"/>
      <c r="J388" s="1"/>
      <c r="K388" s="1"/>
      <c r="L388" s="1"/>
      <c r="M388" s="1"/>
      <c r="N388" s="3"/>
      <c r="O388" s="3"/>
      <c r="P388" s="1"/>
      <c r="Q388" s="1"/>
      <c r="R388" s="1"/>
      <c r="S388" s="1"/>
      <c r="T388" s="5"/>
      <c r="U388" s="5"/>
      <c r="V388" s="6"/>
      <c r="W388" s="6"/>
      <c r="X388" s="7"/>
      <c r="Y388" s="1">
        <f t="shared" si="55"/>
        <v>0</v>
      </c>
      <c r="Z388">
        <f t="shared" si="56"/>
        <v>10</v>
      </c>
      <c r="AA388">
        <f t="shared" si="57"/>
        <v>0</v>
      </c>
      <c r="AB388">
        <f t="shared" si="58"/>
        <v>0</v>
      </c>
      <c r="AC388" s="1">
        <f t="shared" si="59"/>
        <v>60</v>
      </c>
      <c r="AD388" s="1" t="str">
        <f t="shared" si="60"/>
        <v>HT Under 1.5 Goals</v>
      </c>
      <c r="AE388" s="8"/>
      <c r="AF388" s="8" t="str">
        <f t="shared" si="61"/>
        <v>HT Over 0.5 Goals</v>
      </c>
      <c r="AG388" s="8" t="str">
        <f t="shared" si="62"/>
        <v>LOST</v>
      </c>
      <c r="AH388" s="8" t="str">
        <f t="shared" si="63"/>
        <v>LOST</v>
      </c>
      <c r="AI388" s="8"/>
      <c r="AJ388" s="1" t="str">
        <f>IF(AND(B388="OK",I388&gt;53,M388&lt;11,V388&lt;1.66),"Prime","…")</f>
        <v>…</v>
      </c>
    </row>
    <row r="389" spans="2:36">
      <c r="B389" s="1"/>
      <c r="C389" s="4"/>
      <c r="D389" s="3"/>
      <c r="E389" s="4"/>
      <c r="F389" s="1"/>
      <c r="G389" s="4"/>
      <c r="H389" s="1"/>
      <c r="I389" s="1"/>
      <c r="J389" s="1"/>
      <c r="K389" s="1"/>
      <c r="L389" s="1"/>
      <c r="M389" s="1"/>
      <c r="N389" s="3"/>
      <c r="O389" s="3"/>
      <c r="P389" s="1"/>
      <c r="Q389" s="1"/>
      <c r="R389" s="1"/>
      <c r="S389" s="1"/>
      <c r="T389" s="5"/>
      <c r="U389" s="5"/>
      <c r="V389" s="6"/>
      <c r="W389" s="6"/>
      <c r="X389" s="7"/>
      <c r="Y389" s="1">
        <f t="shared" si="55"/>
        <v>0</v>
      </c>
      <c r="Z389">
        <f t="shared" si="56"/>
        <v>10</v>
      </c>
      <c r="AA389">
        <f t="shared" si="57"/>
        <v>0</v>
      </c>
      <c r="AB389">
        <f t="shared" si="58"/>
        <v>0</v>
      </c>
      <c r="AC389" s="1">
        <f t="shared" si="59"/>
        <v>60</v>
      </c>
      <c r="AD389" s="1" t="str">
        <f t="shared" si="60"/>
        <v>HT Under 1.5 Goals</v>
      </c>
      <c r="AE389" s="8"/>
      <c r="AF389" s="8" t="str">
        <f t="shared" si="61"/>
        <v>HT Over 0.5 Goals</v>
      </c>
      <c r="AG389" s="8" t="str">
        <f t="shared" si="62"/>
        <v>LOST</v>
      </c>
      <c r="AH389" s="8" t="str">
        <f t="shared" si="63"/>
        <v>LOST</v>
      </c>
      <c r="AI389" s="8"/>
      <c r="AJ389" s="1" t="str">
        <f>IF(AND(B389="OK",I389&gt;53,M389&lt;11,V389&lt;1.66),"Prime","…")</f>
        <v>…</v>
      </c>
    </row>
    <row r="390" spans="2:36">
      <c r="B390" s="1"/>
      <c r="C390" s="4"/>
      <c r="D390" s="3"/>
      <c r="E390" s="4"/>
      <c r="F390" s="1"/>
      <c r="G390" s="4"/>
      <c r="H390" s="1"/>
      <c r="I390" s="1"/>
      <c r="J390" s="1"/>
      <c r="K390" s="1"/>
      <c r="L390" s="1"/>
      <c r="M390" s="1"/>
      <c r="N390" s="3"/>
      <c r="O390" s="3"/>
      <c r="P390" s="1"/>
      <c r="Q390" s="1"/>
      <c r="R390" s="1"/>
      <c r="S390" s="1"/>
      <c r="T390" s="5"/>
      <c r="U390" s="5"/>
      <c r="V390" s="6"/>
      <c r="W390" s="6"/>
      <c r="X390" s="7"/>
      <c r="Y390" s="1">
        <f t="shared" si="55"/>
        <v>0</v>
      </c>
      <c r="Z390">
        <f t="shared" si="56"/>
        <v>10</v>
      </c>
      <c r="AA390">
        <f t="shared" si="57"/>
        <v>0</v>
      </c>
      <c r="AB390">
        <f t="shared" si="58"/>
        <v>0</v>
      </c>
      <c r="AC390" s="1">
        <f t="shared" si="59"/>
        <v>60</v>
      </c>
      <c r="AD390" s="1" t="str">
        <f t="shared" si="60"/>
        <v>HT Under 1.5 Goals</v>
      </c>
      <c r="AE390" s="8"/>
      <c r="AF390" s="8" t="str">
        <f t="shared" si="61"/>
        <v>HT Over 0.5 Goals</v>
      </c>
      <c r="AG390" s="8" t="str">
        <f t="shared" si="62"/>
        <v>LOST</v>
      </c>
      <c r="AH390" s="8" t="str">
        <f t="shared" si="63"/>
        <v>LOST</v>
      </c>
      <c r="AI390" s="8"/>
      <c r="AJ390" s="1" t="str">
        <f>IF(AND(B390="OK",I390&gt;53,M390&lt;11,V390&lt;1.66),"Prime","…")</f>
        <v>…</v>
      </c>
    </row>
    <row r="391" spans="2:36">
      <c r="B391" s="1"/>
      <c r="C391" s="4"/>
      <c r="D391" s="3"/>
      <c r="E391" s="4"/>
      <c r="F391" s="1"/>
      <c r="G391" s="4"/>
      <c r="H391" s="1"/>
      <c r="I391" s="1"/>
      <c r="J391" s="1"/>
      <c r="K391" s="1"/>
      <c r="L391" s="1"/>
      <c r="M391" s="1"/>
      <c r="N391" s="3"/>
      <c r="O391" s="3"/>
      <c r="P391" s="1"/>
      <c r="Q391" s="1"/>
      <c r="R391" s="1"/>
      <c r="S391" s="1"/>
      <c r="T391" s="5"/>
      <c r="U391" s="5"/>
      <c r="V391" s="6"/>
      <c r="W391" s="6"/>
      <c r="X391" s="7"/>
      <c r="Y391" s="1">
        <f t="shared" si="55"/>
        <v>0</v>
      </c>
      <c r="Z391">
        <f t="shared" si="56"/>
        <v>10</v>
      </c>
      <c r="AA391">
        <f t="shared" si="57"/>
        <v>0</v>
      </c>
      <c r="AB391">
        <f t="shared" si="58"/>
        <v>0</v>
      </c>
      <c r="AC391" s="1">
        <f t="shared" si="59"/>
        <v>60</v>
      </c>
      <c r="AD391" s="1" t="str">
        <f t="shared" si="60"/>
        <v>HT Under 1.5 Goals</v>
      </c>
      <c r="AE391" s="8"/>
      <c r="AF391" s="8" t="str">
        <f t="shared" si="61"/>
        <v>HT Over 0.5 Goals</v>
      </c>
      <c r="AG391" s="8" t="str">
        <f t="shared" si="62"/>
        <v>LOST</v>
      </c>
      <c r="AH391" s="8" t="str">
        <f t="shared" si="63"/>
        <v>LOST</v>
      </c>
      <c r="AI391" s="8"/>
      <c r="AJ391" s="1" t="str">
        <f>IF(AND(B391="OK",I391&gt;53,M391&lt;11,V391&lt;1.66),"Prime","…")</f>
        <v>…</v>
      </c>
    </row>
    <row r="392" spans="2:36">
      <c r="B392" s="1"/>
      <c r="C392" s="4"/>
      <c r="D392" s="3"/>
      <c r="E392" s="4"/>
      <c r="F392" s="1"/>
      <c r="G392" s="4"/>
      <c r="H392" s="1"/>
      <c r="I392" s="1"/>
      <c r="J392" s="1"/>
      <c r="K392" s="1"/>
      <c r="L392" s="1"/>
      <c r="M392" s="1"/>
      <c r="N392" s="3"/>
      <c r="O392" s="3"/>
      <c r="P392" s="1"/>
      <c r="Q392" s="1"/>
      <c r="R392" s="1"/>
      <c r="S392" s="1"/>
      <c r="T392" s="5"/>
      <c r="U392" s="5"/>
      <c r="V392" s="6"/>
      <c r="W392" s="6"/>
      <c r="X392" s="7"/>
      <c r="Y392" s="1">
        <f t="shared" si="55"/>
        <v>0</v>
      </c>
      <c r="Z392">
        <f t="shared" si="56"/>
        <v>10</v>
      </c>
      <c r="AA392">
        <f t="shared" si="57"/>
        <v>0</v>
      </c>
      <c r="AB392">
        <f t="shared" si="58"/>
        <v>0</v>
      </c>
      <c r="AC392" s="1">
        <f t="shared" si="59"/>
        <v>60</v>
      </c>
      <c r="AD392" s="1" t="str">
        <f t="shared" si="60"/>
        <v>HT Under 1.5 Goals</v>
      </c>
      <c r="AE392" s="8"/>
      <c r="AF392" s="8" t="str">
        <f t="shared" si="61"/>
        <v>HT Over 0.5 Goals</v>
      </c>
      <c r="AG392" s="8" t="str">
        <f t="shared" si="62"/>
        <v>LOST</v>
      </c>
      <c r="AH392" s="8" t="str">
        <f t="shared" si="63"/>
        <v>LOST</v>
      </c>
      <c r="AI392" s="8"/>
      <c r="AJ392" s="1" t="str">
        <f>IF(AND(B392="OK",I392&gt;53,M392&lt;11,V392&lt;1.66),"Prime","…")</f>
        <v>…</v>
      </c>
    </row>
    <row r="393" spans="2:36">
      <c r="B393" s="1"/>
      <c r="C393" s="4"/>
      <c r="D393" s="3"/>
      <c r="E393" s="4"/>
      <c r="F393" s="1"/>
      <c r="G393" s="4"/>
      <c r="H393" s="1"/>
      <c r="I393" s="1"/>
      <c r="J393" s="1"/>
      <c r="K393" s="1"/>
      <c r="L393" s="1"/>
      <c r="M393" s="1"/>
      <c r="N393" s="3"/>
      <c r="O393" s="3"/>
      <c r="P393" s="1"/>
      <c r="Q393" s="1"/>
      <c r="R393" s="1"/>
      <c r="S393" s="1"/>
      <c r="T393" s="5"/>
      <c r="U393" s="5"/>
      <c r="V393" s="6"/>
      <c r="W393" s="6"/>
      <c r="X393" s="7"/>
      <c r="Y393" s="1">
        <f t="shared" si="55"/>
        <v>0</v>
      </c>
      <c r="Z393">
        <f t="shared" si="56"/>
        <v>10</v>
      </c>
      <c r="AA393">
        <f t="shared" si="57"/>
        <v>0</v>
      </c>
      <c r="AB393">
        <f t="shared" si="58"/>
        <v>0</v>
      </c>
      <c r="AC393" s="1">
        <f t="shared" si="59"/>
        <v>60</v>
      </c>
      <c r="AD393" s="1" t="str">
        <f t="shared" si="60"/>
        <v>HT Under 1.5 Goals</v>
      </c>
      <c r="AE393" s="8"/>
      <c r="AF393" s="8" t="str">
        <f t="shared" si="61"/>
        <v>HT Over 0.5 Goals</v>
      </c>
      <c r="AG393" s="8" t="str">
        <f t="shared" si="62"/>
        <v>LOST</v>
      </c>
      <c r="AH393" s="8" t="str">
        <f t="shared" si="63"/>
        <v>LOST</v>
      </c>
      <c r="AI393" s="8"/>
      <c r="AJ393" s="1" t="str">
        <f>IF(AND(B393="OK",I393&gt;53,M393&lt;11,V393&lt;1.66),"Prime","…")</f>
        <v>…</v>
      </c>
    </row>
    <row r="394" spans="2:36">
      <c r="B394" s="1"/>
      <c r="C394" s="4"/>
      <c r="D394" s="3"/>
      <c r="E394" s="4"/>
      <c r="F394" s="1"/>
      <c r="G394" s="4"/>
      <c r="H394" s="1"/>
      <c r="I394" s="1"/>
      <c r="J394" s="1"/>
      <c r="K394" s="1"/>
      <c r="L394" s="1"/>
      <c r="M394" s="1"/>
      <c r="N394" s="3"/>
      <c r="O394" s="3"/>
      <c r="P394" s="1"/>
      <c r="Q394" s="1"/>
      <c r="R394" s="1"/>
      <c r="S394" s="1"/>
      <c r="T394" s="5"/>
      <c r="U394" s="5"/>
      <c r="V394" s="6"/>
      <c r="W394" s="6"/>
      <c r="X394" s="7"/>
      <c r="Y394" s="1">
        <f t="shared" si="55"/>
        <v>0</v>
      </c>
      <c r="Z394">
        <f t="shared" si="56"/>
        <v>10</v>
      </c>
      <c r="AA394">
        <f t="shared" si="57"/>
        <v>0</v>
      </c>
      <c r="AB394">
        <f t="shared" si="58"/>
        <v>0</v>
      </c>
      <c r="AC394" s="1">
        <f t="shared" si="59"/>
        <v>60</v>
      </c>
      <c r="AD394" s="1" t="str">
        <f t="shared" si="60"/>
        <v>HT Under 1.5 Goals</v>
      </c>
      <c r="AE394" s="8"/>
      <c r="AF394" s="8" t="str">
        <f t="shared" si="61"/>
        <v>HT Over 0.5 Goals</v>
      </c>
      <c r="AG394" s="8" t="str">
        <f t="shared" si="62"/>
        <v>LOST</v>
      </c>
      <c r="AH394" s="8" t="str">
        <f t="shared" si="63"/>
        <v>LOST</v>
      </c>
      <c r="AI394" s="8"/>
      <c r="AJ394" s="1" t="str">
        <f>IF(AND(B394="OK",I394&gt;53,M394&lt;11,V394&lt;1.66),"Prime","…")</f>
        <v>…</v>
      </c>
    </row>
    <row r="395" spans="2:36">
      <c r="B395" s="1"/>
      <c r="C395" s="4"/>
      <c r="D395" s="3"/>
      <c r="E395" s="4"/>
      <c r="F395" s="1"/>
      <c r="G395" s="4"/>
      <c r="H395" s="1"/>
      <c r="I395" s="1"/>
      <c r="J395" s="1"/>
      <c r="K395" s="1"/>
      <c r="L395" s="1"/>
      <c r="M395" s="1"/>
      <c r="N395" s="3"/>
      <c r="O395" s="3"/>
      <c r="P395" s="1"/>
      <c r="Q395" s="1"/>
      <c r="R395" s="1"/>
      <c r="S395" s="1"/>
      <c r="T395" s="5"/>
      <c r="U395" s="5"/>
      <c r="V395" s="6"/>
      <c r="W395" s="6"/>
      <c r="X395" s="7"/>
      <c r="Y395" s="1">
        <f t="shared" si="55"/>
        <v>0</v>
      </c>
      <c r="Z395">
        <f t="shared" si="56"/>
        <v>10</v>
      </c>
      <c r="AA395">
        <f t="shared" si="57"/>
        <v>0</v>
      </c>
      <c r="AB395">
        <f t="shared" si="58"/>
        <v>0</v>
      </c>
      <c r="AC395" s="1">
        <f t="shared" si="59"/>
        <v>60</v>
      </c>
      <c r="AD395" s="1" t="str">
        <f t="shared" si="60"/>
        <v>HT Under 1.5 Goals</v>
      </c>
      <c r="AE395" s="8"/>
      <c r="AF395" s="8" t="str">
        <f t="shared" si="61"/>
        <v>HT Over 0.5 Goals</v>
      </c>
      <c r="AG395" s="8" t="str">
        <f t="shared" si="62"/>
        <v>LOST</v>
      </c>
      <c r="AH395" s="8" t="str">
        <f t="shared" si="63"/>
        <v>LOST</v>
      </c>
      <c r="AI395" s="8"/>
      <c r="AJ395" s="1" t="str">
        <f>IF(AND(B395="OK",I395&gt;53,M395&lt;11,V395&lt;1.66),"Prime","…")</f>
        <v>…</v>
      </c>
    </row>
    <row r="396" spans="2:36">
      <c r="B396" s="1"/>
      <c r="C396" s="4"/>
      <c r="D396" s="3"/>
      <c r="E396" s="4"/>
      <c r="F396" s="1"/>
      <c r="G396" s="4"/>
      <c r="H396" s="1"/>
      <c r="I396" s="1"/>
      <c r="J396" s="1"/>
      <c r="K396" s="1"/>
      <c r="L396" s="1"/>
      <c r="M396" s="1"/>
      <c r="N396" s="3"/>
      <c r="O396" s="3"/>
      <c r="P396" s="1"/>
      <c r="Q396" s="1"/>
      <c r="R396" s="1"/>
      <c r="S396" s="1"/>
      <c r="T396" s="5"/>
      <c r="U396" s="5"/>
      <c r="V396" s="6"/>
      <c r="W396" s="6"/>
      <c r="X396" s="7"/>
      <c r="Y396" s="1">
        <f t="shared" si="55"/>
        <v>0</v>
      </c>
      <c r="Z396">
        <f t="shared" si="56"/>
        <v>10</v>
      </c>
      <c r="AA396">
        <f t="shared" si="57"/>
        <v>0</v>
      </c>
      <c r="AB396">
        <f t="shared" si="58"/>
        <v>0</v>
      </c>
      <c r="AC396" s="1">
        <f t="shared" si="59"/>
        <v>60</v>
      </c>
      <c r="AD396" s="1" t="str">
        <f t="shared" si="60"/>
        <v>HT Under 1.5 Goals</v>
      </c>
      <c r="AE396" s="8"/>
      <c r="AF396" s="8" t="str">
        <f t="shared" si="61"/>
        <v>HT Over 0.5 Goals</v>
      </c>
      <c r="AG396" s="8" t="str">
        <f t="shared" si="62"/>
        <v>LOST</v>
      </c>
      <c r="AH396" s="8" t="str">
        <f t="shared" si="63"/>
        <v>LOST</v>
      </c>
      <c r="AI396" s="8"/>
      <c r="AJ396" s="1" t="str">
        <f>IF(AND(B396="OK",I396&gt;53,M396&lt;11,V396&lt;1.66),"Prime","…")</f>
        <v>…</v>
      </c>
    </row>
    <row r="397" spans="2:36">
      <c r="B397" s="1"/>
      <c r="C397" s="4"/>
      <c r="D397" s="3"/>
      <c r="E397" s="4"/>
      <c r="F397" s="1"/>
      <c r="G397" s="4"/>
      <c r="H397" s="1"/>
      <c r="I397" s="1"/>
      <c r="J397" s="1"/>
      <c r="K397" s="1"/>
      <c r="L397" s="1"/>
      <c r="M397" s="1"/>
      <c r="N397" s="3"/>
      <c r="O397" s="3"/>
      <c r="P397" s="1"/>
      <c r="Q397" s="1"/>
      <c r="R397" s="1"/>
      <c r="S397" s="1"/>
      <c r="T397" s="5"/>
      <c r="U397" s="5"/>
      <c r="V397" s="6"/>
      <c r="W397" s="6"/>
      <c r="X397" s="7"/>
      <c r="Y397" s="1">
        <f t="shared" si="55"/>
        <v>0</v>
      </c>
      <c r="Z397">
        <f t="shared" si="56"/>
        <v>10</v>
      </c>
      <c r="AA397">
        <f t="shared" si="57"/>
        <v>0</v>
      </c>
      <c r="AB397">
        <f t="shared" si="58"/>
        <v>0</v>
      </c>
      <c r="AC397" s="1">
        <f t="shared" si="59"/>
        <v>60</v>
      </c>
      <c r="AD397" s="1" t="str">
        <f t="shared" si="60"/>
        <v>HT Under 1.5 Goals</v>
      </c>
      <c r="AE397" s="8"/>
      <c r="AF397" s="8" t="str">
        <f t="shared" si="61"/>
        <v>HT Over 0.5 Goals</v>
      </c>
      <c r="AG397" s="8" t="str">
        <f t="shared" si="62"/>
        <v>LOST</v>
      </c>
      <c r="AH397" s="8" t="str">
        <f t="shared" si="63"/>
        <v>LOST</v>
      </c>
      <c r="AI397" s="8"/>
      <c r="AJ397" s="1" t="str">
        <f>IF(AND(B397="OK",I397&gt;53,M397&lt;11,V397&lt;1.66),"Prime","…")</f>
        <v>…</v>
      </c>
    </row>
    <row r="398" spans="2:36">
      <c r="B398" s="1"/>
      <c r="C398" s="4"/>
      <c r="D398" s="3"/>
      <c r="E398" s="4"/>
      <c r="F398" s="1"/>
      <c r="G398" s="4"/>
      <c r="H398" s="1"/>
      <c r="I398" s="1"/>
      <c r="J398" s="1"/>
      <c r="K398" s="1"/>
      <c r="L398" s="1"/>
      <c r="M398" s="1"/>
      <c r="N398" s="3"/>
      <c r="O398" s="3"/>
      <c r="P398" s="1"/>
      <c r="Q398" s="1"/>
      <c r="R398" s="1"/>
      <c r="S398" s="1"/>
      <c r="T398" s="5"/>
      <c r="U398" s="5"/>
      <c r="V398" s="6"/>
      <c r="W398" s="6"/>
      <c r="X398" s="7"/>
      <c r="Y398" s="1">
        <f t="shared" si="55"/>
        <v>0</v>
      </c>
      <c r="Z398">
        <f t="shared" si="56"/>
        <v>10</v>
      </c>
      <c r="AA398">
        <f t="shared" si="57"/>
        <v>0</v>
      </c>
      <c r="AB398">
        <f t="shared" si="58"/>
        <v>0</v>
      </c>
      <c r="AC398" s="1">
        <f t="shared" si="59"/>
        <v>60</v>
      </c>
      <c r="AD398" s="1" t="str">
        <f t="shared" si="60"/>
        <v>HT Under 1.5 Goals</v>
      </c>
      <c r="AE398" s="8"/>
      <c r="AF398" s="8" t="str">
        <f t="shared" si="61"/>
        <v>HT Over 0.5 Goals</v>
      </c>
      <c r="AG398" s="8" t="str">
        <f t="shared" si="62"/>
        <v>LOST</v>
      </c>
      <c r="AH398" s="8" t="str">
        <f t="shared" si="63"/>
        <v>LOST</v>
      </c>
      <c r="AI398" s="8"/>
      <c r="AJ398" s="1" t="str">
        <f>IF(AND(B398="OK",I398&gt;53,M398&lt;11,V398&lt;1.66),"Prime","…")</f>
        <v>…</v>
      </c>
    </row>
    <row r="399" spans="2:36">
      <c r="B399" s="1"/>
      <c r="C399" s="4"/>
      <c r="D399" s="3"/>
      <c r="E399" s="4"/>
      <c r="F399" s="1"/>
      <c r="G399" s="4"/>
      <c r="H399" s="1"/>
      <c r="I399" s="1"/>
      <c r="J399" s="1"/>
      <c r="K399" s="1"/>
      <c r="L399" s="1"/>
      <c r="M399" s="1"/>
      <c r="N399" s="3"/>
      <c r="O399" s="3"/>
      <c r="P399" s="1"/>
      <c r="Q399" s="1"/>
      <c r="R399" s="1"/>
      <c r="S399" s="1"/>
      <c r="T399" s="5"/>
      <c r="U399" s="5"/>
      <c r="V399" s="6"/>
      <c r="W399" s="6"/>
      <c r="X399" s="7"/>
      <c r="Y399" s="1">
        <f t="shared" si="55"/>
        <v>0</v>
      </c>
      <c r="Z399">
        <f t="shared" si="56"/>
        <v>10</v>
      </c>
      <c r="AA399">
        <f t="shared" si="57"/>
        <v>0</v>
      </c>
      <c r="AB399">
        <f t="shared" si="58"/>
        <v>0</v>
      </c>
      <c r="AC399" s="1">
        <f t="shared" si="59"/>
        <v>60</v>
      </c>
      <c r="AD399" s="1" t="str">
        <f t="shared" si="60"/>
        <v>HT Under 1.5 Goals</v>
      </c>
      <c r="AE399" s="8"/>
      <c r="AF399" s="8" t="str">
        <f t="shared" si="61"/>
        <v>HT Over 0.5 Goals</v>
      </c>
      <c r="AG399" s="8" t="str">
        <f t="shared" si="62"/>
        <v>LOST</v>
      </c>
      <c r="AH399" s="8" t="str">
        <f t="shared" si="63"/>
        <v>LOST</v>
      </c>
      <c r="AI399" s="8"/>
      <c r="AJ399" s="1" t="str">
        <f>IF(AND(B399="OK",I399&gt;53,M399&lt;11,V399&lt;1.66),"Prime","…")</f>
        <v>…</v>
      </c>
    </row>
    <row r="400" spans="2:36">
      <c r="B400" s="1"/>
      <c r="C400" s="4"/>
      <c r="D400" s="3"/>
      <c r="E400" s="4"/>
      <c r="F400" s="1"/>
      <c r="G400" s="4"/>
      <c r="H400" s="1"/>
      <c r="I400" s="1"/>
      <c r="J400" s="1"/>
      <c r="K400" s="1"/>
      <c r="L400" s="1"/>
      <c r="M400" s="1"/>
      <c r="N400" s="3"/>
      <c r="O400" s="3"/>
      <c r="P400" s="1"/>
      <c r="Q400" s="1"/>
      <c r="R400" s="1"/>
      <c r="S400" s="1"/>
      <c r="T400" s="5"/>
      <c r="U400" s="5"/>
      <c r="V400" s="6"/>
      <c r="W400" s="6"/>
      <c r="X400" s="7"/>
      <c r="Y400" s="1">
        <f t="shared" si="55"/>
        <v>0</v>
      </c>
      <c r="Z400">
        <f t="shared" si="56"/>
        <v>10</v>
      </c>
      <c r="AA400">
        <f t="shared" si="57"/>
        <v>0</v>
      </c>
      <c r="AB400">
        <f t="shared" si="58"/>
        <v>0</v>
      </c>
      <c r="AC400" s="1">
        <f t="shared" si="59"/>
        <v>60</v>
      </c>
      <c r="AD400" s="1" t="str">
        <f t="shared" si="60"/>
        <v>HT Under 1.5 Goals</v>
      </c>
      <c r="AE400" s="8"/>
      <c r="AF400" s="8" t="str">
        <f t="shared" si="61"/>
        <v>HT Over 0.5 Goals</v>
      </c>
      <c r="AG400" s="8" t="str">
        <f t="shared" si="62"/>
        <v>LOST</v>
      </c>
      <c r="AH400" s="8" t="str">
        <f t="shared" si="63"/>
        <v>LOST</v>
      </c>
      <c r="AI400" s="8"/>
      <c r="AJ400" s="1" t="str">
        <f>IF(AND(B400="OK",I400&gt;53,M400&lt;11,V400&lt;1.66),"Prime","…")</f>
        <v>…</v>
      </c>
    </row>
    <row r="401" spans="2:36">
      <c r="B401" s="1"/>
      <c r="C401" s="4"/>
      <c r="D401" s="3"/>
      <c r="E401" s="4"/>
      <c r="F401" s="1"/>
      <c r="G401" s="4"/>
      <c r="H401" s="1"/>
      <c r="I401" s="1"/>
      <c r="J401" s="1"/>
      <c r="K401" s="1"/>
      <c r="L401" s="1"/>
      <c r="M401" s="1"/>
      <c r="N401" s="3"/>
      <c r="O401" s="3"/>
      <c r="P401" s="1"/>
      <c r="Q401" s="1"/>
      <c r="R401" s="1"/>
      <c r="S401" s="1"/>
      <c r="T401" s="5"/>
      <c r="U401" s="5"/>
      <c r="V401" s="6"/>
      <c r="W401" s="6"/>
      <c r="X401" s="7"/>
      <c r="Y401" s="1">
        <f t="shared" si="55"/>
        <v>0</v>
      </c>
      <c r="Z401">
        <f t="shared" si="56"/>
        <v>10</v>
      </c>
      <c r="AA401">
        <f t="shared" si="57"/>
        <v>0</v>
      </c>
      <c r="AB401">
        <f t="shared" si="58"/>
        <v>0</v>
      </c>
      <c r="AC401" s="1">
        <f t="shared" si="59"/>
        <v>60</v>
      </c>
      <c r="AD401" s="1" t="str">
        <f t="shared" si="60"/>
        <v>HT Under 1.5 Goals</v>
      </c>
      <c r="AE401" s="8"/>
      <c r="AF401" s="8" t="str">
        <f t="shared" si="61"/>
        <v>HT Over 0.5 Goals</v>
      </c>
      <c r="AG401" s="8" t="str">
        <f t="shared" si="62"/>
        <v>LOST</v>
      </c>
      <c r="AH401" s="8" t="str">
        <f t="shared" si="63"/>
        <v>LOST</v>
      </c>
      <c r="AI401" s="8"/>
      <c r="AJ401" s="1" t="str">
        <f>IF(AND(B401="OK",I401&gt;53,M401&lt;11,V401&lt;1.66),"Prime","…")</f>
        <v>…</v>
      </c>
    </row>
    <row r="402" spans="2:36">
      <c r="B402" s="1"/>
      <c r="C402" s="4"/>
      <c r="D402" s="3"/>
      <c r="E402" s="4"/>
      <c r="F402" s="1"/>
      <c r="G402" s="4"/>
      <c r="H402" s="1"/>
      <c r="I402" s="1"/>
      <c r="J402" s="1"/>
      <c r="K402" s="1"/>
      <c r="L402" s="1"/>
      <c r="M402" s="1"/>
      <c r="N402" s="3"/>
      <c r="O402" s="3"/>
      <c r="P402" s="1"/>
      <c r="Q402" s="1"/>
      <c r="R402" s="1"/>
      <c r="S402" s="1"/>
      <c r="T402" s="5"/>
      <c r="U402" s="5"/>
      <c r="V402" s="6"/>
      <c r="W402" s="6"/>
      <c r="X402" s="7"/>
      <c r="Y402" s="1">
        <f t="shared" si="55"/>
        <v>0</v>
      </c>
      <c r="Z402">
        <f t="shared" si="56"/>
        <v>10</v>
      </c>
      <c r="AA402">
        <f t="shared" si="57"/>
        <v>0</v>
      </c>
      <c r="AB402">
        <f t="shared" si="58"/>
        <v>0</v>
      </c>
      <c r="AC402" s="1">
        <f t="shared" si="59"/>
        <v>60</v>
      </c>
      <c r="AD402" s="1" t="str">
        <f t="shared" si="60"/>
        <v>HT Under 1.5 Goals</v>
      </c>
      <c r="AE402" s="8"/>
      <c r="AF402" s="8" t="str">
        <f t="shared" si="61"/>
        <v>HT Over 0.5 Goals</v>
      </c>
      <c r="AG402" s="8" t="str">
        <f t="shared" si="62"/>
        <v>LOST</v>
      </c>
      <c r="AH402" s="8" t="str">
        <f t="shared" si="63"/>
        <v>LOST</v>
      </c>
      <c r="AI402" s="8"/>
      <c r="AJ402" s="1" t="str">
        <f>IF(AND(B402="OK",I402&gt;53,M402&lt;11,V402&lt;1.66),"Prime","…")</f>
        <v>…</v>
      </c>
    </row>
    <row r="403" spans="2:36">
      <c r="B403" s="1"/>
      <c r="C403" s="4"/>
      <c r="D403" s="3"/>
      <c r="E403" s="4"/>
      <c r="F403" s="1"/>
      <c r="G403" s="4"/>
      <c r="H403" s="1"/>
      <c r="I403" s="1"/>
      <c r="J403" s="1"/>
      <c r="K403" s="1"/>
      <c r="L403" s="1"/>
      <c r="M403" s="1"/>
      <c r="N403" s="3"/>
      <c r="O403" s="3"/>
      <c r="P403" s="1"/>
      <c r="Q403" s="1"/>
      <c r="R403" s="1"/>
      <c r="S403" s="1"/>
      <c r="T403" s="5"/>
      <c r="U403" s="5"/>
      <c r="V403" s="6"/>
      <c r="W403" s="6"/>
      <c r="X403" s="7"/>
      <c r="Y403" s="1">
        <f t="shared" si="55"/>
        <v>0</v>
      </c>
      <c r="Z403">
        <f t="shared" si="56"/>
        <v>10</v>
      </c>
      <c r="AA403">
        <f t="shared" si="57"/>
        <v>0</v>
      </c>
      <c r="AB403">
        <f t="shared" si="58"/>
        <v>0</v>
      </c>
      <c r="AC403" s="1">
        <f t="shared" si="59"/>
        <v>60</v>
      </c>
      <c r="AD403" s="1" t="str">
        <f t="shared" si="60"/>
        <v>HT Under 1.5 Goals</v>
      </c>
      <c r="AE403" s="8"/>
      <c r="AF403" s="8" t="str">
        <f t="shared" si="61"/>
        <v>HT Over 0.5 Goals</v>
      </c>
      <c r="AG403" s="8" t="str">
        <f t="shared" si="62"/>
        <v>LOST</v>
      </c>
      <c r="AH403" s="8" t="str">
        <f t="shared" si="63"/>
        <v>LOST</v>
      </c>
      <c r="AI403" s="8"/>
      <c r="AJ403" s="1" t="str">
        <f>IF(AND(B403="OK",I403&gt;53,M403&lt;11,V403&lt;1.66),"Prime","…")</f>
        <v>…</v>
      </c>
    </row>
    <row r="404" spans="2:36">
      <c r="B404" s="1"/>
      <c r="C404" s="4"/>
      <c r="D404" s="3"/>
      <c r="E404" s="4"/>
      <c r="F404" s="1"/>
      <c r="G404" s="4"/>
      <c r="H404" s="1"/>
      <c r="I404" s="1"/>
      <c r="J404" s="1"/>
      <c r="K404" s="1"/>
      <c r="L404" s="1"/>
      <c r="M404" s="1"/>
      <c r="N404" s="3"/>
      <c r="O404" s="3"/>
      <c r="P404" s="1"/>
      <c r="Q404" s="1"/>
      <c r="R404" s="1"/>
      <c r="S404" s="1"/>
      <c r="T404" s="5"/>
      <c r="U404" s="5"/>
      <c r="V404" s="6"/>
      <c r="W404" s="6"/>
      <c r="X404" s="7"/>
      <c r="Y404" s="1">
        <f t="shared" si="55"/>
        <v>0</v>
      </c>
      <c r="Z404">
        <f t="shared" si="56"/>
        <v>10</v>
      </c>
      <c r="AA404">
        <f t="shared" si="57"/>
        <v>0</v>
      </c>
      <c r="AB404">
        <f t="shared" si="58"/>
        <v>0</v>
      </c>
      <c r="AC404" s="1">
        <f t="shared" si="59"/>
        <v>60</v>
      </c>
      <c r="AD404" s="1" t="str">
        <f t="shared" si="60"/>
        <v>HT Under 1.5 Goals</v>
      </c>
      <c r="AE404" s="8"/>
      <c r="AF404" s="8" t="str">
        <f t="shared" si="61"/>
        <v>HT Over 0.5 Goals</v>
      </c>
      <c r="AG404" s="8" t="str">
        <f t="shared" si="62"/>
        <v>LOST</v>
      </c>
      <c r="AH404" s="8" t="str">
        <f t="shared" si="63"/>
        <v>LOST</v>
      </c>
      <c r="AI404" s="8"/>
      <c r="AJ404" s="1" t="str">
        <f>IF(AND(B404="OK",I404&gt;53,M404&lt;11,V404&lt;1.66),"Prime","…")</f>
        <v>…</v>
      </c>
    </row>
    <row r="405" spans="2:36">
      <c r="B405" s="1"/>
      <c r="C405" s="4"/>
      <c r="D405" s="3"/>
      <c r="E405" s="4"/>
      <c r="F405" s="1"/>
      <c r="G405" s="4"/>
      <c r="H405" s="1"/>
      <c r="I405" s="1"/>
      <c r="J405" s="1"/>
      <c r="K405" s="1"/>
      <c r="L405" s="1"/>
      <c r="M405" s="1"/>
      <c r="N405" s="3"/>
      <c r="O405" s="3"/>
      <c r="P405" s="1"/>
      <c r="Q405" s="1"/>
      <c r="R405" s="1"/>
      <c r="S405" s="1"/>
      <c r="T405" s="5"/>
      <c r="U405" s="5"/>
      <c r="V405" s="6"/>
      <c r="W405" s="6"/>
      <c r="X405" s="7"/>
      <c r="Y405" s="1">
        <f t="shared" si="55"/>
        <v>0</v>
      </c>
      <c r="Z405">
        <f t="shared" si="56"/>
        <v>10</v>
      </c>
      <c r="AA405">
        <f t="shared" si="57"/>
        <v>0</v>
      </c>
      <c r="AB405">
        <f t="shared" si="58"/>
        <v>0</v>
      </c>
      <c r="AC405" s="1">
        <f t="shared" si="59"/>
        <v>60</v>
      </c>
      <c r="AD405" s="1" t="str">
        <f t="shared" si="60"/>
        <v>HT Under 1.5 Goals</v>
      </c>
      <c r="AE405" s="8"/>
      <c r="AF405" s="8" t="str">
        <f t="shared" si="61"/>
        <v>HT Over 0.5 Goals</v>
      </c>
      <c r="AG405" s="8" t="str">
        <f t="shared" si="62"/>
        <v>LOST</v>
      </c>
      <c r="AH405" s="8" t="str">
        <f t="shared" si="63"/>
        <v>LOST</v>
      </c>
      <c r="AI405" s="8"/>
      <c r="AJ405" s="1" t="str">
        <f>IF(AND(B405="OK",I405&gt;53,M405&lt;11,V405&lt;1.66),"Prime","…")</f>
        <v>…</v>
      </c>
    </row>
    <row r="406" spans="2:36">
      <c r="B406" s="1"/>
      <c r="C406" s="4"/>
      <c r="D406" s="3"/>
      <c r="E406" s="4"/>
      <c r="F406" s="1"/>
      <c r="G406" s="4"/>
      <c r="H406" s="1"/>
      <c r="I406" s="1"/>
      <c r="J406" s="1"/>
      <c r="K406" s="1"/>
      <c r="L406" s="1"/>
      <c r="M406" s="1"/>
      <c r="N406" s="3"/>
      <c r="O406" s="3"/>
      <c r="P406" s="1"/>
      <c r="Q406" s="1"/>
      <c r="R406" s="1"/>
      <c r="S406" s="1"/>
      <c r="T406" s="5"/>
      <c r="U406" s="5"/>
      <c r="V406" s="6"/>
      <c r="W406" s="6"/>
      <c r="X406" s="7"/>
      <c r="Y406" s="1">
        <f t="shared" si="55"/>
        <v>0</v>
      </c>
      <c r="Z406">
        <f t="shared" si="56"/>
        <v>10</v>
      </c>
      <c r="AA406">
        <f t="shared" si="57"/>
        <v>0</v>
      </c>
      <c r="AB406">
        <f t="shared" si="58"/>
        <v>0</v>
      </c>
      <c r="AC406" s="1">
        <f t="shared" si="59"/>
        <v>60</v>
      </c>
      <c r="AD406" s="1" t="str">
        <f t="shared" si="60"/>
        <v>HT Under 1.5 Goals</v>
      </c>
      <c r="AE406" s="8"/>
      <c r="AF406" s="8" t="str">
        <f t="shared" si="61"/>
        <v>HT Over 0.5 Goals</v>
      </c>
      <c r="AG406" s="8" t="str">
        <f t="shared" si="62"/>
        <v>LOST</v>
      </c>
      <c r="AH406" s="8" t="str">
        <f t="shared" si="63"/>
        <v>LOST</v>
      </c>
      <c r="AI406" s="8"/>
      <c r="AJ406" s="1" t="str">
        <f>IF(AND(B406="OK",I406&gt;53,M406&lt;11,V406&lt;1.66),"Prime","…")</f>
        <v>…</v>
      </c>
    </row>
    <row r="407" spans="2:36">
      <c r="B407" s="1"/>
      <c r="C407" s="4"/>
      <c r="D407" s="3"/>
      <c r="E407" s="4"/>
      <c r="F407" s="1"/>
      <c r="G407" s="4"/>
      <c r="H407" s="1"/>
      <c r="I407" s="1"/>
      <c r="J407" s="1"/>
      <c r="K407" s="1"/>
      <c r="L407" s="1"/>
      <c r="M407" s="1"/>
      <c r="N407" s="3"/>
      <c r="O407" s="3"/>
      <c r="P407" s="1"/>
      <c r="Q407" s="1"/>
      <c r="R407" s="1"/>
      <c r="S407" s="1"/>
      <c r="T407" s="5"/>
      <c r="U407" s="5"/>
      <c r="V407" s="6"/>
      <c r="W407" s="6"/>
      <c r="X407" s="7"/>
      <c r="Y407" s="1">
        <f t="shared" si="55"/>
        <v>0</v>
      </c>
      <c r="Z407">
        <f t="shared" si="56"/>
        <v>10</v>
      </c>
      <c r="AA407">
        <f t="shared" si="57"/>
        <v>0</v>
      </c>
      <c r="AB407">
        <f t="shared" si="58"/>
        <v>0</v>
      </c>
      <c r="AC407" s="1">
        <f t="shared" si="59"/>
        <v>60</v>
      </c>
      <c r="AD407" s="1" t="str">
        <f t="shared" si="60"/>
        <v>HT Under 1.5 Goals</v>
      </c>
      <c r="AE407" s="8"/>
      <c r="AF407" s="8" t="str">
        <f t="shared" si="61"/>
        <v>HT Over 0.5 Goals</v>
      </c>
      <c r="AG407" s="8" t="str">
        <f t="shared" si="62"/>
        <v>LOST</v>
      </c>
      <c r="AH407" s="8" t="str">
        <f t="shared" si="63"/>
        <v>LOST</v>
      </c>
      <c r="AI407" s="8"/>
      <c r="AJ407" s="1" t="str">
        <f>IF(AND(B407="OK",I407&gt;53,M407&lt;11,V407&lt;1.66),"Prime","…")</f>
        <v>…</v>
      </c>
    </row>
    <row r="408" spans="2:36">
      <c r="B408" s="1"/>
      <c r="C408" s="4"/>
      <c r="D408" s="3"/>
      <c r="E408" s="4"/>
      <c r="F408" s="1"/>
      <c r="G408" s="4"/>
      <c r="H408" s="1"/>
      <c r="I408" s="1"/>
      <c r="J408" s="1"/>
      <c r="K408" s="1"/>
      <c r="L408" s="1"/>
      <c r="M408" s="1"/>
      <c r="N408" s="3"/>
      <c r="O408" s="3"/>
      <c r="P408" s="1"/>
      <c r="Q408" s="1"/>
      <c r="R408" s="1"/>
      <c r="S408" s="1"/>
      <c r="T408" s="5"/>
      <c r="U408" s="5"/>
      <c r="V408" s="6"/>
      <c r="W408" s="6"/>
      <c r="X408" s="7"/>
      <c r="Y408" s="1">
        <f t="shared" si="55"/>
        <v>0</v>
      </c>
      <c r="Z408">
        <f t="shared" si="56"/>
        <v>10</v>
      </c>
      <c r="AA408">
        <f t="shared" si="57"/>
        <v>0</v>
      </c>
      <c r="AB408">
        <f t="shared" si="58"/>
        <v>0</v>
      </c>
      <c r="AC408" s="1">
        <f t="shared" si="59"/>
        <v>60</v>
      </c>
      <c r="AD408" s="1" t="str">
        <f t="shared" si="60"/>
        <v>HT Under 1.5 Goals</v>
      </c>
      <c r="AE408" s="8"/>
      <c r="AF408" s="8" t="str">
        <f t="shared" si="61"/>
        <v>HT Over 0.5 Goals</v>
      </c>
      <c r="AG408" s="8" t="str">
        <f t="shared" si="62"/>
        <v>LOST</v>
      </c>
      <c r="AH408" s="8" t="str">
        <f t="shared" si="63"/>
        <v>LOST</v>
      </c>
      <c r="AI408" s="8"/>
      <c r="AJ408" s="1" t="str">
        <f>IF(AND(B408="OK",I408&gt;53,M408&lt;11,V408&lt;1.66),"Prime","…")</f>
        <v>…</v>
      </c>
    </row>
    <row r="409" spans="2:36">
      <c r="B409" s="1"/>
      <c r="C409" s="4"/>
      <c r="D409" s="3"/>
      <c r="E409" s="4"/>
      <c r="F409" s="1"/>
      <c r="G409" s="4"/>
      <c r="H409" s="1"/>
      <c r="I409" s="1"/>
      <c r="J409" s="1"/>
      <c r="K409" s="1"/>
      <c r="L409" s="1"/>
      <c r="M409" s="1"/>
      <c r="N409" s="3"/>
      <c r="O409" s="3"/>
      <c r="P409" s="1"/>
      <c r="Q409" s="1"/>
      <c r="R409" s="1"/>
      <c r="S409" s="1"/>
      <c r="T409" s="5"/>
      <c r="U409" s="5"/>
      <c r="V409" s="6"/>
      <c r="W409" s="6"/>
      <c r="X409" s="7"/>
      <c r="Y409" s="1">
        <f t="shared" ref="Y409:Y472" si="64">IF(I409&gt;52,10,0)</f>
        <v>0</v>
      </c>
      <c r="Z409">
        <f t="shared" ref="Z409:Z472" si="65">IF(M409&gt;15,0,IF(M409&lt;8,10,5))</f>
        <v>10</v>
      </c>
      <c r="AA409">
        <f t="shared" ref="AA409:AA472" si="66">IF(T409&gt;60,10,IF(T409&lt;49,0,5))</f>
        <v>0</v>
      </c>
      <c r="AB409">
        <f t="shared" ref="AB409:AB472" si="67">IF(U409="Y",10,IF(U409="C",5,0))</f>
        <v>0</v>
      </c>
      <c r="AC409" s="1">
        <f t="shared" ref="AC409:AC472" si="68">SUM(Y409:AB409)+50</f>
        <v>60</v>
      </c>
      <c r="AD409" s="1" t="str">
        <f t="shared" ref="AD409:AD472" si="69">IF(AC409&lt;56,"HT Over 0.5 Goals","HT Under 1.5 Goals")</f>
        <v>HT Under 1.5 Goals</v>
      </c>
      <c r="AE409" s="8"/>
      <c r="AF409" s="8" t="str">
        <f t="shared" ref="AF409:AF472" si="70">IF(N409="1-0","HT Under 1.5 Goals",IF(N409="0-0","HT Under 1.5 Goals",IF(N409="0-1","HT Under 1.5 Goals","HT Over 0.5 Goals")))</f>
        <v>HT Over 0.5 Goals</v>
      </c>
      <c r="AG409" s="8" t="str">
        <f t="shared" ref="AG409:AG472" si="71">IF(N409="?",N409,AH409)</f>
        <v>LOST</v>
      </c>
      <c r="AH409" s="8" t="str">
        <f t="shared" ref="AH409:AH472" si="72">IF(AD409=AF409,"WON",IF(N409="0-1","WON",IF(N409="1-0","WON",IF(N409="?","?","LOST"))))</f>
        <v>LOST</v>
      </c>
      <c r="AI409" s="8"/>
      <c r="AJ409" s="1" t="str">
        <f>IF(AND(B409="OK",I409&gt;53,M409&lt;11,V409&lt;1.66),"Prime","…")</f>
        <v>…</v>
      </c>
    </row>
    <row r="410" spans="2:36">
      <c r="B410" s="1"/>
      <c r="C410" s="4"/>
      <c r="D410" s="3"/>
      <c r="E410" s="4"/>
      <c r="F410" s="1"/>
      <c r="G410" s="4"/>
      <c r="H410" s="1"/>
      <c r="I410" s="1"/>
      <c r="J410" s="1"/>
      <c r="K410" s="1"/>
      <c r="L410" s="1"/>
      <c r="M410" s="1"/>
      <c r="N410" s="3"/>
      <c r="O410" s="3"/>
      <c r="P410" s="1"/>
      <c r="Q410" s="1"/>
      <c r="R410" s="1"/>
      <c r="S410" s="1"/>
      <c r="T410" s="5"/>
      <c r="U410" s="5"/>
      <c r="V410" s="6"/>
      <c r="W410" s="6"/>
      <c r="X410" s="7"/>
      <c r="Y410" s="1">
        <f t="shared" si="64"/>
        <v>0</v>
      </c>
      <c r="Z410">
        <f t="shared" si="65"/>
        <v>10</v>
      </c>
      <c r="AA410">
        <f t="shared" si="66"/>
        <v>0</v>
      </c>
      <c r="AB410">
        <f t="shared" si="67"/>
        <v>0</v>
      </c>
      <c r="AC410" s="1">
        <f t="shared" si="68"/>
        <v>60</v>
      </c>
      <c r="AD410" s="1" t="str">
        <f t="shared" si="69"/>
        <v>HT Under 1.5 Goals</v>
      </c>
      <c r="AE410" s="8"/>
      <c r="AF410" s="8" t="str">
        <f t="shared" si="70"/>
        <v>HT Over 0.5 Goals</v>
      </c>
      <c r="AG410" s="8" t="str">
        <f t="shared" si="71"/>
        <v>LOST</v>
      </c>
      <c r="AH410" s="8" t="str">
        <f t="shared" si="72"/>
        <v>LOST</v>
      </c>
      <c r="AI410" s="8"/>
      <c r="AJ410" s="1" t="str">
        <f>IF(AND(B410="OK",I410&gt;53,M410&lt;11,V410&lt;1.66),"Prime","…")</f>
        <v>…</v>
      </c>
    </row>
    <row r="411" spans="2:36">
      <c r="B411" s="1"/>
      <c r="C411" s="4"/>
      <c r="D411" s="3"/>
      <c r="E411" s="4"/>
      <c r="F411" s="1"/>
      <c r="G411" s="4"/>
      <c r="H411" s="1"/>
      <c r="I411" s="1"/>
      <c r="J411" s="1"/>
      <c r="K411" s="1"/>
      <c r="L411" s="1"/>
      <c r="M411" s="1"/>
      <c r="N411" s="3"/>
      <c r="O411" s="3"/>
      <c r="P411" s="1"/>
      <c r="Q411" s="1"/>
      <c r="R411" s="1"/>
      <c r="S411" s="1"/>
      <c r="T411" s="5"/>
      <c r="U411" s="5"/>
      <c r="V411" s="6"/>
      <c r="W411" s="6"/>
      <c r="X411" s="7"/>
      <c r="Y411" s="1">
        <f t="shared" si="64"/>
        <v>0</v>
      </c>
      <c r="Z411">
        <f t="shared" si="65"/>
        <v>10</v>
      </c>
      <c r="AA411">
        <f t="shared" si="66"/>
        <v>0</v>
      </c>
      <c r="AB411">
        <f t="shared" si="67"/>
        <v>0</v>
      </c>
      <c r="AC411" s="1">
        <f t="shared" si="68"/>
        <v>60</v>
      </c>
      <c r="AD411" s="1" t="str">
        <f t="shared" si="69"/>
        <v>HT Under 1.5 Goals</v>
      </c>
      <c r="AE411" s="8"/>
      <c r="AF411" s="8" t="str">
        <f t="shared" si="70"/>
        <v>HT Over 0.5 Goals</v>
      </c>
      <c r="AG411" s="8" t="str">
        <f t="shared" si="71"/>
        <v>LOST</v>
      </c>
      <c r="AH411" s="8" t="str">
        <f t="shared" si="72"/>
        <v>LOST</v>
      </c>
      <c r="AI411" s="8"/>
      <c r="AJ411" s="1" t="str">
        <f>IF(AND(B411="OK",I411&gt;53,M411&lt;11,V411&lt;1.66),"Prime","…")</f>
        <v>…</v>
      </c>
    </row>
    <row r="412" spans="2:36">
      <c r="B412" s="1"/>
      <c r="C412" s="4"/>
      <c r="D412" s="3"/>
      <c r="E412" s="4"/>
      <c r="F412" s="1"/>
      <c r="G412" s="4"/>
      <c r="H412" s="1"/>
      <c r="I412" s="1"/>
      <c r="J412" s="1"/>
      <c r="K412" s="1"/>
      <c r="L412" s="1"/>
      <c r="M412" s="1"/>
      <c r="N412" s="3"/>
      <c r="O412" s="3"/>
      <c r="P412" s="1"/>
      <c r="Q412" s="1"/>
      <c r="R412" s="1"/>
      <c r="S412" s="1"/>
      <c r="T412" s="5"/>
      <c r="U412" s="5"/>
      <c r="V412" s="6"/>
      <c r="W412" s="6"/>
      <c r="X412" s="7"/>
      <c r="Y412" s="1">
        <f t="shared" si="64"/>
        <v>0</v>
      </c>
      <c r="Z412">
        <f t="shared" si="65"/>
        <v>10</v>
      </c>
      <c r="AA412">
        <f t="shared" si="66"/>
        <v>0</v>
      </c>
      <c r="AB412">
        <f t="shared" si="67"/>
        <v>0</v>
      </c>
      <c r="AC412" s="1">
        <f t="shared" si="68"/>
        <v>60</v>
      </c>
      <c r="AD412" s="1" t="str">
        <f t="shared" si="69"/>
        <v>HT Under 1.5 Goals</v>
      </c>
      <c r="AE412" s="8"/>
      <c r="AF412" s="8" t="str">
        <f t="shared" si="70"/>
        <v>HT Over 0.5 Goals</v>
      </c>
      <c r="AG412" s="8" t="str">
        <f t="shared" si="71"/>
        <v>LOST</v>
      </c>
      <c r="AH412" s="8" t="str">
        <f t="shared" si="72"/>
        <v>LOST</v>
      </c>
      <c r="AI412" s="8"/>
      <c r="AJ412" s="1" t="str">
        <f>IF(AND(B412="OK",I412&gt;53,M412&lt;11,V412&lt;1.66),"Prime","…")</f>
        <v>…</v>
      </c>
    </row>
    <row r="413" spans="2:36">
      <c r="B413" s="1"/>
      <c r="C413" s="4"/>
      <c r="D413" s="3"/>
      <c r="E413" s="4"/>
      <c r="F413" s="1"/>
      <c r="G413" s="4"/>
      <c r="H413" s="1"/>
      <c r="I413" s="1"/>
      <c r="J413" s="1"/>
      <c r="K413" s="1"/>
      <c r="L413" s="1"/>
      <c r="M413" s="1"/>
      <c r="N413" s="3"/>
      <c r="O413" s="3"/>
      <c r="P413" s="1"/>
      <c r="Q413" s="1"/>
      <c r="R413" s="1"/>
      <c r="S413" s="1"/>
      <c r="T413" s="5"/>
      <c r="U413" s="5"/>
      <c r="V413" s="6"/>
      <c r="W413" s="6"/>
      <c r="X413" s="7"/>
      <c r="Y413" s="1">
        <f t="shared" si="64"/>
        <v>0</v>
      </c>
      <c r="Z413">
        <f t="shared" si="65"/>
        <v>10</v>
      </c>
      <c r="AA413">
        <f t="shared" si="66"/>
        <v>0</v>
      </c>
      <c r="AB413">
        <f t="shared" si="67"/>
        <v>0</v>
      </c>
      <c r="AC413" s="1">
        <f t="shared" si="68"/>
        <v>60</v>
      </c>
      <c r="AD413" s="1" t="str">
        <f t="shared" si="69"/>
        <v>HT Under 1.5 Goals</v>
      </c>
      <c r="AE413" s="8"/>
      <c r="AF413" s="8" t="str">
        <f t="shared" si="70"/>
        <v>HT Over 0.5 Goals</v>
      </c>
      <c r="AG413" s="8" t="str">
        <f t="shared" si="71"/>
        <v>LOST</v>
      </c>
      <c r="AH413" s="8" t="str">
        <f t="shared" si="72"/>
        <v>LOST</v>
      </c>
      <c r="AI413" s="8"/>
      <c r="AJ413" s="1" t="str">
        <f>IF(AND(B413="OK",I413&gt;53,M413&lt;11,V413&lt;1.66),"Prime","…")</f>
        <v>…</v>
      </c>
    </row>
    <row r="414" spans="2:36">
      <c r="B414" s="1"/>
      <c r="C414" s="4"/>
      <c r="D414" s="3"/>
      <c r="E414" s="4"/>
      <c r="F414" s="1"/>
      <c r="G414" s="4"/>
      <c r="H414" s="1"/>
      <c r="I414" s="1"/>
      <c r="J414" s="1"/>
      <c r="K414" s="1"/>
      <c r="L414" s="1"/>
      <c r="M414" s="1"/>
      <c r="N414" s="3"/>
      <c r="O414" s="3"/>
      <c r="P414" s="1"/>
      <c r="Q414" s="1"/>
      <c r="R414" s="1"/>
      <c r="S414" s="1"/>
      <c r="T414" s="5"/>
      <c r="U414" s="5"/>
      <c r="V414" s="6"/>
      <c r="W414" s="6"/>
      <c r="X414" s="7"/>
      <c r="Y414" s="1">
        <f t="shared" si="64"/>
        <v>0</v>
      </c>
      <c r="Z414">
        <f t="shared" si="65"/>
        <v>10</v>
      </c>
      <c r="AA414">
        <f t="shared" si="66"/>
        <v>0</v>
      </c>
      <c r="AB414">
        <f t="shared" si="67"/>
        <v>0</v>
      </c>
      <c r="AC414" s="1">
        <f t="shared" si="68"/>
        <v>60</v>
      </c>
      <c r="AD414" s="1" t="str">
        <f t="shared" si="69"/>
        <v>HT Under 1.5 Goals</v>
      </c>
      <c r="AE414" s="8"/>
      <c r="AF414" s="8" t="str">
        <f t="shared" si="70"/>
        <v>HT Over 0.5 Goals</v>
      </c>
      <c r="AG414" s="8" t="str">
        <f t="shared" si="71"/>
        <v>LOST</v>
      </c>
      <c r="AH414" s="8" t="str">
        <f t="shared" si="72"/>
        <v>LOST</v>
      </c>
      <c r="AI414" s="8"/>
      <c r="AJ414" s="1" t="str">
        <f>IF(AND(B414="OK",I414&gt;53,M414&lt;11,V414&lt;1.66),"Prime","…")</f>
        <v>…</v>
      </c>
    </row>
    <row r="415" spans="2:36">
      <c r="B415" s="1"/>
      <c r="C415" s="4"/>
      <c r="D415" s="3"/>
      <c r="E415" s="4"/>
      <c r="F415" s="1"/>
      <c r="G415" s="4"/>
      <c r="H415" s="1"/>
      <c r="I415" s="1"/>
      <c r="J415" s="1"/>
      <c r="K415" s="1"/>
      <c r="L415" s="1"/>
      <c r="M415" s="1"/>
      <c r="N415" s="3"/>
      <c r="O415" s="3"/>
      <c r="P415" s="1"/>
      <c r="Q415" s="1"/>
      <c r="R415" s="1"/>
      <c r="S415" s="1"/>
      <c r="T415" s="5"/>
      <c r="U415" s="5"/>
      <c r="V415" s="6"/>
      <c r="W415" s="6"/>
      <c r="X415" s="7"/>
      <c r="Y415" s="1">
        <f t="shared" si="64"/>
        <v>0</v>
      </c>
      <c r="Z415">
        <f t="shared" si="65"/>
        <v>10</v>
      </c>
      <c r="AA415">
        <f t="shared" si="66"/>
        <v>0</v>
      </c>
      <c r="AB415">
        <f t="shared" si="67"/>
        <v>0</v>
      </c>
      <c r="AC415" s="1">
        <f t="shared" si="68"/>
        <v>60</v>
      </c>
      <c r="AD415" s="1" t="str">
        <f t="shared" si="69"/>
        <v>HT Under 1.5 Goals</v>
      </c>
      <c r="AE415" s="8"/>
      <c r="AF415" s="8" t="str">
        <f t="shared" si="70"/>
        <v>HT Over 0.5 Goals</v>
      </c>
      <c r="AG415" s="8" t="str">
        <f t="shared" si="71"/>
        <v>LOST</v>
      </c>
      <c r="AH415" s="8" t="str">
        <f t="shared" si="72"/>
        <v>LOST</v>
      </c>
      <c r="AI415" s="8"/>
      <c r="AJ415" s="1" t="str">
        <f>IF(AND(B415="OK",I415&gt;53,M415&lt;11,V415&lt;1.66),"Prime","…")</f>
        <v>…</v>
      </c>
    </row>
    <row r="416" spans="2:36">
      <c r="B416" s="1"/>
      <c r="C416" s="4"/>
      <c r="D416" s="3"/>
      <c r="E416" s="4"/>
      <c r="F416" s="1"/>
      <c r="G416" s="4"/>
      <c r="H416" s="1"/>
      <c r="I416" s="1"/>
      <c r="J416" s="1"/>
      <c r="K416" s="1"/>
      <c r="L416" s="1"/>
      <c r="M416" s="1"/>
      <c r="N416" s="3"/>
      <c r="O416" s="3"/>
      <c r="P416" s="1"/>
      <c r="Q416" s="1"/>
      <c r="R416" s="1"/>
      <c r="S416" s="1"/>
      <c r="T416" s="5"/>
      <c r="U416" s="5"/>
      <c r="V416" s="6"/>
      <c r="W416" s="6"/>
      <c r="X416" s="7"/>
      <c r="Y416" s="1">
        <f t="shared" si="64"/>
        <v>0</v>
      </c>
      <c r="Z416">
        <f t="shared" si="65"/>
        <v>10</v>
      </c>
      <c r="AA416">
        <f t="shared" si="66"/>
        <v>0</v>
      </c>
      <c r="AB416">
        <f t="shared" si="67"/>
        <v>0</v>
      </c>
      <c r="AC416" s="1">
        <f t="shared" si="68"/>
        <v>60</v>
      </c>
      <c r="AD416" s="1" t="str">
        <f t="shared" si="69"/>
        <v>HT Under 1.5 Goals</v>
      </c>
      <c r="AE416" s="8"/>
      <c r="AF416" s="8" t="str">
        <f t="shared" si="70"/>
        <v>HT Over 0.5 Goals</v>
      </c>
      <c r="AG416" s="8" t="str">
        <f t="shared" si="71"/>
        <v>LOST</v>
      </c>
      <c r="AH416" s="8" t="str">
        <f t="shared" si="72"/>
        <v>LOST</v>
      </c>
      <c r="AI416" s="8"/>
      <c r="AJ416" s="1" t="str">
        <f>IF(AND(B416="OK",I416&gt;53,M416&lt;11,V416&lt;1.66),"Prime","…")</f>
        <v>…</v>
      </c>
    </row>
    <row r="417" spans="2:36">
      <c r="B417" s="1"/>
      <c r="C417" s="4"/>
      <c r="D417" s="3"/>
      <c r="E417" s="4"/>
      <c r="F417" s="1"/>
      <c r="G417" s="4"/>
      <c r="H417" s="1"/>
      <c r="I417" s="1"/>
      <c r="J417" s="1"/>
      <c r="K417" s="1"/>
      <c r="L417" s="1"/>
      <c r="M417" s="1"/>
      <c r="N417" s="3"/>
      <c r="O417" s="3"/>
      <c r="P417" s="1"/>
      <c r="Q417" s="1"/>
      <c r="R417" s="1"/>
      <c r="S417" s="1"/>
      <c r="T417" s="5"/>
      <c r="U417" s="5"/>
      <c r="V417" s="6"/>
      <c r="W417" s="6"/>
      <c r="X417" s="7"/>
      <c r="Y417" s="1">
        <f t="shared" si="64"/>
        <v>0</v>
      </c>
      <c r="Z417">
        <f t="shared" si="65"/>
        <v>10</v>
      </c>
      <c r="AA417">
        <f t="shared" si="66"/>
        <v>0</v>
      </c>
      <c r="AB417">
        <f t="shared" si="67"/>
        <v>0</v>
      </c>
      <c r="AC417" s="1">
        <f t="shared" si="68"/>
        <v>60</v>
      </c>
      <c r="AD417" s="1" t="str">
        <f t="shared" si="69"/>
        <v>HT Under 1.5 Goals</v>
      </c>
      <c r="AE417" s="8"/>
      <c r="AF417" s="8" t="str">
        <f t="shared" si="70"/>
        <v>HT Over 0.5 Goals</v>
      </c>
      <c r="AG417" s="8" t="str">
        <f t="shared" si="71"/>
        <v>LOST</v>
      </c>
      <c r="AH417" s="8" t="str">
        <f t="shared" si="72"/>
        <v>LOST</v>
      </c>
      <c r="AI417" s="8"/>
      <c r="AJ417" s="1" t="str">
        <f>IF(AND(B417="OK",I417&gt;53,M417&lt;11,V417&lt;1.66),"Prime","…")</f>
        <v>…</v>
      </c>
    </row>
    <row r="418" spans="2:36">
      <c r="B418" s="1"/>
      <c r="C418" s="4"/>
      <c r="D418" s="3"/>
      <c r="E418" s="4"/>
      <c r="F418" s="1"/>
      <c r="G418" s="4"/>
      <c r="H418" s="1"/>
      <c r="I418" s="1"/>
      <c r="J418" s="1"/>
      <c r="K418" s="1"/>
      <c r="L418" s="1"/>
      <c r="M418" s="1"/>
      <c r="N418" s="3"/>
      <c r="O418" s="3"/>
      <c r="P418" s="1"/>
      <c r="Q418" s="1"/>
      <c r="R418" s="1"/>
      <c r="S418" s="1"/>
      <c r="T418" s="5"/>
      <c r="U418" s="5"/>
      <c r="V418" s="6"/>
      <c r="W418" s="6"/>
      <c r="X418" s="7"/>
      <c r="Y418" s="1">
        <f t="shared" si="64"/>
        <v>0</v>
      </c>
      <c r="Z418">
        <f t="shared" si="65"/>
        <v>10</v>
      </c>
      <c r="AA418">
        <f t="shared" si="66"/>
        <v>0</v>
      </c>
      <c r="AB418">
        <f t="shared" si="67"/>
        <v>0</v>
      </c>
      <c r="AC418" s="1">
        <f t="shared" si="68"/>
        <v>60</v>
      </c>
      <c r="AD418" s="1" t="str">
        <f t="shared" si="69"/>
        <v>HT Under 1.5 Goals</v>
      </c>
      <c r="AE418" s="8"/>
      <c r="AF418" s="8" t="str">
        <f t="shared" si="70"/>
        <v>HT Over 0.5 Goals</v>
      </c>
      <c r="AG418" s="8" t="str">
        <f t="shared" si="71"/>
        <v>LOST</v>
      </c>
      <c r="AH418" s="8" t="str">
        <f t="shared" si="72"/>
        <v>LOST</v>
      </c>
      <c r="AI418" s="8"/>
      <c r="AJ418" s="1" t="str">
        <f>IF(AND(B418="OK",I418&gt;53,M418&lt;11,V418&lt;1.66),"Prime","…")</f>
        <v>…</v>
      </c>
    </row>
    <row r="419" spans="2:36">
      <c r="B419" s="1"/>
      <c r="C419" s="4"/>
      <c r="D419" s="3"/>
      <c r="E419" s="4"/>
      <c r="F419" s="1"/>
      <c r="G419" s="4"/>
      <c r="H419" s="1"/>
      <c r="I419" s="1"/>
      <c r="J419" s="1"/>
      <c r="K419" s="1"/>
      <c r="L419" s="1"/>
      <c r="M419" s="1"/>
      <c r="N419" s="3"/>
      <c r="O419" s="3"/>
      <c r="P419" s="1"/>
      <c r="Q419" s="1"/>
      <c r="R419" s="1"/>
      <c r="S419" s="1"/>
      <c r="T419" s="5"/>
      <c r="U419" s="5"/>
      <c r="V419" s="6"/>
      <c r="W419" s="6"/>
      <c r="X419" s="7"/>
      <c r="Y419" s="1">
        <f t="shared" si="64"/>
        <v>0</v>
      </c>
      <c r="Z419">
        <f t="shared" si="65"/>
        <v>10</v>
      </c>
      <c r="AA419">
        <f t="shared" si="66"/>
        <v>0</v>
      </c>
      <c r="AB419">
        <f t="shared" si="67"/>
        <v>0</v>
      </c>
      <c r="AC419" s="1">
        <f t="shared" si="68"/>
        <v>60</v>
      </c>
      <c r="AD419" s="1" t="str">
        <f t="shared" si="69"/>
        <v>HT Under 1.5 Goals</v>
      </c>
      <c r="AE419" s="8"/>
      <c r="AF419" s="8" t="str">
        <f t="shared" si="70"/>
        <v>HT Over 0.5 Goals</v>
      </c>
      <c r="AG419" s="8" t="str">
        <f t="shared" si="71"/>
        <v>LOST</v>
      </c>
      <c r="AH419" s="8" t="str">
        <f t="shared" si="72"/>
        <v>LOST</v>
      </c>
      <c r="AI419" s="8"/>
      <c r="AJ419" s="1" t="str">
        <f>IF(AND(B419="OK",I419&gt;53,M419&lt;11,V419&lt;1.66),"Prime","…")</f>
        <v>…</v>
      </c>
    </row>
    <row r="420" spans="2:36">
      <c r="B420" s="1"/>
      <c r="C420" s="4"/>
      <c r="D420" s="3"/>
      <c r="E420" s="4"/>
      <c r="F420" s="1"/>
      <c r="G420" s="4"/>
      <c r="H420" s="1"/>
      <c r="I420" s="1"/>
      <c r="J420" s="1"/>
      <c r="K420" s="1"/>
      <c r="L420" s="1"/>
      <c r="M420" s="1"/>
      <c r="N420" s="3"/>
      <c r="O420" s="3"/>
      <c r="P420" s="1"/>
      <c r="Q420" s="1"/>
      <c r="R420" s="1"/>
      <c r="S420" s="1"/>
      <c r="T420" s="5"/>
      <c r="U420" s="5"/>
      <c r="V420" s="6"/>
      <c r="W420" s="6"/>
      <c r="X420" s="7"/>
      <c r="Y420" s="1">
        <f t="shared" si="64"/>
        <v>0</v>
      </c>
      <c r="Z420">
        <f t="shared" si="65"/>
        <v>10</v>
      </c>
      <c r="AA420">
        <f t="shared" si="66"/>
        <v>0</v>
      </c>
      <c r="AB420">
        <f t="shared" si="67"/>
        <v>0</v>
      </c>
      <c r="AC420" s="1">
        <f t="shared" si="68"/>
        <v>60</v>
      </c>
      <c r="AD420" s="1" t="str">
        <f t="shared" si="69"/>
        <v>HT Under 1.5 Goals</v>
      </c>
      <c r="AE420" s="8"/>
      <c r="AF420" s="8" t="str">
        <f t="shared" si="70"/>
        <v>HT Over 0.5 Goals</v>
      </c>
      <c r="AG420" s="8" t="str">
        <f t="shared" si="71"/>
        <v>LOST</v>
      </c>
      <c r="AH420" s="8" t="str">
        <f t="shared" si="72"/>
        <v>LOST</v>
      </c>
      <c r="AI420" s="8"/>
      <c r="AJ420" s="1" t="str">
        <f>IF(AND(B420="OK",I420&gt;53,M420&lt;11,V420&lt;1.66),"Prime","…")</f>
        <v>…</v>
      </c>
    </row>
    <row r="421" spans="2:36">
      <c r="B421" s="1"/>
      <c r="C421" s="4"/>
      <c r="D421" s="3"/>
      <c r="E421" s="4"/>
      <c r="F421" s="1"/>
      <c r="G421" s="4"/>
      <c r="H421" s="1"/>
      <c r="I421" s="1"/>
      <c r="J421" s="1"/>
      <c r="K421" s="1"/>
      <c r="L421" s="1"/>
      <c r="M421" s="1"/>
      <c r="N421" s="3"/>
      <c r="O421" s="3"/>
      <c r="P421" s="1"/>
      <c r="Q421" s="1"/>
      <c r="R421" s="1"/>
      <c r="S421" s="1"/>
      <c r="T421" s="5"/>
      <c r="U421" s="5"/>
      <c r="V421" s="6"/>
      <c r="W421" s="6"/>
      <c r="X421" s="7"/>
      <c r="Y421" s="1">
        <f t="shared" si="64"/>
        <v>0</v>
      </c>
      <c r="Z421">
        <f t="shared" si="65"/>
        <v>10</v>
      </c>
      <c r="AA421">
        <f t="shared" si="66"/>
        <v>0</v>
      </c>
      <c r="AB421">
        <f t="shared" si="67"/>
        <v>0</v>
      </c>
      <c r="AC421" s="1">
        <f t="shared" si="68"/>
        <v>60</v>
      </c>
      <c r="AD421" s="1" t="str">
        <f t="shared" si="69"/>
        <v>HT Under 1.5 Goals</v>
      </c>
      <c r="AE421" s="8"/>
      <c r="AF421" s="8" t="str">
        <f t="shared" si="70"/>
        <v>HT Over 0.5 Goals</v>
      </c>
      <c r="AG421" s="8" t="str">
        <f t="shared" si="71"/>
        <v>LOST</v>
      </c>
      <c r="AH421" s="8" t="str">
        <f t="shared" si="72"/>
        <v>LOST</v>
      </c>
      <c r="AI421" s="8"/>
      <c r="AJ421" s="1" t="str">
        <f>IF(AND(B421="OK",I421&gt;53,M421&lt;11,V421&lt;1.66),"Prime","…")</f>
        <v>…</v>
      </c>
    </row>
    <row r="422" spans="2:36">
      <c r="B422" s="1"/>
      <c r="C422" s="4"/>
      <c r="D422" s="3"/>
      <c r="E422" s="4"/>
      <c r="F422" s="1"/>
      <c r="G422" s="4"/>
      <c r="H422" s="1"/>
      <c r="I422" s="1"/>
      <c r="J422" s="1"/>
      <c r="K422" s="1"/>
      <c r="L422" s="1"/>
      <c r="M422" s="1"/>
      <c r="N422" s="3"/>
      <c r="O422" s="3"/>
      <c r="P422" s="1"/>
      <c r="Q422" s="1"/>
      <c r="R422" s="1"/>
      <c r="S422" s="1"/>
      <c r="T422" s="5"/>
      <c r="U422" s="5"/>
      <c r="V422" s="6"/>
      <c r="W422" s="6"/>
      <c r="X422" s="7"/>
      <c r="Y422" s="1">
        <f t="shared" si="64"/>
        <v>0</v>
      </c>
      <c r="Z422">
        <f t="shared" si="65"/>
        <v>10</v>
      </c>
      <c r="AA422">
        <f t="shared" si="66"/>
        <v>0</v>
      </c>
      <c r="AB422">
        <f t="shared" si="67"/>
        <v>0</v>
      </c>
      <c r="AC422" s="1">
        <f t="shared" si="68"/>
        <v>60</v>
      </c>
      <c r="AD422" s="1" t="str">
        <f t="shared" si="69"/>
        <v>HT Under 1.5 Goals</v>
      </c>
      <c r="AE422" s="8"/>
      <c r="AF422" s="8" t="str">
        <f t="shared" si="70"/>
        <v>HT Over 0.5 Goals</v>
      </c>
      <c r="AG422" s="8" t="str">
        <f t="shared" si="71"/>
        <v>LOST</v>
      </c>
      <c r="AH422" s="8" t="str">
        <f t="shared" si="72"/>
        <v>LOST</v>
      </c>
      <c r="AI422" s="8"/>
      <c r="AJ422" s="1" t="str">
        <f>IF(AND(B422="OK",I422&gt;53,M422&lt;11,V422&lt;1.66),"Prime","…")</f>
        <v>…</v>
      </c>
    </row>
    <row r="423" spans="2:36">
      <c r="B423" s="1"/>
      <c r="C423" s="4"/>
      <c r="D423" s="3"/>
      <c r="E423" s="4"/>
      <c r="F423" s="1"/>
      <c r="G423" s="4"/>
      <c r="H423" s="1"/>
      <c r="I423" s="1"/>
      <c r="J423" s="1"/>
      <c r="K423" s="1"/>
      <c r="L423" s="1"/>
      <c r="M423" s="1"/>
      <c r="N423" s="3"/>
      <c r="O423" s="3"/>
      <c r="P423" s="1"/>
      <c r="Q423" s="1"/>
      <c r="R423" s="1"/>
      <c r="S423" s="1"/>
      <c r="T423" s="5"/>
      <c r="U423" s="5"/>
      <c r="V423" s="6"/>
      <c r="W423" s="6"/>
      <c r="X423" s="7"/>
      <c r="Y423" s="1">
        <f t="shared" si="64"/>
        <v>0</v>
      </c>
      <c r="Z423">
        <f t="shared" si="65"/>
        <v>10</v>
      </c>
      <c r="AA423">
        <f t="shared" si="66"/>
        <v>0</v>
      </c>
      <c r="AB423">
        <f t="shared" si="67"/>
        <v>0</v>
      </c>
      <c r="AC423" s="1">
        <f t="shared" si="68"/>
        <v>60</v>
      </c>
      <c r="AD423" s="1" t="str">
        <f t="shared" si="69"/>
        <v>HT Under 1.5 Goals</v>
      </c>
      <c r="AE423" s="8"/>
      <c r="AF423" s="8" t="str">
        <f t="shared" si="70"/>
        <v>HT Over 0.5 Goals</v>
      </c>
      <c r="AG423" s="8" t="str">
        <f t="shared" si="71"/>
        <v>LOST</v>
      </c>
      <c r="AH423" s="8" t="str">
        <f t="shared" si="72"/>
        <v>LOST</v>
      </c>
      <c r="AI423" s="8"/>
      <c r="AJ423" s="1" t="str">
        <f>IF(AND(B423="OK",I423&gt;53,M423&lt;11,V423&lt;1.66),"Prime","…")</f>
        <v>…</v>
      </c>
    </row>
    <row r="424" spans="2:36">
      <c r="B424" s="1"/>
      <c r="C424" s="4"/>
      <c r="D424" s="3"/>
      <c r="E424" s="4"/>
      <c r="F424" s="1"/>
      <c r="G424" s="4"/>
      <c r="H424" s="1"/>
      <c r="I424" s="1"/>
      <c r="J424" s="1"/>
      <c r="K424" s="1"/>
      <c r="L424" s="1"/>
      <c r="M424" s="1"/>
      <c r="N424" s="3"/>
      <c r="O424" s="3"/>
      <c r="P424" s="1"/>
      <c r="Q424" s="1"/>
      <c r="R424" s="1"/>
      <c r="S424" s="1"/>
      <c r="T424" s="5"/>
      <c r="U424" s="5"/>
      <c r="V424" s="6"/>
      <c r="W424" s="6"/>
      <c r="X424" s="7"/>
      <c r="Y424" s="1">
        <f t="shared" si="64"/>
        <v>0</v>
      </c>
      <c r="Z424">
        <f t="shared" si="65"/>
        <v>10</v>
      </c>
      <c r="AA424">
        <f t="shared" si="66"/>
        <v>0</v>
      </c>
      <c r="AB424">
        <f t="shared" si="67"/>
        <v>0</v>
      </c>
      <c r="AC424" s="1">
        <f t="shared" si="68"/>
        <v>60</v>
      </c>
      <c r="AD424" s="1" t="str">
        <f t="shared" si="69"/>
        <v>HT Under 1.5 Goals</v>
      </c>
      <c r="AE424" s="8"/>
      <c r="AF424" s="8" t="str">
        <f t="shared" si="70"/>
        <v>HT Over 0.5 Goals</v>
      </c>
      <c r="AG424" s="8" t="str">
        <f t="shared" si="71"/>
        <v>LOST</v>
      </c>
      <c r="AH424" s="8" t="str">
        <f t="shared" si="72"/>
        <v>LOST</v>
      </c>
      <c r="AI424" s="8"/>
      <c r="AJ424" s="1" t="str">
        <f>IF(AND(B424="OK",I424&gt;53,M424&lt;11,V424&lt;1.66),"Prime","…")</f>
        <v>…</v>
      </c>
    </row>
    <row r="425" spans="2:36">
      <c r="B425" s="1"/>
      <c r="C425" s="4"/>
      <c r="D425" s="3"/>
      <c r="E425" s="4"/>
      <c r="F425" s="1"/>
      <c r="G425" s="4"/>
      <c r="H425" s="1"/>
      <c r="I425" s="1"/>
      <c r="J425" s="1"/>
      <c r="K425" s="1"/>
      <c r="L425" s="1"/>
      <c r="M425" s="1"/>
      <c r="N425" s="3"/>
      <c r="O425" s="3"/>
      <c r="P425" s="1"/>
      <c r="Q425" s="1"/>
      <c r="R425" s="1"/>
      <c r="S425" s="1"/>
      <c r="T425" s="5"/>
      <c r="U425" s="5"/>
      <c r="V425" s="6"/>
      <c r="W425" s="6"/>
      <c r="X425" s="7"/>
      <c r="Y425" s="1">
        <f t="shared" si="64"/>
        <v>0</v>
      </c>
      <c r="Z425">
        <f t="shared" si="65"/>
        <v>10</v>
      </c>
      <c r="AA425">
        <f t="shared" si="66"/>
        <v>0</v>
      </c>
      <c r="AB425">
        <f t="shared" si="67"/>
        <v>0</v>
      </c>
      <c r="AC425" s="1">
        <f t="shared" si="68"/>
        <v>60</v>
      </c>
      <c r="AD425" s="1" t="str">
        <f t="shared" si="69"/>
        <v>HT Under 1.5 Goals</v>
      </c>
      <c r="AE425" s="8"/>
      <c r="AF425" s="8" t="str">
        <f t="shared" si="70"/>
        <v>HT Over 0.5 Goals</v>
      </c>
      <c r="AG425" s="8" t="str">
        <f t="shared" si="71"/>
        <v>LOST</v>
      </c>
      <c r="AH425" s="8" t="str">
        <f t="shared" si="72"/>
        <v>LOST</v>
      </c>
      <c r="AI425" s="8"/>
      <c r="AJ425" s="1" t="str">
        <f>IF(AND(B425="OK",I425&gt;53,M425&lt;11,V425&lt;1.66),"Prime","…")</f>
        <v>…</v>
      </c>
    </row>
    <row r="426" spans="2:36">
      <c r="B426" s="1"/>
      <c r="C426" s="4"/>
      <c r="D426" s="3"/>
      <c r="E426" s="4"/>
      <c r="F426" s="1"/>
      <c r="G426" s="4"/>
      <c r="H426" s="1"/>
      <c r="I426" s="1"/>
      <c r="J426" s="1"/>
      <c r="K426" s="1"/>
      <c r="L426" s="1"/>
      <c r="M426" s="1"/>
      <c r="N426" s="3"/>
      <c r="O426" s="3"/>
      <c r="P426" s="1"/>
      <c r="Q426" s="1"/>
      <c r="R426" s="1"/>
      <c r="S426" s="1"/>
      <c r="T426" s="5"/>
      <c r="U426" s="5"/>
      <c r="V426" s="6"/>
      <c r="W426" s="6"/>
      <c r="X426" s="7"/>
      <c r="Y426" s="1">
        <f t="shared" si="64"/>
        <v>0</v>
      </c>
      <c r="Z426">
        <f t="shared" si="65"/>
        <v>10</v>
      </c>
      <c r="AA426">
        <f t="shared" si="66"/>
        <v>0</v>
      </c>
      <c r="AB426">
        <f t="shared" si="67"/>
        <v>0</v>
      </c>
      <c r="AC426" s="1">
        <f t="shared" si="68"/>
        <v>60</v>
      </c>
      <c r="AD426" s="1" t="str">
        <f t="shared" si="69"/>
        <v>HT Under 1.5 Goals</v>
      </c>
      <c r="AE426" s="8"/>
      <c r="AF426" s="8" t="str">
        <f t="shared" si="70"/>
        <v>HT Over 0.5 Goals</v>
      </c>
      <c r="AG426" s="8" t="str">
        <f t="shared" si="71"/>
        <v>LOST</v>
      </c>
      <c r="AH426" s="8" t="str">
        <f t="shared" si="72"/>
        <v>LOST</v>
      </c>
      <c r="AI426" s="8"/>
      <c r="AJ426" s="1" t="str">
        <f>IF(AND(B426="OK",I426&gt;53,M426&lt;11,V426&lt;1.66),"Prime","…")</f>
        <v>…</v>
      </c>
    </row>
    <row r="427" spans="2:36">
      <c r="B427" s="1"/>
      <c r="C427" s="4"/>
      <c r="D427" s="3"/>
      <c r="E427" s="4"/>
      <c r="F427" s="1"/>
      <c r="G427" s="4"/>
      <c r="H427" s="1"/>
      <c r="I427" s="1"/>
      <c r="J427" s="1"/>
      <c r="K427" s="1"/>
      <c r="L427" s="1"/>
      <c r="M427" s="1"/>
      <c r="N427" s="3"/>
      <c r="O427" s="3"/>
      <c r="P427" s="1"/>
      <c r="Q427" s="1"/>
      <c r="R427" s="1"/>
      <c r="S427" s="1"/>
      <c r="T427" s="5"/>
      <c r="U427" s="5"/>
      <c r="V427" s="6"/>
      <c r="W427" s="6"/>
      <c r="X427" s="7"/>
      <c r="Y427" s="1">
        <f t="shared" si="64"/>
        <v>0</v>
      </c>
      <c r="Z427">
        <f t="shared" si="65"/>
        <v>10</v>
      </c>
      <c r="AA427">
        <f t="shared" si="66"/>
        <v>0</v>
      </c>
      <c r="AB427">
        <f t="shared" si="67"/>
        <v>0</v>
      </c>
      <c r="AC427" s="1">
        <f t="shared" si="68"/>
        <v>60</v>
      </c>
      <c r="AD427" s="1" t="str">
        <f t="shared" si="69"/>
        <v>HT Under 1.5 Goals</v>
      </c>
      <c r="AE427" s="8"/>
      <c r="AF427" s="8" t="str">
        <f t="shared" si="70"/>
        <v>HT Over 0.5 Goals</v>
      </c>
      <c r="AG427" s="8" t="str">
        <f t="shared" si="71"/>
        <v>LOST</v>
      </c>
      <c r="AH427" s="8" t="str">
        <f t="shared" si="72"/>
        <v>LOST</v>
      </c>
      <c r="AI427" s="8"/>
      <c r="AJ427" s="1" t="str">
        <f>IF(AND(B427="OK",I427&gt;53,M427&lt;11,V427&lt;1.66),"Prime","…")</f>
        <v>…</v>
      </c>
    </row>
    <row r="428" spans="2:36">
      <c r="B428" s="1"/>
      <c r="C428" s="4"/>
      <c r="D428" s="3"/>
      <c r="E428" s="4"/>
      <c r="F428" s="1"/>
      <c r="G428" s="4"/>
      <c r="H428" s="1"/>
      <c r="I428" s="1"/>
      <c r="J428" s="1"/>
      <c r="K428" s="1"/>
      <c r="L428" s="1"/>
      <c r="M428" s="1"/>
      <c r="N428" s="3"/>
      <c r="O428" s="3"/>
      <c r="P428" s="1"/>
      <c r="Q428" s="1"/>
      <c r="R428" s="1"/>
      <c r="S428" s="1"/>
      <c r="T428" s="5"/>
      <c r="U428" s="5"/>
      <c r="V428" s="6"/>
      <c r="W428" s="6"/>
      <c r="X428" s="7"/>
      <c r="Y428" s="1">
        <f t="shared" si="64"/>
        <v>0</v>
      </c>
      <c r="Z428">
        <f t="shared" si="65"/>
        <v>10</v>
      </c>
      <c r="AA428">
        <f t="shared" si="66"/>
        <v>0</v>
      </c>
      <c r="AB428">
        <f t="shared" si="67"/>
        <v>0</v>
      </c>
      <c r="AC428" s="1">
        <f t="shared" si="68"/>
        <v>60</v>
      </c>
      <c r="AD428" s="1" t="str">
        <f t="shared" si="69"/>
        <v>HT Under 1.5 Goals</v>
      </c>
      <c r="AE428" s="8"/>
      <c r="AF428" s="8" t="str">
        <f t="shared" si="70"/>
        <v>HT Over 0.5 Goals</v>
      </c>
      <c r="AG428" s="8" t="str">
        <f t="shared" si="71"/>
        <v>LOST</v>
      </c>
      <c r="AH428" s="8" t="str">
        <f t="shared" si="72"/>
        <v>LOST</v>
      </c>
      <c r="AI428" s="8"/>
      <c r="AJ428" s="1" t="str">
        <f>IF(AND(B428="OK",I428&gt;53,M428&lt;11,V428&lt;1.66),"Prime","…")</f>
        <v>…</v>
      </c>
    </row>
    <row r="429" spans="2:36">
      <c r="B429" s="1"/>
      <c r="C429" s="4"/>
      <c r="D429" s="3"/>
      <c r="E429" s="4"/>
      <c r="F429" s="1"/>
      <c r="G429" s="4"/>
      <c r="H429" s="1"/>
      <c r="I429" s="1"/>
      <c r="J429" s="1"/>
      <c r="K429" s="1"/>
      <c r="L429" s="1"/>
      <c r="M429" s="1"/>
      <c r="N429" s="3"/>
      <c r="O429" s="3"/>
      <c r="P429" s="1"/>
      <c r="Q429" s="1"/>
      <c r="R429" s="1"/>
      <c r="S429" s="1"/>
      <c r="T429" s="5"/>
      <c r="U429" s="5"/>
      <c r="V429" s="6"/>
      <c r="W429" s="6"/>
      <c r="X429" s="7"/>
      <c r="Y429" s="1">
        <f t="shared" si="64"/>
        <v>0</v>
      </c>
      <c r="Z429">
        <f t="shared" si="65"/>
        <v>10</v>
      </c>
      <c r="AA429">
        <f t="shared" si="66"/>
        <v>0</v>
      </c>
      <c r="AB429">
        <f t="shared" si="67"/>
        <v>0</v>
      </c>
      <c r="AC429" s="1">
        <f t="shared" si="68"/>
        <v>60</v>
      </c>
      <c r="AD429" s="1" t="str">
        <f t="shared" si="69"/>
        <v>HT Under 1.5 Goals</v>
      </c>
      <c r="AE429" s="8"/>
      <c r="AF429" s="8" t="str">
        <f t="shared" si="70"/>
        <v>HT Over 0.5 Goals</v>
      </c>
      <c r="AG429" s="8" t="str">
        <f t="shared" si="71"/>
        <v>LOST</v>
      </c>
      <c r="AH429" s="8" t="str">
        <f t="shared" si="72"/>
        <v>LOST</v>
      </c>
      <c r="AI429" s="8"/>
      <c r="AJ429" s="1" t="str">
        <f>IF(AND(B429="OK",I429&gt;53,M429&lt;11,V429&lt;1.66),"Prime","…")</f>
        <v>…</v>
      </c>
    </row>
    <row r="430" spans="2:36">
      <c r="B430" s="1"/>
      <c r="C430" s="4"/>
      <c r="D430" s="3"/>
      <c r="E430" s="4"/>
      <c r="F430" s="1"/>
      <c r="G430" s="4"/>
      <c r="H430" s="1"/>
      <c r="I430" s="1"/>
      <c r="J430" s="1"/>
      <c r="K430" s="1"/>
      <c r="L430" s="1"/>
      <c r="M430" s="1"/>
      <c r="N430" s="3"/>
      <c r="O430" s="3"/>
      <c r="P430" s="1"/>
      <c r="Q430" s="1"/>
      <c r="R430" s="1"/>
      <c r="S430" s="1"/>
      <c r="T430" s="5"/>
      <c r="U430" s="5"/>
      <c r="V430" s="6"/>
      <c r="W430" s="6"/>
      <c r="X430" s="7"/>
      <c r="Y430" s="1">
        <f t="shared" si="64"/>
        <v>0</v>
      </c>
      <c r="Z430">
        <f t="shared" si="65"/>
        <v>10</v>
      </c>
      <c r="AA430">
        <f t="shared" si="66"/>
        <v>0</v>
      </c>
      <c r="AB430">
        <f t="shared" si="67"/>
        <v>0</v>
      </c>
      <c r="AC430" s="1">
        <f t="shared" si="68"/>
        <v>60</v>
      </c>
      <c r="AD430" s="1" t="str">
        <f t="shared" si="69"/>
        <v>HT Under 1.5 Goals</v>
      </c>
      <c r="AE430" s="8"/>
      <c r="AF430" s="8" t="str">
        <f t="shared" si="70"/>
        <v>HT Over 0.5 Goals</v>
      </c>
      <c r="AG430" s="8" t="str">
        <f t="shared" si="71"/>
        <v>LOST</v>
      </c>
      <c r="AH430" s="8" t="str">
        <f t="shared" si="72"/>
        <v>LOST</v>
      </c>
      <c r="AI430" s="8"/>
      <c r="AJ430" s="1" t="str">
        <f>IF(AND(B430="OK",I430&gt;53,M430&lt;11,V430&lt;1.66),"Prime","…")</f>
        <v>…</v>
      </c>
    </row>
    <row r="431" spans="2:36">
      <c r="B431" s="1"/>
      <c r="C431" s="4"/>
      <c r="D431" s="3"/>
      <c r="E431" s="4"/>
      <c r="F431" s="1"/>
      <c r="G431" s="4"/>
      <c r="H431" s="1"/>
      <c r="I431" s="1"/>
      <c r="J431" s="1"/>
      <c r="K431" s="1"/>
      <c r="L431" s="1"/>
      <c r="M431" s="1"/>
      <c r="N431" s="3"/>
      <c r="O431" s="3"/>
      <c r="P431" s="1"/>
      <c r="Q431" s="1"/>
      <c r="R431" s="1"/>
      <c r="S431" s="1"/>
      <c r="T431" s="5"/>
      <c r="U431" s="5"/>
      <c r="V431" s="6"/>
      <c r="W431" s="6"/>
      <c r="X431" s="7"/>
      <c r="Y431" s="1">
        <f t="shared" si="64"/>
        <v>0</v>
      </c>
      <c r="Z431">
        <f t="shared" si="65"/>
        <v>10</v>
      </c>
      <c r="AA431">
        <f t="shared" si="66"/>
        <v>0</v>
      </c>
      <c r="AB431">
        <f t="shared" si="67"/>
        <v>0</v>
      </c>
      <c r="AC431" s="1">
        <f t="shared" si="68"/>
        <v>60</v>
      </c>
      <c r="AD431" s="1" t="str">
        <f t="shared" si="69"/>
        <v>HT Under 1.5 Goals</v>
      </c>
      <c r="AE431" s="8"/>
      <c r="AF431" s="8" t="str">
        <f t="shared" si="70"/>
        <v>HT Over 0.5 Goals</v>
      </c>
      <c r="AG431" s="8" t="str">
        <f t="shared" si="71"/>
        <v>LOST</v>
      </c>
      <c r="AH431" s="8" t="str">
        <f t="shared" si="72"/>
        <v>LOST</v>
      </c>
      <c r="AI431" s="8"/>
      <c r="AJ431" s="1" t="str">
        <f>IF(AND(B431="OK",I431&gt;53,M431&lt;11,V431&lt;1.66),"Prime","…")</f>
        <v>…</v>
      </c>
    </row>
    <row r="432" spans="2:36">
      <c r="B432" s="1"/>
      <c r="C432" s="4"/>
      <c r="D432" s="3"/>
      <c r="E432" s="4"/>
      <c r="F432" s="1"/>
      <c r="G432" s="4"/>
      <c r="H432" s="1"/>
      <c r="I432" s="1"/>
      <c r="J432" s="1"/>
      <c r="K432" s="1"/>
      <c r="L432" s="1"/>
      <c r="M432" s="1"/>
      <c r="N432" s="3"/>
      <c r="O432" s="3"/>
      <c r="P432" s="1"/>
      <c r="Q432" s="1"/>
      <c r="R432" s="1"/>
      <c r="S432" s="1"/>
      <c r="T432" s="5"/>
      <c r="U432" s="5"/>
      <c r="V432" s="6"/>
      <c r="W432" s="6"/>
      <c r="X432" s="7"/>
      <c r="Y432" s="1">
        <f t="shared" si="64"/>
        <v>0</v>
      </c>
      <c r="Z432">
        <f t="shared" si="65"/>
        <v>10</v>
      </c>
      <c r="AA432">
        <f t="shared" si="66"/>
        <v>0</v>
      </c>
      <c r="AB432">
        <f t="shared" si="67"/>
        <v>0</v>
      </c>
      <c r="AC432" s="1">
        <f t="shared" si="68"/>
        <v>60</v>
      </c>
      <c r="AD432" s="1" t="str">
        <f t="shared" si="69"/>
        <v>HT Under 1.5 Goals</v>
      </c>
      <c r="AE432" s="8"/>
      <c r="AF432" s="8" t="str">
        <f t="shared" si="70"/>
        <v>HT Over 0.5 Goals</v>
      </c>
      <c r="AG432" s="8" t="str">
        <f t="shared" si="71"/>
        <v>LOST</v>
      </c>
      <c r="AH432" s="8" t="str">
        <f t="shared" si="72"/>
        <v>LOST</v>
      </c>
      <c r="AI432" s="8"/>
      <c r="AJ432" s="1" t="str">
        <f>IF(AND(B432="OK",I432&gt;53,M432&lt;11,V432&lt;1.66),"Prime","…")</f>
        <v>…</v>
      </c>
    </row>
    <row r="433" spans="2:36">
      <c r="B433" s="1"/>
      <c r="C433" s="4"/>
      <c r="D433" s="3"/>
      <c r="E433" s="4"/>
      <c r="F433" s="1"/>
      <c r="G433" s="4"/>
      <c r="H433" s="1"/>
      <c r="I433" s="1"/>
      <c r="J433" s="1"/>
      <c r="K433" s="1"/>
      <c r="L433" s="1"/>
      <c r="M433" s="1"/>
      <c r="N433" s="3"/>
      <c r="O433" s="3"/>
      <c r="P433" s="1"/>
      <c r="Q433" s="1"/>
      <c r="R433" s="1"/>
      <c r="S433" s="1"/>
      <c r="T433" s="5"/>
      <c r="U433" s="5"/>
      <c r="V433" s="6"/>
      <c r="W433" s="6"/>
      <c r="X433" s="7"/>
      <c r="Y433" s="1">
        <f t="shared" si="64"/>
        <v>0</v>
      </c>
      <c r="Z433">
        <f t="shared" si="65"/>
        <v>10</v>
      </c>
      <c r="AA433">
        <f t="shared" si="66"/>
        <v>0</v>
      </c>
      <c r="AB433">
        <f t="shared" si="67"/>
        <v>0</v>
      </c>
      <c r="AC433" s="1">
        <f t="shared" si="68"/>
        <v>60</v>
      </c>
      <c r="AD433" s="1" t="str">
        <f t="shared" si="69"/>
        <v>HT Under 1.5 Goals</v>
      </c>
      <c r="AE433" s="8"/>
      <c r="AF433" s="8" t="str">
        <f t="shared" si="70"/>
        <v>HT Over 0.5 Goals</v>
      </c>
      <c r="AG433" s="8" t="str">
        <f t="shared" si="71"/>
        <v>LOST</v>
      </c>
      <c r="AH433" s="8" t="str">
        <f t="shared" si="72"/>
        <v>LOST</v>
      </c>
      <c r="AI433" s="8"/>
      <c r="AJ433" s="1" t="str">
        <f>IF(AND(B433="OK",I433&gt;53,M433&lt;11,V433&lt;1.66),"Prime","…")</f>
        <v>…</v>
      </c>
    </row>
    <row r="434" spans="2:36">
      <c r="B434" s="1"/>
      <c r="C434" s="4"/>
      <c r="D434" s="3"/>
      <c r="E434" s="4"/>
      <c r="F434" s="1"/>
      <c r="G434" s="4"/>
      <c r="H434" s="1"/>
      <c r="I434" s="1"/>
      <c r="J434" s="1"/>
      <c r="K434" s="1"/>
      <c r="L434" s="1"/>
      <c r="M434" s="1"/>
      <c r="N434" s="3"/>
      <c r="O434" s="3"/>
      <c r="P434" s="1"/>
      <c r="Q434" s="1"/>
      <c r="R434" s="1"/>
      <c r="S434" s="1"/>
      <c r="T434" s="5"/>
      <c r="U434" s="5"/>
      <c r="V434" s="6"/>
      <c r="W434" s="6"/>
      <c r="X434" s="7"/>
      <c r="Y434" s="1">
        <f t="shared" si="64"/>
        <v>0</v>
      </c>
      <c r="Z434">
        <f t="shared" si="65"/>
        <v>10</v>
      </c>
      <c r="AA434">
        <f t="shared" si="66"/>
        <v>0</v>
      </c>
      <c r="AB434">
        <f t="shared" si="67"/>
        <v>0</v>
      </c>
      <c r="AC434" s="1">
        <f t="shared" si="68"/>
        <v>60</v>
      </c>
      <c r="AD434" s="1" t="str">
        <f t="shared" si="69"/>
        <v>HT Under 1.5 Goals</v>
      </c>
      <c r="AE434" s="8"/>
      <c r="AF434" s="8" t="str">
        <f t="shared" si="70"/>
        <v>HT Over 0.5 Goals</v>
      </c>
      <c r="AG434" s="8" t="str">
        <f t="shared" si="71"/>
        <v>LOST</v>
      </c>
      <c r="AH434" s="8" t="str">
        <f t="shared" si="72"/>
        <v>LOST</v>
      </c>
      <c r="AI434" s="8"/>
      <c r="AJ434" s="1" t="str">
        <f>IF(AND(B434="OK",I434&gt;53,M434&lt;11,V434&lt;1.66),"Prime","…")</f>
        <v>…</v>
      </c>
    </row>
    <row r="435" spans="2:36">
      <c r="B435" s="1"/>
      <c r="C435" s="4"/>
      <c r="D435" s="3"/>
      <c r="E435" s="4"/>
      <c r="F435" s="1"/>
      <c r="G435" s="4"/>
      <c r="H435" s="1"/>
      <c r="I435" s="1"/>
      <c r="J435" s="1"/>
      <c r="K435" s="1"/>
      <c r="L435" s="1"/>
      <c r="M435" s="1"/>
      <c r="N435" s="3"/>
      <c r="O435" s="3"/>
      <c r="P435" s="1"/>
      <c r="Q435" s="1"/>
      <c r="R435" s="1"/>
      <c r="S435" s="1"/>
      <c r="T435" s="5"/>
      <c r="U435" s="5"/>
      <c r="V435" s="6"/>
      <c r="W435" s="6"/>
      <c r="X435" s="7"/>
      <c r="Y435" s="1">
        <f t="shared" si="64"/>
        <v>0</v>
      </c>
      <c r="Z435">
        <f t="shared" si="65"/>
        <v>10</v>
      </c>
      <c r="AA435">
        <f t="shared" si="66"/>
        <v>0</v>
      </c>
      <c r="AB435">
        <f t="shared" si="67"/>
        <v>0</v>
      </c>
      <c r="AC435" s="1">
        <f t="shared" si="68"/>
        <v>60</v>
      </c>
      <c r="AD435" s="1" t="str">
        <f t="shared" si="69"/>
        <v>HT Under 1.5 Goals</v>
      </c>
      <c r="AE435" s="8"/>
      <c r="AF435" s="8" t="str">
        <f t="shared" si="70"/>
        <v>HT Over 0.5 Goals</v>
      </c>
      <c r="AG435" s="8" t="str">
        <f t="shared" si="71"/>
        <v>LOST</v>
      </c>
      <c r="AH435" s="8" t="str">
        <f t="shared" si="72"/>
        <v>LOST</v>
      </c>
      <c r="AI435" s="8"/>
      <c r="AJ435" s="1" t="str">
        <f>IF(AND(B435="OK",I435&gt;53,M435&lt;11,V435&lt;1.66),"Prime","…")</f>
        <v>…</v>
      </c>
    </row>
    <row r="436" spans="2:36">
      <c r="B436" s="1"/>
      <c r="C436" s="4"/>
      <c r="D436" s="3"/>
      <c r="E436" s="4"/>
      <c r="F436" s="1"/>
      <c r="G436" s="4"/>
      <c r="H436" s="1"/>
      <c r="I436" s="1"/>
      <c r="J436" s="1"/>
      <c r="K436" s="1"/>
      <c r="L436" s="1"/>
      <c r="M436" s="1"/>
      <c r="N436" s="3"/>
      <c r="O436" s="3"/>
      <c r="P436" s="1"/>
      <c r="Q436" s="1"/>
      <c r="R436" s="1"/>
      <c r="S436" s="1"/>
      <c r="T436" s="5"/>
      <c r="U436" s="5"/>
      <c r="V436" s="6"/>
      <c r="W436" s="6"/>
      <c r="X436" s="7"/>
      <c r="Y436" s="1">
        <f t="shared" si="64"/>
        <v>0</v>
      </c>
      <c r="Z436">
        <f t="shared" si="65"/>
        <v>10</v>
      </c>
      <c r="AA436">
        <f t="shared" si="66"/>
        <v>0</v>
      </c>
      <c r="AB436">
        <f t="shared" si="67"/>
        <v>0</v>
      </c>
      <c r="AC436" s="1">
        <f t="shared" si="68"/>
        <v>60</v>
      </c>
      <c r="AD436" s="1" t="str">
        <f t="shared" si="69"/>
        <v>HT Under 1.5 Goals</v>
      </c>
      <c r="AE436" s="8"/>
      <c r="AF436" s="8" t="str">
        <f t="shared" si="70"/>
        <v>HT Over 0.5 Goals</v>
      </c>
      <c r="AG436" s="8" t="str">
        <f t="shared" si="71"/>
        <v>LOST</v>
      </c>
      <c r="AH436" s="8" t="str">
        <f t="shared" si="72"/>
        <v>LOST</v>
      </c>
      <c r="AI436" s="8"/>
      <c r="AJ436" s="1" t="str">
        <f>IF(AND(B436="OK",I436&gt;53,M436&lt;11,V436&lt;1.66),"Prime","…")</f>
        <v>…</v>
      </c>
    </row>
    <row r="437" spans="2:36">
      <c r="B437" s="1"/>
      <c r="C437" s="4"/>
      <c r="D437" s="3"/>
      <c r="E437" s="4"/>
      <c r="F437" s="1"/>
      <c r="G437" s="4"/>
      <c r="H437" s="1"/>
      <c r="I437" s="1"/>
      <c r="J437" s="1"/>
      <c r="K437" s="1"/>
      <c r="L437" s="1"/>
      <c r="M437" s="1"/>
      <c r="N437" s="3"/>
      <c r="O437" s="3"/>
      <c r="P437" s="1"/>
      <c r="Q437" s="1"/>
      <c r="R437" s="1"/>
      <c r="S437" s="1"/>
      <c r="T437" s="5"/>
      <c r="U437" s="5"/>
      <c r="V437" s="6"/>
      <c r="W437" s="6"/>
      <c r="X437" s="7"/>
      <c r="Y437" s="1">
        <f t="shared" si="64"/>
        <v>0</v>
      </c>
      <c r="Z437">
        <f t="shared" si="65"/>
        <v>10</v>
      </c>
      <c r="AA437">
        <f t="shared" si="66"/>
        <v>0</v>
      </c>
      <c r="AB437">
        <f t="shared" si="67"/>
        <v>0</v>
      </c>
      <c r="AC437" s="1">
        <f t="shared" si="68"/>
        <v>60</v>
      </c>
      <c r="AD437" s="1" t="str">
        <f t="shared" si="69"/>
        <v>HT Under 1.5 Goals</v>
      </c>
      <c r="AE437" s="8"/>
      <c r="AF437" s="8" t="str">
        <f t="shared" si="70"/>
        <v>HT Over 0.5 Goals</v>
      </c>
      <c r="AG437" s="8" t="str">
        <f t="shared" si="71"/>
        <v>LOST</v>
      </c>
      <c r="AH437" s="8" t="str">
        <f t="shared" si="72"/>
        <v>LOST</v>
      </c>
      <c r="AI437" s="8"/>
      <c r="AJ437" s="1" t="str">
        <f>IF(AND(B437="OK",I437&gt;53,M437&lt;11,V437&lt;1.66),"Prime","…")</f>
        <v>…</v>
      </c>
    </row>
    <row r="438" spans="2:36">
      <c r="B438" s="1"/>
      <c r="C438" s="4"/>
      <c r="D438" s="3"/>
      <c r="E438" s="4"/>
      <c r="F438" s="1"/>
      <c r="G438" s="4"/>
      <c r="H438" s="1"/>
      <c r="I438" s="1"/>
      <c r="J438" s="1"/>
      <c r="K438" s="1"/>
      <c r="L438" s="1"/>
      <c r="M438" s="1"/>
      <c r="N438" s="3"/>
      <c r="O438" s="3"/>
      <c r="P438" s="1"/>
      <c r="Q438" s="1"/>
      <c r="R438" s="1"/>
      <c r="S438" s="1"/>
      <c r="T438" s="5"/>
      <c r="U438" s="5"/>
      <c r="V438" s="6"/>
      <c r="W438" s="6"/>
      <c r="X438" s="7"/>
      <c r="Y438" s="1">
        <f t="shared" si="64"/>
        <v>0</v>
      </c>
      <c r="Z438">
        <f t="shared" si="65"/>
        <v>10</v>
      </c>
      <c r="AA438">
        <f t="shared" si="66"/>
        <v>0</v>
      </c>
      <c r="AB438">
        <f t="shared" si="67"/>
        <v>0</v>
      </c>
      <c r="AC438" s="1">
        <f t="shared" si="68"/>
        <v>60</v>
      </c>
      <c r="AD438" s="1" t="str">
        <f t="shared" si="69"/>
        <v>HT Under 1.5 Goals</v>
      </c>
      <c r="AE438" s="8"/>
      <c r="AF438" s="8" t="str">
        <f t="shared" si="70"/>
        <v>HT Over 0.5 Goals</v>
      </c>
      <c r="AG438" s="8" t="str">
        <f t="shared" si="71"/>
        <v>LOST</v>
      </c>
      <c r="AH438" s="8" t="str">
        <f t="shared" si="72"/>
        <v>LOST</v>
      </c>
      <c r="AI438" s="8"/>
      <c r="AJ438" s="1" t="str">
        <f>IF(AND(B438="OK",I438&gt;53,M438&lt;11,V438&lt;1.66),"Prime","…")</f>
        <v>…</v>
      </c>
    </row>
    <row r="439" spans="2:36">
      <c r="B439" s="1"/>
      <c r="C439" s="4"/>
      <c r="D439" s="3"/>
      <c r="E439" s="4"/>
      <c r="F439" s="1"/>
      <c r="G439" s="4"/>
      <c r="H439" s="1"/>
      <c r="I439" s="1"/>
      <c r="J439" s="1"/>
      <c r="K439" s="1"/>
      <c r="L439" s="1"/>
      <c r="M439" s="1"/>
      <c r="N439" s="3"/>
      <c r="O439" s="3"/>
      <c r="P439" s="1"/>
      <c r="Q439" s="1"/>
      <c r="R439" s="1"/>
      <c r="S439" s="1"/>
      <c r="T439" s="5"/>
      <c r="U439" s="5"/>
      <c r="V439" s="6"/>
      <c r="W439" s="6"/>
      <c r="X439" s="7"/>
      <c r="Y439" s="1">
        <f t="shared" si="64"/>
        <v>0</v>
      </c>
      <c r="Z439">
        <f t="shared" si="65"/>
        <v>10</v>
      </c>
      <c r="AA439">
        <f t="shared" si="66"/>
        <v>0</v>
      </c>
      <c r="AB439">
        <f t="shared" si="67"/>
        <v>0</v>
      </c>
      <c r="AC439" s="1">
        <f t="shared" si="68"/>
        <v>60</v>
      </c>
      <c r="AD439" s="1" t="str">
        <f t="shared" si="69"/>
        <v>HT Under 1.5 Goals</v>
      </c>
      <c r="AE439" s="8"/>
      <c r="AF439" s="8" t="str">
        <f t="shared" si="70"/>
        <v>HT Over 0.5 Goals</v>
      </c>
      <c r="AG439" s="8" t="str">
        <f t="shared" si="71"/>
        <v>LOST</v>
      </c>
      <c r="AH439" s="8" t="str">
        <f t="shared" si="72"/>
        <v>LOST</v>
      </c>
      <c r="AI439" s="8"/>
      <c r="AJ439" s="1" t="str">
        <f>IF(AND(B439="OK",I439&gt;53,M439&lt;11,V439&lt;1.66),"Prime","…")</f>
        <v>…</v>
      </c>
    </row>
    <row r="440" spans="2:36">
      <c r="B440" s="1"/>
      <c r="C440" s="4"/>
      <c r="D440" s="3"/>
      <c r="E440" s="4"/>
      <c r="F440" s="1"/>
      <c r="G440" s="4"/>
      <c r="H440" s="1"/>
      <c r="I440" s="1"/>
      <c r="J440" s="1"/>
      <c r="K440" s="1"/>
      <c r="L440" s="1"/>
      <c r="M440" s="1"/>
      <c r="N440" s="3"/>
      <c r="O440" s="3"/>
      <c r="P440" s="1"/>
      <c r="Q440" s="1"/>
      <c r="R440" s="1"/>
      <c r="S440" s="1"/>
      <c r="T440" s="5"/>
      <c r="U440" s="5"/>
      <c r="V440" s="6"/>
      <c r="W440" s="6"/>
      <c r="X440" s="7"/>
      <c r="Y440" s="1">
        <f t="shared" si="64"/>
        <v>0</v>
      </c>
      <c r="Z440">
        <f t="shared" si="65"/>
        <v>10</v>
      </c>
      <c r="AA440">
        <f t="shared" si="66"/>
        <v>0</v>
      </c>
      <c r="AB440">
        <f t="shared" si="67"/>
        <v>0</v>
      </c>
      <c r="AC440" s="1">
        <f t="shared" si="68"/>
        <v>60</v>
      </c>
      <c r="AD440" s="1" t="str">
        <f t="shared" si="69"/>
        <v>HT Under 1.5 Goals</v>
      </c>
      <c r="AE440" s="8"/>
      <c r="AF440" s="8" t="str">
        <f t="shared" si="70"/>
        <v>HT Over 0.5 Goals</v>
      </c>
      <c r="AG440" s="8" t="str">
        <f t="shared" si="71"/>
        <v>LOST</v>
      </c>
      <c r="AH440" s="8" t="str">
        <f t="shared" si="72"/>
        <v>LOST</v>
      </c>
      <c r="AI440" s="8"/>
      <c r="AJ440" s="1" t="str">
        <f>IF(AND(B440="OK",I440&gt;53,M440&lt;11,V440&lt;1.66),"Prime","…")</f>
        <v>…</v>
      </c>
    </row>
    <row r="441" spans="2:36">
      <c r="B441" s="1"/>
      <c r="C441" s="4"/>
      <c r="D441" s="3"/>
      <c r="E441" s="4"/>
      <c r="F441" s="1"/>
      <c r="G441" s="4"/>
      <c r="H441" s="1"/>
      <c r="I441" s="1"/>
      <c r="J441" s="1"/>
      <c r="K441" s="1"/>
      <c r="L441" s="1"/>
      <c r="M441" s="1"/>
      <c r="N441" s="3"/>
      <c r="O441" s="3"/>
      <c r="P441" s="1"/>
      <c r="Q441" s="1"/>
      <c r="R441" s="1"/>
      <c r="S441" s="1"/>
      <c r="T441" s="5"/>
      <c r="U441" s="5"/>
      <c r="V441" s="6"/>
      <c r="W441" s="6"/>
      <c r="X441" s="7"/>
      <c r="Y441" s="1">
        <f t="shared" si="64"/>
        <v>0</v>
      </c>
      <c r="Z441">
        <f t="shared" si="65"/>
        <v>10</v>
      </c>
      <c r="AA441">
        <f t="shared" si="66"/>
        <v>0</v>
      </c>
      <c r="AB441">
        <f t="shared" si="67"/>
        <v>0</v>
      </c>
      <c r="AC441" s="1">
        <f t="shared" si="68"/>
        <v>60</v>
      </c>
      <c r="AD441" s="1" t="str">
        <f t="shared" si="69"/>
        <v>HT Under 1.5 Goals</v>
      </c>
      <c r="AE441" s="8"/>
      <c r="AF441" s="8" t="str">
        <f t="shared" si="70"/>
        <v>HT Over 0.5 Goals</v>
      </c>
      <c r="AG441" s="8" t="str">
        <f t="shared" si="71"/>
        <v>LOST</v>
      </c>
      <c r="AH441" s="8" t="str">
        <f t="shared" si="72"/>
        <v>LOST</v>
      </c>
      <c r="AI441" s="8"/>
      <c r="AJ441" s="1" t="str">
        <f>IF(AND(B441="OK",I441&gt;53,M441&lt;11,V441&lt;1.66),"Prime","…")</f>
        <v>…</v>
      </c>
    </row>
    <row r="442" spans="2:36">
      <c r="B442" s="1"/>
      <c r="C442" s="4"/>
      <c r="D442" s="3"/>
      <c r="E442" s="4"/>
      <c r="F442" s="1"/>
      <c r="G442" s="4"/>
      <c r="H442" s="1"/>
      <c r="I442" s="1"/>
      <c r="J442" s="1"/>
      <c r="K442" s="1"/>
      <c r="L442" s="1"/>
      <c r="M442" s="1"/>
      <c r="N442" s="3"/>
      <c r="O442" s="3"/>
      <c r="P442" s="1"/>
      <c r="Q442" s="1"/>
      <c r="R442" s="1"/>
      <c r="S442" s="1"/>
      <c r="T442" s="5"/>
      <c r="U442" s="5"/>
      <c r="V442" s="6"/>
      <c r="W442" s="6"/>
      <c r="X442" s="7"/>
      <c r="Y442" s="1">
        <f t="shared" si="64"/>
        <v>0</v>
      </c>
      <c r="Z442">
        <f t="shared" si="65"/>
        <v>10</v>
      </c>
      <c r="AA442">
        <f t="shared" si="66"/>
        <v>0</v>
      </c>
      <c r="AB442">
        <f t="shared" si="67"/>
        <v>0</v>
      </c>
      <c r="AC442" s="1">
        <f t="shared" si="68"/>
        <v>60</v>
      </c>
      <c r="AD442" s="1" t="str">
        <f t="shared" si="69"/>
        <v>HT Under 1.5 Goals</v>
      </c>
      <c r="AE442" s="8"/>
      <c r="AF442" s="8" t="str">
        <f t="shared" si="70"/>
        <v>HT Over 0.5 Goals</v>
      </c>
      <c r="AG442" s="8" t="str">
        <f t="shared" si="71"/>
        <v>LOST</v>
      </c>
      <c r="AH442" s="8" t="str">
        <f t="shared" si="72"/>
        <v>LOST</v>
      </c>
      <c r="AI442" s="8"/>
      <c r="AJ442" s="1" t="str">
        <f>IF(AND(B442="OK",I442&gt;53,M442&lt;11,V442&lt;1.66),"Prime","…")</f>
        <v>…</v>
      </c>
    </row>
    <row r="443" spans="2:36">
      <c r="B443" s="1"/>
      <c r="C443" s="4"/>
      <c r="D443" s="3"/>
      <c r="E443" s="4"/>
      <c r="F443" s="1"/>
      <c r="G443" s="4"/>
      <c r="H443" s="1"/>
      <c r="I443" s="1"/>
      <c r="J443" s="1"/>
      <c r="K443" s="1"/>
      <c r="L443" s="1"/>
      <c r="M443" s="1"/>
      <c r="N443" s="3"/>
      <c r="O443" s="3"/>
      <c r="P443" s="1"/>
      <c r="Q443" s="1"/>
      <c r="R443" s="1"/>
      <c r="S443" s="1"/>
      <c r="T443" s="5"/>
      <c r="U443" s="5"/>
      <c r="V443" s="6"/>
      <c r="W443" s="6"/>
      <c r="X443" s="7"/>
      <c r="Y443" s="1">
        <f t="shared" si="64"/>
        <v>0</v>
      </c>
      <c r="Z443">
        <f t="shared" si="65"/>
        <v>10</v>
      </c>
      <c r="AA443">
        <f t="shared" si="66"/>
        <v>0</v>
      </c>
      <c r="AB443">
        <f t="shared" si="67"/>
        <v>0</v>
      </c>
      <c r="AC443" s="1">
        <f t="shared" si="68"/>
        <v>60</v>
      </c>
      <c r="AD443" s="1" t="str">
        <f t="shared" si="69"/>
        <v>HT Under 1.5 Goals</v>
      </c>
      <c r="AE443" s="8"/>
      <c r="AF443" s="8" t="str">
        <f t="shared" si="70"/>
        <v>HT Over 0.5 Goals</v>
      </c>
      <c r="AG443" s="8" t="str">
        <f t="shared" si="71"/>
        <v>LOST</v>
      </c>
      <c r="AH443" s="8" t="str">
        <f t="shared" si="72"/>
        <v>LOST</v>
      </c>
      <c r="AI443" s="8"/>
      <c r="AJ443" s="1" t="str">
        <f>IF(AND(B443="OK",I443&gt;53,M443&lt;11,V443&lt;1.66),"Prime","…")</f>
        <v>…</v>
      </c>
    </row>
    <row r="444" spans="2:36">
      <c r="B444" s="1"/>
      <c r="C444" s="4"/>
      <c r="D444" s="3"/>
      <c r="E444" s="4"/>
      <c r="F444" s="1"/>
      <c r="G444" s="4"/>
      <c r="H444" s="1"/>
      <c r="I444" s="1"/>
      <c r="J444" s="1"/>
      <c r="K444" s="1"/>
      <c r="L444" s="1"/>
      <c r="M444" s="1"/>
      <c r="N444" s="3"/>
      <c r="O444" s="3"/>
      <c r="P444" s="1"/>
      <c r="Q444" s="1"/>
      <c r="R444" s="1"/>
      <c r="S444" s="1"/>
      <c r="T444" s="5"/>
      <c r="U444" s="5"/>
      <c r="V444" s="6"/>
      <c r="W444" s="6"/>
      <c r="X444" s="7"/>
      <c r="Y444" s="1">
        <f t="shared" si="64"/>
        <v>0</v>
      </c>
      <c r="Z444">
        <f t="shared" si="65"/>
        <v>10</v>
      </c>
      <c r="AA444">
        <f t="shared" si="66"/>
        <v>0</v>
      </c>
      <c r="AB444">
        <f t="shared" si="67"/>
        <v>0</v>
      </c>
      <c r="AC444" s="1">
        <f t="shared" si="68"/>
        <v>60</v>
      </c>
      <c r="AD444" s="1" t="str">
        <f t="shared" si="69"/>
        <v>HT Under 1.5 Goals</v>
      </c>
      <c r="AE444" s="8"/>
      <c r="AF444" s="8" t="str">
        <f t="shared" si="70"/>
        <v>HT Over 0.5 Goals</v>
      </c>
      <c r="AG444" s="8" t="str">
        <f t="shared" si="71"/>
        <v>LOST</v>
      </c>
      <c r="AH444" s="8" t="str">
        <f t="shared" si="72"/>
        <v>LOST</v>
      </c>
      <c r="AI444" s="8"/>
      <c r="AJ444" s="1" t="str">
        <f>IF(AND(B444="OK",I444&gt;53,M444&lt;11,V444&lt;1.66),"Prime","…")</f>
        <v>…</v>
      </c>
    </row>
    <row r="445" spans="2:36">
      <c r="B445" s="1"/>
      <c r="C445" s="4"/>
      <c r="D445" s="3"/>
      <c r="E445" s="4"/>
      <c r="F445" s="1"/>
      <c r="G445" s="4"/>
      <c r="H445" s="1"/>
      <c r="I445" s="1"/>
      <c r="J445" s="1"/>
      <c r="K445" s="1"/>
      <c r="L445" s="1"/>
      <c r="M445" s="1"/>
      <c r="N445" s="3"/>
      <c r="O445" s="3"/>
      <c r="P445" s="1"/>
      <c r="Q445" s="1"/>
      <c r="R445" s="1"/>
      <c r="S445" s="1"/>
      <c r="T445" s="5"/>
      <c r="U445" s="5"/>
      <c r="V445" s="6"/>
      <c r="W445" s="6"/>
      <c r="X445" s="7"/>
      <c r="Y445" s="1">
        <f t="shared" si="64"/>
        <v>0</v>
      </c>
      <c r="Z445">
        <f t="shared" si="65"/>
        <v>10</v>
      </c>
      <c r="AA445">
        <f t="shared" si="66"/>
        <v>0</v>
      </c>
      <c r="AB445">
        <f t="shared" si="67"/>
        <v>0</v>
      </c>
      <c r="AC445" s="1">
        <f t="shared" si="68"/>
        <v>60</v>
      </c>
      <c r="AD445" s="1" t="str">
        <f t="shared" si="69"/>
        <v>HT Under 1.5 Goals</v>
      </c>
      <c r="AE445" s="8"/>
      <c r="AF445" s="8" t="str">
        <f t="shared" si="70"/>
        <v>HT Over 0.5 Goals</v>
      </c>
      <c r="AG445" s="8" t="str">
        <f t="shared" si="71"/>
        <v>LOST</v>
      </c>
      <c r="AH445" s="8" t="str">
        <f t="shared" si="72"/>
        <v>LOST</v>
      </c>
      <c r="AI445" s="8"/>
      <c r="AJ445" s="1" t="str">
        <f>IF(AND(B445="OK",I445&gt;53,M445&lt;11,V445&lt;1.66),"Prime","…")</f>
        <v>…</v>
      </c>
    </row>
    <row r="446" spans="2:36">
      <c r="B446" s="1"/>
      <c r="C446" s="4"/>
      <c r="D446" s="3"/>
      <c r="E446" s="4"/>
      <c r="F446" s="1"/>
      <c r="G446" s="4"/>
      <c r="H446" s="1"/>
      <c r="I446" s="1"/>
      <c r="J446" s="1"/>
      <c r="K446" s="1"/>
      <c r="L446" s="1"/>
      <c r="M446" s="1"/>
      <c r="N446" s="3"/>
      <c r="O446" s="3"/>
      <c r="P446" s="1"/>
      <c r="Q446" s="1"/>
      <c r="R446" s="1"/>
      <c r="S446" s="1"/>
      <c r="T446" s="5"/>
      <c r="U446" s="5"/>
      <c r="V446" s="6"/>
      <c r="W446" s="6"/>
      <c r="X446" s="7"/>
      <c r="Y446" s="1">
        <f t="shared" si="64"/>
        <v>0</v>
      </c>
      <c r="Z446">
        <f t="shared" si="65"/>
        <v>10</v>
      </c>
      <c r="AA446">
        <f t="shared" si="66"/>
        <v>0</v>
      </c>
      <c r="AB446">
        <f t="shared" si="67"/>
        <v>0</v>
      </c>
      <c r="AC446" s="1">
        <f t="shared" si="68"/>
        <v>60</v>
      </c>
      <c r="AD446" s="1" t="str">
        <f t="shared" si="69"/>
        <v>HT Under 1.5 Goals</v>
      </c>
      <c r="AE446" s="8"/>
      <c r="AF446" s="8" t="str">
        <f t="shared" si="70"/>
        <v>HT Over 0.5 Goals</v>
      </c>
      <c r="AG446" s="8" t="str">
        <f t="shared" si="71"/>
        <v>LOST</v>
      </c>
      <c r="AH446" s="8" t="str">
        <f t="shared" si="72"/>
        <v>LOST</v>
      </c>
      <c r="AI446" s="8"/>
      <c r="AJ446" s="1" t="str">
        <f>IF(AND(B446="OK",I446&gt;53,M446&lt;11,V446&lt;1.66),"Prime","…")</f>
        <v>…</v>
      </c>
    </row>
    <row r="447" spans="2:36">
      <c r="B447" s="1"/>
      <c r="C447" s="4"/>
      <c r="D447" s="3"/>
      <c r="E447" s="4"/>
      <c r="F447" s="1"/>
      <c r="G447" s="4"/>
      <c r="H447" s="1"/>
      <c r="I447" s="1"/>
      <c r="J447" s="1"/>
      <c r="K447" s="1"/>
      <c r="L447" s="1"/>
      <c r="M447" s="1"/>
      <c r="N447" s="3"/>
      <c r="O447" s="3"/>
      <c r="P447" s="1"/>
      <c r="Q447" s="1"/>
      <c r="R447" s="1"/>
      <c r="S447" s="1"/>
      <c r="T447" s="5"/>
      <c r="U447" s="5"/>
      <c r="V447" s="6"/>
      <c r="W447" s="6"/>
      <c r="X447" s="7"/>
      <c r="Y447" s="1">
        <f t="shared" si="64"/>
        <v>0</v>
      </c>
      <c r="Z447">
        <f t="shared" si="65"/>
        <v>10</v>
      </c>
      <c r="AA447">
        <f t="shared" si="66"/>
        <v>0</v>
      </c>
      <c r="AB447">
        <f t="shared" si="67"/>
        <v>0</v>
      </c>
      <c r="AC447" s="1">
        <f t="shared" si="68"/>
        <v>60</v>
      </c>
      <c r="AD447" s="1" t="str">
        <f t="shared" si="69"/>
        <v>HT Under 1.5 Goals</v>
      </c>
      <c r="AE447" s="8"/>
      <c r="AF447" s="8" t="str">
        <f t="shared" si="70"/>
        <v>HT Over 0.5 Goals</v>
      </c>
      <c r="AG447" s="8" t="str">
        <f t="shared" si="71"/>
        <v>LOST</v>
      </c>
      <c r="AH447" s="8" t="str">
        <f t="shared" si="72"/>
        <v>LOST</v>
      </c>
      <c r="AI447" s="8"/>
      <c r="AJ447" s="1" t="str">
        <f>IF(AND(B447="OK",I447&gt;53,M447&lt;11,V447&lt;1.66),"Prime","…")</f>
        <v>…</v>
      </c>
    </row>
    <row r="448" spans="2:36">
      <c r="B448" s="1"/>
      <c r="C448" s="4"/>
      <c r="D448" s="3"/>
      <c r="E448" s="4"/>
      <c r="F448" s="1"/>
      <c r="G448" s="4"/>
      <c r="H448" s="1"/>
      <c r="I448" s="1"/>
      <c r="J448" s="1"/>
      <c r="K448" s="1"/>
      <c r="L448" s="1"/>
      <c r="M448" s="1"/>
      <c r="N448" s="3"/>
      <c r="O448" s="3"/>
      <c r="P448" s="1"/>
      <c r="Q448" s="1"/>
      <c r="R448" s="1"/>
      <c r="S448" s="1"/>
      <c r="T448" s="5"/>
      <c r="U448" s="5"/>
      <c r="V448" s="6"/>
      <c r="W448" s="6"/>
      <c r="X448" s="7"/>
      <c r="Y448" s="1">
        <f t="shared" si="64"/>
        <v>0</v>
      </c>
      <c r="Z448">
        <f t="shared" si="65"/>
        <v>10</v>
      </c>
      <c r="AA448">
        <f t="shared" si="66"/>
        <v>0</v>
      </c>
      <c r="AB448">
        <f t="shared" si="67"/>
        <v>0</v>
      </c>
      <c r="AC448" s="1">
        <f t="shared" si="68"/>
        <v>60</v>
      </c>
      <c r="AD448" s="1" t="str">
        <f t="shared" si="69"/>
        <v>HT Under 1.5 Goals</v>
      </c>
      <c r="AE448" s="8"/>
      <c r="AF448" s="8" t="str">
        <f t="shared" si="70"/>
        <v>HT Over 0.5 Goals</v>
      </c>
      <c r="AG448" s="8" t="str">
        <f t="shared" si="71"/>
        <v>LOST</v>
      </c>
      <c r="AH448" s="8" t="str">
        <f t="shared" si="72"/>
        <v>LOST</v>
      </c>
      <c r="AI448" s="8"/>
      <c r="AJ448" s="1" t="str">
        <f>IF(AND(B448="OK",I448&gt;53,M448&lt;11,V448&lt;1.66),"Prime","…")</f>
        <v>…</v>
      </c>
    </row>
    <row r="449" spans="2:36">
      <c r="B449" s="1"/>
      <c r="C449" s="4"/>
      <c r="D449" s="3"/>
      <c r="E449" s="4"/>
      <c r="F449" s="1"/>
      <c r="G449" s="4"/>
      <c r="H449" s="1"/>
      <c r="I449" s="1"/>
      <c r="J449" s="1"/>
      <c r="K449" s="1"/>
      <c r="L449" s="1"/>
      <c r="M449" s="1"/>
      <c r="N449" s="3"/>
      <c r="O449" s="3"/>
      <c r="P449" s="1"/>
      <c r="Q449" s="1"/>
      <c r="R449" s="1"/>
      <c r="S449" s="1"/>
      <c r="T449" s="5"/>
      <c r="U449" s="5"/>
      <c r="V449" s="6"/>
      <c r="W449" s="6"/>
      <c r="X449" s="7"/>
      <c r="Y449" s="1">
        <f t="shared" si="64"/>
        <v>0</v>
      </c>
      <c r="Z449">
        <f t="shared" si="65"/>
        <v>10</v>
      </c>
      <c r="AA449">
        <f t="shared" si="66"/>
        <v>0</v>
      </c>
      <c r="AB449">
        <f t="shared" si="67"/>
        <v>0</v>
      </c>
      <c r="AC449" s="1">
        <f t="shared" si="68"/>
        <v>60</v>
      </c>
      <c r="AD449" s="1" t="str">
        <f t="shared" si="69"/>
        <v>HT Under 1.5 Goals</v>
      </c>
      <c r="AE449" s="8"/>
      <c r="AF449" s="8" t="str">
        <f t="shared" si="70"/>
        <v>HT Over 0.5 Goals</v>
      </c>
      <c r="AG449" s="8" t="str">
        <f t="shared" si="71"/>
        <v>LOST</v>
      </c>
      <c r="AH449" s="8" t="str">
        <f t="shared" si="72"/>
        <v>LOST</v>
      </c>
      <c r="AI449" s="8"/>
      <c r="AJ449" s="1" t="str">
        <f>IF(AND(B449="OK",I449&gt;53,M449&lt;11,V449&lt;1.66),"Prime","…")</f>
        <v>…</v>
      </c>
    </row>
    <row r="450" spans="2:36">
      <c r="B450" s="1"/>
      <c r="C450" s="4"/>
      <c r="D450" s="3"/>
      <c r="E450" s="4"/>
      <c r="F450" s="1"/>
      <c r="G450" s="4"/>
      <c r="H450" s="1"/>
      <c r="I450" s="1"/>
      <c r="J450" s="1"/>
      <c r="K450" s="1"/>
      <c r="L450" s="1"/>
      <c r="M450" s="1"/>
      <c r="N450" s="3"/>
      <c r="O450" s="3"/>
      <c r="P450" s="1"/>
      <c r="Q450" s="1"/>
      <c r="R450" s="1"/>
      <c r="S450" s="1"/>
      <c r="T450" s="5"/>
      <c r="U450" s="5"/>
      <c r="V450" s="6"/>
      <c r="W450" s="6"/>
      <c r="X450" s="7"/>
      <c r="Y450" s="1">
        <f t="shared" si="64"/>
        <v>0</v>
      </c>
      <c r="Z450">
        <f t="shared" si="65"/>
        <v>10</v>
      </c>
      <c r="AA450">
        <f t="shared" si="66"/>
        <v>0</v>
      </c>
      <c r="AB450">
        <f t="shared" si="67"/>
        <v>0</v>
      </c>
      <c r="AC450" s="1">
        <f t="shared" si="68"/>
        <v>60</v>
      </c>
      <c r="AD450" s="1" t="str">
        <f t="shared" si="69"/>
        <v>HT Under 1.5 Goals</v>
      </c>
      <c r="AE450" s="8"/>
      <c r="AF450" s="8" t="str">
        <f t="shared" si="70"/>
        <v>HT Over 0.5 Goals</v>
      </c>
      <c r="AG450" s="8" t="str">
        <f t="shared" si="71"/>
        <v>LOST</v>
      </c>
      <c r="AH450" s="8" t="str">
        <f t="shared" si="72"/>
        <v>LOST</v>
      </c>
      <c r="AI450" s="8"/>
      <c r="AJ450" s="1" t="str">
        <f>IF(AND(B450="OK",I450&gt;53,M450&lt;11,V450&lt;1.66),"Prime","…")</f>
        <v>…</v>
      </c>
    </row>
    <row r="451" spans="2:36">
      <c r="B451" s="1"/>
      <c r="C451" s="4"/>
      <c r="D451" s="3"/>
      <c r="E451" s="4"/>
      <c r="F451" s="1"/>
      <c r="G451" s="4"/>
      <c r="H451" s="1"/>
      <c r="I451" s="1"/>
      <c r="J451" s="1"/>
      <c r="K451" s="1"/>
      <c r="L451" s="1"/>
      <c r="M451" s="1"/>
      <c r="N451" s="3"/>
      <c r="O451" s="3"/>
      <c r="P451" s="1"/>
      <c r="Q451" s="1"/>
      <c r="R451" s="1"/>
      <c r="S451" s="1"/>
      <c r="T451" s="5"/>
      <c r="U451" s="5"/>
      <c r="V451" s="6"/>
      <c r="W451" s="6"/>
      <c r="X451" s="7"/>
      <c r="Y451" s="1">
        <f t="shared" si="64"/>
        <v>0</v>
      </c>
      <c r="Z451">
        <f t="shared" si="65"/>
        <v>10</v>
      </c>
      <c r="AA451">
        <f t="shared" si="66"/>
        <v>0</v>
      </c>
      <c r="AB451">
        <f t="shared" si="67"/>
        <v>0</v>
      </c>
      <c r="AC451" s="1">
        <f t="shared" si="68"/>
        <v>60</v>
      </c>
      <c r="AD451" s="1" t="str">
        <f t="shared" si="69"/>
        <v>HT Under 1.5 Goals</v>
      </c>
      <c r="AE451" s="8"/>
      <c r="AF451" s="8" t="str">
        <f t="shared" si="70"/>
        <v>HT Over 0.5 Goals</v>
      </c>
      <c r="AG451" s="8" t="str">
        <f t="shared" si="71"/>
        <v>LOST</v>
      </c>
      <c r="AH451" s="8" t="str">
        <f t="shared" si="72"/>
        <v>LOST</v>
      </c>
      <c r="AI451" s="8"/>
      <c r="AJ451" s="1" t="str">
        <f>IF(AND(B451="OK",I451&gt;53,M451&lt;11,V451&lt;1.66),"Prime","…")</f>
        <v>…</v>
      </c>
    </row>
    <row r="452" spans="2:36">
      <c r="B452" s="1"/>
      <c r="C452" s="4"/>
      <c r="D452" s="3"/>
      <c r="E452" s="4"/>
      <c r="F452" s="1"/>
      <c r="G452" s="4"/>
      <c r="H452" s="1"/>
      <c r="I452" s="1"/>
      <c r="J452" s="1"/>
      <c r="K452" s="1"/>
      <c r="L452" s="1"/>
      <c r="M452" s="1"/>
      <c r="N452" s="3"/>
      <c r="O452" s="3"/>
      <c r="P452" s="1"/>
      <c r="Q452" s="1"/>
      <c r="R452" s="1"/>
      <c r="S452" s="1"/>
      <c r="T452" s="5"/>
      <c r="U452" s="5"/>
      <c r="V452" s="6"/>
      <c r="W452" s="6"/>
      <c r="X452" s="7"/>
      <c r="Y452" s="1">
        <f t="shared" si="64"/>
        <v>0</v>
      </c>
      <c r="Z452">
        <f t="shared" si="65"/>
        <v>10</v>
      </c>
      <c r="AA452">
        <f t="shared" si="66"/>
        <v>0</v>
      </c>
      <c r="AB452">
        <f t="shared" si="67"/>
        <v>0</v>
      </c>
      <c r="AC452" s="1">
        <f t="shared" si="68"/>
        <v>60</v>
      </c>
      <c r="AD452" s="1" t="str">
        <f t="shared" si="69"/>
        <v>HT Under 1.5 Goals</v>
      </c>
      <c r="AE452" s="8"/>
      <c r="AF452" s="8" t="str">
        <f t="shared" si="70"/>
        <v>HT Over 0.5 Goals</v>
      </c>
      <c r="AG452" s="8" t="str">
        <f t="shared" si="71"/>
        <v>LOST</v>
      </c>
      <c r="AH452" s="8" t="str">
        <f t="shared" si="72"/>
        <v>LOST</v>
      </c>
      <c r="AI452" s="8"/>
      <c r="AJ452" s="1" t="str">
        <f>IF(AND(B452="OK",I452&gt;53,M452&lt;11,V452&lt;1.66),"Prime","…")</f>
        <v>…</v>
      </c>
    </row>
    <row r="453" spans="2:36">
      <c r="B453" s="1"/>
      <c r="C453" s="4"/>
      <c r="D453" s="3"/>
      <c r="E453" s="4"/>
      <c r="F453" s="1"/>
      <c r="G453" s="4"/>
      <c r="H453" s="1"/>
      <c r="I453" s="1"/>
      <c r="J453" s="1"/>
      <c r="K453" s="1"/>
      <c r="L453" s="1"/>
      <c r="M453" s="1"/>
      <c r="N453" s="3"/>
      <c r="O453" s="3"/>
      <c r="P453" s="1"/>
      <c r="Q453" s="1"/>
      <c r="R453" s="1"/>
      <c r="S453" s="1"/>
      <c r="T453" s="5"/>
      <c r="U453" s="5"/>
      <c r="V453" s="6"/>
      <c r="W453" s="6"/>
      <c r="X453" s="7"/>
      <c r="Y453" s="1">
        <f t="shared" si="64"/>
        <v>0</v>
      </c>
      <c r="Z453">
        <f t="shared" si="65"/>
        <v>10</v>
      </c>
      <c r="AA453">
        <f t="shared" si="66"/>
        <v>0</v>
      </c>
      <c r="AB453">
        <f t="shared" si="67"/>
        <v>0</v>
      </c>
      <c r="AC453" s="1">
        <f t="shared" si="68"/>
        <v>60</v>
      </c>
      <c r="AD453" s="1" t="str">
        <f t="shared" si="69"/>
        <v>HT Under 1.5 Goals</v>
      </c>
      <c r="AE453" s="8"/>
      <c r="AF453" s="8" t="str">
        <f t="shared" si="70"/>
        <v>HT Over 0.5 Goals</v>
      </c>
      <c r="AG453" s="8" t="str">
        <f t="shared" si="71"/>
        <v>LOST</v>
      </c>
      <c r="AH453" s="8" t="str">
        <f t="shared" si="72"/>
        <v>LOST</v>
      </c>
      <c r="AI453" s="8"/>
      <c r="AJ453" s="1" t="str">
        <f>IF(AND(B453="OK",I453&gt;53,M453&lt;11,V453&lt;1.66),"Prime","…")</f>
        <v>…</v>
      </c>
    </row>
    <row r="454" spans="2:36">
      <c r="B454" s="1"/>
      <c r="C454" s="4"/>
      <c r="D454" s="3"/>
      <c r="E454" s="4"/>
      <c r="F454" s="1"/>
      <c r="G454" s="4"/>
      <c r="H454" s="1"/>
      <c r="I454" s="1"/>
      <c r="J454" s="1"/>
      <c r="K454" s="1"/>
      <c r="L454" s="1"/>
      <c r="M454" s="1"/>
      <c r="N454" s="3"/>
      <c r="O454" s="3"/>
      <c r="P454" s="1"/>
      <c r="Q454" s="1"/>
      <c r="R454" s="1"/>
      <c r="S454" s="1"/>
      <c r="T454" s="5"/>
      <c r="U454" s="5"/>
      <c r="V454" s="6"/>
      <c r="W454" s="6"/>
      <c r="X454" s="7"/>
      <c r="Y454" s="1">
        <f t="shared" si="64"/>
        <v>0</v>
      </c>
      <c r="Z454">
        <f t="shared" si="65"/>
        <v>10</v>
      </c>
      <c r="AA454">
        <f t="shared" si="66"/>
        <v>0</v>
      </c>
      <c r="AB454">
        <f t="shared" si="67"/>
        <v>0</v>
      </c>
      <c r="AC454" s="1">
        <f t="shared" si="68"/>
        <v>60</v>
      </c>
      <c r="AD454" s="1" t="str">
        <f t="shared" si="69"/>
        <v>HT Under 1.5 Goals</v>
      </c>
      <c r="AE454" s="8"/>
      <c r="AF454" s="8" t="str">
        <f t="shared" si="70"/>
        <v>HT Over 0.5 Goals</v>
      </c>
      <c r="AG454" s="8" t="str">
        <f t="shared" si="71"/>
        <v>LOST</v>
      </c>
      <c r="AH454" s="8" t="str">
        <f t="shared" si="72"/>
        <v>LOST</v>
      </c>
      <c r="AI454" s="8"/>
      <c r="AJ454" s="1" t="str">
        <f>IF(AND(B454="OK",I454&gt;53,M454&lt;11,V454&lt;1.66),"Prime","…")</f>
        <v>…</v>
      </c>
    </row>
    <row r="455" spans="2:36">
      <c r="B455" s="1"/>
      <c r="C455" s="4"/>
      <c r="D455" s="3"/>
      <c r="E455" s="4"/>
      <c r="F455" s="1"/>
      <c r="G455" s="4"/>
      <c r="H455" s="1"/>
      <c r="I455" s="1"/>
      <c r="J455" s="1"/>
      <c r="K455" s="1"/>
      <c r="L455" s="1"/>
      <c r="M455" s="1"/>
      <c r="N455" s="3"/>
      <c r="O455" s="3"/>
      <c r="P455" s="1"/>
      <c r="Q455" s="1"/>
      <c r="R455" s="1"/>
      <c r="S455" s="1"/>
      <c r="T455" s="5"/>
      <c r="U455" s="5"/>
      <c r="V455" s="6"/>
      <c r="W455" s="6"/>
      <c r="X455" s="7"/>
      <c r="Y455" s="1">
        <f t="shared" si="64"/>
        <v>0</v>
      </c>
      <c r="Z455">
        <f t="shared" si="65"/>
        <v>10</v>
      </c>
      <c r="AA455">
        <f t="shared" si="66"/>
        <v>0</v>
      </c>
      <c r="AB455">
        <f t="shared" si="67"/>
        <v>0</v>
      </c>
      <c r="AC455" s="1">
        <f t="shared" si="68"/>
        <v>60</v>
      </c>
      <c r="AD455" s="1" t="str">
        <f t="shared" si="69"/>
        <v>HT Under 1.5 Goals</v>
      </c>
      <c r="AE455" s="8"/>
      <c r="AF455" s="8" t="str">
        <f t="shared" si="70"/>
        <v>HT Over 0.5 Goals</v>
      </c>
      <c r="AG455" s="8" t="str">
        <f t="shared" si="71"/>
        <v>LOST</v>
      </c>
      <c r="AH455" s="8" t="str">
        <f t="shared" si="72"/>
        <v>LOST</v>
      </c>
      <c r="AI455" s="8"/>
      <c r="AJ455" s="1" t="str">
        <f>IF(AND(B455="OK",I455&gt;53,M455&lt;11,V455&lt;1.66),"Prime","…")</f>
        <v>…</v>
      </c>
    </row>
    <row r="456" spans="2:36">
      <c r="B456" s="1"/>
      <c r="C456" s="4"/>
      <c r="D456" s="3"/>
      <c r="E456" s="4"/>
      <c r="F456" s="1"/>
      <c r="G456" s="4"/>
      <c r="H456" s="1"/>
      <c r="I456" s="1"/>
      <c r="J456" s="1"/>
      <c r="K456" s="1"/>
      <c r="L456" s="1"/>
      <c r="M456" s="1"/>
      <c r="N456" s="3"/>
      <c r="O456" s="3"/>
      <c r="P456" s="1"/>
      <c r="Q456" s="1"/>
      <c r="R456" s="1"/>
      <c r="S456" s="1"/>
      <c r="T456" s="5"/>
      <c r="U456" s="5"/>
      <c r="V456" s="6"/>
      <c r="W456" s="6"/>
      <c r="X456" s="7"/>
      <c r="Y456" s="1">
        <f t="shared" si="64"/>
        <v>0</v>
      </c>
      <c r="Z456">
        <f t="shared" si="65"/>
        <v>10</v>
      </c>
      <c r="AA456">
        <f t="shared" si="66"/>
        <v>0</v>
      </c>
      <c r="AB456">
        <f t="shared" si="67"/>
        <v>0</v>
      </c>
      <c r="AC456" s="1">
        <f t="shared" si="68"/>
        <v>60</v>
      </c>
      <c r="AD456" s="1" t="str">
        <f t="shared" si="69"/>
        <v>HT Under 1.5 Goals</v>
      </c>
      <c r="AE456" s="8"/>
      <c r="AF456" s="8" t="str">
        <f t="shared" si="70"/>
        <v>HT Over 0.5 Goals</v>
      </c>
      <c r="AG456" s="8" t="str">
        <f t="shared" si="71"/>
        <v>LOST</v>
      </c>
      <c r="AH456" s="8" t="str">
        <f t="shared" si="72"/>
        <v>LOST</v>
      </c>
      <c r="AI456" s="8"/>
      <c r="AJ456" s="1" t="str">
        <f>IF(AND(B456="OK",I456&gt;53,M456&lt;11,V456&lt;1.66),"Prime","…")</f>
        <v>…</v>
      </c>
    </row>
    <row r="457" spans="2:36">
      <c r="B457" s="1"/>
      <c r="C457" s="4"/>
      <c r="D457" s="3"/>
      <c r="E457" s="4"/>
      <c r="F457" s="1"/>
      <c r="G457" s="4"/>
      <c r="H457" s="1"/>
      <c r="I457" s="1"/>
      <c r="J457" s="1"/>
      <c r="K457" s="1"/>
      <c r="L457" s="1"/>
      <c r="M457" s="1"/>
      <c r="N457" s="3"/>
      <c r="O457" s="3"/>
      <c r="P457" s="1"/>
      <c r="Q457" s="1"/>
      <c r="R457" s="1"/>
      <c r="S457" s="1"/>
      <c r="T457" s="5"/>
      <c r="U457" s="5"/>
      <c r="V457" s="6"/>
      <c r="W457" s="6"/>
      <c r="X457" s="7"/>
      <c r="Y457" s="1">
        <f t="shared" si="64"/>
        <v>0</v>
      </c>
      <c r="Z457">
        <f t="shared" si="65"/>
        <v>10</v>
      </c>
      <c r="AA457">
        <f t="shared" si="66"/>
        <v>0</v>
      </c>
      <c r="AB457">
        <f t="shared" si="67"/>
        <v>0</v>
      </c>
      <c r="AC457" s="1">
        <f t="shared" si="68"/>
        <v>60</v>
      </c>
      <c r="AD457" s="1" t="str">
        <f t="shared" si="69"/>
        <v>HT Under 1.5 Goals</v>
      </c>
      <c r="AE457" s="8"/>
      <c r="AF457" s="8" t="str">
        <f t="shared" si="70"/>
        <v>HT Over 0.5 Goals</v>
      </c>
      <c r="AG457" s="8" t="str">
        <f t="shared" si="71"/>
        <v>LOST</v>
      </c>
      <c r="AH457" s="8" t="str">
        <f t="shared" si="72"/>
        <v>LOST</v>
      </c>
      <c r="AI457" s="8"/>
      <c r="AJ457" s="1" t="str">
        <f>IF(AND(B457="OK",I457&gt;53,M457&lt;11,V457&lt;1.66),"Prime","…")</f>
        <v>…</v>
      </c>
    </row>
    <row r="458" spans="2:36">
      <c r="B458" s="1"/>
      <c r="C458" s="4"/>
      <c r="D458" s="3"/>
      <c r="E458" s="4"/>
      <c r="F458" s="1"/>
      <c r="G458" s="4"/>
      <c r="H458" s="1"/>
      <c r="I458" s="1"/>
      <c r="J458" s="1"/>
      <c r="K458" s="1"/>
      <c r="L458" s="1"/>
      <c r="M458" s="1"/>
      <c r="N458" s="3"/>
      <c r="O458" s="3"/>
      <c r="P458" s="1"/>
      <c r="Q458" s="1"/>
      <c r="R458" s="1"/>
      <c r="S458" s="1"/>
      <c r="T458" s="5"/>
      <c r="U458" s="5"/>
      <c r="V458" s="6"/>
      <c r="W458" s="6"/>
      <c r="X458" s="7"/>
      <c r="Y458" s="1">
        <f t="shared" si="64"/>
        <v>0</v>
      </c>
      <c r="Z458">
        <f t="shared" si="65"/>
        <v>10</v>
      </c>
      <c r="AA458">
        <f t="shared" si="66"/>
        <v>0</v>
      </c>
      <c r="AB458">
        <f t="shared" si="67"/>
        <v>0</v>
      </c>
      <c r="AC458" s="1">
        <f t="shared" si="68"/>
        <v>60</v>
      </c>
      <c r="AD458" s="1" t="str">
        <f t="shared" si="69"/>
        <v>HT Under 1.5 Goals</v>
      </c>
      <c r="AE458" s="8"/>
      <c r="AF458" s="8" t="str">
        <f t="shared" si="70"/>
        <v>HT Over 0.5 Goals</v>
      </c>
      <c r="AG458" s="8" t="str">
        <f t="shared" si="71"/>
        <v>LOST</v>
      </c>
      <c r="AH458" s="8" t="str">
        <f t="shared" si="72"/>
        <v>LOST</v>
      </c>
      <c r="AI458" s="8"/>
      <c r="AJ458" s="1" t="str">
        <f>IF(AND(B458="OK",I458&gt;53,M458&lt;11,V458&lt;1.66),"Prime","…")</f>
        <v>…</v>
      </c>
    </row>
    <row r="459" spans="2:36">
      <c r="B459" s="1"/>
      <c r="C459" s="4"/>
      <c r="D459" s="3"/>
      <c r="E459" s="4"/>
      <c r="F459" s="1"/>
      <c r="G459" s="4"/>
      <c r="H459" s="1"/>
      <c r="I459" s="1"/>
      <c r="J459" s="1"/>
      <c r="K459" s="1"/>
      <c r="L459" s="1"/>
      <c r="M459" s="1"/>
      <c r="N459" s="3"/>
      <c r="O459" s="3"/>
      <c r="P459" s="1"/>
      <c r="Q459" s="1"/>
      <c r="R459" s="1"/>
      <c r="S459" s="1"/>
      <c r="T459" s="5"/>
      <c r="U459" s="5"/>
      <c r="V459" s="6"/>
      <c r="W459" s="6"/>
      <c r="X459" s="7"/>
      <c r="Y459" s="1">
        <f t="shared" si="64"/>
        <v>0</v>
      </c>
      <c r="Z459">
        <f t="shared" si="65"/>
        <v>10</v>
      </c>
      <c r="AA459">
        <f t="shared" si="66"/>
        <v>0</v>
      </c>
      <c r="AB459">
        <f t="shared" si="67"/>
        <v>0</v>
      </c>
      <c r="AC459" s="1">
        <f t="shared" si="68"/>
        <v>60</v>
      </c>
      <c r="AD459" s="1" t="str">
        <f t="shared" si="69"/>
        <v>HT Under 1.5 Goals</v>
      </c>
      <c r="AE459" s="8"/>
      <c r="AF459" s="8" t="str">
        <f t="shared" si="70"/>
        <v>HT Over 0.5 Goals</v>
      </c>
      <c r="AG459" s="8" t="str">
        <f t="shared" si="71"/>
        <v>LOST</v>
      </c>
      <c r="AH459" s="8" t="str">
        <f t="shared" si="72"/>
        <v>LOST</v>
      </c>
      <c r="AI459" s="8"/>
      <c r="AJ459" s="1" t="str">
        <f>IF(AND(B459="OK",I459&gt;53,M459&lt;11,V459&lt;1.66),"Prime","…")</f>
        <v>…</v>
      </c>
    </row>
    <row r="460" spans="2:36">
      <c r="B460" s="1"/>
      <c r="C460" s="4"/>
      <c r="D460" s="3"/>
      <c r="E460" s="4"/>
      <c r="F460" s="1"/>
      <c r="G460" s="4"/>
      <c r="H460" s="1"/>
      <c r="I460" s="1"/>
      <c r="J460" s="1"/>
      <c r="K460" s="1"/>
      <c r="L460" s="1"/>
      <c r="M460" s="1"/>
      <c r="N460" s="3"/>
      <c r="O460" s="3"/>
      <c r="P460" s="1"/>
      <c r="Q460" s="1"/>
      <c r="R460" s="1"/>
      <c r="S460" s="1"/>
      <c r="T460" s="5"/>
      <c r="U460" s="5"/>
      <c r="V460" s="6"/>
      <c r="W460" s="6"/>
      <c r="X460" s="7"/>
      <c r="Y460" s="1">
        <f t="shared" si="64"/>
        <v>0</v>
      </c>
      <c r="Z460">
        <f t="shared" si="65"/>
        <v>10</v>
      </c>
      <c r="AA460">
        <f t="shared" si="66"/>
        <v>0</v>
      </c>
      <c r="AB460">
        <f t="shared" si="67"/>
        <v>0</v>
      </c>
      <c r="AC460" s="1">
        <f t="shared" si="68"/>
        <v>60</v>
      </c>
      <c r="AD460" s="1" t="str">
        <f t="shared" si="69"/>
        <v>HT Under 1.5 Goals</v>
      </c>
      <c r="AE460" s="8"/>
      <c r="AF460" s="8" t="str">
        <f t="shared" si="70"/>
        <v>HT Over 0.5 Goals</v>
      </c>
      <c r="AG460" s="8" t="str">
        <f t="shared" si="71"/>
        <v>LOST</v>
      </c>
      <c r="AH460" s="8" t="str">
        <f t="shared" si="72"/>
        <v>LOST</v>
      </c>
      <c r="AI460" s="8"/>
      <c r="AJ460" s="1" t="str">
        <f>IF(AND(B460="OK",I460&gt;53,M460&lt;11,V460&lt;1.66),"Prime","…")</f>
        <v>…</v>
      </c>
    </row>
    <row r="461" spans="2:36">
      <c r="B461" s="1"/>
      <c r="C461" s="4"/>
      <c r="D461" s="3"/>
      <c r="E461" s="4"/>
      <c r="F461" s="1"/>
      <c r="G461" s="4"/>
      <c r="H461" s="1"/>
      <c r="I461" s="1"/>
      <c r="J461" s="1"/>
      <c r="K461" s="1"/>
      <c r="L461" s="1"/>
      <c r="M461" s="1"/>
      <c r="N461" s="3"/>
      <c r="O461" s="3"/>
      <c r="P461" s="1"/>
      <c r="Q461" s="1"/>
      <c r="R461" s="1"/>
      <c r="S461" s="1"/>
      <c r="T461" s="5"/>
      <c r="U461" s="5"/>
      <c r="V461" s="6"/>
      <c r="W461" s="6"/>
      <c r="X461" s="7"/>
      <c r="Y461" s="1">
        <f t="shared" si="64"/>
        <v>0</v>
      </c>
      <c r="Z461">
        <f t="shared" si="65"/>
        <v>10</v>
      </c>
      <c r="AA461">
        <f t="shared" si="66"/>
        <v>0</v>
      </c>
      <c r="AB461">
        <f t="shared" si="67"/>
        <v>0</v>
      </c>
      <c r="AC461" s="1">
        <f t="shared" si="68"/>
        <v>60</v>
      </c>
      <c r="AD461" s="1" t="str">
        <f t="shared" si="69"/>
        <v>HT Under 1.5 Goals</v>
      </c>
      <c r="AE461" s="8"/>
      <c r="AF461" s="8" t="str">
        <f t="shared" si="70"/>
        <v>HT Over 0.5 Goals</v>
      </c>
      <c r="AG461" s="8" t="str">
        <f t="shared" si="71"/>
        <v>LOST</v>
      </c>
      <c r="AH461" s="8" t="str">
        <f t="shared" si="72"/>
        <v>LOST</v>
      </c>
      <c r="AI461" s="8"/>
      <c r="AJ461" s="1" t="str">
        <f>IF(AND(B461="OK",I461&gt;53,M461&lt;11,V461&lt;1.66),"Prime","…")</f>
        <v>…</v>
      </c>
    </row>
    <row r="462" spans="2:36">
      <c r="B462" s="1"/>
      <c r="C462" s="4"/>
      <c r="D462" s="3"/>
      <c r="E462" s="4"/>
      <c r="F462" s="1"/>
      <c r="G462" s="4"/>
      <c r="H462" s="1"/>
      <c r="I462" s="1"/>
      <c r="J462" s="1"/>
      <c r="K462" s="1"/>
      <c r="L462" s="1"/>
      <c r="M462" s="1"/>
      <c r="N462" s="3"/>
      <c r="O462" s="3"/>
      <c r="P462" s="1"/>
      <c r="Q462" s="1"/>
      <c r="R462" s="1"/>
      <c r="S462" s="1"/>
      <c r="T462" s="5"/>
      <c r="U462" s="5"/>
      <c r="V462" s="6"/>
      <c r="W462" s="6"/>
      <c r="X462" s="7"/>
      <c r="Y462" s="1">
        <f t="shared" si="64"/>
        <v>0</v>
      </c>
      <c r="Z462">
        <f t="shared" si="65"/>
        <v>10</v>
      </c>
      <c r="AA462">
        <f t="shared" si="66"/>
        <v>0</v>
      </c>
      <c r="AB462">
        <f t="shared" si="67"/>
        <v>0</v>
      </c>
      <c r="AC462" s="1">
        <f t="shared" si="68"/>
        <v>60</v>
      </c>
      <c r="AD462" s="1" t="str">
        <f t="shared" si="69"/>
        <v>HT Under 1.5 Goals</v>
      </c>
      <c r="AE462" s="8"/>
      <c r="AF462" s="8" t="str">
        <f t="shared" si="70"/>
        <v>HT Over 0.5 Goals</v>
      </c>
      <c r="AG462" s="8" t="str">
        <f t="shared" si="71"/>
        <v>LOST</v>
      </c>
      <c r="AH462" s="8" t="str">
        <f t="shared" si="72"/>
        <v>LOST</v>
      </c>
      <c r="AI462" s="8"/>
      <c r="AJ462" s="1" t="str">
        <f>IF(AND(B462="OK",I462&gt;53,M462&lt;11,V462&lt;1.66),"Prime","…")</f>
        <v>…</v>
      </c>
    </row>
    <row r="463" spans="2:36">
      <c r="B463" s="1"/>
      <c r="C463" s="4"/>
      <c r="D463" s="3"/>
      <c r="E463" s="4"/>
      <c r="F463" s="1"/>
      <c r="G463" s="4"/>
      <c r="H463" s="1"/>
      <c r="I463" s="1"/>
      <c r="J463" s="1"/>
      <c r="K463" s="1"/>
      <c r="L463" s="1"/>
      <c r="M463" s="1"/>
      <c r="N463" s="3"/>
      <c r="O463" s="3"/>
      <c r="P463" s="1"/>
      <c r="Q463" s="1"/>
      <c r="R463" s="1"/>
      <c r="S463" s="1"/>
      <c r="T463" s="5"/>
      <c r="U463" s="5"/>
      <c r="V463" s="6"/>
      <c r="W463" s="6"/>
      <c r="X463" s="7"/>
      <c r="Y463" s="1">
        <f t="shared" si="64"/>
        <v>0</v>
      </c>
      <c r="Z463">
        <f t="shared" si="65"/>
        <v>10</v>
      </c>
      <c r="AA463">
        <f t="shared" si="66"/>
        <v>0</v>
      </c>
      <c r="AB463">
        <f t="shared" si="67"/>
        <v>0</v>
      </c>
      <c r="AC463" s="1">
        <f t="shared" si="68"/>
        <v>60</v>
      </c>
      <c r="AD463" s="1" t="str">
        <f t="shared" si="69"/>
        <v>HT Under 1.5 Goals</v>
      </c>
      <c r="AE463" s="8"/>
      <c r="AF463" s="8" t="str">
        <f t="shared" si="70"/>
        <v>HT Over 0.5 Goals</v>
      </c>
      <c r="AG463" s="8" t="str">
        <f t="shared" si="71"/>
        <v>LOST</v>
      </c>
      <c r="AH463" s="8" t="str">
        <f t="shared" si="72"/>
        <v>LOST</v>
      </c>
      <c r="AI463" s="8"/>
      <c r="AJ463" s="1" t="str">
        <f>IF(AND(B463="OK",I463&gt;53,M463&lt;11,V463&lt;1.66),"Prime","…")</f>
        <v>…</v>
      </c>
    </row>
    <row r="464" spans="2:36">
      <c r="B464" s="1"/>
      <c r="C464" s="4"/>
      <c r="D464" s="3"/>
      <c r="E464" s="4"/>
      <c r="F464" s="1"/>
      <c r="G464" s="4"/>
      <c r="H464" s="1"/>
      <c r="I464" s="1"/>
      <c r="J464" s="1"/>
      <c r="K464" s="1"/>
      <c r="L464" s="1"/>
      <c r="M464" s="1"/>
      <c r="N464" s="3"/>
      <c r="O464" s="3"/>
      <c r="P464" s="1"/>
      <c r="Q464" s="1"/>
      <c r="R464" s="1"/>
      <c r="S464" s="1"/>
      <c r="T464" s="5"/>
      <c r="U464" s="5"/>
      <c r="V464" s="6"/>
      <c r="W464" s="6"/>
      <c r="X464" s="7"/>
      <c r="Y464" s="1">
        <f t="shared" si="64"/>
        <v>0</v>
      </c>
      <c r="Z464">
        <f t="shared" si="65"/>
        <v>10</v>
      </c>
      <c r="AA464">
        <f t="shared" si="66"/>
        <v>0</v>
      </c>
      <c r="AB464">
        <f t="shared" si="67"/>
        <v>0</v>
      </c>
      <c r="AC464" s="1">
        <f t="shared" si="68"/>
        <v>60</v>
      </c>
      <c r="AD464" s="1" t="str">
        <f t="shared" si="69"/>
        <v>HT Under 1.5 Goals</v>
      </c>
      <c r="AE464" s="8"/>
      <c r="AF464" s="8" t="str">
        <f t="shared" si="70"/>
        <v>HT Over 0.5 Goals</v>
      </c>
      <c r="AG464" s="8" t="str">
        <f t="shared" si="71"/>
        <v>LOST</v>
      </c>
      <c r="AH464" s="8" t="str">
        <f t="shared" si="72"/>
        <v>LOST</v>
      </c>
      <c r="AI464" s="8"/>
      <c r="AJ464" s="1" t="str">
        <f>IF(AND(B464="OK",I464&gt;53,M464&lt;11,V464&lt;1.66),"Prime","…")</f>
        <v>…</v>
      </c>
    </row>
    <row r="465" spans="2:36">
      <c r="B465" s="1"/>
      <c r="C465" s="4"/>
      <c r="D465" s="3"/>
      <c r="E465" s="4"/>
      <c r="F465" s="1"/>
      <c r="G465" s="4"/>
      <c r="H465" s="1"/>
      <c r="I465" s="1"/>
      <c r="J465" s="1"/>
      <c r="K465" s="1"/>
      <c r="L465" s="1"/>
      <c r="M465" s="1"/>
      <c r="N465" s="3"/>
      <c r="O465" s="3"/>
      <c r="P465" s="1"/>
      <c r="Q465" s="1"/>
      <c r="R465" s="1"/>
      <c r="S465" s="1"/>
      <c r="T465" s="5"/>
      <c r="U465" s="5"/>
      <c r="V465" s="6"/>
      <c r="W465" s="6"/>
      <c r="X465" s="7"/>
      <c r="Y465" s="1">
        <f t="shared" si="64"/>
        <v>0</v>
      </c>
      <c r="Z465">
        <f t="shared" si="65"/>
        <v>10</v>
      </c>
      <c r="AA465">
        <f t="shared" si="66"/>
        <v>0</v>
      </c>
      <c r="AB465">
        <f t="shared" si="67"/>
        <v>0</v>
      </c>
      <c r="AC465" s="1">
        <f t="shared" si="68"/>
        <v>60</v>
      </c>
      <c r="AD465" s="1" t="str">
        <f t="shared" si="69"/>
        <v>HT Under 1.5 Goals</v>
      </c>
      <c r="AE465" s="8"/>
      <c r="AF465" s="8" t="str">
        <f t="shared" si="70"/>
        <v>HT Over 0.5 Goals</v>
      </c>
      <c r="AG465" s="8" t="str">
        <f t="shared" si="71"/>
        <v>LOST</v>
      </c>
      <c r="AH465" s="8" t="str">
        <f t="shared" si="72"/>
        <v>LOST</v>
      </c>
      <c r="AI465" s="8"/>
      <c r="AJ465" s="1" t="str">
        <f>IF(AND(B465="OK",I465&gt;53,M465&lt;11,V465&lt;1.66),"Prime","…")</f>
        <v>…</v>
      </c>
    </row>
    <row r="466" spans="2:36">
      <c r="B466" s="1"/>
      <c r="C466" s="4"/>
      <c r="D466" s="3"/>
      <c r="E466" s="4"/>
      <c r="F466" s="1"/>
      <c r="G466" s="4"/>
      <c r="H466" s="1"/>
      <c r="I466" s="1"/>
      <c r="J466" s="1"/>
      <c r="K466" s="1"/>
      <c r="L466" s="1"/>
      <c r="M466" s="1"/>
      <c r="N466" s="3"/>
      <c r="O466" s="3"/>
      <c r="P466" s="1"/>
      <c r="Q466" s="1"/>
      <c r="R466" s="1"/>
      <c r="S466" s="1"/>
      <c r="T466" s="5"/>
      <c r="U466" s="5"/>
      <c r="V466" s="6"/>
      <c r="W466" s="6"/>
      <c r="X466" s="7"/>
      <c r="Y466" s="1">
        <f t="shared" si="64"/>
        <v>0</v>
      </c>
      <c r="Z466">
        <f t="shared" si="65"/>
        <v>10</v>
      </c>
      <c r="AA466">
        <f t="shared" si="66"/>
        <v>0</v>
      </c>
      <c r="AB466">
        <f t="shared" si="67"/>
        <v>0</v>
      </c>
      <c r="AC466" s="1">
        <f t="shared" si="68"/>
        <v>60</v>
      </c>
      <c r="AD466" s="1" t="str">
        <f t="shared" si="69"/>
        <v>HT Under 1.5 Goals</v>
      </c>
      <c r="AE466" s="8"/>
      <c r="AF466" s="8" t="str">
        <f t="shared" si="70"/>
        <v>HT Over 0.5 Goals</v>
      </c>
      <c r="AG466" s="8" t="str">
        <f t="shared" si="71"/>
        <v>LOST</v>
      </c>
      <c r="AH466" s="8" t="str">
        <f t="shared" si="72"/>
        <v>LOST</v>
      </c>
      <c r="AI466" s="8"/>
      <c r="AJ466" s="1" t="str">
        <f>IF(AND(B466="OK",I466&gt;53,M466&lt;11,V466&lt;1.66),"Prime","…")</f>
        <v>…</v>
      </c>
    </row>
    <row r="467" spans="2:36">
      <c r="B467" s="1"/>
      <c r="C467" s="4"/>
      <c r="D467" s="3"/>
      <c r="E467" s="4"/>
      <c r="F467" s="1"/>
      <c r="G467" s="4"/>
      <c r="H467" s="1"/>
      <c r="I467" s="1"/>
      <c r="J467" s="1"/>
      <c r="K467" s="1"/>
      <c r="L467" s="1"/>
      <c r="M467" s="1"/>
      <c r="N467" s="3"/>
      <c r="O467" s="3"/>
      <c r="P467" s="1"/>
      <c r="Q467" s="1"/>
      <c r="R467" s="1"/>
      <c r="S467" s="1"/>
      <c r="T467" s="5"/>
      <c r="U467" s="5"/>
      <c r="V467" s="6"/>
      <c r="W467" s="6"/>
      <c r="X467" s="7"/>
      <c r="Y467" s="1">
        <f t="shared" si="64"/>
        <v>0</v>
      </c>
      <c r="Z467">
        <f t="shared" si="65"/>
        <v>10</v>
      </c>
      <c r="AA467">
        <f t="shared" si="66"/>
        <v>0</v>
      </c>
      <c r="AB467">
        <f t="shared" si="67"/>
        <v>0</v>
      </c>
      <c r="AC467" s="1">
        <f t="shared" si="68"/>
        <v>60</v>
      </c>
      <c r="AD467" s="1" t="str">
        <f t="shared" si="69"/>
        <v>HT Under 1.5 Goals</v>
      </c>
      <c r="AE467" s="8"/>
      <c r="AF467" s="8" t="str">
        <f t="shared" si="70"/>
        <v>HT Over 0.5 Goals</v>
      </c>
      <c r="AG467" s="8" t="str">
        <f t="shared" si="71"/>
        <v>LOST</v>
      </c>
      <c r="AH467" s="8" t="str">
        <f t="shared" si="72"/>
        <v>LOST</v>
      </c>
      <c r="AI467" s="8"/>
      <c r="AJ467" s="1" t="str">
        <f>IF(AND(B467="OK",I467&gt;53,M467&lt;11,V467&lt;1.66),"Prime","…")</f>
        <v>…</v>
      </c>
    </row>
    <row r="468" spans="2:36">
      <c r="B468" s="1"/>
      <c r="C468" s="4"/>
      <c r="D468" s="3"/>
      <c r="E468" s="4"/>
      <c r="F468" s="1"/>
      <c r="G468" s="4"/>
      <c r="H468" s="1"/>
      <c r="I468" s="1"/>
      <c r="J468" s="1"/>
      <c r="K468" s="1"/>
      <c r="L468" s="1"/>
      <c r="M468" s="1"/>
      <c r="N468" s="3"/>
      <c r="O468" s="3"/>
      <c r="P468" s="1"/>
      <c r="Q468" s="1"/>
      <c r="R468" s="1"/>
      <c r="S468" s="1"/>
      <c r="T468" s="5"/>
      <c r="U468" s="5"/>
      <c r="V468" s="6"/>
      <c r="W468" s="6"/>
      <c r="X468" s="7"/>
      <c r="Y468" s="1">
        <f t="shared" si="64"/>
        <v>0</v>
      </c>
      <c r="Z468">
        <f t="shared" si="65"/>
        <v>10</v>
      </c>
      <c r="AA468">
        <f t="shared" si="66"/>
        <v>0</v>
      </c>
      <c r="AB468">
        <f t="shared" si="67"/>
        <v>0</v>
      </c>
      <c r="AC468" s="1">
        <f t="shared" si="68"/>
        <v>60</v>
      </c>
      <c r="AD468" s="1" t="str">
        <f t="shared" si="69"/>
        <v>HT Under 1.5 Goals</v>
      </c>
      <c r="AE468" s="8"/>
      <c r="AF468" s="8" t="str">
        <f t="shared" si="70"/>
        <v>HT Over 0.5 Goals</v>
      </c>
      <c r="AG468" s="8" t="str">
        <f t="shared" si="71"/>
        <v>LOST</v>
      </c>
      <c r="AH468" s="8" t="str">
        <f t="shared" si="72"/>
        <v>LOST</v>
      </c>
      <c r="AI468" s="8"/>
      <c r="AJ468" s="1" t="str">
        <f>IF(AND(B468="OK",I468&gt;53,M468&lt;11,V468&lt;1.66),"Prime","…")</f>
        <v>…</v>
      </c>
    </row>
    <row r="469" spans="2:36">
      <c r="B469" s="1"/>
      <c r="C469" s="4"/>
      <c r="D469" s="3"/>
      <c r="E469" s="4"/>
      <c r="F469" s="1"/>
      <c r="G469" s="4"/>
      <c r="H469" s="1"/>
      <c r="I469" s="1"/>
      <c r="J469" s="1"/>
      <c r="K469" s="1"/>
      <c r="L469" s="1"/>
      <c r="M469" s="1"/>
      <c r="N469" s="3"/>
      <c r="O469" s="3"/>
      <c r="P469" s="1"/>
      <c r="Q469" s="1"/>
      <c r="R469" s="1"/>
      <c r="S469" s="1"/>
      <c r="T469" s="5"/>
      <c r="U469" s="5"/>
      <c r="V469" s="6"/>
      <c r="W469" s="6"/>
      <c r="X469" s="7"/>
      <c r="Y469" s="1">
        <f t="shared" si="64"/>
        <v>0</v>
      </c>
      <c r="Z469">
        <f t="shared" si="65"/>
        <v>10</v>
      </c>
      <c r="AA469">
        <f t="shared" si="66"/>
        <v>0</v>
      </c>
      <c r="AB469">
        <f t="shared" si="67"/>
        <v>0</v>
      </c>
      <c r="AC469" s="1">
        <f t="shared" si="68"/>
        <v>60</v>
      </c>
      <c r="AD469" s="1" t="str">
        <f t="shared" si="69"/>
        <v>HT Under 1.5 Goals</v>
      </c>
      <c r="AE469" s="8"/>
      <c r="AF469" s="8" t="str">
        <f t="shared" si="70"/>
        <v>HT Over 0.5 Goals</v>
      </c>
      <c r="AG469" s="8" t="str">
        <f t="shared" si="71"/>
        <v>LOST</v>
      </c>
      <c r="AH469" s="8" t="str">
        <f t="shared" si="72"/>
        <v>LOST</v>
      </c>
      <c r="AI469" s="8"/>
      <c r="AJ469" s="1" t="str">
        <f>IF(AND(B469="OK",I469&gt;53,M469&lt;11,V469&lt;1.66),"Prime","…")</f>
        <v>…</v>
      </c>
    </row>
    <row r="470" spans="2:36">
      <c r="B470" s="1"/>
      <c r="C470" s="4"/>
      <c r="D470" s="3"/>
      <c r="E470" s="4"/>
      <c r="F470" s="1"/>
      <c r="G470" s="4"/>
      <c r="H470" s="1"/>
      <c r="I470" s="1"/>
      <c r="J470" s="1"/>
      <c r="K470" s="1"/>
      <c r="L470" s="1"/>
      <c r="M470" s="1"/>
      <c r="N470" s="3"/>
      <c r="O470" s="3"/>
      <c r="P470" s="1"/>
      <c r="Q470" s="1"/>
      <c r="R470" s="1"/>
      <c r="S470" s="1"/>
      <c r="T470" s="5"/>
      <c r="U470" s="5"/>
      <c r="V470" s="6"/>
      <c r="W470" s="6"/>
      <c r="X470" s="7"/>
      <c r="Y470" s="1">
        <f t="shared" si="64"/>
        <v>0</v>
      </c>
      <c r="Z470">
        <f t="shared" si="65"/>
        <v>10</v>
      </c>
      <c r="AA470">
        <f t="shared" si="66"/>
        <v>0</v>
      </c>
      <c r="AB470">
        <f t="shared" si="67"/>
        <v>0</v>
      </c>
      <c r="AC470" s="1">
        <f t="shared" si="68"/>
        <v>60</v>
      </c>
      <c r="AD470" s="1" t="str">
        <f t="shared" si="69"/>
        <v>HT Under 1.5 Goals</v>
      </c>
      <c r="AE470" s="8"/>
      <c r="AF470" s="8" t="str">
        <f t="shared" si="70"/>
        <v>HT Over 0.5 Goals</v>
      </c>
      <c r="AG470" s="8" t="str">
        <f t="shared" si="71"/>
        <v>LOST</v>
      </c>
      <c r="AH470" s="8" t="str">
        <f t="shared" si="72"/>
        <v>LOST</v>
      </c>
      <c r="AI470" s="8"/>
      <c r="AJ470" s="1" t="str">
        <f>IF(AND(B470="OK",I470&gt;53,M470&lt;11,V470&lt;1.66),"Prime","…")</f>
        <v>…</v>
      </c>
    </row>
    <row r="471" spans="2:36">
      <c r="B471" s="1"/>
      <c r="C471" s="4"/>
      <c r="D471" s="3"/>
      <c r="E471" s="4"/>
      <c r="F471" s="1"/>
      <c r="G471" s="4"/>
      <c r="H471" s="1"/>
      <c r="I471" s="1"/>
      <c r="J471" s="1"/>
      <c r="K471" s="1"/>
      <c r="L471" s="1"/>
      <c r="M471" s="1"/>
      <c r="N471" s="3"/>
      <c r="O471" s="3"/>
      <c r="P471" s="1"/>
      <c r="Q471" s="1"/>
      <c r="R471" s="1"/>
      <c r="S471" s="1"/>
      <c r="T471" s="5"/>
      <c r="U471" s="5"/>
      <c r="V471" s="6"/>
      <c r="W471" s="6"/>
      <c r="X471" s="7"/>
      <c r="Y471" s="1">
        <f t="shared" si="64"/>
        <v>0</v>
      </c>
      <c r="Z471">
        <f t="shared" si="65"/>
        <v>10</v>
      </c>
      <c r="AA471">
        <f t="shared" si="66"/>
        <v>0</v>
      </c>
      <c r="AB471">
        <f t="shared" si="67"/>
        <v>0</v>
      </c>
      <c r="AC471" s="1">
        <f t="shared" si="68"/>
        <v>60</v>
      </c>
      <c r="AD471" s="1" t="str">
        <f t="shared" si="69"/>
        <v>HT Under 1.5 Goals</v>
      </c>
      <c r="AE471" s="8"/>
      <c r="AF471" s="8" t="str">
        <f t="shared" si="70"/>
        <v>HT Over 0.5 Goals</v>
      </c>
      <c r="AG471" s="8" t="str">
        <f t="shared" si="71"/>
        <v>LOST</v>
      </c>
      <c r="AH471" s="8" t="str">
        <f t="shared" si="72"/>
        <v>LOST</v>
      </c>
      <c r="AI471" s="8"/>
      <c r="AJ471" s="1" t="str">
        <f>IF(AND(B471="OK",I471&gt;53,M471&lt;11,V471&lt;1.66),"Prime","…")</f>
        <v>…</v>
      </c>
    </row>
    <row r="472" spans="2:36">
      <c r="B472" s="1"/>
      <c r="C472" s="4"/>
      <c r="D472" s="3"/>
      <c r="E472" s="4"/>
      <c r="F472" s="1"/>
      <c r="G472" s="4"/>
      <c r="H472" s="1"/>
      <c r="I472" s="1"/>
      <c r="J472" s="1"/>
      <c r="K472" s="1"/>
      <c r="L472" s="1"/>
      <c r="M472" s="1"/>
      <c r="N472" s="3"/>
      <c r="O472" s="3"/>
      <c r="P472" s="1"/>
      <c r="Q472" s="1"/>
      <c r="R472" s="1"/>
      <c r="S472" s="1"/>
      <c r="T472" s="5"/>
      <c r="U472" s="5"/>
      <c r="V472" s="6"/>
      <c r="W472" s="6"/>
      <c r="X472" s="7"/>
      <c r="Y472" s="1">
        <f t="shared" si="64"/>
        <v>0</v>
      </c>
      <c r="Z472">
        <f t="shared" si="65"/>
        <v>10</v>
      </c>
      <c r="AA472">
        <f t="shared" si="66"/>
        <v>0</v>
      </c>
      <c r="AB472">
        <f t="shared" si="67"/>
        <v>0</v>
      </c>
      <c r="AC472" s="1">
        <f t="shared" si="68"/>
        <v>60</v>
      </c>
      <c r="AD472" s="1" t="str">
        <f t="shared" si="69"/>
        <v>HT Under 1.5 Goals</v>
      </c>
      <c r="AE472" s="8"/>
      <c r="AF472" s="8" t="str">
        <f t="shared" si="70"/>
        <v>HT Over 0.5 Goals</v>
      </c>
      <c r="AG472" s="8" t="str">
        <f t="shared" si="71"/>
        <v>LOST</v>
      </c>
      <c r="AH472" s="8" t="str">
        <f t="shared" si="72"/>
        <v>LOST</v>
      </c>
      <c r="AI472" s="8"/>
      <c r="AJ472" s="1" t="str">
        <f>IF(AND(B472="OK",I472&gt;53,M472&lt;11,V472&lt;1.66),"Prime","…")</f>
        <v>…</v>
      </c>
    </row>
    <row r="473" spans="2:36">
      <c r="B473" s="1"/>
      <c r="C473" s="4"/>
      <c r="D473" s="3"/>
      <c r="E473" s="4"/>
      <c r="F473" s="1"/>
      <c r="G473" s="4"/>
      <c r="H473" s="1"/>
      <c r="I473" s="1"/>
      <c r="J473" s="1"/>
      <c r="K473" s="1"/>
      <c r="L473" s="1"/>
      <c r="M473" s="1"/>
      <c r="N473" s="3"/>
      <c r="O473" s="3"/>
      <c r="P473" s="1"/>
      <c r="Q473" s="1"/>
      <c r="R473" s="1"/>
      <c r="S473" s="1"/>
      <c r="T473" s="5"/>
      <c r="U473" s="5"/>
      <c r="V473" s="6"/>
      <c r="W473" s="6"/>
      <c r="X473" s="7"/>
      <c r="Y473" s="1">
        <f t="shared" ref="Y473:Y536" si="73">IF(I473&gt;52,10,0)</f>
        <v>0</v>
      </c>
      <c r="Z473">
        <f t="shared" ref="Z473:Z536" si="74">IF(M473&gt;15,0,IF(M473&lt;8,10,5))</f>
        <v>10</v>
      </c>
      <c r="AA473">
        <f t="shared" ref="AA473:AA536" si="75">IF(T473&gt;60,10,IF(T473&lt;49,0,5))</f>
        <v>0</v>
      </c>
      <c r="AB473">
        <f t="shared" ref="AB473:AB536" si="76">IF(U473="Y",10,IF(U473="C",5,0))</f>
        <v>0</v>
      </c>
      <c r="AC473" s="1">
        <f t="shared" ref="AC473:AC536" si="77">SUM(Y473:AB473)+50</f>
        <v>60</v>
      </c>
      <c r="AD473" s="1" t="str">
        <f t="shared" ref="AD473:AD536" si="78">IF(AC473&lt;56,"HT Over 0.5 Goals","HT Under 1.5 Goals")</f>
        <v>HT Under 1.5 Goals</v>
      </c>
      <c r="AE473" s="8"/>
      <c r="AF473" s="8" t="str">
        <f t="shared" ref="AF473:AF536" si="79">IF(N473="1-0","HT Under 1.5 Goals",IF(N473="0-0","HT Under 1.5 Goals",IF(N473="0-1","HT Under 1.5 Goals","HT Over 0.5 Goals")))</f>
        <v>HT Over 0.5 Goals</v>
      </c>
      <c r="AG473" s="8" t="str">
        <f t="shared" ref="AG473:AG536" si="80">IF(N473="?",N473,AH473)</f>
        <v>LOST</v>
      </c>
      <c r="AH473" s="8" t="str">
        <f t="shared" ref="AH473:AH536" si="81">IF(AD473=AF473,"WON",IF(N473="0-1","WON",IF(N473="1-0","WON",IF(N473="?","?","LOST"))))</f>
        <v>LOST</v>
      </c>
      <c r="AI473" s="8"/>
      <c r="AJ473" s="1" t="str">
        <f>IF(AND(B473="OK",I473&gt;53,M473&lt;11,V473&lt;1.66),"Prime","…")</f>
        <v>…</v>
      </c>
    </row>
    <row r="474" spans="2:36">
      <c r="B474" s="1"/>
      <c r="C474" s="4"/>
      <c r="D474" s="3"/>
      <c r="E474" s="4"/>
      <c r="F474" s="1"/>
      <c r="G474" s="4"/>
      <c r="H474" s="1"/>
      <c r="I474" s="1"/>
      <c r="J474" s="1"/>
      <c r="K474" s="1"/>
      <c r="L474" s="1"/>
      <c r="M474" s="1"/>
      <c r="N474" s="3"/>
      <c r="O474" s="3"/>
      <c r="P474" s="1"/>
      <c r="Q474" s="1"/>
      <c r="R474" s="1"/>
      <c r="S474" s="1"/>
      <c r="T474" s="5"/>
      <c r="U474" s="5"/>
      <c r="V474" s="6"/>
      <c r="W474" s="6"/>
      <c r="X474" s="7"/>
      <c r="Y474" s="1">
        <f t="shared" si="73"/>
        <v>0</v>
      </c>
      <c r="Z474">
        <f t="shared" si="74"/>
        <v>10</v>
      </c>
      <c r="AA474">
        <f t="shared" si="75"/>
        <v>0</v>
      </c>
      <c r="AB474">
        <f t="shared" si="76"/>
        <v>0</v>
      </c>
      <c r="AC474" s="1">
        <f t="shared" si="77"/>
        <v>60</v>
      </c>
      <c r="AD474" s="1" t="str">
        <f t="shared" si="78"/>
        <v>HT Under 1.5 Goals</v>
      </c>
      <c r="AE474" s="8"/>
      <c r="AF474" s="8" t="str">
        <f t="shared" si="79"/>
        <v>HT Over 0.5 Goals</v>
      </c>
      <c r="AG474" s="8" t="str">
        <f t="shared" si="80"/>
        <v>LOST</v>
      </c>
      <c r="AH474" s="8" t="str">
        <f t="shared" si="81"/>
        <v>LOST</v>
      </c>
      <c r="AI474" s="8"/>
      <c r="AJ474" s="1" t="str">
        <f>IF(AND(B474="OK",I474&gt;53,M474&lt;11,V474&lt;1.66),"Prime","…")</f>
        <v>…</v>
      </c>
    </row>
    <row r="475" spans="2:36">
      <c r="B475" s="1"/>
      <c r="C475" s="4"/>
      <c r="D475" s="3"/>
      <c r="E475" s="4"/>
      <c r="F475" s="1"/>
      <c r="G475" s="4"/>
      <c r="H475" s="1"/>
      <c r="I475" s="1"/>
      <c r="J475" s="1"/>
      <c r="K475" s="1"/>
      <c r="L475" s="1"/>
      <c r="M475" s="1"/>
      <c r="N475" s="3"/>
      <c r="O475" s="3"/>
      <c r="P475" s="1"/>
      <c r="Q475" s="1"/>
      <c r="R475" s="1"/>
      <c r="S475" s="1"/>
      <c r="T475" s="5"/>
      <c r="U475" s="5"/>
      <c r="V475" s="6"/>
      <c r="W475" s="6"/>
      <c r="X475" s="7"/>
      <c r="Y475" s="1">
        <f t="shared" si="73"/>
        <v>0</v>
      </c>
      <c r="Z475">
        <f t="shared" si="74"/>
        <v>10</v>
      </c>
      <c r="AA475">
        <f t="shared" si="75"/>
        <v>0</v>
      </c>
      <c r="AB475">
        <f t="shared" si="76"/>
        <v>0</v>
      </c>
      <c r="AC475" s="1">
        <f t="shared" si="77"/>
        <v>60</v>
      </c>
      <c r="AD475" s="1" t="str">
        <f t="shared" si="78"/>
        <v>HT Under 1.5 Goals</v>
      </c>
      <c r="AE475" s="8"/>
      <c r="AF475" s="8" t="str">
        <f t="shared" si="79"/>
        <v>HT Over 0.5 Goals</v>
      </c>
      <c r="AG475" s="8" t="str">
        <f t="shared" si="80"/>
        <v>LOST</v>
      </c>
      <c r="AH475" s="8" t="str">
        <f t="shared" si="81"/>
        <v>LOST</v>
      </c>
      <c r="AI475" s="8"/>
      <c r="AJ475" s="1" t="str">
        <f>IF(AND(B475="OK",I475&gt;53,M475&lt;11,V475&lt;1.66),"Prime","…")</f>
        <v>…</v>
      </c>
    </row>
    <row r="476" spans="2:36">
      <c r="B476" s="1"/>
      <c r="C476" s="4"/>
      <c r="D476" s="3"/>
      <c r="E476" s="4"/>
      <c r="F476" s="1"/>
      <c r="G476" s="4"/>
      <c r="H476" s="1"/>
      <c r="I476" s="1"/>
      <c r="J476" s="1"/>
      <c r="K476" s="1"/>
      <c r="L476" s="1"/>
      <c r="M476" s="1"/>
      <c r="N476" s="3"/>
      <c r="O476" s="3"/>
      <c r="P476" s="1"/>
      <c r="Q476" s="1"/>
      <c r="R476" s="1"/>
      <c r="S476" s="1"/>
      <c r="T476" s="5"/>
      <c r="U476" s="5"/>
      <c r="V476" s="6"/>
      <c r="W476" s="6"/>
      <c r="X476" s="7"/>
      <c r="Y476" s="1">
        <f t="shared" si="73"/>
        <v>0</v>
      </c>
      <c r="Z476">
        <f t="shared" si="74"/>
        <v>10</v>
      </c>
      <c r="AA476">
        <f t="shared" si="75"/>
        <v>0</v>
      </c>
      <c r="AB476">
        <f t="shared" si="76"/>
        <v>0</v>
      </c>
      <c r="AC476" s="1">
        <f t="shared" si="77"/>
        <v>60</v>
      </c>
      <c r="AD476" s="1" t="str">
        <f t="shared" si="78"/>
        <v>HT Under 1.5 Goals</v>
      </c>
      <c r="AE476" s="8"/>
      <c r="AF476" s="8" t="str">
        <f t="shared" si="79"/>
        <v>HT Over 0.5 Goals</v>
      </c>
      <c r="AG476" s="8" t="str">
        <f t="shared" si="80"/>
        <v>LOST</v>
      </c>
      <c r="AH476" s="8" t="str">
        <f t="shared" si="81"/>
        <v>LOST</v>
      </c>
      <c r="AI476" s="8"/>
      <c r="AJ476" s="1" t="str">
        <f>IF(AND(B476="OK",I476&gt;53,M476&lt;11,V476&lt;1.66),"Prime","…")</f>
        <v>…</v>
      </c>
    </row>
    <row r="477" spans="2:36">
      <c r="B477" s="1"/>
      <c r="C477" s="4"/>
      <c r="D477" s="3"/>
      <c r="E477" s="4"/>
      <c r="F477" s="1"/>
      <c r="G477" s="4"/>
      <c r="H477" s="1"/>
      <c r="I477" s="1"/>
      <c r="J477" s="1"/>
      <c r="K477" s="1"/>
      <c r="L477" s="1"/>
      <c r="M477" s="1"/>
      <c r="N477" s="3"/>
      <c r="O477" s="3"/>
      <c r="P477" s="1"/>
      <c r="Q477" s="1"/>
      <c r="R477" s="1"/>
      <c r="S477" s="1"/>
      <c r="T477" s="5"/>
      <c r="U477" s="5"/>
      <c r="V477" s="6"/>
      <c r="W477" s="6"/>
      <c r="X477" s="7"/>
      <c r="Y477" s="1">
        <f t="shared" si="73"/>
        <v>0</v>
      </c>
      <c r="Z477">
        <f t="shared" si="74"/>
        <v>10</v>
      </c>
      <c r="AA477">
        <f t="shared" si="75"/>
        <v>0</v>
      </c>
      <c r="AB477">
        <f t="shared" si="76"/>
        <v>0</v>
      </c>
      <c r="AC477" s="1">
        <f t="shared" si="77"/>
        <v>60</v>
      </c>
      <c r="AD477" s="1" t="str">
        <f t="shared" si="78"/>
        <v>HT Under 1.5 Goals</v>
      </c>
      <c r="AE477" s="8"/>
      <c r="AF477" s="8" t="str">
        <f t="shared" si="79"/>
        <v>HT Over 0.5 Goals</v>
      </c>
      <c r="AG477" s="8" t="str">
        <f t="shared" si="80"/>
        <v>LOST</v>
      </c>
      <c r="AH477" s="8" t="str">
        <f t="shared" si="81"/>
        <v>LOST</v>
      </c>
      <c r="AI477" s="8"/>
      <c r="AJ477" s="1" t="str">
        <f>IF(AND(B477="OK",I477&gt;53,M477&lt;11,V477&lt;1.66),"Prime","…")</f>
        <v>…</v>
      </c>
    </row>
    <row r="478" spans="2:36">
      <c r="B478" s="1"/>
      <c r="C478" s="4"/>
      <c r="D478" s="3"/>
      <c r="E478" s="4"/>
      <c r="F478" s="1"/>
      <c r="G478" s="4"/>
      <c r="H478" s="1"/>
      <c r="I478" s="1"/>
      <c r="J478" s="1"/>
      <c r="K478" s="1"/>
      <c r="L478" s="1"/>
      <c r="M478" s="1"/>
      <c r="N478" s="3"/>
      <c r="O478" s="3"/>
      <c r="P478" s="1"/>
      <c r="Q478" s="1"/>
      <c r="R478" s="1"/>
      <c r="S478" s="1"/>
      <c r="T478" s="5"/>
      <c r="U478" s="5"/>
      <c r="V478" s="6"/>
      <c r="W478" s="6"/>
      <c r="X478" s="7"/>
      <c r="Y478" s="1">
        <f t="shared" si="73"/>
        <v>0</v>
      </c>
      <c r="Z478">
        <f t="shared" si="74"/>
        <v>10</v>
      </c>
      <c r="AA478">
        <f t="shared" si="75"/>
        <v>0</v>
      </c>
      <c r="AB478">
        <f t="shared" si="76"/>
        <v>0</v>
      </c>
      <c r="AC478" s="1">
        <f t="shared" si="77"/>
        <v>60</v>
      </c>
      <c r="AD478" s="1" t="str">
        <f t="shared" si="78"/>
        <v>HT Under 1.5 Goals</v>
      </c>
      <c r="AE478" s="8"/>
      <c r="AF478" s="8" t="str">
        <f t="shared" si="79"/>
        <v>HT Over 0.5 Goals</v>
      </c>
      <c r="AG478" s="8" t="str">
        <f t="shared" si="80"/>
        <v>LOST</v>
      </c>
      <c r="AH478" s="8" t="str">
        <f t="shared" si="81"/>
        <v>LOST</v>
      </c>
      <c r="AI478" s="8"/>
      <c r="AJ478" s="1" t="str">
        <f>IF(AND(B478="OK",I478&gt;53,M478&lt;11,V478&lt;1.66),"Prime","…")</f>
        <v>…</v>
      </c>
    </row>
    <row r="479" spans="2:36">
      <c r="B479" s="1"/>
      <c r="C479" s="4"/>
      <c r="D479" s="3"/>
      <c r="E479" s="4"/>
      <c r="F479" s="1"/>
      <c r="G479" s="4"/>
      <c r="H479" s="1"/>
      <c r="I479" s="1"/>
      <c r="J479" s="1"/>
      <c r="K479" s="1"/>
      <c r="L479" s="1"/>
      <c r="M479" s="1"/>
      <c r="N479" s="3"/>
      <c r="O479" s="3"/>
      <c r="P479" s="1"/>
      <c r="Q479" s="1"/>
      <c r="R479" s="1"/>
      <c r="S479" s="1"/>
      <c r="T479" s="5"/>
      <c r="U479" s="5"/>
      <c r="V479" s="6"/>
      <c r="W479" s="6"/>
      <c r="X479" s="7"/>
      <c r="Y479" s="1">
        <f t="shared" si="73"/>
        <v>0</v>
      </c>
      <c r="Z479">
        <f t="shared" si="74"/>
        <v>10</v>
      </c>
      <c r="AA479">
        <f t="shared" si="75"/>
        <v>0</v>
      </c>
      <c r="AB479">
        <f t="shared" si="76"/>
        <v>0</v>
      </c>
      <c r="AC479" s="1">
        <f t="shared" si="77"/>
        <v>60</v>
      </c>
      <c r="AD479" s="1" t="str">
        <f t="shared" si="78"/>
        <v>HT Under 1.5 Goals</v>
      </c>
      <c r="AE479" s="8"/>
      <c r="AF479" s="8" t="str">
        <f t="shared" si="79"/>
        <v>HT Over 0.5 Goals</v>
      </c>
      <c r="AG479" s="8" t="str">
        <f t="shared" si="80"/>
        <v>LOST</v>
      </c>
      <c r="AH479" s="8" t="str">
        <f t="shared" si="81"/>
        <v>LOST</v>
      </c>
      <c r="AI479" s="8"/>
      <c r="AJ479" s="1" t="str">
        <f>IF(AND(B479="OK",I479&gt;53,M479&lt;11,V479&lt;1.66),"Prime","…")</f>
        <v>…</v>
      </c>
    </row>
    <row r="480" spans="2:36">
      <c r="B480" s="1"/>
      <c r="C480" s="4"/>
      <c r="D480" s="3"/>
      <c r="E480" s="4"/>
      <c r="F480" s="1"/>
      <c r="G480" s="4"/>
      <c r="H480" s="1"/>
      <c r="I480" s="1"/>
      <c r="J480" s="1"/>
      <c r="K480" s="1"/>
      <c r="L480" s="1"/>
      <c r="M480" s="1"/>
      <c r="N480" s="3"/>
      <c r="O480" s="3"/>
      <c r="P480" s="1"/>
      <c r="Q480" s="1"/>
      <c r="R480" s="1"/>
      <c r="S480" s="1"/>
      <c r="T480" s="5"/>
      <c r="U480" s="5"/>
      <c r="V480" s="6"/>
      <c r="W480" s="6"/>
      <c r="X480" s="7"/>
      <c r="Y480" s="1">
        <f t="shared" si="73"/>
        <v>0</v>
      </c>
      <c r="Z480">
        <f t="shared" si="74"/>
        <v>10</v>
      </c>
      <c r="AA480">
        <f t="shared" si="75"/>
        <v>0</v>
      </c>
      <c r="AB480">
        <f t="shared" si="76"/>
        <v>0</v>
      </c>
      <c r="AC480" s="1">
        <f t="shared" si="77"/>
        <v>60</v>
      </c>
      <c r="AD480" s="1" t="str">
        <f t="shared" si="78"/>
        <v>HT Under 1.5 Goals</v>
      </c>
      <c r="AE480" s="8"/>
      <c r="AF480" s="8" t="str">
        <f t="shared" si="79"/>
        <v>HT Over 0.5 Goals</v>
      </c>
      <c r="AG480" s="8" t="str">
        <f t="shared" si="80"/>
        <v>LOST</v>
      </c>
      <c r="AH480" s="8" t="str">
        <f t="shared" si="81"/>
        <v>LOST</v>
      </c>
      <c r="AI480" s="8"/>
      <c r="AJ480" s="1" t="str">
        <f>IF(AND(B480="OK",I480&gt;53,M480&lt;11,V480&lt;1.66),"Prime","…")</f>
        <v>…</v>
      </c>
    </row>
    <row r="481" spans="2:36">
      <c r="B481" s="1"/>
      <c r="C481" s="4"/>
      <c r="D481" s="3"/>
      <c r="E481" s="4"/>
      <c r="F481" s="1"/>
      <c r="G481" s="4"/>
      <c r="H481" s="1"/>
      <c r="I481" s="1"/>
      <c r="J481" s="1"/>
      <c r="K481" s="1"/>
      <c r="L481" s="1"/>
      <c r="M481" s="1"/>
      <c r="N481" s="3"/>
      <c r="O481" s="3"/>
      <c r="P481" s="1"/>
      <c r="Q481" s="1"/>
      <c r="R481" s="1"/>
      <c r="S481" s="1"/>
      <c r="T481" s="5"/>
      <c r="U481" s="5"/>
      <c r="V481" s="6"/>
      <c r="W481" s="6"/>
      <c r="X481" s="7"/>
      <c r="Y481" s="1">
        <f t="shared" si="73"/>
        <v>0</v>
      </c>
      <c r="Z481">
        <f t="shared" si="74"/>
        <v>10</v>
      </c>
      <c r="AA481">
        <f t="shared" si="75"/>
        <v>0</v>
      </c>
      <c r="AB481">
        <f t="shared" si="76"/>
        <v>0</v>
      </c>
      <c r="AC481" s="1">
        <f t="shared" si="77"/>
        <v>60</v>
      </c>
      <c r="AD481" s="1" t="str">
        <f t="shared" si="78"/>
        <v>HT Under 1.5 Goals</v>
      </c>
      <c r="AE481" s="8"/>
      <c r="AF481" s="8" t="str">
        <f t="shared" si="79"/>
        <v>HT Over 0.5 Goals</v>
      </c>
      <c r="AG481" s="8" t="str">
        <f t="shared" si="80"/>
        <v>LOST</v>
      </c>
      <c r="AH481" s="8" t="str">
        <f t="shared" si="81"/>
        <v>LOST</v>
      </c>
      <c r="AI481" s="8"/>
      <c r="AJ481" s="1" t="str">
        <f>IF(AND(B481="OK",I481&gt;53,M481&lt;11,V481&lt;1.66),"Prime","…")</f>
        <v>…</v>
      </c>
    </row>
    <row r="482" spans="2:36">
      <c r="B482" s="1"/>
      <c r="C482" s="4"/>
      <c r="D482" s="3"/>
      <c r="E482" s="4"/>
      <c r="F482" s="1"/>
      <c r="G482" s="4"/>
      <c r="H482" s="1"/>
      <c r="I482" s="1"/>
      <c r="J482" s="1"/>
      <c r="K482" s="1"/>
      <c r="L482" s="1"/>
      <c r="M482" s="1"/>
      <c r="N482" s="3"/>
      <c r="O482" s="3"/>
      <c r="P482" s="1"/>
      <c r="Q482" s="1"/>
      <c r="R482" s="1"/>
      <c r="S482" s="1"/>
      <c r="T482" s="5"/>
      <c r="U482" s="5"/>
      <c r="V482" s="6"/>
      <c r="W482" s="6"/>
      <c r="X482" s="7"/>
      <c r="Y482" s="1">
        <f t="shared" si="73"/>
        <v>0</v>
      </c>
      <c r="Z482">
        <f t="shared" si="74"/>
        <v>10</v>
      </c>
      <c r="AA482">
        <f t="shared" si="75"/>
        <v>0</v>
      </c>
      <c r="AB482">
        <f t="shared" si="76"/>
        <v>0</v>
      </c>
      <c r="AC482" s="1">
        <f t="shared" si="77"/>
        <v>60</v>
      </c>
      <c r="AD482" s="1" t="str">
        <f t="shared" si="78"/>
        <v>HT Under 1.5 Goals</v>
      </c>
      <c r="AE482" s="8"/>
      <c r="AF482" s="8" t="str">
        <f t="shared" si="79"/>
        <v>HT Over 0.5 Goals</v>
      </c>
      <c r="AG482" s="8" t="str">
        <f t="shared" si="80"/>
        <v>LOST</v>
      </c>
      <c r="AH482" s="8" t="str">
        <f t="shared" si="81"/>
        <v>LOST</v>
      </c>
      <c r="AI482" s="8"/>
      <c r="AJ482" s="1" t="str">
        <f>IF(AND(B482="OK",I482&gt;53,M482&lt;11,V482&lt;1.66),"Prime","…")</f>
        <v>…</v>
      </c>
    </row>
    <row r="483" spans="2:36">
      <c r="B483" s="1"/>
      <c r="C483" s="4"/>
      <c r="D483" s="3"/>
      <c r="E483" s="4"/>
      <c r="F483" s="1"/>
      <c r="G483" s="4"/>
      <c r="H483" s="1"/>
      <c r="I483" s="1"/>
      <c r="J483" s="1"/>
      <c r="K483" s="1"/>
      <c r="L483" s="1"/>
      <c r="M483" s="1"/>
      <c r="N483" s="3"/>
      <c r="O483" s="3"/>
      <c r="P483" s="1"/>
      <c r="Q483" s="1"/>
      <c r="R483" s="1"/>
      <c r="S483" s="1"/>
      <c r="T483" s="5"/>
      <c r="U483" s="5"/>
      <c r="V483" s="6"/>
      <c r="W483" s="6"/>
      <c r="X483" s="7"/>
      <c r="Y483" s="1">
        <f t="shared" si="73"/>
        <v>0</v>
      </c>
      <c r="Z483">
        <f t="shared" si="74"/>
        <v>10</v>
      </c>
      <c r="AA483">
        <f t="shared" si="75"/>
        <v>0</v>
      </c>
      <c r="AB483">
        <f t="shared" si="76"/>
        <v>0</v>
      </c>
      <c r="AC483" s="1">
        <f t="shared" si="77"/>
        <v>60</v>
      </c>
      <c r="AD483" s="1" t="str">
        <f t="shared" si="78"/>
        <v>HT Under 1.5 Goals</v>
      </c>
      <c r="AE483" s="8"/>
      <c r="AF483" s="8" t="str">
        <f t="shared" si="79"/>
        <v>HT Over 0.5 Goals</v>
      </c>
      <c r="AG483" s="8" t="str">
        <f t="shared" si="80"/>
        <v>LOST</v>
      </c>
      <c r="AH483" s="8" t="str">
        <f t="shared" si="81"/>
        <v>LOST</v>
      </c>
      <c r="AI483" s="8"/>
      <c r="AJ483" s="1" t="str">
        <f>IF(AND(B483="OK",I483&gt;53,M483&lt;11,V483&lt;1.66),"Prime","…")</f>
        <v>…</v>
      </c>
    </row>
    <row r="484" spans="2:36">
      <c r="B484" s="1"/>
      <c r="C484" s="4"/>
      <c r="D484" s="3"/>
      <c r="E484" s="4"/>
      <c r="F484" s="1"/>
      <c r="G484" s="4"/>
      <c r="H484" s="1"/>
      <c r="I484" s="1"/>
      <c r="J484" s="1"/>
      <c r="K484" s="1"/>
      <c r="L484" s="1"/>
      <c r="M484" s="1"/>
      <c r="N484" s="3"/>
      <c r="O484" s="3"/>
      <c r="P484" s="1"/>
      <c r="Q484" s="1"/>
      <c r="R484" s="1"/>
      <c r="S484" s="1"/>
      <c r="T484" s="5"/>
      <c r="U484" s="5"/>
      <c r="V484" s="6"/>
      <c r="W484" s="6"/>
      <c r="X484" s="7"/>
      <c r="Y484" s="1">
        <f t="shared" si="73"/>
        <v>0</v>
      </c>
      <c r="Z484">
        <f t="shared" si="74"/>
        <v>10</v>
      </c>
      <c r="AA484">
        <f t="shared" si="75"/>
        <v>0</v>
      </c>
      <c r="AB484">
        <f t="shared" si="76"/>
        <v>0</v>
      </c>
      <c r="AC484" s="1">
        <f t="shared" si="77"/>
        <v>60</v>
      </c>
      <c r="AD484" s="1" t="str">
        <f t="shared" si="78"/>
        <v>HT Under 1.5 Goals</v>
      </c>
      <c r="AE484" s="8"/>
      <c r="AF484" s="8" t="str">
        <f t="shared" si="79"/>
        <v>HT Over 0.5 Goals</v>
      </c>
      <c r="AG484" s="8" t="str">
        <f t="shared" si="80"/>
        <v>LOST</v>
      </c>
      <c r="AH484" s="8" t="str">
        <f t="shared" si="81"/>
        <v>LOST</v>
      </c>
      <c r="AI484" s="8"/>
      <c r="AJ484" s="1" t="str">
        <f>IF(AND(B484="OK",I484&gt;53,M484&lt;11,V484&lt;1.66),"Prime","…")</f>
        <v>…</v>
      </c>
    </row>
    <row r="485" spans="2:36">
      <c r="B485" s="1"/>
      <c r="C485" s="4"/>
      <c r="D485" s="3"/>
      <c r="E485" s="4"/>
      <c r="F485" s="1"/>
      <c r="G485" s="4"/>
      <c r="H485" s="1"/>
      <c r="I485" s="1"/>
      <c r="J485" s="1"/>
      <c r="K485" s="1"/>
      <c r="L485" s="1"/>
      <c r="M485" s="1"/>
      <c r="N485" s="3"/>
      <c r="O485" s="3"/>
      <c r="P485" s="1"/>
      <c r="Q485" s="1"/>
      <c r="R485" s="1"/>
      <c r="S485" s="1"/>
      <c r="T485" s="5"/>
      <c r="U485" s="5"/>
      <c r="V485" s="6"/>
      <c r="W485" s="6"/>
      <c r="X485" s="7"/>
      <c r="Y485" s="1">
        <f t="shared" si="73"/>
        <v>0</v>
      </c>
      <c r="Z485">
        <f t="shared" si="74"/>
        <v>10</v>
      </c>
      <c r="AA485">
        <f t="shared" si="75"/>
        <v>0</v>
      </c>
      <c r="AB485">
        <f t="shared" si="76"/>
        <v>0</v>
      </c>
      <c r="AC485" s="1">
        <f t="shared" si="77"/>
        <v>60</v>
      </c>
      <c r="AD485" s="1" t="str">
        <f t="shared" si="78"/>
        <v>HT Under 1.5 Goals</v>
      </c>
      <c r="AE485" s="8"/>
      <c r="AF485" s="8" t="str">
        <f t="shared" si="79"/>
        <v>HT Over 0.5 Goals</v>
      </c>
      <c r="AG485" s="8" t="str">
        <f t="shared" si="80"/>
        <v>LOST</v>
      </c>
      <c r="AH485" s="8" t="str">
        <f t="shared" si="81"/>
        <v>LOST</v>
      </c>
      <c r="AI485" s="8"/>
      <c r="AJ485" s="1" t="str">
        <f>IF(AND(B485="OK",I485&gt;53,M485&lt;11,V485&lt;1.66),"Prime","…")</f>
        <v>…</v>
      </c>
    </row>
    <row r="486" spans="2:36">
      <c r="B486" s="1"/>
      <c r="C486" s="4"/>
      <c r="D486" s="3"/>
      <c r="E486" s="4"/>
      <c r="F486" s="1"/>
      <c r="G486" s="4"/>
      <c r="H486" s="1"/>
      <c r="I486" s="1"/>
      <c r="J486" s="1"/>
      <c r="K486" s="1"/>
      <c r="L486" s="1"/>
      <c r="M486" s="1"/>
      <c r="N486" s="3"/>
      <c r="O486" s="3"/>
      <c r="P486" s="1"/>
      <c r="Q486" s="1"/>
      <c r="R486" s="1"/>
      <c r="S486" s="1"/>
      <c r="T486" s="5"/>
      <c r="U486" s="5"/>
      <c r="V486" s="6"/>
      <c r="W486" s="6"/>
      <c r="X486" s="7"/>
      <c r="Y486" s="1">
        <f t="shared" si="73"/>
        <v>0</v>
      </c>
      <c r="Z486">
        <f t="shared" si="74"/>
        <v>10</v>
      </c>
      <c r="AA486">
        <f t="shared" si="75"/>
        <v>0</v>
      </c>
      <c r="AB486">
        <f t="shared" si="76"/>
        <v>0</v>
      </c>
      <c r="AC486" s="1">
        <f t="shared" si="77"/>
        <v>60</v>
      </c>
      <c r="AD486" s="1" t="str">
        <f t="shared" si="78"/>
        <v>HT Under 1.5 Goals</v>
      </c>
      <c r="AE486" s="8"/>
      <c r="AF486" s="8" t="str">
        <f t="shared" si="79"/>
        <v>HT Over 0.5 Goals</v>
      </c>
      <c r="AG486" s="8" t="str">
        <f t="shared" si="80"/>
        <v>LOST</v>
      </c>
      <c r="AH486" s="8" t="str">
        <f t="shared" si="81"/>
        <v>LOST</v>
      </c>
      <c r="AI486" s="8"/>
      <c r="AJ486" s="1" t="str">
        <f>IF(AND(B486="OK",I486&gt;53,M486&lt;11,V486&lt;1.66),"Prime","…")</f>
        <v>…</v>
      </c>
    </row>
    <row r="487" spans="2:36">
      <c r="B487" s="1"/>
      <c r="C487" s="4"/>
      <c r="D487" s="3"/>
      <c r="E487" s="4"/>
      <c r="F487" s="1"/>
      <c r="G487" s="4"/>
      <c r="H487" s="1"/>
      <c r="I487" s="1"/>
      <c r="J487" s="1"/>
      <c r="K487" s="1"/>
      <c r="L487" s="1"/>
      <c r="M487" s="1"/>
      <c r="N487" s="3"/>
      <c r="O487" s="3"/>
      <c r="P487" s="1"/>
      <c r="Q487" s="1"/>
      <c r="R487" s="1"/>
      <c r="S487" s="1"/>
      <c r="T487" s="5"/>
      <c r="U487" s="5"/>
      <c r="V487" s="6"/>
      <c r="W487" s="6"/>
      <c r="X487" s="7"/>
      <c r="Y487" s="1">
        <f t="shared" si="73"/>
        <v>0</v>
      </c>
      <c r="Z487">
        <f t="shared" si="74"/>
        <v>10</v>
      </c>
      <c r="AA487">
        <f t="shared" si="75"/>
        <v>0</v>
      </c>
      <c r="AB487">
        <f t="shared" si="76"/>
        <v>0</v>
      </c>
      <c r="AC487" s="1">
        <f t="shared" si="77"/>
        <v>60</v>
      </c>
      <c r="AD487" s="1" t="str">
        <f t="shared" si="78"/>
        <v>HT Under 1.5 Goals</v>
      </c>
      <c r="AE487" s="8"/>
      <c r="AF487" s="8" t="str">
        <f t="shared" si="79"/>
        <v>HT Over 0.5 Goals</v>
      </c>
      <c r="AG487" s="8" t="str">
        <f t="shared" si="80"/>
        <v>LOST</v>
      </c>
      <c r="AH487" s="8" t="str">
        <f t="shared" si="81"/>
        <v>LOST</v>
      </c>
      <c r="AI487" s="8"/>
      <c r="AJ487" s="1" t="str">
        <f>IF(AND(B487="OK",I487&gt;53,M487&lt;11,V487&lt;1.66),"Prime","…")</f>
        <v>…</v>
      </c>
    </row>
    <row r="488" spans="2:36">
      <c r="B488" s="1"/>
      <c r="C488" s="4"/>
      <c r="D488" s="3"/>
      <c r="E488" s="4"/>
      <c r="F488" s="1"/>
      <c r="G488" s="4"/>
      <c r="H488" s="1"/>
      <c r="I488" s="1"/>
      <c r="J488" s="1"/>
      <c r="K488" s="1"/>
      <c r="L488" s="1"/>
      <c r="M488" s="1"/>
      <c r="N488" s="3"/>
      <c r="O488" s="3"/>
      <c r="P488" s="1"/>
      <c r="Q488" s="1"/>
      <c r="R488" s="1"/>
      <c r="S488" s="1"/>
      <c r="T488" s="5"/>
      <c r="U488" s="5"/>
      <c r="V488" s="6"/>
      <c r="W488" s="6"/>
      <c r="X488" s="7"/>
      <c r="Y488" s="1">
        <f t="shared" si="73"/>
        <v>0</v>
      </c>
      <c r="Z488">
        <f t="shared" si="74"/>
        <v>10</v>
      </c>
      <c r="AA488">
        <f t="shared" si="75"/>
        <v>0</v>
      </c>
      <c r="AB488">
        <f t="shared" si="76"/>
        <v>0</v>
      </c>
      <c r="AC488" s="1">
        <f t="shared" si="77"/>
        <v>60</v>
      </c>
      <c r="AD488" s="1" t="str">
        <f t="shared" si="78"/>
        <v>HT Under 1.5 Goals</v>
      </c>
      <c r="AE488" s="8"/>
      <c r="AF488" s="8" t="str">
        <f t="shared" si="79"/>
        <v>HT Over 0.5 Goals</v>
      </c>
      <c r="AG488" s="8" t="str">
        <f t="shared" si="80"/>
        <v>LOST</v>
      </c>
      <c r="AH488" s="8" t="str">
        <f t="shared" si="81"/>
        <v>LOST</v>
      </c>
      <c r="AI488" s="8"/>
      <c r="AJ488" s="1" t="str">
        <f>IF(AND(B488="OK",I488&gt;53,M488&lt;11,V488&lt;1.66),"Prime","…")</f>
        <v>…</v>
      </c>
    </row>
    <row r="489" spans="2:36">
      <c r="B489" s="1"/>
      <c r="C489" s="4"/>
      <c r="D489" s="3"/>
      <c r="E489" s="4"/>
      <c r="F489" s="1"/>
      <c r="G489" s="4"/>
      <c r="H489" s="1"/>
      <c r="I489" s="1"/>
      <c r="J489" s="1"/>
      <c r="K489" s="1"/>
      <c r="L489" s="1"/>
      <c r="M489" s="1"/>
      <c r="N489" s="3"/>
      <c r="O489" s="3"/>
      <c r="P489" s="1"/>
      <c r="Q489" s="1"/>
      <c r="R489" s="1"/>
      <c r="S489" s="1"/>
      <c r="T489" s="5"/>
      <c r="U489" s="5"/>
      <c r="V489" s="6"/>
      <c r="W489" s="6"/>
      <c r="X489" s="7"/>
      <c r="Y489" s="1">
        <f t="shared" si="73"/>
        <v>0</v>
      </c>
      <c r="Z489">
        <f t="shared" si="74"/>
        <v>10</v>
      </c>
      <c r="AA489">
        <f t="shared" si="75"/>
        <v>0</v>
      </c>
      <c r="AB489">
        <f t="shared" si="76"/>
        <v>0</v>
      </c>
      <c r="AC489" s="1">
        <f t="shared" si="77"/>
        <v>60</v>
      </c>
      <c r="AD489" s="1" t="str">
        <f t="shared" si="78"/>
        <v>HT Under 1.5 Goals</v>
      </c>
      <c r="AE489" s="8"/>
      <c r="AF489" s="8" t="str">
        <f t="shared" si="79"/>
        <v>HT Over 0.5 Goals</v>
      </c>
      <c r="AG489" s="8" t="str">
        <f t="shared" si="80"/>
        <v>LOST</v>
      </c>
      <c r="AH489" s="8" t="str">
        <f t="shared" si="81"/>
        <v>LOST</v>
      </c>
      <c r="AI489" s="8"/>
      <c r="AJ489" s="1" t="str">
        <f>IF(AND(B489="OK",I489&gt;53,M489&lt;11,V489&lt;1.66),"Prime","…")</f>
        <v>…</v>
      </c>
    </row>
    <row r="490" spans="2:36">
      <c r="B490" s="1"/>
      <c r="C490" s="4"/>
      <c r="D490" s="3"/>
      <c r="E490" s="4"/>
      <c r="F490" s="1"/>
      <c r="G490" s="4"/>
      <c r="H490" s="1"/>
      <c r="I490" s="1"/>
      <c r="J490" s="1"/>
      <c r="K490" s="1"/>
      <c r="L490" s="1"/>
      <c r="M490" s="1"/>
      <c r="N490" s="3"/>
      <c r="O490" s="3"/>
      <c r="P490" s="1"/>
      <c r="Q490" s="1"/>
      <c r="R490" s="1"/>
      <c r="S490" s="1"/>
      <c r="T490" s="5"/>
      <c r="U490" s="5"/>
      <c r="V490" s="6"/>
      <c r="W490" s="6"/>
      <c r="X490" s="7"/>
      <c r="Y490" s="1">
        <f t="shared" si="73"/>
        <v>0</v>
      </c>
      <c r="Z490">
        <f t="shared" si="74"/>
        <v>10</v>
      </c>
      <c r="AA490">
        <f t="shared" si="75"/>
        <v>0</v>
      </c>
      <c r="AB490">
        <f t="shared" si="76"/>
        <v>0</v>
      </c>
      <c r="AC490" s="1">
        <f t="shared" si="77"/>
        <v>60</v>
      </c>
      <c r="AD490" s="1" t="str">
        <f t="shared" si="78"/>
        <v>HT Under 1.5 Goals</v>
      </c>
      <c r="AE490" s="8"/>
      <c r="AF490" s="8" t="str">
        <f t="shared" si="79"/>
        <v>HT Over 0.5 Goals</v>
      </c>
      <c r="AG490" s="8" t="str">
        <f t="shared" si="80"/>
        <v>LOST</v>
      </c>
      <c r="AH490" s="8" t="str">
        <f t="shared" si="81"/>
        <v>LOST</v>
      </c>
      <c r="AI490" s="8"/>
      <c r="AJ490" s="1" t="str">
        <f>IF(AND(B490="OK",I490&gt;53,M490&lt;11,V490&lt;1.66),"Prime","…")</f>
        <v>…</v>
      </c>
    </row>
    <row r="491" spans="2:36">
      <c r="B491" s="1"/>
      <c r="C491" s="4"/>
      <c r="D491" s="3"/>
      <c r="E491" s="4"/>
      <c r="F491" s="1"/>
      <c r="G491" s="4"/>
      <c r="H491" s="1"/>
      <c r="I491" s="1"/>
      <c r="J491" s="1"/>
      <c r="K491" s="1"/>
      <c r="L491" s="1"/>
      <c r="M491" s="1"/>
      <c r="N491" s="3"/>
      <c r="O491" s="3"/>
      <c r="P491" s="1"/>
      <c r="Q491" s="1"/>
      <c r="R491" s="1"/>
      <c r="S491" s="1"/>
      <c r="T491" s="5"/>
      <c r="U491" s="5"/>
      <c r="V491" s="6"/>
      <c r="W491" s="6"/>
      <c r="X491" s="7"/>
      <c r="Y491" s="1">
        <f t="shared" si="73"/>
        <v>0</v>
      </c>
      <c r="Z491">
        <f t="shared" si="74"/>
        <v>10</v>
      </c>
      <c r="AA491">
        <f t="shared" si="75"/>
        <v>0</v>
      </c>
      <c r="AB491">
        <f t="shared" si="76"/>
        <v>0</v>
      </c>
      <c r="AC491" s="1">
        <f t="shared" si="77"/>
        <v>60</v>
      </c>
      <c r="AD491" s="1" t="str">
        <f t="shared" si="78"/>
        <v>HT Under 1.5 Goals</v>
      </c>
      <c r="AE491" s="8"/>
      <c r="AF491" s="8" t="str">
        <f t="shared" si="79"/>
        <v>HT Over 0.5 Goals</v>
      </c>
      <c r="AG491" s="8" t="str">
        <f t="shared" si="80"/>
        <v>LOST</v>
      </c>
      <c r="AH491" s="8" t="str">
        <f t="shared" si="81"/>
        <v>LOST</v>
      </c>
      <c r="AI491" s="8"/>
      <c r="AJ491" s="1" t="str">
        <f>IF(AND(B491="OK",I491&gt;53,M491&lt;11,V491&lt;1.66),"Prime","…")</f>
        <v>…</v>
      </c>
    </row>
    <row r="492" spans="2:36">
      <c r="B492" s="1"/>
      <c r="C492" s="4"/>
      <c r="D492" s="3"/>
      <c r="E492" s="4"/>
      <c r="F492" s="1"/>
      <c r="G492" s="4"/>
      <c r="H492" s="1"/>
      <c r="I492" s="1"/>
      <c r="J492" s="1"/>
      <c r="K492" s="1"/>
      <c r="L492" s="1"/>
      <c r="M492" s="1"/>
      <c r="N492" s="3"/>
      <c r="O492" s="3"/>
      <c r="P492" s="1"/>
      <c r="Q492" s="1"/>
      <c r="R492" s="1"/>
      <c r="S492" s="1"/>
      <c r="T492" s="5"/>
      <c r="U492" s="5"/>
      <c r="V492" s="6"/>
      <c r="W492" s="6"/>
      <c r="X492" s="7"/>
      <c r="Y492" s="1">
        <f t="shared" si="73"/>
        <v>0</v>
      </c>
      <c r="Z492">
        <f t="shared" si="74"/>
        <v>10</v>
      </c>
      <c r="AA492">
        <f t="shared" si="75"/>
        <v>0</v>
      </c>
      <c r="AB492">
        <f t="shared" si="76"/>
        <v>0</v>
      </c>
      <c r="AC492" s="1">
        <f t="shared" si="77"/>
        <v>60</v>
      </c>
      <c r="AD492" s="1" t="str">
        <f t="shared" si="78"/>
        <v>HT Under 1.5 Goals</v>
      </c>
      <c r="AE492" s="8"/>
      <c r="AF492" s="8" t="str">
        <f t="shared" si="79"/>
        <v>HT Over 0.5 Goals</v>
      </c>
      <c r="AG492" s="8" t="str">
        <f t="shared" si="80"/>
        <v>LOST</v>
      </c>
      <c r="AH492" s="8" t="str">
        <f t="shared" si="81"/>
        <v>LOST</v>
      </c>
      <c r="AI492" s="8"/>
      <c r="AJ492" s="1" t="str">
        <f>IF(AND(B492="OK",I492&gt;53,M492&lt;11,V492&lt;1.66),"Prime","…")</f>
        <v>…</v>
      </c>
    </row>
    <row r="493" spans="2:36">
      <c r="B493" s="1"/>
      <c r="C493" s="4"/>
      <c r="D493" s="3"/>
      <c r="E493" s="4"/>
      <c r="F493" s="1"/>
      <c r="G493" s="4"/>
      <c r="H493" s="1"/>
      <c r="I493" s="1"/>
      <c r="J493" s="1"/>
      <c r="K493" s="1"/>
      <c r="L493" s="1"/>
      <c r="M493" s="1"/>
      <c r="N493" s="3"/>
      <c r="O493" s="3"/>
      <c r="P493" s="1"/>
      <c r="Q493" s="1"/>
      <c r="R493" s="1"/>
      <c r="S493" s="1"/>
      <c r="T493" s="5"/>
      <c r="U493" s="5"/>
      <c r="V493" s="6"/>
      <c r="W493" s="6"/>
      <c r="X493" s="7"/>
      <c r="Y493" s="1">
        <f t="shared" si="73"/>
        <v>0</v>
      </c>
      <c r="Z493">
        <f t="shared" si="74"/>
        <v>10</v>
      </c>
      <c r="AA493">
        <f t="shared" si="75"/>
        <v>0</v>
      </c>
      <c r="AB493">
        <f t="shared" si="76"/>
        <v>0</v>
      </c>
      <c r="AC493" s="1">
        <f t="shared" si="77"/>
        <v>60</v>
      </c>
      <c r="AD493" s="1" t="str">
        <f t="shared" si="78"/>
        <v>HT Under 1.5 Goals</v>
      </c>
      <c r="AE493" s="8"/>
      <c r="AF493" s="8" t="str">
        <f t="shared" si="79"/>
        <v>HT Over 0.5 Goals</v>
      </c>
      <c r="AG493" s="8" t="str">
        <f t="shared" si="80"/>
        <v>LOST</v>
      </c>
      <c r="AH493" s="8" t="str">
        <f t="shared" si="81"/>
        <v>LOST</v>
      </c>
      <c r="AI493" s="8"/>
      <c r="AJ493" s="1" t="str">
        <f>IF(AND(B493="OK",I493&gt;53,M493&lt;11,V493&lt;1.66),"Prime","…")</f>
        <v>…</v>
      </c>
    </row>
    <row r="494" spans="2:36">
      <c r="B494" s="1"/>
      <c r="C494" s="4"/>
      <c r="D494" s="3"/>
      <c r="E494" s="4"/>
      <c r="F494" s="1"/>
      <c r="G494" s="4"/>
      <c r="H494" s="1"/>
      <c r="I494" s="1"/>
      <c r="J494" s="1"/>
      <c r="K494" s="1"/>
      <c r="L494" s="1"/>
      <c r="M494" s="1"/>
      <c r="N494" s="3"/>
      <c r="O494" s="3"/>
      <c r="P494" s="1"/>
      <c r="Q494" s="1"/>
      <c r="R494" s="1"/>
      <c r="S494" s="1"/>
      <c r="T494" s="5"/>
      <c r="U494" s="5"/>
      <c r="V494" s="6"/>
      <c r="W494" s="6"/>
      <c r="X494" s="7"/>
      <c r="Y494" s="1">
        <f t="shared" si="73"/>
        <v>0</v>
      </c>
      <c r="Z494">
        <f t="shared" si="74"/>
        <v>10</v>
      </c>
      <c r="AA494">
        <f t="shared" si="75"/>
        <v>0</v>
      </c>
      <c r="AB494">
        <f t="shared" si="76"/>
        <v>0</v>
      </c>
      <c r="AC494" s="1">
        <f t="shared" si="77"/>
        <v>60</v>
      </c>
      <c r="AD494" s="1" t="str">
        <f t="shared" si="78"/>
        <v>HT Under 1.5 Goals</v>
      </c>
      <c r="AE494" s="8"/>
      <c r="AF494" s="8" t="str">
        <f t="shared" si="79"/>
        <v>HT Over 0.5 Goals</v>
      </c>
      <c r="AG494" s="8" t="str">
        <f t="shared" si="80"/>
        <v>LOST</v>
      </c>
      <c r="AH494" s="8" t="str">
        <f t="shared" si="81"/>
        <v>LOST</v>
      </c>
      <c r="AI494" s="8"/>
      <c r="AJ494" s="1" t="str">
        <f>IF(AND(B494="OK",I494&gt;53,M494&lt;11,V494&lt;1.66),"Prime","…")</f>
        <v>…</v>
      </c>
    </row>
    <row r="495" spans="2:36">
      <c r="B495" s="1"/>
      <c r="C495" s="4"/>
      <c r="D495" s="3"/>
      <c r="E495" s="4"/>
      <c r="F495" s="1"/>
      <c r="G495" s="4"/>
      <c r="H495" s="1"/>
      <c r="I495" s="1"/>
      <c r="J495" s="1"/>
      <c r="K495" s="1"/>
      <c r="L495" s="1"/>
      <c r="M495" s="1"/>
      <c r="N495" s="3"/>
      <c r="O495" s="3"/>
      <c r="P495" s="1"/>
      <c r="Q495" s="1"/>
      <c r="R495" s="1"/>
      <c r="S495" s="1"/>
      <c r="T495" s="5"/>
      <c r="U495" s="5"/>
      <c r="V495" s="6"/>
      <c r="W495" s="6"/>
      <c r="X495" s="7"/>
      <c r="Y495" s="1">
        <f t="shared" si="73"/>
        <v>0</v>
      </c>
      <c r="Z495">
        <f t="shared" si="74"/>
        <v>10</v>
      </c>
      <c r="AA495">
        <f t="shared" si="75"/>
        <v>0</v>
      </c>
      <c r="AB495">
        <f t="shared" si="76"/>
        <v>0</v>
      </c>
      <c r="AC495" s="1">
        <f t="shared" si="77"/>
        <v>60</v>
      </c>
      <c r="AD495" s="1" t="str">
        <f t="shared" si="78"/>
        <v>HT Under 1.5 Goals</v>
      </c>
      <c r="AE495" s="8"/>
      <c r="AF495" s="8" t="str">
        <f t="shared" si="79"/>
        <v>HT Over 0.5 Goals</v>
      </c>
      <c r="AG495" s="8" t="str">
        <f t="shared" si="80"/>
        <v>LOST</v>
      </c>
      <c r="AH495" s="8" t="str">
        <f t="shared" si="81"/>
        <v>LOST</v>
      </c>
      <c r="AI495" s="8"/>
      <c r="AJ495" s="1" t="str">
        <f>IF(AND(B495="OK",I495&gt;53,M495&lt;11,V495&lt;1.66),"Prime","…")</f>
        <v>…</v>
      </c>
    </row>
    <row r="496" spans="2:36">
      <c r="B496" s="1"/>
      <c r="C496" s="4"/>
      <c r="D496" s="3"/>
      <c r="E496" s="4"/>
      <c r="F496" s="1"/>
      <c r="G496" s="4"/>
      <c r="H496" s="1"/>
      <c r="I496" s="1"/>
      <c r="J496" s="1"/>
      <c r="K496" s="1"/>
      <c r="L496" s="1"/>
      <c r="M496" s="1"/>
      <c r="N496" s="3"/>
      <c r="O496" s="3"/>
      <c r="P496" s="1"/>
      <c r="Q496" s="1"/>
      <c r="R496" s="1"/>
      <c r="S496" s="1"/>
      <c r="T496" s="5"/>
      <c r="U496" s="5"/>
      <c r="V496" s="6"/>
      <c r="W496" s="6"/>
      <c r="X496" s="7"/>
      <c r="Y496" s="1">
        <f t="shared" si="73"/>
        <v>0</v>
      </c>
      <c r="Z496">
        <f t="shared" si="74"/>
        <v>10</v>
      </c>
      <c r="AA496">
        <f t="shared" si="75"/>
        <v>0</v>
      </c>
      <c r="AB496">
        <f t="shared" si="76"/>
        <v>0</v>
      </c>
      <c r="AC496" s="1">
        <f t="shared" si="77"/>
        <v>60</v>
      </c>
      <c r="AD496" s="1" t="str">
        <f t="shared" si="78"/>
        <v>HT Under 1.5 Goals</v>
      </c>
      <c r="AE496" s="8"/>
      <c r="AF496" s="8" t="str">
        <f t="shared" si="79"/>
        <v>HT Over 0.5 Goals</v>
      </c>
      <c r="AG496" s="8" t="str">
        <f t="shared" si="80"/>
        <v>LOST</v>
      </c>
      <c r="AH496" s="8" t="str">
        <f t="shared" si="81"/>
        <v>LOST</v>
      </c>
      <c r="AI496" s="8"/>
      <c r="AJ496" s="1" t="str">
        <f>IF(AND(B496="OK",I496&gt;53,M496&lt;11,V496&lt;1.66),"Prime","…")</f>
        <v>…</v>
      </c>
    </row>
    <row r="497" spans="2:36">
      <c r="B497" s="1"/>
      <c r="C497" s="4"/>
      <c r="D497" s="3"/>
      <c r="E497" s="4"/>
      <c r="F497" s="1"/>
      <c r="G497" s="4"/>
      <c r="H497" s="1"/>
      <c r="I497" s="1"/>
      <c r="J497" s="1"/>
      <c r="K497" s="1"/>
      <c r="L497" s="1"/>
      <c r="M497" s="1"/>
      <c r="N497" s="3"/>
      <c r="O497" s="3"/>
      <c r="P497" s="1"/>
      <c r="Q497" s="1"/>
      <c r="R497" s="1"/>
      <c r="S497" s="1"/>
      <c r="T497" s="5"/>
      <c r="U497" s="5"/>
      <c r="V497" s="6"/>
      <c r="W497" s="6"/>
      <c r="X497" s="7"/>
      <c r="Y497" s="1">
        <f t="shared" si="73"/>
        <v>0</v>
      </c>
      <c r="Z497">
        <f t="shared" si="74"/>
        <v>10</v>
      </c>
      <c r="AA497">
        <f t="shared" si="75"/>
        <v>0</v>
      </c>
      <c r="AB497">
        <f t="shared" si="76"/>
        <v>0</v>
      </c>
      <c r="AC497" s="1">
        <f t="shared" si="77"/>
        <v>60</v>
      </c>
      <c r="AD497" s="1" t="str">
        <f t="shared" si="78"/>
        <v>HT Under 1.5 Goals</v>
      </c>
      <c r="AE497" s="8"/>
      <c r="AF497" s="8" t="str">
        <f t="shared" si="79"/>
        <v>HT Over 0.5 Goals</v>
      </c>
      <c r="AG497" s="8" t="str">
        <f t="shared" si="80"/>
        <v>LOST</v>
      </c>
      <c r="AH497" s="8" t="str">
        <f t="shared" si="81"/>
        <v>LOST</v>
      </c>
      <c r="AI497" s="8"/>
      <c r="AJ497" s="1" t="str">
        <f>IF(AND(B497="OK",I497&gt;53,M497&lt;11,V497&lt;1.66),"Prime","…")</f>
        <v>…</v>
      </c>
    </row>
    <row r="498" spans="2:36">
      <c r="B498" s="1"/>
      <c r="C498" s="4"/>
      <c r="D498" s="3"/>
      <c r="E498" s="4"/>
      <c r="F498" s="1"/>
      <c r="G498" s="4"/>
      <c r="H498" s="1"/>
      <c r="I498" s="1"/>
      <c r="J498" s="1"/>
      <c r="K498" s="1"/>
      <c r="L498" s="1"/>
      <c r="M498" s="1"/>
      <c r="N498" s="3"/>
      <c r="O498" s="3"/>
      <c r="P498" s="1"/>
      <c r="Q498" s="1"/>
      <c r="R498" s="1"/>
      <c r="S498" s="1"/>
      <c r="T498" s="5"/>
      <c r="U498" s="5"/>
      <c r="V498" s="6"/>
      <c r="W498" s="6"/>
      <c r="X498" s="7"/>
      <c r="Y498" s="1">
        <f t="shared" si="73"/>
        <v>0</v>
      </c>
      <c r="Z498">
        <f t="shared" si="74"/>
        <v>10</v>
      </c>
      <c r="AA498">
        <f t="shared" si="75"/>
        <v>0</v>
      </c>
      <c r="AB498">
        <f t="shared" si="76"/>
        <v>0</v>
      </c>
      <c r="AC498" s="1">
        <f t="shared" si="77"/>
        <v>60</v>
      </c>
      <c r="AD498" s="1" t="str">
        <f t="shared" si="78"/>
        <v>HT Under 1.5 Goals</v>
      </c>
      <c r="AE498" s="8"/>
      <c r="AF498" s="8" t="str">
        <f t="shared" si="79"/>
        <v>HT Over 0.5 Goals</v>
      </c>
      <c r="AG498" s="8" t="str">
        <f t="shared" si="80"/>
        <v>LOST</v>
      </c>
      <c r="AH498" s="8" t="str">
        <f t="shared" si="81"/>
        <v>LOST</v>
      </c>
      <c r="AI498" s="8"/>
      <c r="AJ498" s="1" t="str">
        <f>IF(AND(B498="OK",I498&gt;53,M498&lt;11,V498&lt;1.66),"Prime","…")</f>
        <v>…</v>
      </c>
    </row>
    <row r="499" spans="2:36">
      <c r="B499" s="1"/>
      <c r="C499" s="4"/>
      <c r="D499" s="3"/>
      <c r="E499" s="4"/>
      <c r="F499" s="1"/>
      <c r="G499" s="4"/>
      <c r="H499" s="1"/>
      <c r="I499" s="1"/>
      <c r="J499" s="1"/>
      <c r="K499" s="1"/>
      <c r="L499" s="1"/>
      <c r="M499" s="1"/>
      <c r="N499" s="3"/>
      <c r="O499" s="3"/>
      <c r="P499" s="1"/>
      <c r="Q499" s="1"/>
      <c r="R499" s="1"/>
      <c r="S499" s="1"/>
      <c r="T499" s="5"/>
      <c r="U499" s="5"/>
      <c r="V499" s="6"/>
      <c r="W499" s="6"/>
      <c r="X499" s="7"/>
      <c r="Y499" s="1">
        <f t="shared" si="73"/>
        <v>0</v>
      </c>
      <c r="Z499">
        <f t="shared" si="74"/>
        <v>10</v>
      </c>
      <c r="AA499">
        <f t="shared" si="75"/>
        <v>0</v>
      </c>
      <c r="AB499">
        <f t="shared" si="76"/>
        <v>0</v>
      </c>
      <c r="AC499" s="1">
        <f t="shared" si="77"/>
        <v>60</v>
      </c>
      <c r="AD499" s="1" t="str">
        <f t="shared" si="78"/>
        <v>HT Under 1.5 Goals</v>
      </c>
      <c r="AE499" s="8"/>
      <c r="AF499" s="8" t="str">
        <f t="shared" si="79"/>
        <v>HT Over 0.5 Goals</v>
      </c>
      <c r="AG499" s="8" t="str">
        <f t="shared" si="80"/>
        <v>LOST</v>
      </c>
      <c r="AH499" s="8" t="str">
        <f t="shared" si="81"/>
        <v>LOST</v>
      </c>
      <c r="AI499" s="8"/>
      <c r="AJ499" s="1" t="str">
        <f>IF(AND(B499="OK",I499&gt;53,M499&lt;11,V499&lt;1.66),"Prime","…")</f>
        <v>…</v>
      </c>
    </row>
    <row r="500" spans="2:36">
      <c r="B500" s="1"/>
      <c r="C500" s="4"/>
      <c r="D500" s="3"/>
      <c r="E500" s="4"/>
      <c r="F500" s="1"/>
      <c r="G500" s="4"/>
      <c r="H500" s="1"/>
      <c r="I500" s="1"/>
      <c r="J500" s="1"/>
      <c r="K500" s="1"/>
      <c r="L500" s="1"/>
      <c r="M500" s="1"/>
      <c r="N500" s="3"/>
      <c r="O500" s="3"/>
      <c r="P500" s="1"/>
      <c r="Q500" s="1"/>
      <c r="R500" s="1"/>
      <c r="S500" s="1"/>
      <c r="T500" s="5"/>
      <c r="U500" s="5"/>
      <c r="V500" s="6"/>
      <c r="W500" s="6"/>
      <c r="X500" s="7"/>
      <c r="Y500" s="1">
        <f t="shared" si="73"/>
        <v>0</v>
      </c>
      <c r="Z500">
        <f t="shared" si="74"/>
        <v>10</v>
      </c>
      <c r="AA500">
        <f t="shared" si="75"/>
        <v>0</v>
      </c>
      <c r="AB500">
        <f t="shared" si="76"/>
        <v>0</v>
      </c>
      <c r="AC500" s="1">
        <f t="shared" si="77"/>
        <v>60</v>
      </c>
      <c r="AD500" s="1" t="str">
        <f t="shared" si="78"/>
        <v>HT Under 1.5 Goals</v>
      </c>
      <c r="AE500" s="8"/>
      <c r="AF500" s="8" t="str">
        <f t="shared" si="79"/>
        <v>HT Over 0.5 Goals</v>
      </c>
      <c r="AG500" s="8" t="str">
        <f t="shared" si="80"/>
        <v>LOST</v>
      </c>
      <c r="AH500" s="8" t="str">
        <f t="shared" si="81"/>
        <v>LOST</v>
      </c>
      <c r="AI500" s="8"/>
      <c r="AJ500" s="1" t="str">
        <f>IF(AND(B500="OK",I500&gt;53,M500&lt;11,V500&lt;1.66),"Prime","…")</f>
        <v>…</v>
      </c>
    </row>
    <row r="501" spans="2:36">
      <c r="B501" s="1"/>
      <c r="C501" s="4"/>
      <c r="D501" s="3"/>
      <c r="E501" s="4"/>
      <c r="F501" s="1"/>
      <c r="G501" s="4"/>
      <c r="H501" s="1"/>
      <c r="I501" s="1"/>
      <c r="J501" s="1"/>
      <c r="K501" s="1"/>
      <c r="L501" s="1"/>
      <c r="M501" s="1"/>
      <c r="N501" s="3"/>
      <c r="O501" s="3"/>
      <c r="P501" s="1"/>
      <c r="Q501" s="1"/>
      <c r="R501" s="1"/>
      <c r="S501" s="1"/>
      <c r="T501" s="5"/>
      <c r="U501" s="5"/>
      <c r="V501" s="6"/>
      <c r="W501" s="6"/>
      <c r="X501" s="7"/>
      <c r="Y501" s="1">
        <f t="shared" si="73"/>
        <v>0</v>
      </c>
      <c r="Z501">
        <f t="shared" si="74"/>
        <v>10</v>
      </c>
      <c r="AA501">
        <f t="shared" si="75"/>
        <v>0</v>
      </c>
      <c r="AB501">
        <f t="shared" si="76"/>
        <v>0</v>
      </c>
      <c r="AC501" s="1">
        <f t="shared" si="77"/>
        <v>60</v>
      </c>
      <c r="AD501" s="1" t="str">
        <f t="shared" si="78"/>
        <v>HT Under 1.5 Goals</v>
      </c>
      <c r="AE501" s="8"/>
      <c r="AF501" s="8" t="str">
        <f t="shared" si="79"/>
        <v>HT Over 0.5 Goals</v>
      </c>
      <c r="AG501" s="8" t="str">
        <f t="shared" si="80"/>
        <v>LOST</v>
      </c>
      <c r="AH501" s="8" t="str">
        <f t="shared" si="81"/>
        <v>LOST</v>
      </c>
      <c r="AI501" s="8"/>
      <c r="AJ501" s="1" t="str">
        <f>IF(AND(B501="OK",I501&gt;53,M501&lt;11,V501&lt;1.66),"Prime","…")</f>
        <v>…</v>
      </c>
    </row>
    <row r="502" spans="2:36">
      <c r="B502" s="1"/>
      <c r="C502" s="4"/>
      <c r="D502" s="3"/>
      <c r="E502" s="4"/>
      <c r="F502" s="1"/>
      <c r="G502" s="4"/>
      <c r="H502" s="1"/>
      <c r="I502" s="1"/>
      <c r="J502" s="1"/>
      <c r="K502" s="1"/>
      <c r="L502" s="1"/>
      <c r="M502" s="1"/>
      <c r="N502" s="3"/>
      <c r="O502" s="3"/>
      <c r="P502" s="1"/>
      <c r="Q502" s="1"/>
      <c r="R502" s="1"/>
      <c r="S502" s="1"/>
      <c r="T502" s="5"/>
      <c r="U502" s="5"/>
      <c r="V502" s="6"/>
      <c r="W502" s="6"/>
      <c r="X502" s="7"/>
      <c r="Y502" s="1">
        <f t="shared" si="73"/>
        <v>0</v>
      </c>
      <c r="Z502">
        <f t="shared" si="74"/>
        <v>10</v>
      </c>
      <c r="AA502">
        <f t="shared" si="75"/>
        <v>0</v>
      </c>
      <c r="AB502">
        <f t="shared" si="76"/>
        <v>0</v>
      </c>
      <c r="AC502" s="1">
        <f t="shared" si="77"/>
        <v>60</v>
      </c>
      <c r="AD502" s="1" t="str">
        <f t="shared" si="78"/>
        <v>HT Under 1.5 Goals</v>
      </c>
      <c r="AE502" s="8"/>
      <c r="AF502" s="8" t="str">
        <f t="shared" si="79"/>
        <v>HT Over 0.5 Goals</v>
      </c>
      <c r="AG502" s="8" t="str">
        <f t="shared" si="80"/>
        <v>LOST</v>
      </c>
      <c r="AH502" s="8" t="str">
        <f t="shared" si="81"/>
        <v>LOST</v>
      </c>
      <c r="AI502" s="8"/>
      <c r="AJ502" s="1" t="str">
        <f>IF(AND(B502="OK",I502&gt;53,M502&lt;11,V502&lt;1.66),"Prime","…")</f>
        <v>…</v>
      </c>
    </row>
    <row r="503" spans="2:36">
      <c r="B503" s="1"/>
      <c r="C503" s="4"/>
      <c r="D503" s="3"/>
      <c r="E503" s="4"/>
      <c r="F503" s="1"/>
      <c r="G503" s="4"/>
      <c r="H503" s="1"/>
      <c r="I503" s="1"/>
      <c r="J503" s="1"/>
      <c r="K503" s="1"/>
      <c r="L503" s="1"/>
      <c r="M503" s="1"/>
      <c r="N503" s="3"/>
      <c r="O503" s="3"/>
      <c r="P503" s="1"/>
      <c r="Q503" s="1"/>
      <c r="R503" s="1"/>
      <c r="S503" s="1"/>
      <c r="T503" s="5"/>
      <c r="U503" s="5"/>
      <c r="V503" s="6"/>
      <c r="W503" s="6"/>
      <c r="X503" s="7"/>
      <c r="Y503" s="1">
        <f t="shared" si="73"/>
        <v>0</v>
      </c>
      <c r="Z503">
        <f t="shared" si="74"/>
        <v>10</v>
      </c>
      <c r="AA503">
        <f t="shared" si="75"/>
        <v>0</v>
      </c>
      <c r="AB503">
        <f t="shared" si="76"/>
        <v>0</v>
      </c>
      <c r="AC503" s="1">
        <f t="shared" si="77"/>
        <v>60</v>
      </c>
      <c r="AD503" s="1" t="str">
        <f t="shared" si="78"/>
        <v>HT Under 1.5 Goals</v>
      </c>
      <c r="AE503" s="8"/>
      <c r="AF503" s="8" t="str">
        <f t="shared" si="79"/>
        <v>HT Over 0.5 Goals</v>
      </c>
      <c r="AG503" s="8" t="str">
        <f t="shared" si="80"/>
        <v>LOST</v>
      </c>
      <c r="AH503" s="8" t="str">
        <f t="shared" si="81"/>
        <v>LOST</v>
      </c>
      <c r="AI503" s="8"/>
      <c r="AJ503" s="1" t="str">
        <f>IF(AND(B503="OK",I503&gt;53,M503&lt;11,V503&lt;1.66),"Prime","…")</f>
        <v>…</v>
      </c>
    </row>
    <row r="504" spans="2:36">
      <c r="B504" s="1"/>
      <c r="C504" s="4"/>
      <c r="D504" s="3"/>
      <c r="E504" s="4"/>
      <c r="F504" s="1"/>
      <c r="G504" s="4"/>
      <c r="H504" s="1"/>
      <c r="I504" s="1"/>
      <c r="J504" s="1"/>
      <c r="K504" s="1"/>
      <c r="L504" s="1"/>
      <c r="M504" s="1"/>
      <c r="N504" s="3"/>
      <c r="O504" s="3"/>
      <c r="P504" s="1"/>
      <c r="Q504" s="1"/>
      <c r="R504" s="1"/>
      <c r="S504" s="1"/>
      <c r="T504" s="5"/>
      <c r="U504" s="5"/>
      <c r="V504" s="6"/>
      <c r="W504" s="6"/>
      <c r="X504" s="7"/>
      <c r="Y504" s="1">
        <f t="shared" si="73"/>
        <v>0</v>
      </c>
      <c r="Z504">
        <f t="shared" si="74"/>
        <v>10</v>
      </c>
      <c r="AA504">
        <f t="shared" si="75"/>
        <v>0</v>
      </c>
      <c r="AB504">
        <f t="shared" si="76"/>
        <v>0</v>
      </c>
      <c r="AC504" s="1">
        <f t="shared" si="77"/>
        <v>60</v>
      </c>
      <c r="AD504" s="1" t="str">
        <f t="shared" si="78"/>
        <v>HT Under 1.5 Goals</v>
      </c>
      <c r="AE504" s="8"/>
      <c r="AF504" s="8" t="str">
        <f t="shared" si="79"/>
        <v>HT Over 0.5 Goals</v>
      </c>
      <c r="AG504" s="8" t="str">
        <f t="shared" si="80"/>
        <v>LOST</v>
      </c>
      <c r="AH504" s="8" t="str">
        <f t="shared" si="81"/>
        <v>LOST</v>
      </c>
      <c r="AI504" s="8"/>
      <c r="AJ504" s="1" t="str">
        <f>IF(AND(B504="OK",I504&gt;53,M504&lt;11,V504&lt;1.66),"Prime","…")</f>
        <v>…</v>
      </c>
    </row>
    <row r="505" spans="2:36">
      <c r="B505" s="1"/>
      <c r="C505" s="4"/>
      <c r="D505" s="3"/>
      <c r="E505" s="4"/>
      <c r="F505" s="1"/>
      <c r="G505" s="4"/>
      <c r="H505" s="1"/>
      <c r="I505" s="1"/>
      <c r="J505" s="1"/>
      <c r="K505" s="1"/>
      <c r="L505" s="1"/>
      <c r="M505" s="1"/>
      <c r="N505" s="3"/>
      <c r="O505" s="3"/>
      <c r="P505" s="1"/>
      <c r="Q505" s="1"/>
      <c r="R505" s="1"/>
      <c r="S505" s="1"/>
      <c r="T505" s="5"/>
      <c r="U505" s="5"/>
      <c r="V505" s="6"/>
      <c r="W505" s="6"/>
      <c r="X505" s="7"/>
      <c r="Y505" s="1">
        <f t="shared" si="73"/>
        <v>0</v>
      </c>
      <c r="Z505">
        <f t="shared" si="74"/>
        <v>10</v>
      </c>
      <c r="AA505">
        <f t="shared" si="75"/>
        <v>0</v>
      </c>
      <c r="AB505">
        <f t="shared" si="76"/>
        <v>0</v>
      </c>
      <c r="AC505" s="1">
        <f t="shared" si="77"/>
        <v>60</v>
      </c>
      <c r="AD505" s="1" t="str">
        <f t="shared" si="78"/>
        <v>HT Under 1.5 Goals</v>
      </c>
      <c r="AE505" s="8"/>
      <c r="AF505" s="8" t="str">
        <f t="shared" si="79"/>
        <v>HT Over 0.5 Goals</v>
      </c>
      <c r="AG505" s="8" t="str">
        <f t="shared" si="80"/>
        <v>LOST</v>
      </c>
      <c r="AH505" s="8" t="str">
        <f t="shared" si="81"/>
        <v>LOST</v>
      </c>
      <c r="AI505" s="8"/>
      <c r="AJ505" s="1" t="str">
        <f>IF(AND(B505="OK",I505&gt;53,M505&lt;11,V505&lt;1.66),"Prime","…")</f>
        <v>…</v>
      </c>
    </row>
    <row r="506" spans="2:36">
      <c r="B506" s="1"/>
      <c r="C506" s="4"/>
      <c r="D506" s="3"/>
      <c r="E506" s="4"/>
      <c r="F506" s="1"/>
      <c r="G506" s="4"/>
      <c r="H506" s="1"/>
      <c r="I506" s="1"/>
      <c r="J506" s="1"/>
      <c r="K506" s="1"/>
      <c r="L506" s="1"/>
      <c r="M506" s="1"/>
      <c r="N506" s="3"/>
      <c r="O506" s="3"/>
      <c r="P506" s="1"/>
      <c r="Q506" s="1"/>
      <c r="R506" s="1"/>
      <c r="S506" s="1"/>
      <c r="T506" s="5"/>
      <c r="U506" s="5"/>
      <c r="V506" s="6"/>
      <c r="W506" s="6"/>
      <c r="X506" s="7"/>
      <c r="Y506" s="1">
        <f t="shared" si="73"/>
        <v>0</v>
      </c>
      <c r="Z506">
        <f t="shared" si="74"/>
        <v>10</v>
      </c>
      <c r="AA506">
        <f t="shared" si="75"/>
        <v>0</v>
      </c>
      <c r="AB506">
        <f t="shared" si="76"/>
        <v>0</v>
      </c>
      <c r="AC506" s="1">
        <f t="shared" si="77"/>
        <v>60</v>
      </c>
      <c r="AD506" s="1" t="str">
        <f t="shared" si="78"/>
        <v>HT Under 1.5 Goals</v>
      </c>
      <c r="AE506" s="8"/>
      <c r="AF506" s="8" t="str">
        <f t="shared" si="79"/>
        <v>HT Over 0.5 Goals</v>
      </c>
      <c r="AG506" s="8" t="str">
        <f t="shared" si="80"/>
        <v>LOST</v>
      </c>
      <c r="AH506" s="8" t="str">
        <f t="shared" si="81"/>
        <v>LOST</v>
      </c>
      <c r="AI506" s="8"/>
      <c r="AJ506" s="1" t="str">
        <f>IF(AND(B506="OK",I506&gt;53,M506&lt;11,V506&lt;1.66),"Prime","…")</f>
        <v>…</v>
      </c>
    </row>
    <row r="507" spans="2:36">
      <c r="B507" s="1"/>
      <c r="C507" s="4"/>
      <c r="D507" s="3"/>
      <c r="E507" s="4"/>
      <c r="F507" s="1"/>
      <c r="G507" s="4"/>
      <c r="H507" s="1"/>
      <c r="I507" s="1"/>
      <c r="J507" s="1"/>
      <c r="K507" s="1"/>
      <c r="L507" s="1"/>
      <c r="M507" s="1"/>
      <c r="N507" s="3"/>
      <c r="O507" s="3"/>
      <c r="P507" s="1"/>
      <c r="Q507" s="1"/>
      <c r="R507" s="1"/>
      <c r="S507" s="1"/>
      <c r="T507" s="5"/>
      <c r="U507" s="5"/>
      <c r="V507" s="6"/>
      <c r="W507" s="6"/>
      <c r="X507" s="7"/>
      <c r="Y507" s="1">
        <f t="shared" si="73"/>
        <v>0</v>
      </c>
      <c r="Z507">
        <f t="shared" si="74"/>
        <v>10</v>
      </c>
      <c r="AA507">
        <f t="shared" si="75"/>
        <v>0</v>
      </c>
      <c r="AB507">
        <f t="shared" si="76"/>
        <v>0</v>
      </c>
      <c r="AC507" s="1">
        <f t="shared" si="77"/>
        <v>60</v>
      </c>
      <c r="AD507" s="1" t="str">
        <f t="shared" si="78"/>
        <v>HT Under 1.5 Goals</v>
      </c>
      <c r="AE507" s="8"/>
      <c r="AF507" s="8" t="str">
        <f t="shared" si="79"/>
        <v>HT Over 0.5 Goals</v>
      </c>
      <c r="AG507" s="8" t="str">
        <f t="shared" si="80"/>
        <v>LOST</v>
      </c>
      <c r="AH507" s="8" t="str">
        <f t="shared" si="81"/>
        <v>LOST</v>
      </c>
      <c r="AI507" s="8"/>
      <c r="AJ507" s="1" t="str">
        <f>IF(AND(B507="OK",I507&gt;53,M507&lt;11,V507&lt;1.66),"Prime","…")</f>
        <v>…</v>
      </c>
    </row>
    <row r="508" spans="2:36">
      <c r="B508" s="1"/>
      <c r="C508" s="4"/>
      <c r="D508" s="3"/>
      <c r="E508" s="4"/>
      <c r="F508" s="1"/>
      <c r="G508" s="4"/>
      <c r="H508" s="1"/>
      <c r="I508" s="1"/>
      <c r="J508" s="1"/>
      <c r="K508" s="1"/>
      <c r="L508" s="1"/>
      <c r="M508" s="1"/>
      <c r="N508" s="3"/>
      <c r="O508" s="3"/>
      <c r="P508" s="1"/>
      <c r="Q508" s="1"/>
      <c r="R508" s="1"/>
      <c r="S508" s="1"/>
      <c r="T508" s="5"/>
      <c r="U508" s="5"/>
      <c r="V508" s="6"/>
      <c r="W508" s="6"/>
      <c r="X508" s="7"/>
      <c r="Y508" s="1">
        <f t="shared" si="73"/>
        <v>0</v>
      </c>
      <c r="Z508">
        <f t="shared" si="74"/>
        <v>10</v>
      </c>
      <c r="AA508">
        <f t="shared" si="75"/>
        <v>0</v>
      </c>
      <c r="AB508">
        <f t="shared" si="76"/>
        <v>0</v>
      </c>
      <c r="AC508" s="1">
        <f t="shared" si="77"/>
        <v>60</v>
      </c>
      <c r="AD508" s="1" t="str">
        <f t="shared" si="78"/>
        <v>HT Under 1.5 Goals</v>
      </c>
      <c r="AE508" s="8"/>
      <c r="AF508" s="8" t="str">
        <f t="shared" si="79"/>
        <v>HT Over 0.5 Goals</v>
      </c>
      <c r="AG508" s="8" t="str">
        <f t="shared" si="80"/>
        <v>LOST</v>
      </c>
      <c r="AH508" s="8" t="str">
        <f t="shared" si="81"/>
        <v>LOST</v>
      </c>
      <c r="AI508" s="8"/>
      <c r="AJ508" s="1" t="str">
        <f>IF(AND(B508="OK",I508&gt;53,M508&lt;11,V508&lt;1.66),"Prime","…")</f>
        <v>…</v>
      </c>
    </row>
    <row r="509" spans="2:36">
      <c r="B509" s="1"/>
      <c r="C509" s="4"/>
      <c r="D509" s="3"/>
      <c r="E509" s="4"/>
      <c r="F509" s="1"/>
      <c r="G509" s="4"/>
      <c r="H509" s="1"/>
      <c r="I509" s="1"/>
      <c r="J509" s="1"/>
      <c r="K509" s="1"/>
      <c r="L509" s="1"/>
      <c r="M509" s="1"/>
      <c r="N509" s="3"/>
      <c r="O509" s="3"/>
      <c r="P509" s="1"/>
      <c r="Q509" s="1"/>
      <c r="R509" s="1"/>
      <c r="S509" s="1"/>
      <c r="T509" s="5"/>
      <c r="U509" s="5"/>
      <c r="V509" s="6"/>
      <c r="W509" s="6"/>
      <c r="X509" s="7"/>
      <c r="Y509" s="1">
        <f t="shared" si="73"/>
        <v>0</v>
      </c>
      <c r="Z509">
        <f t="shared" si="74"/>
        <v>10</v>
      </c>
      <c r="AA509">
        <f t="shared" si="75"/>
        <v>0</v>
      </c>
      <c r="AB509">
        <f t="shared" si="76"/>
        <v>0</v>
      </c>
      <c r="AC509" s="1">
        <f t="shared" si="77"/>
        <v>60</v>
      </c>
      <c r="AD509" s="1" t="str">
        <f t="shared" si="78"/>
        <v>HT Under 1.5 Goals</v>
      </c>
      <c r="AE509" s="8"/>
      <c r="AF509" s="8" t="str">
        <f t="shared" si="79"/>
        <v>HT Over 0.5 Goals</v>
      </c>
      <c r="AG509" s="8" t="str">
        <f t="shared" si="80"/>
        <v>LOST</v>
      </c>
      <c r="AH509" s="8" t="str">
        <f t="shared" si="81"/>
        <v>LOST</v>
      </c>
      <c r="AI509" s="8"/>
      <c r="AJ509" s="1" t="str">
        <f>IF(AND(B509="OK",I509&gt;53,M509&lt;11,V509&lt;1.66),"Prime","…")</f>
        <v>…</v>
      </c>
    </row>
    <row r="510" spans="2:36">
      <c r="B510" s="1"/>
      <c r="C510" s="4"/>
      <c r="D510" s="3"/>
      <c r="E510" s="4"/>
      <c r="F510" s="1"/>
      <c r="G510" s="4"/>
      <c r="H510" s="1"/>
      <c r="I510" s="1"/>
      <c r="J510" s="1"/>
      <c r="K510" s="1"/>
      <c r="L510" s="1"/>
      <c r="M510" s="1"/>
      <c r="N510" s="3"/>
      <c r="O510" s="3"/>
      <c r="P510" s="1"/>
      <c r="Q510" s="1"/>
      <c r="R510" s="1"/>
      <c r="S510" s="1"/>
      <c r="T510" s="5"/>
      <c r="U510" s="5"/>
      <c r="V510" s="6"/>
      <c r="W510" s="6"/>
      <c r="X510" s="7"/>
      <c r="Y510" s="1">
        <f t="shared" si="73"/>
        <v>0</v>
      </c>
      <c r="Z510">
        <f t="shared" si="74"/>
        <v>10</v>
      </c>
      <c r="AA510">
        <f t="shared" si="75"/>
        <v>0</v>
      </c>
      <c r="AB510">
        <f t="shared" si="76"/>
        <v>0</v>
      </c>
      <c r="AC510" s="1">
        <f t="shared" si="77"/>
        <v>60</v>
      </c>
      <c r="AD510" s="1" t="str">
        <f t="shared" si="78"/>
        <v>HT Under 1.5 Goals</v>
      </c>
      <c r="AE510" s="8"/>
      <c r="AF510" s="8" t="str">
        <f t="shared" si="79"/>
        <v>HT Over 0.5 Goals</v>
      </c>
      <c r="AG510" s="8" t="str">
        <f t="shared" si="80"/>
        <v>LOST</v>
      </c>
      <c r="AH510" s="8" t="str">
        <f t="shared" si="81"/>
        <v>LOST</v>
      </c>
      <c r="AI510" s="8"/>
      <c r="AJ510" s="1" t="str">
        <f>IF(AND(B510="OK",I510&gt;53,M510&lt;11,V510&lt;1.66),"Prime","…")</f>
        <v>…</v>
      </c>
    </row>
    <row r="511" spans="2:36">
      <c r="B511" s="1"/>
      <c r="C511" s="4"/>
      <c r="D511" s="3"/>
      <c r="E511" s="4"/>
      <c r="F511" s="1"/>
      <c r="G511" s="4"/>
      <c r="H511" s="1"/>
      <c r="I511" s="1"/>
      <c r="J511" s="1"/>
      <c r="K511" s="1"/>
      <c r="L511" s="1"/>
      <c r="M511" s="1"/>
      <c r="N511" s="3"/>
      <c r="O511" s="3"/>
      <c r="P511" s="1"/>
      <c r="Q511" s="1"/>
      <c r="R511" s="1"/>
      <c r="S511" s="1"/>
      <c r="T511" s="5"/>
      <c r="U511" s="5"/>
      <c r="V511" s="6"/>
      <c r="W511" s="6"/>
      <c r="X511" s="7"/>
      <c r="Y511" s="1">
        <f t="shared" si="73"/>
        <v>0</v>
      </c>
      <c r="Z511">
        <f t="shared" si="74"/>
        <v>10</v>
      </c>
      <c r="AA511">
        <f t="shared" si="75"/>
        <v>0</v>
      </c>
      <c r="AB511">
        <f t="shared" si="76"/>
        <v>0</v>
      </c>
      <c r="AC511" s="1">
        <f t="shared" si="77"/>
        <v>60</v>
      </c>
      <c r="AD511" s="1" t="str">
        <f t="shared" si="78"/>
        <v>HT Under 1.5 Goals</v>
      </c>
      <c r="AE511" s="8"/>
      <c r="AF511" s="8" t="str">
        <f t="shared" si="79"/>
        <v>HT Over 0.5 Goals</v>
      </c>
      <c r="AG511" s="8" t="str">
        <f t="shared" si="80"/>
        <v>LOST</v>
      </c>
      <c r="AH511" s="8" t="str">
        <f t="shared" si="81"/>
        <v>LOST</v>
      </c>
      <c r="AI511" s="8"/>
      <c r="AJ511" s="1" t="str">
        <f>IF(AND(B511="OK",I511&gt;53,M511&lt;11,V511&lt;1.66),"Prime","…")</f>
        <v>…</v>
      </c>
    </row>
    <row r="512" spans="2:36">
      <c r="B512" s="1"/>
      <c r="C512" s="4"/>
      <c r="D512" s="3"/>
      <c r="E512" s="4"/>
      <c r="F512" s="1"/>
      <c r="G512" s="4"/>
      <c r="H512" s="1"/>
      <c r="I512" s="1"/>
      <c r="J512" s="1"/>
      <c r="K512" s="1"/>
      <c r="L512" s="1"/>
      <c r="M512" s="1"/>
      <c r="N512" s="3"/>
      <c r="O512" s="3"/>
      <c r="P512" s="1"/>
      <c r="Q512" s="1"/>
      <c r="R512" s="1"/>
      <c r="S512" s="1"/>
      <c r="T512" s="5"/>
      <c r="U512" s="5"/>
      <c r="V512" s="6"/>
      <c r="W512" s="6"/>
      <c r="X512" s="7"/>
      <c r="Y512" s="1">
        <f t="shared" si="73"/>
        <v>0</v>
      </c>
      <c r="Z512">
        <f t="shared" si="74"/>
        <v>10</v>
      </c>
      <c r="AA512">
        <f t="shared" si="75"/>
        <v>0</v>
      </c>
      <c r="AB512">
        <f t="shared" si="76"/>
        <v>0</v>
      </c>
      <c r="AC512" s="1">
        <f t="shared" si="77"/>
        <v>60</v>
      </c>
      <c r="AD512" s="1" t="str">
        <f t="shared" si="78"/>
        <v>HT Under 1.5 Goals</v>
      </c>
      <c r="AE512" s="8"/>
      <c r="AF512" s="8" t="str">
        <f t="shared" si="79"/>
        <v>HT Over 0.5 Goals</v>
      </c>
      <c r="AG512" s="8" t="str">
        <f t="shared" si="80"/>
        <v>LOST</v>
      </c>
      <c r="AH512" s="8" t="str">
        <f t="shared" si="81"/>
        <v>LOST</v>
      </c>
      <c r="AI512" s="8"/>
      <c r="AJ512" s="1" t="str">
        <f>IF(AND(B512="OK",I512&gt;53,M512&lt;11,V512&lt;1.66),"Prime","…")</f>
        <v>…</v>
      </c>
    </row>
    <row r="513" spans="2:36">
      <c r="B513" s="1"/>
      <c r="C513" s="4"/>
      <c r="D513" s="3"/>
      <c r="E513" s="4"/>
      <c r="F513" s="1"/>
      <c r="G513" s="4"/>
      <c r="H513" s="1"/>
      <c r="I513" s="1"/>
      <c r="J513" s="1"/>
      <c r="K513" s="1"/>
      <c r="L513" s="1"/>
      <c r="M513" s="1"/>
      <c r="N513" s="3"/>
      <c r="O513" s="3"/>
      <c r="P513" s="1"/>
      <c r="Q513" s="1"/>
      <c r="R513" s="1"/>
      <c r="S513" s="1"/>
      <c r="T513" s="5"/>
      <c r="U513" s="5"/>
      <c r="V513" s="6"/>
      <c r="W513" s="6"/>
      <c r="X513" s="7"/>
      <c r="Y513" s="1">
        <f t="shared" si="73"/>
        <v>0</v>
      </c>
      <c r="Z513">
        <f t="shared" si="74"/>
        <v>10</v>
      </c>
      <c r="AA513">
        <f t="shared" si="75"/>
        <v>0</v>
      </c>
      <c r="AB513">
        <f t="shared" si="76"/>
        <v>0</v>
      </c>
      <c r="AC513" s="1">
        <f t="shared" si="77"/>
        <v>60</v>
      </c>
      <c r="AD513" s="1" t="str">
        <f t="shared" si="78"/>
        <v>HT Under 1.5 Goals</v>
      </c>
      <c r="AE513" s="8"/>
      <c r="AF513" s="8" t="str">
        <f t="shared" si="79"/>
        <v>HT Over 0.5 Goals</v>
      </c>
      <c r="AG513" s="8" t="str">
        <f t="shared" si="80"/>
        <v>LOST</v>
      </c>
      <c r="AH513" s="8" t="str">
        <f t="shared" si="81"/>
        <v>LOST</v>
      </c>
      <c r="AI513" s="8"/>
      <c r="AJ513" s="1" t="str">
        <f>IF(AND(B513="OK",I513&gt;53,M513&lt;11,V513&lt;1.66),"Prime","…")</f>
        <v>…</v>
      </c>
    </row>
    <row r="514" spans="2:36">
      <c r="B514" s="1"/>
      <c r="C514" s="4"/>
      <c r="D514" s="3"/>
      <c r="E514" s="4"/>
      <c r="F514" s="1"/>
      <c r="G514" s="4"/>
      <c r="H514" s="1"/>
      <c r="I514" s="1"/>
      <c r="J514" s="1"/>
      <c r="K514" s="1"/>
      <c r="L514" s="1"/>
      <c r="M514" s="1"/>
      <c r="N514" s="3"/>
      <c r="O514" s="3"/>
      <c r="P514" s="1"/>
      <c r="Q514" s="1"/>
      <c r="R514" s="1"/>
      <c r="S514" s="1"/>
      <c r="T514" s="5"/>
      <c r="U514" s="5"/>
      <c r="V514" s="6"/>
      <c r="W514" s="6"/>
      <c r="X514" s="7"/>
      <c r="Y514" s="1">
        <f t="shared" si="73"/>
        <v>0</v>
      </c>
      <c r="Z514">
        <f t="shared" si="74"/>
        <v>10</v>
      </c>
      <c r="AA514">
        <f t="shared" si="75"/>
        <v>0</v>
      </c>
      <c r="AB514">
        <f t="shared" si="76"/>
        <v>0</v>
      </c>
      <c r="AC514" s="1">
        <f t="shared" si="77"/>
        <v>60</v>
      </c>
      <c r="AD514" s="1" t="str">
        <f t="shared" si="78"/>
        <v>HT Under 1.5 Goals</v>
      </c>
      <c r="AE514" s="8"/>
      <c r="AF514" s="8" t="str">
        <f t="shared" si="79"/>
        <v>HT Over 0.5 Goals</v>
      </c>
      <c r="AG514" s="8" t="str">
        <f t="shared" si="80"/>
        <v>LOST</v>
      </c>
      <c r="AH514" s="8" t="str">
        <f t="shared" si="81"/>
        <v>LOST</v>
      </c>
      <c r="AI514" s="8"/>
      <c r="AJ514" s="1" t="str">
        <f>IF(AND(B514="OK",I514&gt;53,M514&lt;11,V514&lt;1.66),"Prime","…")</f>
        <v>…</v>
      </c>
    </row>
    <row r="515" spans="2:36">
      <c r="B515" s="1"/>
      <c r="C515" s="4"/>
      <c r="D515" s="3"/>
      <c r="E515" s="4"/>
      <c r="F515" s="1"/>
      <c r="G515" s="4"/>
      <c r="H515" s="1"/>
      <c r="I515" s="1"/>
      <c r="J515" s="1"/>
      <c r="K515" s="1"/>
      <c r="L515" s="1"/>
      <c r="M515" s="1"/>
      <c r="N515" s="3"/>
      <c r="O515" s="3"/>
      <c r="P515" s="1"/>
      <c r="Q515" s="1"/>
      <c r="R515" s="1"/>
      <c r="S515" s="1"/>
      <c r="T515" s="5"/>
      <c r="U515" s="5"/>
      <c r="V515" s="6"/>
      <c r="W515" s="6"/>
      <c r="X515" s="7"/>
      <c r="Y515" s="1">
        <f t="shared" si="73"/>
        <v>0</v>
      </c>
      <c r="Z515">
        <f t="shared" si="74"/>
        <v>10</v>
      </c>
      <c r="AA515">
        <f t="shared" si="75"/>
        <v>0</v>
      </c>
      <c r="AB515">
        <f t="shared" si="76"/>
        <v>0</v>
      </c>
      <c r="AC515" s="1">
        <f t="shared" si="77"/>
        <v>60</v>
      </c>
      <c r="AD515" s="1" t="str">
        <f t="shared" si="78"/>
        <v>HT Under 1.5 Goals</v>
      </c>
      <c r="AE515" s="8"/>
      <c r="AF515" s="8" t="str">
        <f t="shared" si="79"/>
        <v>HT Over 0.5 Goals</v>
      </c>
      <c r="AG515" s="8" t="str">
        <f t="shared" si="80"/>
        <v>LOST</v>
      </c>
      <c r="AH515" s="8" t="str">
        <f t="shared" si="81"/>
        <v>LOST</v>
      </c>
      <c r="AI515" s="8"/>
      <c r="AJ515" s="1" t="str">
        <f>IF(AND(B515="OK",I515&gt;53,M515&lt;11,V515&lt;1.66),"Prime","…")</f>
        <v>…</v>
      </c>
    </row>
    <row r="516" spans="2:36">
      <c r="B516" s="1"/>
      <c r="C516" s="4"/>
      <c r="D516" s="3"/>
      <c r="E516" s="4"/>
      <c r="F516" s="1"/>
      <c r="G516" s="4"/>
      <c r="H516" s="1"/>
      <c r="I516" s="1"/>
      <c r="J516" s="1"/>
      <c r="K516" s="1"/>
      <c r="L516" s="1"/>
      <c r="M516" s="1"/>
      <c r="N516" s="3"/>
      <c r="O516" s="3"/>
      <c r="P516" s="1"/>
      <c r="Q516" s="1"/>
      <c r="R516" s="1"/>
      <c r="S516" s="1"/>
      <c r="T516" s="5"/>
      <c r="U516" s="5"/>
      <c r="V516" s="6"/>
      <c r="W516" s="6"/>
      <c r="X516" s="7"/>
      <c r="Y516" s="1">
        <f t="shared" si="73"/>
        <v>0</v>
      </c>
      <c r="Z516">
        <f t="shared" si="74"/>
        <v>10</v>
      </c>
      <c r="AA516">
        <f t="shared" si="75"/>
        <v>0</v>
      </c>
      <c r="AB516">
        <f t="shared" si="76"/>
        <v>0</v>
      </c>
      <c r="AC516" s="1">
        <f t="shared" si="77"/>
        <v>60</v>
      </c>
      <c r="AD516" s="1" t="str">
        <f t="shared" si="78"/>
        <v>HT Under 1.5 Goals</v>
      </c>
      <c r="AE516" s="8"/>
      <c r="AF516" s="8" t="str">
        <f t="shared" si="79"/>
        <v>HT Over 0.5 Goals</v>
      </c>
      <c r="AG516" s="8" t="str">
        <f t="shared" si="80"/>
        <v>LOST</v>
      </c>
      <c r="AH516" s="8" t="str">
        <f t="shared" si="81"/>
        <v>LOST</v>
      </c>
      <c r="AI516" s="8"/>
      <c r="AJ516" s="1" t="str">
        <f>IF(AND(B516="OK",I516&gt;53,M516&lt;11,V516&lt;1.66),"Prime","…")</f>
        <v>…</v>
      </c>
    </row>
    <row r="517" spans="2:36">
      <c r="B517" s="1"/>
      <c r="C517" s="4"/>
      <c r="D517" s="3"/>
      <c r="E517" s="4"/>
      <c r="F517" s="1"/>
      <c r="G517" s="4"/>
      <c r="H517" s="1"/>
      <c r="I517" s="1"/>
      <c r="J517" s="1"/>
      <c r="K517" s="1"/>
      <c r="L517" s="1"/>
      <c r="M517" s="1"/>
      <c r="N517" s="3"/>
      <c r="O517" s="3"/>
      <c r="P517" s="1"/>
      <c r="Q517" s="1"/>
      <c r="R517" s="1"/>
      <c r="S517" s="1"/>
      <c r="T517" s="5"/>
      <c r="U517" s="5"/>
      <c r="V517" s="6"/>
      <c r="W517" s="6"/>
      <c r="X517" s="7"/>
      <c r="Y517" s="1">
        <f t="shared" si="73"/>
        <v>0</v>
      </c>
      <c r="Z517">
        <f t="shared" si="74"/>
        <v>10</v>
      </c>
      <c r="AA517">
        <f t="shared" si="75"/>
        <v>0</v>
      </c>
      <c r="AB517">
        <f t="shared" si="76"/>
        <v>0</v>
      </c>
      <c r="AC517" s="1">
        <f t="shared" si="77"/>
        <v>60</v>
      </c>
      <c r="AD517" s="1" t="str">
        <f t="shared" si="78"/>
        <v>HT Under 1.5 Goals</v>
      </c>
      <c r="AE517" s="8"/>
      <c r="AF517" s="8" t="str">
        <f t="shared" si="79"/>
        <v>HT Over 0.5 Goals</v>
      </c>
      <c r="AG517" s="8" t="str">
        <f t="shared" si="80"/>
        <v>LOST</v>
      </c>
      <c r="AH517" s="8" t="str">
        <f t="shared" si="81"/>
        <v>LOST</v>
      </c>
      <c r="AI517" s="8"/>
      <c r="AJ517" s="1" t="str">
        <f>IF(AND(B517="OK",I517&gt;53,M517&lt;11,V517&lt;1.66),"Prime","…")</f>
        <v>…</v>
      </c>
    </row>
    <row r="518" spans="2:36">
      <c r="B518" s="1"/>
      <c r="C518" s="4"/>
      <c r="D518" s="3"/>
      <c r="E518" s="4"/>
      <c r="F518" s="1"/>
      <c r="G518" s="4"/>
      <c r="H518" s="1"/>
      <c r="I518" s="1"/>
      <c r="J518" s="1"/>
      <c r="K518" s="1"/>
      <c r="L518" s="1"/>
      <c r="M518" s="1"/>
      <c r="N518" s="3"/>
      <c r="O518" s="3"/>
      <c r="P518" s="1"/>
      <c r="Q518" s="1"/>
      <c r="R518" s="1"/>
      <c r="S518" s="1"/>
      <c r="T518" s="5"/>
      <c r="U518" s="5"/>
      <c r="V518" s="6"/>
      <c r="W518" s="6"/>
      <c r="X518" s="7"/>
      <c r="Y518" s="1">
        <f t="shared" si="73"/>
        <v>0</v>
      </c>
      <c r="Z518">
        <f t="shared" si="74"/>
        <v>10</v>
      </c>
      <c r="AA518">
        <f t="shared" si="75"/>
        <v>0</v>
      </c>
      <c r="AB518">
        <f t="shared" si="76"/>
        <v>0</v>
      </c>
      <c r="AC518" s="1">
        <f t="shared" si="77"/>
        <v>60</v>
      </c>
      <c r="AD518" s="1" t="str">
        <f t="shared" si="78"/>
        <v>HT Under 1.5 Goals</v>
      </c>
      <c r="AE518" s="8"/>
      <c r="AF518" s="8" t="str">
        <f t="shared" si="79"/>
        <v>HT Over 0.5 Goals</v>
      </c>
      <c r="AG518" s="8" t="str">
        <f t="shared" si="80"/>
        <v>LOST</v>
      </c>
      <c r="AH518" s="8" t="str">
        <f t="shared" si="81"/>
        <v>LOST</v>
      </c>
      <c r="AI518" s="8"/>
      <c r="AJ518" s="1" t="str">
        <f>IF(AND(B518="OK",I518&gt;53,M518&lt;11,V518&lt;1.66),"Prime","…")</f>
        <v>…</v>
      </c>
    </row>
    <row r="519" spans="2:36">
      <c r="B519" s="1"/>
      <c r="C519" s="4"/>
      <c r="D519" s="3"/>
      <c r="E519" s="4"/>
      <c r="F519" s="1"/>
      <c r="G519" s="4"/>
      <c r="H519" s="1"/>
      <c r="I519" s="1"/>
      <c r="J519" s="1"/>
      <c r="K519" s="1"/>
      <c r="L519" s="1"/>
      <c r="M519" s="1"/>
      <c r="N519" s="3"/>
      <c r="O519" s="3"/>
      <c r="P519" s="1"/>
      <c r="Q519" s="1"/>
      <c r="R519" s="1"/>
      <c r="S519" s="1"/>
      <c r="T519" s="5"/>
      <c r="U519" s="5"/>
      <c r="V519" s="6"/>
      <c r="W519" s="6"/>
      <c r="X519" s="7"/>
      <c r="Y519" s="1">
        <f t="shared" si="73"/>
        <v>0</v>
      </c>
      <c r="Z519">
        <f t="shared" si="74"/>
        <v>10</v>
      </c>
      <c r="AA519">
        <f t="shared" si="75"/>
        <v>0</v>
      </c>
      <c r="AB519">
        <f t="shared" si="76"/>
        <v>0</v>
      </c>
      <c r="AC519" s="1">
        <f t="shared" si="77"/>
        <v>60</v>
      </c>
      <c r="AD519" s="1" t="str">
        <f t="shared" si="78"/>
        <v>HT Under 1.5 Goals</v>
      </c>
      <c r="AE519" s="8"/>
      <c r="AF519" s="8" t="str">
        <f t="shared" si="79"/>
        <v>HT Over 0.5 Goals</v>
      </c>
      <c r="AG519" s="8" t="str">
        <f t="shared" si="80"/>
        <v>LOST</v>
      </c>
      <c r="AH519" s="8" t="str">
        <f t="shared" si="81"/>
        <v>LOST</v>
      </c>
      <c r="AI519" s="8"/>
      <c r="AJ519" s="1" t="str">
        <f>IF(AND(B519="OK",I519&gt;53,M519&lt;11,V519&lt;1.66),"Prime","…")</f>
        <v>…</v>
      </c>
    </row>
    <row r="520" spans="2:36">
      <c r="B520" s="1"/>
      <c r="C520" s="4"/>
      <c r="D520" s="3"/>
      <c r="E520" s="4"/>
      <c r="F520" s="1"/>
      <c r="G520" s="4"/>
      <c r="H520" s="1"/>
      <c r="I520" s="1"/>
      <c r="J520" s="1"/>
      <c r="K520" s="1"/>
      <c r="L520" s="1"/>
      <c r="M520" s="1"/>
      <c r="N520" s="3"/>
      <c r="O520" s="3"/>
      <c r="P520" s="1"/>
      <c r="Q520" s="1"/>
      <c r="R520" s="1"/>
      <c r="S520" s="1"/>
      <c r="T520" s="5"/>
      <c r="U520" s="5"/>
      <c r="V520" s="6"/>
      <c r="W520" s="6"/>
      <c r="X520" s="7"/>
      <c r="Y520" s="1">
        <f t="shared" si="73"/>
        <v>0</v>
      </c>
      <c r="Z520">
        <f t="shared" si="74"/>
        <v>10</v>
      </c>
      <c r="AA520">
        <f t="shared" si="75"/>
        <v>0</v>
      </c>
      <c r="AB520">
        <f t="shared" si="76"/>
        <v>0</v>
      </c>
      <c r="AC520" s="1">
        <f t="shared" si="77"/>
        <v>60</v>
      </c>
      <c r="AD520" s="1" t="str">
        <f t="shared" si="78"/>
        <v>HT Under 1.5 Goals</v>
      </c>
      <c r="AE520" s="8"/>
      <c r="AF520" s="8" t="str">
        <f t="shared" si="79"/>
        <v>HT Over 0.5 Goals</v>
      </c>
      <c r="AG520" s="8" t="str">
        <f t="shared" si="80"/>
        <v>LOST</v>
      </c>
      <c r="AH520" s="8" t="str">
        <f t="shared" si="81"/>
        <v>LOST</v>
      </c>
      <c r="AI520" s="8"/>
      <c r="AJ520" s="1" t="str">
        <f>IF(AND(B520="OK",I520&gt;53,M520&lt;11,V520&lt;1.66),"Prime","…")</f>
        <v>…</v>
      </c>
    </row>
    <row r="521" spans="2:36">
      <c r="B521" s="1"/>
      <c r="C521" s="4"/>
      <c r="D521" s="3"/>
      <c r="E521" s="4"/>
      <c r="F521" s="1"/>
      <c r="G521" s="4"/>
      <c r="H521" s="1"/>
      <c r="I521" s="1"/>
      <c r="J521" s="1"/>
      <c r="K521" s="1"/>
      <c r="L521" s="1"/>
      <c r="M521" s="1"/>
      <c r="N521" s="3"/>
      <c r="O521" s="3"/>
      <c r="P521" s="1"/>
      <c r="Q521" s="1"/>
      <c r="R521" s="1"/>
      <c r="S521" s="1"/>
      <c r="T521" s="5"/>
      <c r="U521" s="5"/>
      <c r="V521" s="6"/>
      <c r="W521" s="6"/>
      <c r="X521" s="7"/>
      <c r="Y521" s="1">
        <f t="shared" si="73"/>
        <v>0</v>
      </c>
      <c r="Z521">
        <f t="shared" si="74"/>
        <v>10</v>
      </c>
      <c r="AA521">
        <f t="shared" si="75"/>
        <v>0</v>
      </c>
      <c r="AB521">
        <f t="shared" si="76"/>
        <v>0</v>
      </c>
      <c r="AC521" s="1">
        <f t="shared" si="77"/>
        <v>60</v>
      </c>
      <c r="AD521" s="1" t="str">
        <f t="shared" si="78"/>
        <v>HT Under 1.5 Goals</v>
      </c>
      <c r="AE521" s="8"/>
      <c r="AF521" s="8" t="str">
        <f t="shared" si="79"/>
        <v>HT Over 0.5 Goals</v>
      </c>
      <c r="AG521" s="8" t="str">
        <f t="shared" si="80"/>
        <v>LOST</v>
      </c>
      <c r="AH521" s="8" t="str">
        <f t="shared" si="81"/>
        <v>LOST</v>
      </c>
      <c r="AI521" s="8"/>
      <c r="AJ521" s="1" t="str">
        <f>IF(AND(B521="OK",I521&gt;53,M521&lt;11,V521&lt;1.66),"Prime","…")</f>
        <v>…</v>
      </c>
    </row>
    <row r="522" spans="2:36">
      <c r="B522" s="1"/>
      <c r="C522" s="4"/>
      <c r="D522" s="3"/>
      <c r="E522" s="4"/>
      <c r="F522" s="1"/>
      <c r="G522" s="4"/>
      <c r="H522" s="1"/>
      <c r="I522" s="1"/>
      <c r="J522" s="1"/>
      <c r="K522" s="1"/>
      <c r="L522" s="1"/>
      <c r="M522" s="1"/>
      <c r="N522" s="3"/>
      <c r="O522" s="3"/>
      <c r="P522" s="1"/>
      <c r="Q522" s="1"/>
      <c r="R522" s="1"/>
      <c r="S522" s="1"/>
      <c r="T522" s="5"/>
      <c r="U522" s="5"/>
      <c r="V522" s="6"/>
      <c r="W522" s="6"/>
      <c r="X522" s="7"/>
      <c r="Y522" s="1">
        <f t="shared" si="73"/>
        <v>0</v>
      </c>
      <c r="Z522">
        <f t="shared" si="74"/>
        <v>10</v>
      </c>
      <c r="AA522">
        <f t="shared" si="75"/>
        <v>0</v>
      </c>
      <c r="AB522">
        <f t="shared" si="76"/>
        <v>0</v>
      </c>
      <c r="AC522" s="1">
        <f t="shared" si="77"/>
        <v>60</v>
      </c>
      <c r="AD522" s="1" t="str">
        <f t="shared" si="78"/>
        <v>HT Under 1.5 Goals</v>
      </c>
      <c r="AE522" s="8"/>
      <c r="AF522" s="8" t="str">
        <f t="shared" si="79"/>
        <v>HT Over 0.5 Goals</v>
      </c>
      <c r="AG522" s="8" t="str">
        <f t="shared" si="80"/>
        <v>LOST</v>
      </c>
      <c r="AH522" s="8" t="str">
        <f t="shared" si="81"/>
        <v>LOST</v>
      </c>
      <c r="AI522" s="8"/>
      <c r="AJ522" s="1" t="str">
        <f>IF(AND(B522="OK",I522&gt;53,M522&lt;11,V522&lt;1.66),"Prime","…")</f>
        <v>…</v>
      </c>
    </row>
    <row r="523" spans="2:36">
      <c r="B523" s="1"/>
      <c r="C523" s="4"/>
      <c r="D523" s="3"/>
      <c r="E523" s="4"/>
      <c r="F523" s="1"/>
      <c r="G523" s="4"/>
      <c r="H523" s="1"/>
      <c r="I523" s="1"/>
      <c r="J523" s="1"/>
      <c r="K523" s="1"/>
      <c r="L523" s="1"/>
      <c r="M523" s="1"/>
      <c r="N523" s="3"/>
      <c r="O523" s="3"/>
      <c r="P523" s="1"/>
      <c r="Q523" s="1"/>
      <c r="R523" s="1"/>
      <c r="S523" s="1"/>
      <c r="T523" s="5"/>
      <c r="U523" s="5"/>
      <c r="V523" s="6"/>
      <c r="W523" s="6"/>
      <c r="X523" s="7"/>
      <c r="Y523" s="1">
        <f t="shared" si="73"/>
        <v>0</v>
      </c>
      <c r="Z523">
        <f t="shared" si="74"/>
        <v>10</v>
      </c>
      <c r="AA523">
        <f t="shared" si="75"/>
        <v>0</v>
      </c>
      <c r="AB523">
        <f t="shared" si="76"/>
        <v>0</v>
      </c>
      <c r="AC523" s="1">
        <f t="shared" si="77"/>
        <v>60</v>
      </c>
      <c r="AD523" s="1" t="str">
        <f t="shared" si="78"/>
        <v>HT Under 1.5 Goals</v>
      </c>
      <c r="AE523" s="8"/>
      <c r="AF523" s="8" t="str">
        <f t="shared" si="79"/>
        <v>HT Over 0.5 Goals</v>
      </c>
      <c r="AG523" s="8" t="str">
        <f t="shared" si="80"/>
        <v>LOST</v>
      </c>
      <c r="AH523" s="8" t="str">
        <f t="shared" si="81"/>
        <v>LOST</v>
      </c>
      <c r="AI523" s="8"/>
      <c r="AJ523" s="1" t="str">
        <f>IF(AND(B523="OK",I523&gt;53,M523&lt;11,V523&lt;1.66),"Prime","…")</f>
        <v>…</v>
      </c>
    </row>
    <row r="524" spans="2:36">
      <c r="B524" s="1"/>
      <c r="C524" s="4"/>
      <c r="D524" s="3"/>
      <c r="E524" s="4"/>
      <c r="F524" s="1"/>
      <c r="G524" s="4"/>
      <c r="H524" s="1"/>
      <c r="I524" s="1"/>
      <c r="J524" s="1"/>
      <c r="K524" s="1"/>
      <c r="L524" s="1"/>
      <c r="M524" s="1"/>
      <c r="N524" s="3"/>
      <c r="O524" s="3"/>
      <c r="P524" s="1"/>
      <c r="Q524" s="1"/>
      <c r="R524" s="1"/>
      <c r="S524" s="1"/>
      <c r="T524" s="5"/>
      <c r="U524" s="5"/>
      <c r="V524" s="6"/>
      <c r="W524" s="6"/>
      <c r="X524" s="7"/>
      <c r="Y524" s="1">
        <f t="shared" si="73"/>
        <v>0</v>
      </c>
      <c r="Z524">
        <f t="shared" si="74"/>
        <v>10</v>
      </c>
      <c r="AA524">
        <f t="shared" si="75"/>
        <v>0</v>
      </c>
      <c r="AB524">
        <f t="shared" si="76"/>
        <v>0</v>
      </c>
      <c r="AC524" s="1">
        <f t="shared" si="77"/>
        <v>60</v>
      </c>
      <c r="AD524" s="1" t="str">
        <f t="shared" si="78"/>
        <v>HT Under 1.5 Goals</v>
      </c>
      <c r="AE524" s="8"/>
      <c r="AF524" s="8" t="str">
        <f t="shared" si="79"/>
        <v>HT Over 0.5 Goals</v>
      </c>
      <c r="AG524" s="8" t="str">
        <f t="shared" si="80"/>
        <v>LOST</v>
      </c>
      <c r="AH524" s="8" t="str">
        <f t="shared" si="81"/>
        <v>LOST</v>
      </c>
      <c r="AI524" s="8"/>
      <c r="AJ524" s="1" t="str">
        <f>IF(AND(B524="OK",I524&gt;53,M524&lt;11,V524&lt;1.66),"Prime","…")</f>
        <v>…</v>
      </c>
    </row>
    <row r="525" spans="2:36">
      <c r="B525" s="1"/>
      <c r="C525" s="4"/>
      <c r="D525" s="3"/>
      <c r="E525" s="4"/>
      <c r="F525" s="1"/>
      <c r="G525" s="4"/>
      <c r="H525" s="1"/>
      <c r="I525" s="1"/>
      <c r="J525" s="1"/>
      <c r="K525" s="1"/>
      <c r="L525" s="1"/>
      <c r="M525" s="1"/>
      <c r="N525" s="3"/>
      <c r="O525" s="3"/>
      <c r="P525" s="1"/>
      <c r="Q525" s="1"/>
      <c r="R525" s="1"/>
      <c r="S525" s="1"/>
      <c r="T525" s="5"/>
      <c r="U525" s="5"/>
      <c r="V525" s="6"/>
      <c r="W525" s="6"/>
      <c r="X525" s="7"/>
      <c r="Y525" s="1">
        <f t="shared" si="73"/>
        <v>0</v>
      </c>
      <c r="Z525">
        <f t="shared" si="74"/>
        <v>10</v>
      </c>
      <c r="AA525">
        <f t="shared" si="75"/>
        <v>0</v>
      </c>
      <c r="AB525">
        <f t="shared" si="76"/>
        <v>0</v>
      </c>
      <c r="AC525" s="1">
        <f t="shared" si="77"/>
        <v>60</v>
      </c>
      <c r="AD525" s="1" t="str">
        <f t="shared" si="78"/>
        <v>HT Under 1.5 Goals</v>
      </c>
      <c r="AE525" s="8"/>
      <c r="AF525" s="8" t="str">
        <f t="shared" si="79"/>
        <v>HT Over 0.5 Goals</v>
      </c>
      <c r="AG525" s="8" t="str">
        <f t="shared" si="80"/>
        <v>LOST</v>
      </c>
      <c r="AH525" s="8" t="str">
        <f t="shared" si="81"/>
        <v>LOST</v>
      </c>
      <c r="AI525" s="8"/>
      <c r="AJ525" s="1" t="str">
        <f>IF(AND(B525="OK",I525&gt;53,M525&lt;11,V525&lt;1.66),"Prime","…")</f>
        <v>…</v>
      </c>
    </row>
    <row r="526" spans="2:36">
      <c r="B526" s="1"/>
      <c r="C526" s="4"/>
      <c r="D526" s="3"/>
      <c r="E526" s="4"/>
      <c r="F526" s="1"/>
      <c r="G526" s="4"/>
      <c r="H526" s="1"/>
      <c r="I526" s="1"/>
      <c r="J526" s="1"/>
      <c r="K526" s="1"/>
      <c r="L526" s="1"/>
      <c r="M526" s="1"/>
      <c r="N526" s="3"/>
      <c r="O526" s="3"/>
      <c r="P526" s="1"/>
      <c r="Q526" s="1"/>
      <c r="R526" s="1"/>
      <c r="S526" s="1"/>
      <c r="T526" s="5"/>
      <c r="U526" s="5"/>
      <c r="V526" s="6"/>
      <c r="W526" s="6"/>
      <c r="X526" s="7"/>
      <c r="Y526" s="1">
        <f t="shared" si="73"/>
        <v>0</v>
      </c>
      <c r="Z526">
        <f t="shared" si="74"/>
        <v>10</v>
      </c>
      <c r="AA526">
        <f t="shared" si="75"/>
        <v>0</v>
      </c>
      <c r="AB526">
        <f t="shared" si="76"/>
        <v>0</v>
      </c>
      <c r="AC526" s="1">
        <f t="shared" si="77"/>
        <v>60</v>
      </c>
      <c r="AD526" s="1" t="str">
        <f t="shared" si="78"/>
        <v>HT Under 1.5 Goals</v>
      </c>
      <c r="AE526" s="8"/>
      <c r="AF526" s="8" t="str">
        <f t="shared" si="79"/>
        <v>HT Over 0.5 Goals</v>
      </c>
      <c r="AG526" s="8" t="str">
        <f t="shared" si="80"/>
        <v>LOST</v>
      </c>
      <c r="AH526" s="8" t="str">
        <f t="shared" si="81"/>
        <v>LOST</v>
      </c>
      <c r="AI526" s="8"/>
      <c r="AJ526" s="1" t="str">
        <f>IF(AND(B526="OK",I526&gt;53,M526&lt;11,V526&lt;1.66),"Prime","…")</f>
        <v>…</v>
      </c>
    </row>
    <row r="527" spans="2:36">
      <c r="B527" s="1"/>
      <c r="C527" s="4"/>
      <c r="D527" s="3"/>
      <c r="E527" s="4"/>
      <c r="F527" s="1"/>
      <c r="G527" s="4"/>
      <c r="H527" s="1"/>
      <c r="I527" s="1"/>
      <c r="J527" s="1"/>
      <c r="K527" s="1"/>
      <c r="L527" s="1"/>
      <c r="M527" s="1"/>
      <c r="N527" s="3"/>
      <c r="O527" s="3"/>
      <c r="P527" s="1"/>
      <c r="Q527" s="1"/>
      <c r="R527" s="1"/>
      <c r="S527" s="1"/>
      <c r="T527" s="5"/>
      <c r="U527" s="5"/>
      <c r="V527" s="6"/>
      <c r="W527" s="6"/>
      <c r="X527" s="7"/>
      <c r="Y527" s="1">
        <f t="shared" si="73"/>
        <v>0</v>
      </c>
      <c r="Z527">
        <f t="shared" si="74"/>
        <v>10</v>
      </c>
      <c r="AA527">
        <f t="shared" si="75"/>
        <v>0</v>
      </c>
      <c r="AB527">
        <f t="shared" si="76"/>
        <v>0</v>
      </c>
      <c r="AC527" s="1">
        <f t="shared" si="77"/>
        <v>60</v>
      </c>
      <c r="AD527" s="1" t="str">
        <f t="shared" si="78"/>
        <v>HT Under 1.5 Goals</v>
      </c>
      <c r="AE527" s="8"/>
      <c r="AF527" s="8" t="str">
        <f t="shared" si="79"/>
        <v>HT Over 0.5 Goals</v>
      </c>
      <c r="AG527" s="8" t="str">
        <f t="shared" si="80"/>
        <v>LOST</v>
      </c>
      <c r="AH527" s="8" t="str">
        <f t="shared" si="81"/>
        <v>LOST</v>
      </c>
      <c r="AI527" s="8"/>
      <c r="AJ527" s="1" t="str">
        <f>IF(AND(B527="OK",I527&gt;53,M527&lt;11,V527&lt;1.66),"Prime","…")</f>
        <v>…</v>
      </c>
    </row>
    <row r="528" spans="2:36">
      <c r="B528" s="1"/>
      <c r="C528" s="4"/>
      <c r="D528" s="3"/>
      <c r="E528" s="4"/>
      <c r="F528" s="1"/>
      <c r="G528" s="4"/>
      <c r="H528" s="1"/>
      <c r="I528" s="1"/>
      <c r="J528" s="1"/>
      <c r="K528" s="1"/>
      <c r="L528" s="1"/>
      <c r="M528" s="1"/>
      <c r="N528" s="3"/>
      <c r="O528" s="3"/>
      <c r="P528" s="1"/>
      <c r="Q528" s="1"/>
      <c r="R528" s="1"/>
      <c r="S528" s="1"/>
      <c r="T528" s="5"/>
      <c r="U528" s="5"/>
      <c r="V528" s="6"/>
      <c r="W528" s="6"/>
      <c r="X528" s="7"/>
      <c r="Y528" s="1">
        <f t="shared" si="73"/>
        <v>0</v>
      </c>
      <c r="Z528">
        <f t="shared" si="74"/>
        <v>10</v>
      </c>
      <c r="AA528">
        <f t="shared" si="75"/>
        <v>0</v>
      </c>
      <c r="AB528">
        <f t="shared" si="76"/>
        <v>0</v>
      </c>
      <c r="AC528" s="1">
        <f t="shared" si="77"/>
        <v>60</v>
      </c>
      <c r="AD528" s="1" t="str">
        <f t="shared" si="78"/>
        <v>HT Under 1.5 Goals</v>
      </c>
      <c r="AE528" s="8"/>
      <c r="AF528" s="8" t="str">
        <f t="shared" si="79"/>
        <v>HT Over 0.5 Goals</v>
      </c>
      <c r="AG528" s="8" t="str">
        <f t="shared" si="80"/>
        <v>LOST</v>
      </c>
      <c r="AH528" s="8" t="str">
        <f t="shared" si="81"/>
        <v>LOST</v>
      </c>
      <c r="AI528" s="8"/>
      <c r="AJ528" s="1" t="str">
        <f>IF(AND(B528="OK",I528&gt;53,M528&lt;11,V528&lt;1.66),"Prime","…")</f>
        <v>…</v>
      </c>
    </row>
    <row r="529" spans="2:36">
      <c r="B529" s="1"/>
      <c r="C529" s="4"/>
      <c r="D529" s="3"/>
      <c r="E529" s="4"/>
      <c r="F529" s="1"/>
      <c r="G529" s="4"/>
      <c r="H529" s="1"/>
      <c r="I529" s="1"/>
      <c r="J529" s="1"/>
      <c r="K529" s="1"/>
      <c r="L529" s="1"/>
      <c r="M529" s="1"/>
      <c r="N529" s="3"/>
      <c r="O529" s="3"/>
      <c r="P529" s="1"/>
      <c r="Q529" s="1"/>
      <c r="R529" s="1"/>
      <c r="S529" s="1"/>
      <c r="T529" s="5"/>
      <c r="U529" s="5"/>
      <c r="V529" s="6"/>
      <c r="W529" s="6"/>
      <c r="X529" s="7"/>
      <c r="Y529" s="1">
        <f t="shared" si="73"/>
        <v>0</v>
      </c>
      <c r="Z529">
        <f t="shared" si="74"/>
        <v>10</v>
      </c>
      <c r="AA529">
        <f t="shared" si="75"/>
        <v>0</v>
      </c>
      <c r="AB529">
        <f t="shared" si="76"/>
        <v>0</v>
      </c>
      <c r="AC529" s="1">
        <f t="shared" si="77"/>
        <v>60</v>
      </c>
      <c r="AD529" s="1" t="str">
        <f t="shared" si="78"/>
        <v>HT Under 1.5 Goals</v>
      </c>
      <c r="AE529" s="8"/>
      <c r="AF529" s="8" t="str">
        <f t="shared" si="79"/>
        <v>HT Over 0.5 Goals</v>
      </c>
      <c r="AG529" s="8" t="str">
        <f t="shared" si="80"/>
        <v>LOST</v>
      </c>
      <c r="AH529" s="8" t="str">
        <f t="shared" si="81"/>
        <v>LOST</v>
      </c>
      <c r="AI529" s="8"/>
      <c r="AJ529" s="1" t="str">
        <f>IF(AND(B529="OK",I529&gt;53,M529&lt;11,V529&lt;1.66),"Prime","…")</f>
        <v>…</v>
      </c>
    </row>
    <row r="530" spans="2:36">
      <c r="B530" s="1"/>
      <c r="C530" s="4"/>
      <c r="D530" s="3"/>
      <c r="E530" s="4"/>
      <c r="F530" s="1"/>
      <c r="G530" s="4"/>
      <c r="H530" s="1"/>
      <c r="I530" s="1"/>
      <c r="J530" s="1"/>
      <c r="K530" s="1"/>
      <c r="L530" s="1"/>
      <c r="M530" s="1"/>
      <c r="N530" s="3"/>
      <c r="O530" s="3"/>
      <c r="P530" s="1"/>
      <c r="Q530" s="1"/>
      <c r="R530" s="1"/>
      <c r="S530" s="1"/>
      <c r="T530" s="5"/>
      <c r="U530" s="5"/>
      <c r="V530" s="6"/>
      <c r="W530" s="6"/>
      <c r="X530" s="7"/>
      <c r="Y530" s="1">
        <f t="shared" si="73"/>
        <v>0</v>
      </c>
      <c r="Z530">
        <f t="shared" si="74"/>
        <v>10</v>
      </c>
      <c r="AA530">
        <f t="shared" si="75"/>
        <v>0</v>
      </c>
      <c r="AB530">
        <f t="shared" si="76"/>
        <v>0</v>
      </c>
      <c r="AC530" s="1">
        <f t="shared" si="77"/>
        <v>60</v>
      </c>
      <c r="AD530" s="1" t="str">
        <f t="shared" si="78"/>
        <v>HT Under 1.5 Goals</v>
      </c>
      <c r="AE530" s="8"/>
      <c r="AF530" s="8" t="str">
        <f t="shared" si="79"/>
        <v>HT Over 0.5 Goals</v>
      </c>
      <c r="AG530" s="8" t="str">
        <f t="shared" si="80"/>
        <v>LOST</v>
      </c>
      <c r="AH530" s="8" t="str">
        <f t="shared" si="81"/>
        <v>LOST</v>
      </c>
      <c r="AI530" s="8"/>
      <c r="AJ530" s="1" t="str">
        <f>IF(AND(B530="OK",I530&gt;53,M530&lt;11,V530&lt;1.66),"Prime","…")</f>
        <v>…</v>
      </c>
    </row>
    <row r="531" spans="2:36">
      <c r="B531" s="1"/>
      <c r="C531" s="4"/>
      <c r="D531" s="3"/>
      <c r="E531" s="4"/>
      <c r="F531" s="1"/>
      <c r="G531" s="4"/>
      <c r="H531" s="1"/>
      <c r="I531" s="1"/>
      <c r="J531" s="1"/>
      <c r="K531" s="1"/>
      <c r="L531" s="1"/>
      <c r="M531" s="1"/>
      <c r="N531" s="3"/>
      <c r="O531" s="3"/>
      <c r="P531" s="1"/>
      <c r="Q531" s="1"/>
      <c r="R531" s="1"/>
      <c r="S531" s="1"/>
      <c r="T531" s="5"/>
      <c r="U531" s="5"/>
      <c r="V531" s="6"/>
      <c r="W531" s="6"/>
      <c r="X531" s="7"/>
      <c r="Y531" s="1">
        <f t="shared" si="73"/>
        <v>0</v>
      </c>
      <c r="Z531">
        <f t="shared" si="74"/>
        <v>10</v>
      </c>
      <c r="AA531">
        <f t="shared" si="75"/>
        <v>0</v>
      </c>
      <c r="AB531">
        <f t="shared" si="76"/>
        <v>0</v>
      </c>
      <c r="AC531" s="1">
        <f t="shared" si="77"/>
        <v>60</v>
      </c>
      <c r="AD531" s="1" t="str">
        <f t="shared" si="78"/>
        <v>HT Under 1.5 Goals</v>
      </c>
      <c r="AE531" s="8"/>
      <c r="AF531" s="8" t="str">
        <f t="shared" si="79"/>
        <v>HT Over 0.5 Goals</v>
      </c>
      <c r="AG531" s="8" t="str">
        <f t="shared" si="80"/>
        <v>LOST</v>
      </c>
      <c r="AH531" s="8" t="str">
        <f t="shared" si="81"/>
        <v>LOST</v>
      </c>
      <c r="AI531" s="8"/>
      <c r="AJ531" s="1" t="str">
        <f>IF(AND(B531="OK",I531&gt;53,M531&lt;11,V531&lt;1.66),"Prime","…")</f>
        <v>…</v>
      </c>
    </row>
    <row r="532" spans="2:36">
      <c r="B532" s="1"/>
      <c r="C532" s="4"/>
      <c r="D532" s="3"/>
      <c r="E532" s="4"/>
      <c r="F532" s="1"/>
      <c r="G532" s="4"/>
      <c r="H532" s="1"/>
      <c r="I532" s="1"/>
      <c r="J532" s="1"/>
      <c r="K532" s="1"/>
      <c r="L532" s="1"/>
      <c r="M532" s="1"/>
      <c r="N532" s="3"/>
      <c r="O532" s="3"/>
      <c r="P532" s="1"/>
      <c r="Q532" s="1"/>
      <c r="R532" s="1"/>
      <c r="S532" s="1"/>
      <c r="T532" s="5"/>
      <c r="U532" s="5"/>
      <c r="V532" s="6"/>
      <c r="W532" s="6"/>
      <c r="X532" s="7"/>
      <c r="Y532" s="1">
        <f t="shared" si="73"/>
        <v>0</v>
      </c>
      <c r="Z532">
        <f t="shared" si="74"/>
        <v>10</v>
      </c>
      <c r="AA532">
        <f t="shared" si="75"/>
        <v>0</v>
      </c>
      <c r="AB532">
        <f t="shared" si="76"/>
        <v>0</v>
      </c>
      <c r="AC532" s="1">
        <f t="shared" si="77"/>
        <v>60</v>
      </c>
      <c r="AD532" s="1" t="str">
        <f t="shared" si="78"/>
        <v>HT Under 1.5 Goals</v>
      </c>
      <c r="AE532" s="8"/>
      <c r="AF532" s="8" t="str">
        <f t="shared" si="79"/>
        <v>HT Over 0.5 Goals</v>
      </c>
      <c r="AG532" s="8" t="str">
        <f t="shared" si="80"/>
        <v>LOST</v>
      </c>
      <c r="AH532" s="8" t="str">
        <f t="shared" si="81"/>
        <v>LOST</v>
      </c>
      <c r="AI532" s="8"/>
      <c r="AJ532" s="1" t="str">
        <f>IF(AND(B532="OK",I532&gt;53,M532&lt;11,V532&lt;1.66),"Prime","…")</f>
        <v>…</v>
      </c>
    </row>
    <row r="533" spans="2:36">
      <c r="B533" s="1"/>
      <c r="C533" s="4"/>
      <c r="D533" s="3"/>
      <c r="E533" s="4"/>
      <c r="F533" s="1"/>
      <c r="G533" s="4"/>
      <c r="H533" s="1"/>
      <c r="I533" s="1"/>
      <c r="J533" s="1"/>
      <c r="K533" s="1"/>
      <c r="L533" s="1"/>
      <c r="M533" s="1"/>
      <c r="N533" s="3"/>
      <c r="O533" s="3"/>
      <c r="P533" s="1"/>
      <c r="Q533" s="1"/>
      <c r="R533" s="1"/>
      <c r="S533" s="1"/>
      <c r="T533" s="5"/>
      <c r="U533" s="5"/>
      <c r="V533" s="6"/>
      <c r="W533" s="6"/>
      <c r="X533" s="7"/>
      <c r="Y533" s="1">
        <f t="shared" si="73"/>
        <v>0</v>
      </c>
      <c r="Z533">
        <f t="shared" si="74"/>
        <v>10</v>
      </c>
      <c r="AA533">
        <f t="shared" si="75"/>
        <v>0</v>
      </c>
      <c r="AB533">
        <f t="shared" si="76"/>
        <v>0</v>
      </c>
      <c r="AC533" s="1">
        <f t="shared" si="77"/>
        <v>60</v>
      </c>
      <c r="AD533" s="1" t="str">
        <f t="shared" si="78"/>
        <v>HT Under 1.5 Goals</v>
      </c>
      <c r="AE533" s="8"/>
      <c r="AF533" s="8" t="str">
        <f t="shared" si="79"/>
        <v>HT Over 0.5 Goals</v>
      </c>
      <c r="AG533" s="8" t="str">
        <f t="shared" si="80"/>
        <v>LOST</v>
      </c>
      <c r="AH533" s="8" t="str">
        <f t="shared" si="81"/>
        <v>LOST</v>
      </c>
      <c r="AI533" s="8"/>
      <c r="AJ533" s="1" t="str">
        <f>IF(AND(B533="OK",I533&gt;53,M533&lt;11,V533&lt;1.66),"Prime","…")</f>
        <v>…</v>
      </c>
    </row>
    <row r="534" spans="2:36">
      <c r="B534" s="1"/>
      <c r="C534" s="4"/>
      <c r="D534" s="3"/>
      <c r="E534" s="4"/>
      <c r="F534" s="1"/>
      <c r="G534" s="4"/>
      <c r="H534" s="1"/>
      <c r="I534" s="1"/>
      <c r="J534" s="1"/>
      <c r="K534" s="1"/>
      <c r="L534" s="1"/>
      <c r="M534" s="1"/>
      <c r="N534" s="3"/>
      <c r="O534" s="3"/>
      <c r="P534" s="1"/>
      <c r="Q534" s="1"/>
      <c r="R534" s="1"/>
      <c r="S534" s="1"/>
      <c r="T534" s="5"/>
      <c r="U534" s="5"/>
      <c r="V534" s="6"/>
      <c r="W534" s="6"/>
      <c r="X534" s="7"/>
      <c r="Y534" s="1">
        <f t="shared" si="73"/>
        <v>0</v>
      </c>
      <c r="Z534">
        <f t="shared" si="74"/>
        <v>10</v>
      </c>
      <c r="AA534">
        <f t="shared" si="75"/>
        <v>0</v>
      </c>
      <c r="AB534">
        <f t="shared" si="76"/>
        <v>0</v>
      </c>
      <c r="AC534" s="1">
        <f t="shared" si="77"/>
        <v>60</v>
      </c>
      <c r="AD534" s="1" t="str">
        <f t="shared" si="78"/>
        <v>HT Under 1.5 Goals</v>
      </c>
      <c r="AE534" s="8"/>
      <c r="AF534" s="8" t="str">
        <f t="shared" si="79"/>
        <v>HT Over 0.5 Goals</v>
      </c>
      <c r="AG534" s="8" t="str">
        <f t="shared" si="80"/>
        <v>LOST</v>
      </c>
      <c r="AH534" s="8" t="str">
        <f t="shared" si="81"/>
        <v>LOST</v>
      </c>
      <c r="AI534" s="8"/>
      <c r="AJ534" s="1" t="str">
        <f>IF(AND(B534="OK",I534&gt;53,M534&lt;11,V534&lt;1.66),"Prime","…")</f>
        <v>…</v>
      </c>
    </row>
    <row r="535" spans="2:36">
      <c r="B535" s="1"/>
      <c r="C535" s="4"/>
      <c r="D535" s="3"/>
      <c r="E535" s="4"/>
      <c r="F535" s="1"/>
      <c r="G535" s="4"/>
      <c r="H535" s="1"/>
      <c r="I535" s="1"/>
      <c r="J535" s="1"/>
      <c r="K535" s="1"/>
      <c r="L535" s="1"/>
      <c r="M535" s="1"/>
      <c r="N535" s="3"/>
      <c r="O535" s="3"/>
      <c r="P535" s="1"/>
      <c r="Q535" s="1"/>
      <c r="R535" s="1"/>
      <c r="S535" s="1"/>
      <c r="T535" s="5"/>
      <c r="U535" s="5"/>
      <c r="V535" s="6"/>
      <c r="W535" s="6"/>
      <c r="X535" s="7"/>
      <c r="Y535" s="1">
        <f t="shared" si="73"/>
        <v>0</v>
      </c>
      <c r="Z535">
        <f t="shared" si="74"/>
        <v>10</v>
      </c>
      <c r="AA535">
        <f t="shared" si="75"/>
        <v>0</v>
      </c>
      <c r="AB535">
        <f t="shared" si="76"/>
        <v>0</v>
      </c>
      <c r="AC535" s="1">
        <f t="shared" si="77"/>
        <v>60</v>
      </c>
      <c r="AD535" s="1" t="str">
        <f t="shared" si="78"/>
        <v>HT Under 1.5 Goals</v>
      </c>
      <c r="AE535" s="8"/>
      <c r="AF535" s="8" t="str">
        <f t="shared" si="79"/>
        <v>HT Over 0.5 Goals</v>
      </c>
      <c r="AG535" s="8" t="str">
        <f t="shared" si="80"/>
        <v>LOST</v>
      </c>
      <c r="AH535" s="8" t="str">
        <f t="shared" si="81"/>
        <v>LOST</v>
      </c>
      <c r="AI535" s="8"/>
      <c r="AJ535" s="1" t="str">
        <f>IF(AND(B535="OK",I535&gt;53,M535&lt;11,V535&lt;1.66),"Prime","…")</f>
        <v>…</v>
      </c>
    </row>
    <row r="536" spans="2:36">
      <c r="B536" s="1"/>
      <c r="C536" s="4"/>
      <c r="D536" s="3"/>
      <c r="E536" s="4"/>
      <c r="F536" s="1"/>
      <c r="G536" s="4"/>
      <c r="H536" s="1"/>
      <c r="I536" s="1"/>
      <c r="J536" s="1"/>
      <c r="K536" s="1"/>
      <c r="L536" s="1"/>
      <c r="M536" s="1"/>
      <c r="N536" s="3"/>
      <c r="O536" s="3"/>
      <c r="P536" s="1"/>
      <c r="Q536" s="1"/>
      <c r="R536" s="1"/>
      <c r="S536" s="1"/>
      <c r="T536" s="5"/>
      <c r="U536" s="5"/>
      <c r="V536" s="6"/>
      <c r="W536" s="6"/>
      <c r="X536" s="7"/>
      <c r="Y536" s="1">
        <f t="shared" si="73"/>
        <v>0</v>
      </c>
      <c r="Z536">
        <f t="shared" si="74"/>
        <v>10</v>
      </c>
      <c r="AA536">
        <f t="shared" si="75"/>
        <v>0</v>
      </c>
      <c r="AB536">
        <f t="shared" si="76"/>
        <v>0</v>
      </c>
      <c r="AC536" s="1">
        <f t="shared" si="77"/>
        <v>60</v>
      </c>
      <c r="AD536" s="1" t="str">
        <f t="shared" si="78"/>
        <v>HT Under 1.5 Goals</v>
      </c>
      <c r="AE536" s="8"/>
      <c r="AF536" s="8" t="str">
        <f t="shared" si="79"/>
        <v>HT Over 0.5 Goals</v>
      </c>
      <c r="AG536" s="8" t="str">
        <f t="shared" si="80"/>
        <v>LOST</v>
      </c>
      <c r="AH536" s="8" t="str">
        <f t="shared" si="81"/>
        <v>LOST</v>
      </c>
      <c r="AI536" s="8"/>
      <c r="AJ536" s="1" t="str">
        <f>IF(AND(B536="OK",I536&gt;53,M536&lt;11,V536&lt;1.66),"Prime","…")</f>
        <v>…</v>
      </c>
    </row>
    <row r="537" spans="2:36">
      <c r="B537" s="1"/>
      <c r="C537" s="4"/>
      <c r="D537" s="3"/>
      <c r="E537" s="4"/>
      <c r="F537" s="1"/>
      <c r="G537" s="4"/>
      <c r="H537" s="1"/>
      <c r="I537" s="1"/>
      <c r="J537" s="1"/>
      <c r="K537" s="1"/>
      <c r="L537" s="1"/>
      <c r="M537" s="1"/>
      <c r="N537" s="3"/>
      <c r="O537" s="3"/>
      <c r="P537" s="1"/>
      <c r="Q537" s="1"/>
      <c r="R537" s="1"/>
      <c r="S537" s="1"/>
      <c r="T537" s="5"/>
      <c r="U537" s="5"/>
      <c r="V537" s="6"/>
      <c r="W537" s="6"/>
      <c r="X537" s="7"/>
      <c r="Y537" s="1">
        <f t="shared" ref="Y537:Y600" si="82">IF(I537&gt;52,10,0)</f>
        <v>0</v>
      </c>
      <c r="Z537">
        <f t="shared" ref="Z537:Z600" si="83">IF(M537&gt;15,0,IF(M537&lt;8,10,5))</f>
        <v>10</v>
      </c>
      <c r="AA537">
        <f t="shared" ref="AA537:AA600" si="84">IF(T537&gt;60,10,IF(T537&lt;49,0,5))</f>
        <v>0</v>
      </c>
      <c r="AB537">
        <f t="shared" ref="AB537:AB600" si="85">IF(U537="Y",10,IF(U537="C",5,0))</f>
        <v>0</v>
      </c>
      <c r="AC537" s="1">
        <f t="shared" ref="AC537:AC600" si="86">SUM(Y537:AB537)+50</f>
        <v>60</v>
      </c>
      <c r="AD537" s="1" t="str">
        <f t="shared" ref="AD537:AD600" si="87">IF(AC537&lt;56,"HT Over 0.5 Goals","HT Under 1.5 Goals")</f>
        <v>HT Under 1.5 Goals</v>
      </c>
      <c r="AE537" s="8"/>
      <c r="AF537" s="8" t="str">
        <f t="shared" ref="AF537:AF600" si="88">IF(N537="1-0","HT Under 1.5 Goals",IF(N537="0-0","HT Under 1.5 Goals",IF(N537="0-1","HT Under 1.5 Goals","HT Over 0.5 Goals")))</f>
        <v>HT Over 0.5 Goals</v>
      </c>
      <c r="AG537" s="8" t="str">
        <f t="shared" ref="AG537:AG600" si="89">IF(N537="?",N537,AH537)</f>
        <v>LOST</v>
      </c>
      <c r="AH537" s="8" t="str">
        <f t="shared" ref="AH537:AH600" si="90">IF(AD537=AF537,"WON",IF(N537="0-1","WON",IF(N537="1-0","WON",IF(N537="?","?","LOST"))))</f>
        <v>LOST</v>
      </c>
      <c r="AI537" s="8"/>
      <c r="AJ537" s="1" t="str">
        <f>IF(AND(B537="OK",I537&gt;53,M537&lt;11,V537&lt;1.66),"Prime","…")</f>
        <v>…</v>
      </c>
    </row>
    <row r="538" spans="2:36">
      <c r="B538" s="1"/>
      <c r="C538" s="4"/>
      <c r="D538" s="3"/>
      <c r="E538" s="4"/>
      <c r="F538" s="1"/>
      <c r="G538" s="4"/>
      <c r="H538" s="1"/>
      <c r="I538" s="1"/>
      <c r="J538" s="1"/>
      <c r="K538" s="1"/>
      <c r="L538" s="1"/>
      <c r="M538" s="1"/>
      <c r="N538" s="3"/>
      <c r="O538" s="3"/>
      <c r="P538" s="1"/>
      <c r="Q538" s="1"/>
      <c r="R538" s="1"/>
      <c r="S538" s="1"/>
      <c r="T538" s="5"/>
      <c r="U538" s="5"/>
      <c r="V538" s="6"/>
      <c r="W538" s="6"/>
      <c r="X538" s="7"/>
      <c r="Y538" s="1">
        <f t="shared" si="82"/>
        <v>0</v>
      </c>
      <c r="Z538">
        <f t="shared" si="83"/>
        <v>10</v>
      </c>
      <c r="AA538">
        <f t="shared" si="84"/>
        <v>0</v>
      </c>
      <c r="AB538">
        <f t="shared" si="85"/>
        <v>0</v>
      </c>
      <c r="AC538" s="1">
        <f t="shared" si="86"/>
        <v>60</v>
      </c>
      <c r="AD538" s="1" t="str">
        <f t="shared" si="87"/>
        <v>HT Under 1.5 Goals</v>
      </c>
      <c r="AE538" s="8"/>
      <c r="AF538" s="8" t="str">
        <f t="shared" si="88"/>
        <v>HT Over 0.5 Goals</v>
      </c>
      <c r="AG538" s="8" t="str">
        <f t="shared" si="89"/>
        <v>LOST</v>
      </c>
      <c r="AH538" s="8" t="str">
        <f t="shared" si="90"/>
        <v>LOST</v>
      </c>
      <c r="AI538" s="8"/>
      <c r="AJ538" s="1" t="str">
        <f>IF(AND(B538="OK",I538&gt;53,M538&lt;11,V538&lt;1.66),"Prime","…")</f>
        <v>…</v>
      </c>
    </row>
    <row r="539" spans="2:36">
      <c r="B539" s="1"/>
      <c r="C539" s="4"/>
      <c r="D539" s="3"/>
      <c r="E539" s="4"/>
      <c r="F539" s="1"/>
      <c r="G539" s="4"/>
      <c r="H539" s="1"/>
      <c r="I539" s="1"/>
      <c r="J539" s="1"/>
      <c r="K539" s="1"/>
      <c r="L539" s="1"/>
      <c r="M539" s="1"/>
      <c r="N539" s="3"/>
      <c r="O539" s="3"/>
      <c r="P539" s="1"/>
      <c r="Q539" s="1"/>
      <c r="R539" s="1"/>
      <c r="S539" s="1"/>
      <c r="T539" s="5"/>
      <c r="U539" s="5"/>
      <c r="V539" s="6"/>
      <c r="W539" s="6"/>
      <c r="X539" s="7"/>
      <c r="Y539" s="1">
        <f t="shared" si="82"/>
        <v>0</v>
      </c>
      <c r="Z539">
        <f t="shared" si="83"/>
        <v>10</v>
      </c>
      <c r="AA539">
        <f t="shared" si="84"/>
        <v>0</v>
      </c>
      <c r="AB539">
        <f t="shared" si="85"/>
        <v>0</v>
      </c>
      <c r="AC539" s="1">
        <f t="shared" si="86"/>
        <v>60</v>
      </c>
      <c r="AD539" s="1" t="str">
        <f t="shared" si="87"/>
        <v>HT Under 1.5 Goals</v>
      </c>
      <c r="AE539" s="8"/>
      <c r="AF539" s="8" t="str">
        <f t="shared" si="88"/>
        <v>HT Over 0.5 Goals</v>
      </c>
      <c r="AG539" s="8" t="str">
        <f t="shared" si="89"/>
        <v>LOST</v>
      </c>
      <c r="AH539" s="8" t="str">
        <f t="shared" si="90"/>
        <v>LOST</v>
      </c>
      <c r="AI539" s="8"/>
      <c r="AJ539" s="1" t="str">
        <f>IF(AND(B539="OK",I539&gt;53,M539&lt;11,V539&lt;1.66),"Prime","…")</f>
        <v>…</v>
      </c>
    </row>
    <row r="540" spans="2:36">
      <c r="B540" s="1"/>
      <c r="C540" s="4"/>
      <c r="D540" s="3"/>
      <c r="E540" s="4"/>
      <c r="F540" s="1"/>
      <c r="G540" s="4"/>
      <c r="H540" s="1"/>
      <c r="I540" s="1"/>
      <c r="J540" s="1"/>
      <c r="K540" s="1"/>
      <c r="L540" s="1"/>
      <c r="M540" s="1"/>
      <c r="N540" s="3"/>
      <c r="O540" s="3"/>
      <c r="P540" s="1"/>
      <c r="Q540" s="1"/>
      <c r="R540" s="1"/>
      <c r="S540" s="1"/>
      <c r="T540" s="5"/>
      <c r="U540" s="5"/>
      <c r="V540" s="6"/>
      <c r="W540" s="6"/>
      <c r="X540" s="7"/>
      <c r="Y540" s="1">
        <f t="shared" si="82"/>
        <v>0</v>
      </c>
      <c r="Z540">
        <f t="shared" si="83"/>
        <v>10</v>
      </c>
      <c r="AA540">
        <f t="shared" si="84"/>
        <v>0</v>
      </c>
      <c r="AB540">
        <f t="shared" si="85"/>
        <v>0</v>
      </c>
      <c r="AC540" s="1">
        <f t="shared" si="86"/>
        <v>60</v>
      </c>
      <c r="AD540" s="1" t="str">
        <f t="shared" si="87"/>
        <v>HT Under 1.5 Goals</v>
      </c>
      <c r="AE540" s="8"/>
      <c r="AF540" s="8" t="str">
        <f t="shared" si="88"/>
        <v>HT Over 0.5 Goals</v>
      </c>
      <c r="AG540" s="8" t="str">
        <f t="shared" si="89"/>
        <v>LOST</v>
      </c>
      <c r="AH540" s="8" t="str">
        <f t="shared" si="90"/>
        <v>LOST</v>
      </c>
      <c r="AI540" s="8"/>
      <c r="AJ540" s="1" t="str">
        <f>IF(AND(B540="OK",I540&gt;53,M540&lt;11,V540&lt;1.66),"Prime","…")</f>
        <v>…</v>
      </c>
    </row>
    <row r="541" spans="2:36">
      <c r="B541" s="1"/>
      <c r="C541" s="4"/>
      <c r="D541" s="3"/>
      <c r="E541" s="4"/>
      <c r="F541" s="1"/>
      <c r="G541" s="4"/>
      <c r="H541" s="1"/>
      <c r="I541" s="1"/>
      <c r="J541" s="1"/>
      <c r="K541" s="1"/>
      <c r="L541" s="1"/>
      <c r="M541" s="1"/>
      <c r="N541" s="3"/>
      <c r="O541" s="3"/>
      <c r="P541" s="1"/>
      <c r="Q541" s="1"/>
      <c r="R541" s="1"/>
      <c r="S541" s="1"/>
      <c r="T541" s="5"/>
      <c r="U541" s="5"/>
      <c r="V541" s="6"/>
      <c r="W541" s="6"/>
      <c r="X541" s="7"/>
      <c r="Y541" s="1">
        <f t="shared" si="82"/>
        <v>0</v>
      </c>
      <c r="Z541">
        <f t="shared" si="83"/>
        <v>10</v>
      </c>
      <c r="AA541">
        <f t="shared" si="84"/>
        <v>0</v>
      </c>
      <c r="AB541">
        <f t="shared" si="85"/>
        <v>0</v>
      </c>
      <c r="AC541" s="1">
        <f t="shared" si="86"/>
        <v>60</v>
      </c>
      <c r="AD541" s="1" t="str">
        <f t="shared" si="87"/>
        <v>HT Under 1.5 Goals</v>
      </c>
      <c r="AE541" s="8"/>
      <c r="AF541" s="8" t="str">
        <f t="shared" si="88"/>
        <v>HT Over 0.5 Goals</v>
      </c>
      <c r="AG541" s="8" t="str">
        <f t="shared" si="89"/>
        <v>LOST</v>
      </c>
      <c r="AH541" s="8" t="str">
        <f t="shared" si="90"/>
        <v>LOST</v>
      </c>
      <c r="AI541" s="8"/>
      <c r="AJ541" s="1" t="str">
        <f>IF(AND(B541="OK",I541&gt;53,M541&lt;11,V541&lt;1.66),"Prime","…")</f>
        <v>…</v>
      </c>
    </row>
    <row r="542" spans="2:36">
      <c r="B542" s="1"/>
      <c r="C542" s="4"/>
      <c r="D542" s="3"/>
      <c r="E542" s="4"/>
      <c r="F542" s="1"/>
      <c r="G542" s="4"/>
      <c r="H542" s="1"/>
      <c r="I542" s="1"/>
      <c r="J542" s="1"/>
      <c r="K542" s="1"/>
      <c r="L542" s="1"/>
      <c r="M542" s="1"/>
      <c r="N542" s="3"/>
      <c r="O542" s="3"/>
      <c r="P542" s="1"/>
      <c r="Q542" s="1"/>
      <c r="R542" s="1"/>
      <c r="S542" s="1"/>
      <c r="T542" s="5"/>
      <c r="U542" s="5"/>
      <c r="V542" s="6"/>
      <c r="W542" s="6"/>
      <c r="X542" s="7"/>
      <c r="Y542" s="1">
        <f t="shared" si="82"/>
        <v>0</v>
      </c>
      <c r="Z542">
        <f t="shared" si="83"/>
        <v>10</v>
      </c>
      <c r="AA542">
        <f t="shared" si="84"/>
        <v>0</v>
      </c>
      <c r="AB542">
        <f t="shared" si="85"/>
        <v>0</v>
      </c>
      <c r="AC542" s="1">
        <f t="shared" si="86"/>
        <v>60</v>
      </c>
      <c r="AD542" s="1" t="str">
        <f t="shared" si="87"/>
        <v>HT Under 1.5 Goals</v>
      </c>
      <c r="AE542" s="8"/>
      <c r="AF542" s="8" t="str">
        <f t="shared" si="88"/>
        <v>HT Over 0.5 Goals</v>
      </c>
      <c r="AG542" s="8" t="str">
        <f t="shared" si="89"/>
        <v>LOST</v>
      </c>
      <c r="AH542" s="8" t="str">
        <f t="shared" si="90"/>
        <v>LOST</v>
      </c>
      <c r="AI542" s="8"/>
      <c r="AJ542" s="1" t="str">
        <f>IF(AND(B542="OK",I542&gt;53,M542&lt;11,V542&lt;1.66),"Prime","…")</f>
        <v>…</v>
      </c>
    </row>
    <row r="543" spans="2:36">
      <c r="B543" s="1"/>
      <c r="C543" s="4"/>
      <c r="D543" s="3"/>
      <c r="E543" s="4"/>
      <c r="F543" s="1"/>
      <c r="G543" s="4"/>
      <c r="H543" s="1"/>
      <c r="I543" s="1"/>
      <c r="J543" s="1"/>
      <c r="K543" s="1"/>
      <c r="L543" s="1"/>
      <c r="M543" s="1"/>
      <c r="N543" s="3"/>
      <c r="O543" s="3"/>
      <c r="P543" s="1"/>
      <c r="Q543" s="1"/>
      <c r="R543" s="1"/>
      <c r="S543" s="1"/>
      <c r="T543" s="5"/>
      <c r="U543" s="5"/>
      <c r="V543" s="6"/>
      <c r="W543" s="6"/>
      <c r="X543" s="7"/>
      <c r="Y543" s="1">
        <f t="shared" si="82"/>
        <v>0</v>
      </c>
      <c r="Z543">
        <f t="shared" si="83"/>
        <v>10</v>
      </c>
      <c r="AA543">
        <f t="shared" si="84"/>
        <v>0</v>
      </c>
      <c r="AB543">
        <f t="shared" si="85"/>
        <v>0</v>
      </c>
      <c r="AC543" s="1">
        <f t="shared" si="86"/>
        <v>60</v>
      </c>
      <c r="AD543" s="1" t="str">
        <f t="shared" si="87"/>
        <v>HT Under 1.5 Goals</v>
      </c>
      <c r="AE543" s="8"/>
      <c r="AF543" s="8" t="str">
        <f t="shared" si="88"/>
        <v>HT Over 0.5 Goals</v>
      </c>
      <c r="AG543" s="8" t="str">
        <f t="shared" si="89"/>
        <v>LOST</v>
      </c>
      <c r="AH543" s="8" t="str">
        <f t="shared" si="90"/>
        <v>LOST</v>
      </c>
      <c r="AI543" s="8"/>
      <c r="AJ543" s="1" t="str">
        <f>IF(AND(B543="OK",I543&gt;53,M543&lt;11,V543&lt;1.66),"Prime","…")</f>
        <v>…</v>
      </c>
    </row>
    <row r="544" spans="2:36">
      <c r="B544" s="1"/>
      <c r="C544" s="4"/>
      <c r="D544" s="3"/>
      <c r="E544" s="4"/>
      <c r="F544" s="1"/>
      <c r="G544" s="4"/>
      <c r="H544" s="1"/>
      <c r="I544" s="1"/>
      <c r="J544" s="1"/>
      <c r="K544" s="1"/>
      <c r="L544" s="1"/>
      <c r="M544" s="1"/>
      <c r="N544" s="3"/>
      <c r="O544" s="3"/>
      <c r="P544" s="1"/>
      <c r="Q544" s="1"/>
      <c r="R544" s="1"/>
      <c r="S544" s="1"/>
      <c r="T544" s="5"/>
      <c r="U544" s="5"/>
      <c r="V544" s="6"/>
      <c r="W544" s="6"/>
      <c r="X544" s="7"/>
      <c r="Y544" s="1">
        <f t="shared" si="82"/>
        <v>0</v>
      </c>
      <c r="Z544">
        <f t="shared" si="83"/>
        <v>10</v>
      </c>
      <c r="AA544">
        <f t="shared" si="84"/>
        <v>0</v>
      </c>
      <c r="AB544">
        <f t="shared" si="85"/>
        <v>0</v>
      </c>
      <c r="AC544" s="1">
        <f t="shared" si="86"/>
        <v>60</v>
      </c>
      <c r="AD544" s="1" t="str">
        <f t="shared" si="87"/>
        <v>HT Under 1.5 Goals</v>
      </c>
      <c r="AE544" s="8"/>
      <c r="AF544" s="8" t="str">
        <f t="shared" si="88"/>
        <v>HT Over 0.5 Goals</v>
      </c>
      <c r="AG544" s="8" t="str">
        <f t="shared" si="89"/>
        <v>LOST</v>
      </c>
      <c r="AH544" s="8" t="str">
        <f t="shared" si="90"/>
        <v>LOST</v>
      </c>
      <c r="AI544" s="8"/>
      <c r="AJ544" s="1" t="str">
        <f>IF(AND(B544="OK",I544&gt;53,M544&lt;11,V544&lt;1.66),"Prime","…")</f>
        <v>…</v>
      </c>
    </row>
    <row r="545" spans="2:36">
      <c r="B545" s="1"/>
      <c r="C545" s="4"/>
      <c r="D545" s="3"/>
      <c r="E545" s="4"/>
      <c r="F545" s="1"/>
      <c r="G545" s="4"/>
      <c r="H545" s="1"/>
      <c r="I545" s="1"/>
      <c r="J545" s="1"/>
      <c r="K545" s="1"/>
      <c r="L545" s="1"/>
      <c r="M545" s="1"/>
      <c r="N545" s="3"/>
      <c r="O545" s="3"/>
      <c r="P545" s="1"/>
      <c r="Q545" s="1"/>
      <c r="R545" s="1"/>
      <c r="S545" s="1"/>
      <c r="T545" s="5"/>
      <c r="U545" s="5"/>
      <c r="V545" s="6"/>
      <c r="W545" s="6"/>
      <c r="X545" s="7"/>
      <c r="Y545" s="1">
        <f t="shared" si="82"/>
        <v>0</v>
      </c>
      <c r="Z545">
        <f t="shared" si="83"/>
        <v>10</v>
      </c>
      <c r="AA545">
        <f t="shared" si="84"/>
        <v>0</v>
      </c>
      <c r="AB545">
        <f t="shared" si="85"/>
        <v>0</v>
      </c>
      <c r="AC545" s="1">
        <f t="shared" si="86"/>
        <v>60</v>
      </c>
      <c r="AD545" s="1" t="str">
        <f t="shared" si="87"/>
        <v>HT Under 1.5 Goals</v>
      </c>
      <c r="AE545" s="8"/>
      <c r="AF545" s="8" t="str">
        <f t="shared" si="88"/>
        <v>HT Over 0.5 Goals</v>
      </c>
      <c r="AG545" s="8" t="str">
        <f t="shared" si="89"/>
        <v>LOST</v>
      </c>
      <c r="AH545" s="8" t="str">
        <f t="shared" si="90"/>
        <v>LOST</v>
      </c>
      <c r="AI545" s="8"/>
      <c r="AJ545" s="1" t="str">
        <f>IF(AND(B545="OK",I545&gt;53,M545&lt;11,V545&lt;1.66),"Prime","…")</f>
        <v>…</v>
      </c>
    </row>
    <row r="546" spans="2:36">
      <c r="B546" s="1"/>
      <c r="C546" s="4"/>
      <c r="D546" s="3"/>
      <c r="E546" s="4"/>
      <c r="F546" s="1"/>
      <c r="G546" s="4"/>
      <c r="H546" s="1"/>
      <c r="I546" s="1"/>
      <c r="J546" s="1"/>
      <c r="K546" s="1"/>
      <c r="L546" s="1"/>
      <c r="M546" s="1"/>
      <c r="N546" s="3"/>
      <c r="O546" s="3"/>
      <c r="P546" s="1"/>
      <c r="Q546" s="1"/>
      <c r="R546" s="1"/>
      <c r="S546" s="1"/>
      <c r="T546" s="5"/>
      <c r="U546" s="5"/>
      <c r="V546" s="6"/>
      <c r="W546" s="6"/>
      <c r="X546" s="7"/>
      <c r="Y546" s="1">
        <f t="shared" si="82"/>
        <v>0</v>
      </c>
      <c r="Z546">
        <f t="shared" si="83"/>
        <v>10</v>
      </c>
      <c r="AA546">
        <f t="shared" si="84"/>
        <v>0</v>
      </c>
      <c r="AB546">
        <f t="shared" si="85"/>
        <v>0</v>
      </c>
      <c r="AC546" s="1">
        <f t="shared" si="86"/>
        <v>60</v>
      </c>
      <c r="AD546" s="1" t="str">
        <f t="shared" si="87"/>
        <v>HT Under 1.5 Goals</v>
      </c>
      <c r="AE546" s="8"/>
      <c r="AF546" s="8" t="str">
        <f t="shared" si="88"/>
        <v>HT Over 0.5 Goals</v>
      </c>
      <c r="AG546" s="8" t="str">
        <f t="shared" si="89"/>
        <v>LOST</v>
      </c>
      <c r="AH546" s="8" t="str">
        <f t="shared" si="90"/>
        <v>LOST</v>
      </c>
      <c r="AI546" s="8"/>
      <c r="AJ546" s="1" t="str">
        <f>IF(AND(B546="OK",I546&gt;53,M546&lt;11,V546&lt;1.66),"Prime","…")</f>
        <v>…</v>
      </c>
    </row>
    <row r="547" spans="2:36">
      <c r="B547" s="1"/>
      <c r="C547" s="4"/>
      <c r="D547" s="3"/>
      <c r="E547" s="4"/>
      <c r="F547" s="1"/>
      <c r="G547" s="4"/>
      <c r="H547" s="1"/>
      <c r="I547" s="1"/>
      <c r="J547" s="1"/>
      <c r="K547" s="1"/>
      <c r="L547" s="1"/>
      <c r="M547" s="1"/>
      <c r="N547" s="3"/>
      <c r="O547" s="3"/>
      <c r="P547" s="1"/>
      <c r="Q547" s="1"/>
      <c r="R547" s="1"/>
      <c r="S547" s="1"/>
      <c r="T547" s="5"/>
      <c r="U547" s="5"/>
      <c r="V547" s="6"/>
      <c r="W547" s="6"/>
      <c r="X547" s="7"/>
      <c r="Y547" s="1">
        <f t="shared" si="82"/>
        <v>0</v>
      </c>
      <c r="Z547">
        <f t="shared" si="83"/>
        <v>10</v>
      </c>
      <c r="AA547">
        <f t="shared" si="84"/>
        <v>0</v>
      </c>
      <c r="AB547">
        <f t="shared" si="85"/>
        <v>0</v>
      </c>
      <c r="AC547" s="1">
        <f t="shared" si="86"/>
        <v>60</v>
      </c>
      <c r="AD547" s="1" t="str">
        <f t="shared" si="87"/>
        <v>HT Under 1.5 Goals</v>
      </c>
      <c r="AE547" s="8"/>
      <c r="AF547" s="8" t="str">
        <f t="shared" si="88"/>
        <v>HT Over 0.5 Goals</v>
      </c>
      <c r="AG547" s="8" t="str">
        <f t="shared" si="89"/>
        <v>LOST</v>
      </c>
      <c r="AH547" s="8" t="str">
        <f t="shared" si="90"/>
        <v>LOST</v>
      </c>
      <c r="AI547" s="8"/>
      <c r="AJ547" s="1" t="str">
        <f>IF(AND(B547="OK",I547&gt;53,M547&lt;11,V547&lt;1.66),"Prime","…")</f>
        <v>…</v>
      </c>
    </row>
    <row r="548" spans="2:36">
      <c r="B548" s="1"/>
      <c r="C548" s="4"/>
      <c r="D548" s="3"/>
      <c r="E548" s="4"/>
      <c r="F548" s="1"/>
      <c r="G548" s="4"/>
      <c r="H548" s="1"/>
      <c r="I548" s="1"/>
      <c r="J548" s="1"/>
      <c r="K548" s="1"/>
      <c r="L548" s="1"/>
      <c r="M548" s="1"/>
      <c r="N548" s="3"/>
      <c r="O548" s="3"/>
      <c r="P548" s="1"/>
      <c r="Q548" s="1"/>
      <c r="R548" s="1"/>
      <c r="S548" s="1"/>
      <c r="T548" s="5"/>
      <c r="U548" s="5"/>
      <c r="V548" s="6"/>
      <c r="W548" s="6"/>
      <c r="X548" s="7"/>
      <c r="Y548" s="1">
        <f t="shared" si="82"/>
        <v>0</v>
      </c>
      <c r="Z548">
        <f t="shared" si="83"/>
        <v>10</v>
      </c>
      <c r="AA548">
        <f t="shared" si="84"/>
        <v>0</v>
      </c>
      <c r="AB548">
        <f t="shared" si="85"/>
        <v>0</v>
      </c>
      <c r="AC548" s="1">
        <f t="shared" si="86"/>
        <v>60</v>
      </c>
      <c r="AD548" s="1" t="str">
        <f t="shared" si="87"/>
        <v>HT Under 1.5 Goals</v>
      </c>
      <c r="AE548" s="8"/>
      <c r="AF548" s="8" t="str">
        <f t="shared" si="88"/>
        <v>HT Over 0.5 Goals</v>
      </c>
      <c r="AG548" s="8" t="str">
        <f t="shared" si="89"/>
        <v>LOST</v>
      </c>
      <c r="AH548" s="8" t="str">
        <f t="shared" si="90"/>
        <v>LOST</v>
      </c>
      <c r="AI548" s="8"/>
      <c r="AJ548" s="1" t="str">
        <f>IF(AND(B548="OK",I548&gt;53,M548&lt;11,V548&lt;1.66),"Prime","…")</f>
        <v>…</v>
      </c>
    </row>
    <row r="549" spans="2:36">
      <c r="B549" s="1"/>
      <c r="C549" s="4"/>
      <c r="D549" s="3"/>
      <c r="E549" s="4"/>
      <c r="F549" s="1"/>
      <c r="G549" s="4"/>
      <c r="H549" s="1"/>
      <c r="I549" s="1"/>
      <c r="J549" s="1"/>
      <c r="K549" s="1"/>
      <c r="L549" s="1"/>
      <c r="M549" s="1"/>
      <c r="N549" s="3"/>
      <c r="O549" s="3"/>
      <c r="P549" s="1"/>
      <c r="Q549" s="1"/>
      <c r="R549" s="1"/>
      <c r="S549" s="1"/>
      <c r="T549" s="5"/>
      <c r="U549" s="5"/>
      <c r="V549" s="6"/>
      <c r="W549" s="6"/>
      <c r="X549" s="7"/>
      <c r="Y549" s="1">
        <f t="shared" si="82"/>
        <v>0</v>
      </c>
      <c r="Z549">
        <f t="shared" si="83"/>
        <v>10</v>
      </c>
      <c r="AA549">
        <f t="shared" si="84"/>
        <v>0</v>
      </c>
      <c r="AB549">
        <f t="shared" si="85"/>
        <v>0</v>
      </c>
      <c r="AC549" s="1">
        <f t="shared" si="86"/>
        <v>60</v>
      </c>
      <c r="AD549" s="1" t="str">
        <f t="shared" si="87"/>
        <v>HT Under 1.5 Goals</v>
      </c>
      <c r="AE549" s="8"/>
      <c r="AF549" s="8" t="str">
        <f t="shared" si="88"/>
        <v>HT Over 0.5 Goals</v>
      </c>
      <c r="AG549" s="8" t="str">
        <f t="shared" si="89"/>
        <v>LOST</v>
      </c>
      <c r="AH549" s="8" t="str">
        <f t="shared" si="90"/>
        <v>LOST</v>
      </c>
      <c r="AI549" s="8"/>
      <c r="AJ549" s="1" t="str">
        <f>IF(AND(B549="OK",I549&gt;53,M549&lt;11,V549&lt;1.66),"Prime","…")</f>
        <v>…</v>
      </c>
    </row>
    <row r="550" spans="2:36">
      <c r="B550" s="1"/>
      <c r="C550" s="4"/>
      <c r="D550" s="3"/>
      <c r="E550" s="4"/>
      <c r="F550" s="1"/>
      <c r="G550" s="4"/>
      <c r="H550" s="1"/>
      <c r="I550" s="1"/>
      <c r="J550" s="1"/>
      <c r="K550" s="1"/>
      <c r="L550" s="1"/>
      <c r="M550" s="1"/>
      <c r="N550" s="3"/>
      <c r="O550" s="3"/>
      <c r="P550" s="1"/>
      <c r="Q550" s="1"/>
      <c r="R550" s="1"/>
      <c r="S550" s="1"/>
      <c r="T550" s="5"/>
      <c r="U550" s="5"/>
      <c r="V550" s="6"/>
      <c r="W550" s="6"/>
      <c r="X550" s="7"/>
      <c r="Y550" s="1">
        <f t="shared" si="82"/>
        <v>0</v>
      </c>
      <c r="Z550">
        <f t="shared" si="83"/>
        <v>10</v>
      </c>
      <c r="AA550">
        <f t="shared" si="84"/>
        <v>0</v>
      </c>
      <c r="AB550">
        <f t="shared" si="85"/>
        <v>0</v>
      </c>
      <c r="AC550" s="1">
        <f t="shared" si="86"/>
        <v>60</v>
      </c>
      <c r="AD550" s="1" t="str">
        <f t="shared" si="87"/>
        <v>HT Under 1.5 Goals</v>
      </c>
      <c r="AE550" s="8"/>
      <c r="AF550" s="8" t="str">
        <f t="shared" si="88"/>
        <v>HT Over 0.5 Goals</v>
      </c>
      <c r="AG550" s="8" t="str">
        <f t="shared" si="89"/>
        <v>LOST</v>
      </c>
      <c r="AH550" s="8" t="str">
        <f t="shared" si="90"/>
        <v>LOST</v>
      </c>
      <c r="AI550" s="8"/>
      <c r="AJ550" s="1" t="str">
        <f>IF(AND(B550="OK",I550&gt;53,M550&lt;11,V550&lt;1.66),"Prime","…")</f>
        <v>…</v>
      </c>
    </row>
    <row r="551" spans="2:36">
      <c r="B551" s="1"/>
      <c r="C551" s="4"/>
      <c r="D551" s="3"/>
      <c r="E551" s="4"/>
      <c r="F551" s="1"/>
      <c r="G551" s="4"/>
      <c r="H551" s="1"/>
      <c r="I551" s="1"/>
      <c r="J551" s="1"/>
      <c r="K551" s="1"/>
      <c r="L551" s="1"/>
      <c r="M551" s="1"/>
      <c r="N551" s="3"/>
      <c r="O551" s="3"/>
      <c r="P551" s="1"/>
      <c r="Q551" s="1"/>
      <c r="R551" s="1"/>
      <c r="S551" s="1"/>
      <c r="T551" s="5"/>
      <c r="U551" s="5"/>
      <c r="V551" s="6"/>
      <c r="W551" s="6"/>
      <c r="X551" s="7"/>
      <c r="Y551" s="1">
        <f t="shared" si="82"/>
        <v>0</v>
      </c>
      <c r="Z551">
        <f t="shared" si="83"/>
        <v>10</v>
      </c>
      <c r="AA551">
        <f t="shared" si="84"/>
        <v>0</v>
      </c>
      <c r="AB551">
        <f t="shared" si="85"/>
        <v>0</v>
      </c>
      <c r="AC551" s="1">
        <f t="shared" si="86"/>
        <v>60</v>
      </c>
      <c r="AD551" s="1" t="str">
        <f t="shared" si="87"/>
        <v>HT Under 1.5 Goals</v>
      </c>
      <c r="AE551" s="8"/>
      <c r="AF551" s="8" t="str">
        <f t="shared" si="88"/>
        <v>HT Over 0.5 Goals</v>
      </c>
      <c r="AG551" s="8" t="str">
        <f t="shared" si="89"/>
        <v>LOST</v>
      </c>
      <c r="AH551" s="8" t="str">
        <f t="shared" si="90"/>
        <v>LOST</v>
      </c>
      <c r="AI551" s="8"/>
      <c r="AJ551" s="1" t="str">
        <f>IF(AND(B551="OK",I551&gt;53,M551&lt;11,V551&lt;1.66),"Prime","…")</f>
        <v>…</v>
      </c>
    </row>
    <row r="552" spans="2:36">
      <c r="B552" s="1"/>
      <c r="C552" s="4"/>
      <c r="D552" s="3"/>
      <c r="E552" s="4"/>
      <c r="F552" s="1"/>
      <c r="G552" s="4"/>
      <c r="H552" s="1"/>
      <c r="I552" s="1"/>
      <c r="J552" s="1"/>
      <c r="K552" s="1"/>
      <c r="L552" s="1"/>
      <c r="M552" s="1"/>
      <c r="N552" s="3"/>
      <c r="O552" s="3"/>
      <c r="P552" s="1"/>
      <c r="Q552" s="1"/>
      <c r="R552" s="1"/>
      <c r="S552" s="1"/>
      <c r="T552" s="5"/>
      <c r="U552" s="5"/>
      <c r="V552" s="6"/>
      <c r="W552" s="6"/>
      <c r="X552" s="7"/>
      <c r="Y552" s="1">
        <f t="shared" si="82"/>
        <v>0</v>
      </c>
      <c r="Z552">
        <f t="shared" si="83"/>
        <v>10</v>
      </c>
      <c r="AA552">
        <f t="shared" si="84"/>
        <v>0</v>
      </c>
      <c r="AB552">
        <f t="shared" si="85"/>
        <v>0</v>
      </c>
      <c r="AC552" s="1">
        <f t="shared" si="86"/>
        <v>60</v>
      </c>
      <c r="AD552" s="1" t="str">
        <f t="shared" si="87"/>
        <v>HT Under 1.5 Goals</v>
      </c>
      <c r="AE552" s="8"/>
      <c r="AF552" s="8" t="str">
        <f t="shared" si="88"/>
        <v>HT Over 0.5 Goals</v>
      </c>
      <c r="AG552" s="8" t="str">
        <f t="shared" si="89"/>
        <v>LOST</v>
      </c>
      <c r="AH552" s="8" t="str">
        <f t="shared" si="90"/>
        <v>LOST</v>
      </c>
      <c r="AI552" s="8"/>
      <c r="AJ552" s="1" t="str">
        <f>IF(AND(B552="OK",I552&gt;53,M552&lt;11,V552&lt;1.66),"Prime","…")</f>
        <v>…</v>
      </c>
    </row>
    <row r="553" spans="2:36">
      <c r="B553" s="1"/>
      <c r="C553" s="4"/>
      <c r="D553" s="3"/>
      <c r="E553" s="4"/>
      <c r="F553" s="1"/>
      <c r="G553" s="4"/>
      <c r="H553" s="1"/>
      <c r="I553" s="1"/>
      <c r="J553" s="1"/>
      <c r="K553" s="1"/>
      <c r="L553" s="1"/>
      <c r="M553" s="1"/>
      <c r="N553" s="3"/>
      <c r="O553" s="3"/>
      <c r="P553" s="1"/>
      <c r="Q553" s="1"/>
      <c r="R553" s="1"/>
      <c r="S553" s="1"/>
      <c r="T553" s="5"/>
      <c r="U553" s="5"/>
      <c r="V553" s="6"/>
      <c r="W553" s="6"/>
      <c r="X553" s="7"/>
      <c r="Y553" s="1">
        <f t="shared" si="82"/>
        <v>0</v>
      </c>
      <c r="Z553">
        <f t="shared" si="83"/>
        <v>10</v>
      </c>
      <c r="AA553">
        <f t="shared" si="84"/>
        <v>0</v>
      </c>
      <c r="AB553">
        <f t="shared" si="85"/>
        <v>0</v>
      </c>
      <c r="AC553" s="1">
        <f t="shared" si="86"/>
        <v>60</v>
      </c>
      <c r="AD553" s="1" t="str">
        <f t="shared" si="87"/>
        <v>HT Under 1.5 Goals</v>
      </c>
      <c r="AE553" s="8"/>
      <c r="AF553" s="8" t="str">
        <f t="shared" si="88"/>
        <v>HT Over 0.5 Goals</v>
      </c>
      <c r="AG553" s="8" t="str">
        <f t="shared" si="89"/>
        <v>LOST</v>
      </c>
      <c r="AH553" s="8" t="str">
        <f t="shared" si="90"/>
        <v>LOST</v>
      </c>
      <c r="AI553" s="8"/>
      <c r="AJ553" s="1" t="str">
        <f>IF(AND(B553="OK",I553&gt;53,M553&lt;11,V553&lt;1.66),"Prime","…")</f>
        <v>…</v>
      </c>
    </row>
    <row r="554" spans="2:36">
      <c r="B554" s="1"/>
      <c r="C554" s="4"/>
      <c r="D554" s="3"/>
      <c r="E554" s="4"/>
      <c r="F554" s="1"/>
      <c r="G554" s="4"/>
      <c r="H554" s="1"/>
      <c r="I554" s="1"/>
      <c r="J554" s="1"/>
      <c r="K554" s="1"/>
      <c r="L554" s="1"/>
      <c r="M554" s="1"/>
      <c r="N554" s="3"/>
      <c r="O554" s="3"/>
      <c r="P554" s="1"/>
      <c r="Q554" s="1"/>
      <c r="R554" s="1"/>
      <c r="S554" s="1"/>
      <c r="T554" s="5"/>
      <c r="U554" s="5"/>
      <c r="V554" s="6"/>
      <c r="W554" s="6"/>
      <c r="X554" s="7"/>
      <c r="Y554" s="1">
        <f t="shared" si="82"/>
        <v>0</v>
      </c>
      <c r="Z554">
        <f t="shared" si="83"/>
        <v>10</v>
      </c>
      <c r="AA554">
        <f t="shared" si="84"/>
        <v>0</v>
      </c>
      <c r="AB554">
        <f t="shared" si="85"/>
        <v>0</v>
      </c>
      <c r="AC554" s="1">
        <f t="shared" si="86"/>
        <v>60</v>
      </c>
      <c r="AD554" s="1" t="str">
        <f t="shared" si="87"/>
        <v>HT Under 1.5 Goals</v>
      </c>
      <c r="AE554" s="8"/>
      <c r="AF554" s="8" t="str">
        <f t="shared" si="88"/>
        <v>HT Over 0.5 Goals</v>
      </c>
      <c r="AG554" s="8" t="str">
        <f t="shared" si="89"/>
        <v>LOST</v>
      </c>
      <c r="AH554" s="8" t="str">
        <f t="shared" si="90"/>
        <v>LOST</v>
      </c>
      <c r="AI554" s="8"/>
      <c r="AJ554" s="1" t="str">
        <f>IF(AND(B554="OK",I554&gt;53,M554&lt;11,V554&lt;1.66),"Prime","…")</f>
        <v>…</v>
      </c>
    </row>
    <row r="555" spans="2:36">
      <c r="B555" s="1"/>
      <c r="C555" s="4"/>
      <c r="D555" s="3"/>
      <c r="E555" s="4"/>
      <c r="F555" s="1"/>
      <c r="G555" s="4"/>
      <c r="H555" s="1"/>
      <c r="I555" s="1"/>
      <c r="J555" s="1"/>
      <c r="K555" s="1"/>
      <c r="L555" s="1"/>
      <c r="M555" s="1"/>
      <c r="N555" s="3"/>
      <c r="O555" s="3"/>
      <c r="P555" s="1"/>
      <c r="Q555" s="1"/>
      <c r="R555" s="1"/>
      <c r="S555" s="1"/>
      <c r="T555" s="5"/>
      <c r="U555" s="5"/>
      <c r="V555" s="6"/>
      <c r="W555" s="6"/>
      <c r="X555" s="7"/>
      <c r="Y555" s="1">
        <f t="shared" si="82"/>
        <v>0</v>
      </c>
      <c r="Z555">
        <f t="shared" si="83"/>
        <v>10</v>
      </c>
      <c r="AA555">
        <f t="shared" si="84"/>
        <v>0</v>
      </c>
      <c r="AB555">
        <f t="shared" si="85"/>
        <v>0</v>
      </c>
      <c r="AC555" s="1">
        <f t="shared" si="86"/>
        <v>60</v>
      </c>
      <c r="AD555" s="1" t="str">
        <f t="shared" si="87"/>
        <v>HT Under 1.5 Goals</v>
      </c>
      <c r="AE555" s="8"/>
      <c r="AF555" s="8" t="str">
        <f t="shared" si="88"/>
        <v>HT Over 0.5 Goals</v>
      </c>
      <c r="AG555" s="8" t="str">
        <f t="shared" si="89"/>
        <v>LOST</v>
      </c>
      <c r="AH555" s="8" t="str">
        <f t="shared" si="90"/>
        <v>LOST</v>
      </c>
      <c r="AI555" s="8"/>
      <c r="AJ555" s="1" t="str">
        <f>IF(AND(B555="OK",I555&gt;53,M555&lt;11,V555&lt;1.66),"Prime","…")</f>
        <v>…</v>
      </c>
    </row>
    <row r="556" spans="2:36">
      <c r="B556" s="1"/>
      <c r="C556" s="4"/>
      <c r="D556" s="3"/>
      <c r="E556" s="4"/>
      <c r="F556" s="1"/>
      <c r="G556" s="4"/>
      <c r="H556" s="1"/>
      <c r="I556" s="1"/>
      <c r="J556" s="1"/>
      <c r="K556" s="1"/>
      <c r="L556" s="1"/>
      <c r="M556" s="1"/>
      <c r="N556" s="3"/>
      <c r="O556" s="3"/>
      <c r="P556" s="1"/>
      <c r="Q556" s="1"/>
      <c r="R556" s="1"/>
      <c r="S556" s="1"/>
      <c r="T556" s="5"/>
      <c r="U556" s="5"/>
      <c r="V556" s="6"/>
      <c r="W556" s="6"/>
      <c r="X556" s="7"/>
      <c r="Y556" s="1">
        <f t="shared" si="82"/>
        <v>0</v>
      </c>
      <c r="Z556">
        <f t="shared" si="83"/>
        <v>10</v>
      </c>
      <c r="AA556">
        <f t="shared" si="84"/>
        <v>0</v>
      </c>
      <c r="AB556">
        <f t="shared" si="85"/>
        <v>0</v>
      </c>
      <c r="AC556" s="1">
        <f t="shared" si="86"/>
        <v>60</v>
      </c>
      <c r="AD556" s="1" t="str">
        <f t="shared" si="87"/>
        <v>HT Under 1.5 Goals</v>
      </c>
      <c r="AE556" s="8"/>
      <c r="AF556" s="8" t="str">
        <f t="shared" si="88"/>
        <v>HT Over 0.5 Goals</v>
      </c>
      <c r="AG556" s="8" t="str">
        <f t="shared" si="89"/>
        <v>LOST</v>
      </c>
      <c r="AH556" s="8" t="str">
        <f t="shared" si="90"/>
        <v>LOST</v>
      </c>
      <c r="AI556" s="8"/>
      <c r="AJ556" s="1" t="str">
        <f>IF(AND(B556="OK",I556&gt;53,M556&lt;11,V556&lt;1.66),"Prime","…")</f>
        <v>…</v>
      </c>
    </row>
    <row r="557" spans="2:36">
      <c r="B557" s="1"/>
      <c r="C557" s="4"/>
      <c r="D557" s="3"/>
      <c r="E557" s="4"/>
      <c r="F557" s="1"/>
      <c r="G557" s="4"/>
      <c r="H557" s="1"/>
      <c r="I557" s="1"/>
      <c r="J557" s="1"/>
      <c r="K557" s="1"/>
      <c r="L557" s="1"/>
      <c r="M557" s="1"/>
      <c r="N557" s="3"/>
      <c r="O557" s="3"/>
      <c r="P557" s="1"/>
      <c r="Q557" s="1"/>
      <c r="R557" s="1"/>
      <c r="S557" s="1"/>
      <c r="T557" s="5"/>
      <c r="U557" s="5"/>
      <c r="V557" s="6"/>
      <c r="W557" s="6"/>
      <c r="X557" s="7"/>
      <c r="Y557" s="1">
        <f t="shared" si="82"/>
        <v>0</v>
      </c>
      <c r="Z557">
        <f t="shared" si="83"/>
        <v>10</v>
      </c>
      <c r="AA557">
        <f t="shared" si="84"/>
        <v>0</v>
      </c>
      <c r="AB557">
        <f t="shared" si="85"/>
        <v>0</v>
      </c>
      <c r="AC557" s="1">
        <f t="shared" si="86"/>
        <v>60</v>
      </c>
      <c r="AD557" s="1" t="str">
        <f t="shared" si="87"/>
        <v>HT Under 1.5 Goals</v>
      </c>
      <c r="AE557" s="8"/>
      <c r="AF557" s="8" t="str">
        <f t="shared" si="88"/>
        <v>HT Over 0.5 Goals</v>
      </c>
      <c r="AG557" s="8" t="str">
        <f t="shared" si="89"/>
        <v>LOST</v>
      </c>
      <c r="AH557" s="8" t="str">
        <f t="shared" si="90"/>
        <v>LOST</v>
      </c>
      <c r="AI557" s="8"/>
      <c r="AJ557" s="1" t="str">
        <f>IF(AND(B557="OK",I557&gt;53,M557&lt;11,V557&lt;1.66),"Prime","…")</f>
        <v>…</v>
      </c>
    </row>
    <row r="558" spans="2:36">
      <c r="B558" s="1"/>
      <c r="C558" s="4"/>
      <c r="D558" s="3"/>
      <c r="E558" s="4"/>
      <c r="F558" s="1"/>
      <c r="G558" s="4"/>
      <c r="H558" s="1"/>
      <c r="I558" s="1"/>
      <c r="J558" s="1"/>
      <c r="K558" s="1"/>
      <c r="L558" s="1"/>
      <c r="M558" s="1"/>
      <c r="N558" s="3"/>
      <c r="O558" s="3"/>
      <c r="P558" s="1"/>
      <c r="Q558" s="1"/>
      <c r="R558" s="1"/>
      <c r="S558" s="1"/>
      <c r="T558" s="5"/>
      <c r="U558" s="5"/>
      <c r="V558" s="6"/>
      <c r="W558" s="6"/>
      <c r="X558" s="7"/>
      <c r="Y558" s="1">
        <f t="shared" si="82"/>
        <v>0</v>
      </c>
      <c r="Z558">
        <f t="shared" si="83"/>
        <v>10</v>
      </c>
      <c r="AA558">
        <f t="shared" si="84"/>
        <v>0</v>
      </c>
      <c r="AB558">
        <f t="shared" si="85"/>
        <v>0</v>
      </c>
      <c r="AC558" s="1">
        <f t="shared" si="86"/>
        <v>60</v>
      </c>
      <c r="AD558" s="1" t="str">
        <f t="shared" si="87"/>
        <v>HT Under 1.5 Goals</v>
      </c>
      <c r="AE558" s="8"/>
      <c r="AF558" s="8" t="str">
        <f t="shared" si="88"/>
        <v>HT Over 0.5 Goals</v>
      </c>
      <c r="AG558" s="8" t="str">
        <f t="shared" si="89"/>
        <v>LOST</v>
      </c>
      <c r="AH558" s="8" t="str">
        <f t="shared" si="90"/>
        <v>LOST</v>
      </c>
      <c r="AI558" s="8"/>
      <c r="AJ558" s="1" t="str">
        <f>IF(AND(B558="OK",I558&gt;53,M558&lt;11,V558&lt;1.66),"Prime","…")</f>
        <v>…</v>
      </c>
    </row>
    <row r="559" spans="2:36">
      <c r="B559" s="1"/>
      <c r="C559" s="4"/>
      <c r="D559" s="3"/>
      <c r="E559" s="4"/>
      <c r="F559" s="1"/>
      <c r="G559" s="4"/>
      <c r="H559" s="1"/>
      <c r="I559" s="1"/>
      <c r="J559" s="1"/>
      <c r="K559" s="1"/>
      <c r="L559" s="1"/>
      <c r="M559" s="1"/>
      <c r="N559" s="3"/>
      <c r="O559" s="3"/>
      <c r="P559" s="1"/>
      <c r="Q559" s="1"/>
      <c r="R559" s="1"/>
      <c r="S559" s="1"/>
      <c r="T559" s="5"/>
      <c r="U559" s="5"/>
      <c r="V559" s="6"/>
      <c r="W559" s="6"/>
      <c r="X559" s="7"/>
      <c r="Y559" s="1">
        <f t="shared" si="82"/>
        <v>0</v>
      </c>
      <c r="Z559">
        <f t="shared" si="83"/>
        <v>10</v>
      </c>
      <c r="AA559">
        <f t="shared" si="84"/>
        <v>0</v>
      </c>
      <c r="AB559">
        <f t="shared" si="85"/>
        <v>0</v>
      </c>
      <c r="AC559" s="1">
        <f t="shared" si="86"/>
        <v>60</v>
      </c>
      <c r="AD559" s="1" t="str">
        <f t="shared" si="87"/>
        <v>HT Under 1.5 Goals</v>
      </c>
      <c r="AE559" s="8"/>
      <c r="AF559" s="8" t="str">
        <f t="shared" si="88"/>
        <v>HT Over 0.5 Goals</v>
      </c>
      <c r="AG559" s="8" t="str">
        <f t="shared" si="89"/>
        <v>LOST</v>
      </c>
      <c r="AH559" s="8" t="str">
        <f t="shared" si="90"/>
        <v>LOST</v>
      </c>
      <c r="AI559" s="8"/>
      <c r="AJ559" s="1" t="str">
        <f>IF(AND(B559="OK",I559&gt;53,M559&lt;11,V559&lt;1.66),"Prime","…")</f>
        <v>…</v>
      </c>
    </row>
    <row r="560" spans="2:36">
      <c r="B560" s="1"/>
      <c r="C560" s="4"/>
      <c r="D560" s="3"/>
      <c r="E560" s="4"/>
      <c r="F560" s="1"/>
      <c r="G560" s="4"/>
      <c r="H560" s="1"/>
      <c r="I560" s="1"/>
      <c r="J560" s="1"/>
      <c r="K560" s="1"/>
      <c r="L560" s="1"/>
      <c r="M560" s="1"/>
      <c r="N560" s="3"/>
      <c r="O560" s="3"/>
      <c r="P560" s="1"/>
      <c r="Q560" s="1"/>
      <c r="R560" s="1"/>
      <c r="S560" s="1"/>
      <c r="T560" s="5"/>
      <c r="U560" s="5"/>
      <c r="V560" s="6"/>
      <c r="W560" s="6"/>
      <c r="X560" s="7"/>
      <c r="Y560" s="1">
        <f t="shared" si="82"/>
        <v>0</v>
      </c>
      <c r="Z560">
        <f t="shared" si="83"/>
        <v>10</v>
      </c>
      <c r="AA560">
        <f t="shared" si="84"/>
        <v>0</v>
      </c>
      <c r="AB560">
        <f t="shared" si="85"/>
        <v>0</v>
      </c>
      <c r="AC560" s="1">
        <f t="shared" si="86"/>
        <v>60</v>
      </c>
      <c r="AD560" s="1" t="str">
        <f t="shared" si="87"/>
        <v>HT Under 1.5 Goals</v>
      </c>
      <c r="AE560" s="8"/>
      <c r="AF560" s="8" t="str">
        <f t="shared" si="88"/>
        <v>HT Over 0.5 Goals</v>
      </c>
      <c r="AG560" s="8" t="str">
        <f t="shared" si="89"/>
        <v>LOST</v>
      </c>
      <c r="AH560" s="8" t="str">
        <f t="shared" si="90"/>
        <v>LOST</v>
      </c>
      <c r="AI560" s="8"/>
      <c r="AJ560" s="1" t="str">
        <f>IF(AND(B560="OK",I560&gt;53,M560&lt;11,V560&lt;1.66),"Prime","…")</f>
        <v>…</v>
      </c>
    </row>
    <row r="561" spans="2:36">
      <c r="B561" s="1"/>
      <c r="C561" s="4"/>
      <c r="D561" s="3"/>
      <c r="E561" s="4"/>
      <c r="F561" s="1"/>
      <c r="G561" s="4"/>
      <c r="H561" s="1"/>
      <c r="I561" s="1"/>
      <c r="J561" s="1"/>
      <c r="K561" s="1"/>
      <c r="L561" s="1"/>
      <c r="M561" s="1"/>
      <c r="N561" s="3"/>
      <c r="O561" s="3"/>
      <c r="P561" s="1"/>
      <c r="Q561" s="1"/>
      <c r="R561" s="1"/>
      <c r="S561" s="1"/>
      <c r="T561" s="5"/>
      <c r="U561" s="5"/>
      <c r="V561" s="6"/>
      <c r="W561" s="6"/>
      <c r="X561" s="7"/>
      <c r="Y561" s="1">
        <f t="shared" si="82"/>
        <v>0</v>
      </c>
      <c r="Z561">
        <f t="shared" si="83"/>
        <v>10</v>
      </c>
      <c r="AA561">
        <f t="shared" si="84"/>
        <v>0</v>
      </c>
      <c r="AB561">
        <f t="shared" si="85"/>
        <v>0</v>
      </c>
      <c r="AC561" s="1">
        <f t="shared" si="86"/>
        <v>60</v>
      </c>
      <c r="AD561" s="1" t="str">
        <f t="shared" si="87"/>
        <v>HT Under 1.5 Goals</v>
      </c>
      <c r="AE561" s="8"/>
      <c r="AF561" s="8" t="str">
        <f t="shared" si="88"/>
        <v>HT Over 0.5 Goals</v>
      </c>
      <c r="AG561" s="8" t="str">
        <f t="shared" si="89"/>
        <v>LOST</v>
      </c>
      <c r="AH561" s="8" t="str">
        <f t="shared" si="90"/>
        <v>LOST</v>
      </c>
      <c r="AI561" s="8"/>
      <c r="AJ561" s="1" t="str">
        <f>IF(AND(B561="OK",I561&gt;53,M561&lt;11,V561&lt;1.66),"Prime","…")</f>
        <v>…</v>
      </c>
    </row>
    <row r="562" spans="2:36">
      <c r="B562" s="1"/>
      <c r="C562" s="4"/>
      <c r="D562" s="3"/>
      <c r="E562" s="4"/>
      <c r="F562" s="1"/>
      <c r="G562" s="4"/>
      <c r="H562" s="1"/>
      <c r="I562" s="1"/>
      <c r="J562" s="1"/>
      <c r="K562" s="1"/>
      <c r="L562" s="1"/>
      <c r="M562" s="1"/>
      <c r="N562" s="3"/>
      <c r="O562" s="3"/>
      <c r="P562" s="1"/>
      <c r="Q562" s="1"/>
      <c r="R562" s="1"/>
      <c r="S562" s="1"/>
      <c r="T562" s="5"/>
      <c r="U562" s="5"/>
      <c r="V562" s="6"/>
      <c r="W562" s="6"/>
      <c r="X562" s="7"/>
      <c r="Y562" s="1">
        <f t="shared" si="82"/>
        <v>0</v>
      </c>
      <c r="Z562">
        <f t="shared" si="83"/>
        <v>10</v>
      </c>
      <c r="AA562">
        <f t="shared" si="84"/>
        <v>0</v>
      </c>
      <c r="AB562">
        <f t="shared" si="85"/>
        <v>0</v>
      </c>
      <c r="AC562" s="1">
        <f t="shared" si="86"/>
        <v>60</v>
      </c>
      <c r="AD562" s="1" t="str">
        <f t="shared" si="87"/>
        <v>HT Under 1.5 Goals</v>
      </c>
      <c r="AE562" s="8"/>
      <c r="AF562" s="8" t="str">
        <f t="shared" si="88"/>
        <v>HT Over 0.5 Goals</v>
      </c>
      <c r="AG562" s="8" t="str">
        <f t="shared" si="89"/>
        <v>LOST</v>
      </c>
      <c r="AH562" s="8" t="str">
        <f t="shared" si="90"/>
        <v>LOST</v>
      </c>
      <c r="AI562" s="8"/>
      <c r="AJ562" s="1" t="str">
        <f>IF(AND(B562="OK",I562&gt;53,M562&lt;11,V562&lt;1.66),"Prime","…")</f>
        <v>…</v>
      </c>
    </row>
    <row r="563" spans="2:36">
      <c r="B563" s="1"/>
      <c r="C563" s="4"/>
      <c r="D563" s="3"/>
      <c r="E563" s="4"/>
      <c r="F563" s="1"/>
      <c r="G563" s="4"/>
      <c r="H563" s="1"/>
      <c r="I563" s="1"/>
      <c r="J563" s="1"/>
      <c r="K563" s="1"/>
      <c r="L563" s="1"/>
      <c r="M563" s="1"/>
      <c r="N563" s="3"/>
      <c r="O563" s="3"/>
      <c r="P563" s="1"/>
      <c r="Q563" s="1"/>
      <c r="R563" s="1"/>
      <c r="S563" s="1"/>
      <c r="T563" s="5"/>
      <c r="U563" s="5"/>
      <c r="V563" s="6"/>
      <c r="W563" s="6"/>
      <c r="X563" s="7"/>
      <c r="Y563" s="1">
        <f t="shared" si="82"/>
        <v>0</v>
      </c>
      <c r="Z563">
        <f t="shared" si="83"/>
        <v>10</v>
      </c>
      <c r="AA563">
        <f t="shared" si="84"/>
        <v>0</v>
      </c>
      <c r="AB563">
        <f t="shared" si="85"/>
        <v>0</v>
      </c>
      <c r="AC563" s="1">
        <f t="shared" si="86"/>
        <v>60</v>
      </c>
      <c r="AD563" s="1" t="str">
        <f t="shared" si="87"/>
        <v>HT Under 1.5 Goals</v>
      </c>
      <c r="AE563" s="8"/>
      <c r="AF563" s="8" t="str">
        <f t="shared" si="88"/>
        <v>HT Over 0.5 Goals</v>
      </c>
      <c r="AG563" s="8" t="str">
        <f t="shared" si="89"/>
        <v>LOST</v>
      </c>
      <c r="AH563" s="8" t="str">
        <f t="shared" si="90"/>
        <v>LOST</v>
      </c>
      <c r="AI563" s="8"/>
      <c r="AJ563" s="1" t="str">
        <f>IF(AND(B563="OK",I563&gt;53,M563&lt;11,V563&lt;1.66),"Prime","…")</f>
        <v>…</v>
      </c>
    </row>
    <row r="564" spans="2:36">
      <c r="B564" s="1"/>
      <c r="C564" s="4"/>
      <c r="D564" s="3"/>
      <c r="E564" s="4"/>
      <c r="F564" s="1"/>
      <c r="G564" s="4"/>
      <c r="H564" s="1"/>
      <c r="I564" s="1"/>
      <c r="J564" s="1"/>
      <c r="K564" s="1"/>
      <c r="L564" s="1"/>
      <c r="M564" s="1"/>
      <c r="N564" s="3"/>
      <c r="O564" s="3"/>
      <c r="P564" s="1"/>
      <c r="Q564" s="1"/>
      <c r="R564" s="1"/>
      <c r="S564" s="1"/>
      <c r="T564" s="5"/>
      <c r="U564" s="5"/>
      <c r="V564" s="6"/>
      <c r="W564" s="6"/>
      <c r="X564" s="7"/>
      <c r="Y564" s="1">
        <f t="shared" si="82"/>
        <v>0</v>
      </c>
      <c r="Z564">
        <f t="shared" si="83"/>
        <v>10</v>
      </c>
      <c r="AA564">
        <f t="shared" si="84"/>
        <v>0</v>
      </c>
      <c r="AB564">
        <f t="shared" si="85"/>
        <v>0</v>
      </c>
      <c r="AC564" s="1">
        <f t="shared" si="86"/>
        <v>60</v>
      </c>
      <c r="AD564" s="1" t="str">
        <f t="shared" si="87"/>
        <v>HT Under 1.5 Goals</v>
      </c>
      <c r="AE564" s="8"/>
      <c r="AF564" s="8" t="str">
        <f t="shared" si="88"/>
        <v>HT Over 0.5 Goals</v>
      </c>
      <c r="AG564" s="8" t="str">
        <f t="shared" si="89"/>
        <v>LOST</v>
      </c>
      <c r="AH564" s="8" t="str">
        <f t="shared" si="90"/>
        <v>LOST</v>
      </c>
      <c r="AI564" s="8"/>
      <c r="AJ564" s="1" t="str">
        <f>IF(AND(B564="OK",I564&gt;53,M564&lt;11,V564&lt;1.66),"Prime","…")</f>
        <v>…</v>
      </c>
    </row>
    <row r="565" spans="2:36">
      <c r="B565" s="1"/>
      <c r="C565" s="4"/>
      <c r="D565" s="3"/>
      <c r="E565" s="4"/>
      <c r="F565" s="1"/>
      <c r="G565" s="4"/>
      <c r="H565" s="1"/>
      <c r="I565" s="1"/>
      <c r="J565" s="1"/>
      <c r="K565" s="1"/>
      <c r="L565" s="1"/>
      <c r="M565" s="1"/>
      <c r="N565" s="3"/>
      <c r="O565" s="3"/>
      <c r="P565" s="1"/>
      <c r="Q565" s="1"/>
      <c r="R565" s="1"/>
      <c r="S565" s="1"/>
      <c r="T565" s="5"/>
      <c r="U565" s="5"/>
      <c r="V565" s="6"/>
      <c r="W565" s="6"/>
      <c r="X565" s="7"/>
      <c r="Y565" s="1">
        <f t="shared" si="82"/>
        <v>0</v>
      </c>
      <c r="Z565">
        <f t="shared" si="83"/>
        <v>10</v>
      </c>
      <c r="AA565">
        <f t="shared" si="84"/>
        <v>0</v>
      </c>
      <c r="AB565">
        <f t="shared" si="85"/>
        <v>0</v>
      </c>
      <c r="AC565" s="1">
        <f t="shared" si="86"/>
        <v>60</v>
      </c>
      <c r="AD565" s="1" t="str">
        <f t="shared" si="87"/>
        <v>HT Under 1.5 Goals</v>
      </c>
      <c r="AE565" s="8"/>
      <c r="AF565" s="8" t="str">
        <f t="shared" si="88"/>
        <v>HT Over 0.5 Goals</v>
      </c>
      <c r="AG565" s="8" t="str">
        <f t="shared" si="89"/>
        <v>LOST</v>
      </c>
      <c r="AH565" s="8" t="str">
        <f t="shared" si="90"/>
        <v>LOST</v>
      </c>
      <c r="AI565" s="8"/>
      <c r="AJ565" s="1" t="str">
        <f>IF(AND(B565="OK",I565&gt;53,M565&lt;11,V565&lt;1.66),"Prime","…")</f>
        <v>…</v>
      </c>
    </row>
    <row r="566" spans="2:36">
      <c r="B566" s="1"/>
      <c r="C566" s="4"/>
      <c r="D566" s="3"/>
      <c r="E566" s="4"/>
      <c r="F566" s="1"/>
      <c r="G566" s="4"/>
      <c r="H566" s="1"/>
      <c r="I566" s="1"/>
      <c r="J566" s="1"/>
      <c r="K566" s="1"/>
      <c r="L566" s="1"/>
      <c r="M566" s="1"/>
      <c r="N566" s="3"/>
      <c r="O566" s="3"/>
      <c r="P566" s="1"/>
      <c r="Q566" s="1"/>
      <c r="R566" s="1"/>
      <c r="S566" s="1"/>
      <c r="T566" s="5"/>
      <c r="U566" s="5"/>
      <c r="V566" s="6"/>
      <c r="W566" s="6"/>
      <c r="X566" s="7"/>
      <c r="Y566" s="1">
        <f t="shared" si="82"/>
        <v>0</v>
      </c>
      <c r="Z566">
        <f t="shared" si="83"/>
        <v>10</v>
      </c>
      <c r="AA566">
        <f t="shared" si="84"/>
        <v>0</v>
      </c>
      <c r="AB566">
        <f t="shared" si="85"/>
        <v>0</v>
      </c>
      <c r="AC566" s="1">
        <f t="shared" si="86"/>
        <v>60</v>
      </c>
      <c r="AD566" s="1" t="str">
        <f t="shared" si="87"/>
        <v>HT Under 1.5 Goals</v>
      </c>
      <c r="AE566" s="8"/>
      <c r="AF566" s="8" t="str">
        <f t="shared" si="88"/>
        <v>HT Over 0.5 Goals</v>
      </c>
      <c r="AG566" s="8" t="str">
        <f t="shared" si="89"/>
        <v>LOST</v>
      </c>
      <c r="AH566" s="8" t="str">
        <f t="shared" si="90"/>
        <v>LOST</v>
      </c>
      <c r="AI566" s="8"/>
      <c r="AJ566" s="1" t="str">
        <f>IF(AND(B566="OK",I566&gt;53,M566&lt;11,V566&lt;1.66),"Prime","…")</f>
        <v>…</v>
      </c>
    </row>
    <row r="567" spans="2:36">
      <c r="B567" s="1"/>
      <c r="C567" s="4"/>
      <c r="D567" s="3"/>
      <c r="E567" s="4"/>
      <c r="F567" s="1"/>
      <c r="G567" s="4"/>
      <c r="H567" s="1"/>
      <c r="I567" s="1"/>
      <c r="J567" s="1"/>
      <c r="K567" s="1"/>
      <c r="L567" s="1"/>
      <c r="M567" s="1"/>
      <c r="N567" s="3"/>
      <c r="O567" s="3"/>
      <c r="P567" s="1"/>
      <c r="Q567" s="1"/>
      <c r="R567" s="1"/>
      <c r="S567" s="1"/>
      <c r="T567" s="5"/>
      <c r="U567" s="5"/>
      <c r="V567" s="6"/>
      <c r="W567" s="6"/>
      <c r="X567" s="7"/>
      <c r="Y567" s="1">
        <f t="shared" si="82"/>
        <v>0</v>
      </c>
      <c r="Z567">
        <f t="shared" si="83"/>
        <v>10</v>
      </c>
      <c r="AA567">
        <f t="shared" si="84"/>
        <v>0</v>
      </c>
      <c r="AB567">
        <f t="shared" si="85"/>
        <v>0</v>
      </c>
      <c r="AC567" s="1">
        <f t="shared" si="86"/>
        <v>60</v>
      </c>
      <c r="AD567" s="1" t="str">
        <f t="shared" si="87"/>
        <v>HT Under 1.5 Goals</v>
      </c>
      <c r="AE567" s="8"/>
      <c r="AF567" s="8" t="str">
        <f t="shared" si="88"/>
        <v>HT Over 0.5 Goals</v>
      </c>
      <c r="AG567" s="8" t="str">
        <f t="shared" si="89"/>
        <v>LOST</v>
      </c>
      <c r="AH567" s="8" t="str">
        <f t="shared" si="90"/>
        <v>LOST</v>
      </c>
      <c r="AI567" s="8"/>
      <c r="AJ567" s="1" t="str">
        <f>IF(AND(B567="OK",I567&gt;53,M567&lt;11,V567&lt;1.66),"Prime","…")</f>
        <v>…</v>
      </c>
    </row>
    <row r="568" spans="2:36">
      <c r="B568" s="1"/>
      <c r="C568" s="4"/>
      <c r="D568" s="3"/>
      <c r="E568" s="4"/>
      <c r="F568" s="1"/>
      <c r="G568" s="4"/>
      <c r="H568" s="1"/>
      <c r="I568" s="1"/>
      <c r="J568" s="1"/>
      <c r="K568" s="1"/>
      <c r="L568" s="1"/>
      <c r="M568" s="1"/>
      <c r="N568" s="3"/>
      <c r="O568" s="3"/>
      <c r="P568" s="1"/>
      <c r="Q568" s="1"/>
      <c r="R568" s="1"/>
      <c r="S568" s="1"/>
      <c r="T568" s="5"/>
      <c r="U568" s="5"/>
      <c r="V568" s="6"/>
      <c r="W568" s="6"/>
      <c r="X568" s="7"/>
      <c r="Y568" s="1">
        <f t="shared" si="82"/>
        <v>0</v>
      </c>
      <c r="Z568">
        <f t="shared" si="83"/>
        <v>10</v>
      </c>
      <c r="AA568">
        <f t="shared" si="84"/>
        <v>0</v>
      </c>
      <c r="AB568">
        <f t="shared" si="85"/>
        <v>0</v>
      </c>
      <c r="AC568" s="1">
        <f t="shared" si="86"/>
        <v>60</v>
      </c>
      <c r="AD568" s="1" t="str">
        <f t="shared" si="87"/>
        <v>HT Under 1.5 Goals</v>
      </c>
      <c r="AE568" s="8"/>
      <c r="AF568" s="8" t="str">
        <f t="shared" si="88"/>
        <v>HT Over 0.5 Goals</v>
      </c>
      <c r="AG568" s="8" t="str">
        <f t="shared" si="89"/>
        <v>LOST</v>
      </c>
      <c r="AH568" s="8" t="str">
        <f t="shared" si="90"/>
        <v>LOST</v>
      </c>
      <c r="AI568" s="8"/>
      <c r="AJ568" s="1" t="str">
        <f>IF(AND(B568="OK",I568&gt;53,M568&lt;11,V568&lt;1.66),"Prime","…")</f>
        <v>…</v>
      </c>
    </row>
    <row r="569" spans="2:36">
      <c r="B569" s="1"/>
      <c r="C569" s="4"/>
      <c r="D569" s="3"/>
      <c r="E569" s="4"/>
      <c r="F569" s="1"/>
      <c r="G569" s="4"/>
      <c r="H569" s="1"/>
      <c r="I569" s="1"/>
      <c r="J569" s="1"/>
      <c r="K569" s="1"/>
      <c r="L569" s="1"/>
      <c r="M569" s="1"/>
      <c r="N569" s="3"/>
      <c r="O569" s="3"/>
      <c r="P569" s="1"/>
      <c r="Q569" s="1"/>
      <c r="R569" s="1"/>
      <c r="S569" s="1"/>
      <c r="T569" s="5"/>
      <c r="U569" s="5"/>
      <c r="V569" s="6"/>
      <c r="W569" s="6"/>
      <c r="X569" s="7"/>
      <c r="Y569" s="1">
        <f t="shared" si="82"/>
        <v>0</v>
      </c>
      <c r="Z569">
        <f t="shared" si="83"/>
        <v>10</v>
      </c>
      <c r="AA569">
        <f t="shared" si="84"/>
        <v>0</v>
      </c>
      <c r="AB569">
        <f t="shared" si="85"/>
        <v>0</v>
      </c>
      <c r="AC569" s="1">
        <f t="shared" si="86"/>
        <v>60</v>
      </c>
      <c r="AD569" s="1" t="str">
        <f t="shared" si="87"/>
        <v>HT Under 1.5 Goals</v>
      </c>
      <c r="AE569" s="8"/>
      <c r="AF569" s="8" t="str">
        <f t="shared" si="88"/>
        <v>HT Over 0.5 Goals</v>
      </c>
      <c r="AG569" s="8" t="str">
        <f t="shared" si="89"/>
        <v>LOST</v>
      </c>
      <c r="AH569" s="8" t="str">
        <f t="shared" si="90"/>
        <v>LOST</v>
      </c>
      <c r="AI569" s="8"/>
      <c r="AJ569" s="1" t="str">
        <f>IF(AND(B569="OK",I569&gt;53,M569&lt;11,V569&lt;1.66),"Prime","…")</f>
        <v>…</v>
      </c>
    </row>
    <row r="570" spans="2:36">
      <c r="B570" s="1"/>
      <c r="C570" s="4"/>
      <c r="D570" s="3"/>
      <c r="E570" s="4"/>
      <c r="F570" s="1"/>
      <c r="G570" s="4"/>
      <c r="H570" s="1"/>
      <c r="I570" s="1"/>
      <c r="J570" s="1"/>
      <c r="K570" s="1"/>
      <c r="L570" s="1"/>
      <c r="M570" s="1"/>
      <c r="N570" s="3"/>
      <c r="O570" s="3"/>
      <c r="P570" s="1"/>
      <c r="Q570" s="1"/>
      <c r="R570" s="1"/>
      <c r="S570" s="1"/>
      <c r="T570" s="5"/>
      <c r="U570" s="5"/>
      <c r="V570" s="6"/>
      <c r="W570" s="6"/>
      <c r="X570" s="7"/>
      <c r="Y570" s="1">
        <f t="shared" si="82"/>
        <v>0</v>
      </c>
      <c r="Z570">
        <f t="shared" si="83"/>
        <v>10</v>
      </c>
      <c r="AA570">
        <f t="shared" si="84"/>
        <v>0</v>
      </c>
      <c r="AB570">
        <f t="shared" si="85"/>
        <v>0</v>
      </c>
      <c r="AC570" s="1">
        <f t="shared" si="86"/>
        <v>60</v>
      </c>
      <c r="AD570" s="1" t="str">
        <f t="shared" si="87"/>
        <v>HT Under 1.5 Goals</v>
      </c>
      <c r="AE570" s="8"/>
      <c r="AF570" s="8" t="str">
        <f t="shared" si="88"/>
        <v>HT Over 0.5 Goals</v>
      </c>
      <c r="AG570" s="8" t="str">
        <f t="shared" si="89"/>
        <v>LOST</v>
      </c>
      <c r="AH570" s="8" t="str">
        <f t="shared" si="90"/>
        <v>LOST</v>
      </c>
      <c r="AI570" s="8"/>
      <c r="AJ570" s="1" t="str">
        <f>IF(AND(B570="OK",I570&gt;53,M570&lt;11,V570&lt;1.66),"Prime","…")</f>
        <v>…</v>
      </c>
    </row>
    <row r="571" spans="2:36">
      <c r="B571" s="1"/>
      <c r="C571" s="4"/>
      <c r="D571" s="3"/>
      <c r="E571" s="4"/>
      <c r="F571" s="1"/>
      <c r="G571" s="4"/>
      <c r="H571" s="1"/>
      <c r="I571" s="1"/>
      <c r="J571" s="1"/>
      <c r="K571" s="1"/>
      <c r="L571" s="1"/>
      <c r="M571" s="1"/>
      <c r="N571" s="3"/>
      <c r="O571" s="3"/>
      <c r="P571" s="1"/>
      <c r="Q571" s="1"/>
      <c r="R571" s="1"/>
      <c r="S571" s="1"/>
      <c r="T571" s="5"/>
      <c r="U571" s="5"/>
      <c r="V571" s="6"/>
      <c r="W571" s="6"/>
      <c r="X571" s="7"/>
      <c r="Y571" s="1">
        <f t="shared" si="82"/>
        <v>0</v>
      </c>
      <c r="Z571">
        <f t="shared" si="83"/>
        <v>10</v>
      </c>
      <c r="AA571">
        <f t="shared" si="84"/>
        <v>0</v>
      </c>
      <c r="AB571">
        <f t="shared" si="85"/>
        <v>0</v>
      </c>
      <c r="AC571" s="1">
        <f t="shared" si="86"/>
        <v>60</v>
      </c>
      <c r="AD571" s="1" t="str">
        <f t="shared" si="87"/>
        <v>HT Under 1.5 Goals</v>
      </c>
      <c r="AE571" s="8"/>
      <c r="AF571" s="8" t="str">
        <f t="shared" si="88"/>
        <v>HT Over 0.5 Goals</v>
      </c>
      <c r="AG571" s="8" t="str">
        <f t="shared" si="89"/>
        <v>LOST</v>
      </c>
      <c r="AH571" s="8" t="str">
        <f t="shared" si="90"/>
        <v>LOST</v>
      </c>
      <c r="AI571" s="8"/>
      <c r="AJ571" s="1" t="str">
        <f>IF(AND(B571="OK",I571&gt;53,M571&lt;11,V571&lt;1.66),"Prime","…")</f>
        <v>…</v>
      </c>
    </row>
    <row r="572" spans="2:36">
      <c r="B572" s="1"/>
      <c r="C572" s="4"/>
      <c r="D572" s="3"/>
      <c r="E572" s="4"/>
      <c r="F572" s="1"/>
      <c r="G572" s="4"/>
      <c r="H572" s="1"/>
      <c r="I572" s="1"/>
      <c r="J572" s="1"/>
      <c r="K572" s="1"/>
      <c r="L572" s="1"/>
      <c r="M572" s="1"/>
      <c r="N572" s="3"/>
      <c r="O572" s="3"/>
      <c r="P572" s="1"/>
      <c r="Q572" s="1"/>
      <c r="R572" s="1"/>
      <c r="S572" s="1"/>
      <c r="T572" s="5"/>
      <c r="U572" s="5"/>
      <c r="V572" s="6"/>
      <c r="W572" s="6"/>
      <c r="X572" s="7"/>
      <c r="Y572" s="1">
        <f t="shared" si="82"/>
        <v>0</v>
      </c>
      <c r="Z572">
        <f t="shared" si="83"/>
        <v>10</v>
      </c>
      <c r="AA572">
        <f t="shared" si="84"/>
        <v>0</v>
      </c>
      <c r="AB572">
        <f t="shared" si="85"/>
        <v>0</v>
      </c>
      <c r="AC572" s="1">
        <f t="shared" si="86"/>
        <v>60</v>
      </c>
      <c r="AD572" s="1" t="str">
        <f t="shared" si="87"/>
        <v>HT Under 1.5 Goals</v>
      </c>
      <c r="AE572" s="8"/>
      <c r="AF572" s="8" t="str">
        <f t="shared" si="88"/>
        <v>HT Over 0.5 Goals</v>
      </c>
      <c r="AG572" s="8" t="str">
        <f t="shared" si="89"/>
        <v>LOST</v>
      </c>
      <c r="AH572" s="8" t="str">
        <f t="shared" si="90"/>
        <v>LOST</v>
      </c>
      <c r="AI572" s="8"/>
      <c r="AJ572" s="1" t="str">
        <f>IF(AND(B572="OK",I572&gt;53,M572&lt;11,V572&lt;1.66),"Prime","…")</f>
        <v>…</v>
      </c>
    </row>
    <row r="573" spans="2:36">
      <c r="B573" s="1"/>
      <c r="C573" s="4"/>
      <c r="D573" s="3"/>
      <c r="E573" s="4"/>
      <c r="F573" s="1"/>
      <c r="G573" s="4"/>
      <c r="H573" s="1"/>
      <c r="I573" s="1"/>
      <c r="J573" s="1"/>
      <c r="K573" s="1"/>
      <c r="L573" s="1"/>
      <c r="M573" s="1"/>
      <c r="N573" s="3"/>
      <c r="O573" s="3"/>
      <c r="P573" s="1"/>
      <c r="Q573" s="1"/>
      <c r="R573" s="1"/>
      <c r="S573" s="1"/>
      <c r="T573" s="5"/>
      <c r="U573" s="5"/>
      <c r="V573" s="6"/>
      <c r="W573" s="6"/>
      <c r="X573" s="7"/>
      <c r="Y573" s="1">
        <f t="shared" si="82"/>
        <v>0</v>
      </c>
      <c r="Z573">
        <f t="shared" si="83"/>
        <v>10</v>
      </c>
      <c r="AA573">
        <f t="shared" si="84"/>
        <v>0</v>
      </c>
      <c r="AB573">
        <f t="shared" si="85"/>
        <v>0</v>
      </c>
      <c r="AC573" s="1">
        <f t="shared" si="86"/>
        <v>60</v>
      </c>
      <c r="AD573" s="1" t="str">
        <f t="shared" si="87"/>
        <v>HT Under 1.5 Goals</v>
      </c>
      <c r="AE573" s="8"/>
      <c r="AF573" s="8" t="str">
        <f t="shared" si="88"/>
        <v>HT Over 0.5 Goals</v>
      </c>
      <c r="AG573" s="8" t="str">
        <f t="shared" si="89"/>
        <v>LOST</v>
      </c>
      <c r="AH573" s="8" t="str">
        <f t="shared" si="90"/>
        <v>LOST</v>
      </c>
      <c r="AI573" s="8"/>
      <c r="AJ573" s="1" t="str">
        <f>IF(AND(B573="OK",I573&gt;53,M573&lt;11,V573&lt;1.66),"Prime","…")</f>
        <v>…</v>
      </c>
    </row>
    <row r="574" spans="2:36">
      <c r="B574" s="1"/>
      <c r="C574" s="4"/>
      <c r="D574" s="3"/>
      <c r="E574" s="4"/>
      <c r="F574" s="1"/>
      <c r="G574" s="4"/>
      <c r="H574" s="1"/>
      <c r="I574" s="1"/>
      <c r="J574" s="1"/>
      <c r="K574" s="1"/>
      <c r="L574" s="1"/>
      <c r="M574" s="1"/>
      <c r="N574" s="3"/>
      <c r="O574" s="3"/>
      <c r="P574" s="1"/>
      <c r="Q574" s="1"/>
      <c r="R574" s="1"/>
      <c r="S574" s="1"/>
      <c r="T574" s="5"/>
      <c r="U574" s="5"/>
      <c r="V574" s="6"/>
      <c r="W574" s="6"/>
      <c r="X574" s="7"/>
      <c r="Y574" s="1">
        <f t="shared" si="82"/>
        <v>0</v>
      </c>
      <c r="Z574">
        <f t="shared" si="83"/>
        <v>10</v>
      </c>
      <c r="AA574">
        <f t="shared" si="84"/>
        <v>0</v>
      </c>
      <c r="AB574">
        <f t="shared" si="85"/>
        <v>0</v>
      </c>
      <c r="AC574" s="1">
        <f t="shared" si="86"/>
        <v>60</v>
      </c>
      <c r="AD574" s="1" t="str">
        <f t="shared" si="87"/>
        <v>HT Under 1.5 Goals</v>
      </c>
      <c r="AE574" s="8"/>
      <c r="AF574" s="8" t="str">
        <f t="shared" si="88"/>
        <v>HT Over 0.5 Goals</v>
      </c>
      <c r="AG574" s="8" t="str">
        <f t="shared" si="89"/>
        <v>LOST</v>
      </c>
      <c r="AH574" s="8" t="str">
        <f t="shared" si="90"/>
        <v>LOST</v>
      </c>
      <c r="AI574" s="8"/>
      <c r="AJ574" s="1" t="str">
        <f>IF(AND(B574="OK",I574&gt;53,M574&lt;11,V574&lt;1.66),"Prime","…")</f>
        <v>…</v>
      </c>
    </row>
    <row r="575" spans="2:36">
      <c r="B575" s="1"/>
      <c r="C575" s="4"/>
      <c r="D575" s="3"/>
      <c r="E575" s="4"/>
      <c r="F575" s="1"/>
      <c r="G575" s="4"/>
      <c r="H575" s="1"/>
      <c r="I575" s="1"/>
      <c r="J575" s="1"/>
      <c r="K575" s="1"/>
      <c r="L575" s="1"/>
      <c r="M575" s="1"/>
      <c r="N575" s="3"/>
      <c r="O575" s="3"/>
      <c r="P575" s="1"/>
      <c r="Q575" s="1"/>
      <c r="R575" s="1"/>
      <c r="S575" s="1"/>
      <c r="T575" s="5"/>
      <c r="U575" s="5"/>
      <c r="V575" s="6"/>
      <c r="W575" s="6"/>
      <c r="X575" s="7"/>
      <c r="Y575" s="1">
        <f t="shared" si="82"/>
        <v>0</v>
      </c>
      <c r="Z575">
        <f t="shared" si="83"/>
        <v>10</v>
      </c>
      <c r="AA575">
        <f t="shared" si="84"/>
        <v>0</v>
      </c>
      <c r="AB575">
        <f t="shared" si="85"/>
        <v>0</v>
      </c>
      <c r="AC575" s="1">
        <f t="shared" si="86"/>
        <v>60</v>
      </c>
      <c r="AD575" s="1" t="str">
        <f t="shared" si="87"/>
        <v>HT Under 1.5 Goals</v>
      </c>
      <c r="AE575" s="8"/>
      <c r="AF575" s="8" t="str">
        <f t="shared" si="88"/>
        <v>HT Over 0.5 Goals</v>
      </c>
      <c r="AG575" s="8" t="str">
        <f t="shared" si="89"/>
        <v>LOST</v>
      </c>
      <c r="AH575" s="8" t="str">
        <f t="shared" si="90"/>
        <v>LOST</v>
      </c>
      <c r="AI575" s="8"/>
      <c r="AJ575" s="1" t="str">
        <f>IF(AND(B575="OK",I575&gt;53,M575&lt;11,V575&lt;1.66),"Prime","…")</f>
        <v>…</v>
      </c>
    </row>
    <row r="576" spans="2:36">
      <c r="B576" s="1"/>
      <c r="C576" s="4"/>
      <c r="D576" s="3"/>
      <c r="E576" s="4"/>
      <c r="F576" s="1"/>
      <c r="G576" s="4"/>
      <c r="H576" s="1"/>
      <c r="I576" s="1"/>
      <c r="J576" s="1"/>
      <c r="K576" s="1"/>
      <c r="L576" s="1"/>
      <c r="M576" s="1"/>
      <c r="N576" s="3"/>
      <c r="O576" s="3"/>
      <c r="P576" s="1"/>
      <c r="Q576" s="1"/>
      <c r="R576" s="1"/>
      <c r="S576" s="1"/>
      <c r="T576" s="5"/>
      <c r="U576" s="5"/>
      <c r="V576" s="6"/>
      <c r="W576" s="6"/>
      <c r="X576" s="7"/>
      <c r="Y576" s="1">
        <f t="shared" si="82"/>
        <v>0</v>
      </c>
      <c r="Z576">
        <f t="shared" si="83"/>
        <v>10</v>
      </c>
      <c r="AA576">
        <f t="shared" si="84"/>
        <v>0</v>
      </c>
      <c r="AB576">
        <f t="shared" si="85"/>
        <v>0</v>
      </c>
      <c r="AC576" s="1">
        <f t="shared" si="86"/>
        <v>60</v>
      </c>
      <c r="AD576" s="1" t="str">
        <f t="shared" si="87"/>
        <v>HT Under 1.5 Goals</v>
      </c>
      <c r="AE576" s="8"/>
      <c r="AF576" s="8" t="str">
        <f t="shared" si="88"/>
        <v>HT Over 0.5 Goals</v>
      </c>
      <c r="AG576" s="8" t="str">
        <f t="shared" si="89"/>
        <v>LOST</v>
      </c>
      <c r="AH576" s="8" t="str">
        <f t="shared" si="90"/>
        <v>LOST</v>
      </c>
      <c r="AI576" s="8"/>
      <c r="AJ576" s="1" t="str">
        <f>IF(AND(B576="OK",I576&gt;53,M576&lt;11,V576&lt;1.66),"Prime","…")</f>
        <v>…</v>
      </c>
    </row>
    <row r="577" spans="2:36">
      <c r="B577" s="1"/>
      <c r="C577" s="4"/>
      <c r="D577" s="3"/>
      <c r="E577" s="4"/>
      <c r="F577" s="1"/>
      <c r="G577" s="4"/>
      <c r="H577" s="1"/>
      <c r="I577" s="1"/>
      <c r="J577" s="1"/>
      <c r="K577" s="1"/>
      <c r="L577" s="1"/>
      <c r="M577" s="1"/>
      <c r="N577" s="3"/>
      <c r="O577" s="3"/>
      <c r="P577" s="1"/>
      <c r="Q577" s="1"/>
      <c r="R577" s="1"/>
      <c r="S577" s="1"/>
      <c r="T577" s="5"/>
      <c r="U577" s="5"/>
      <c r="V577" s="6"/>
      <c r="W577" s="6"/>
      <c r="X577" s="7"/>
      <c r="Y577" s="1">
        <f t="shared" si="82"/>
        <v>0</v>
      </c>
      <c r="Z577">
        <f t="shared" si="83"/>
        <v>10</v>
      </c>
      <c r="AA577">
        <f t="shared" si="84"/>
        <v>0</v>
      </c>
      <c r="AB577">
        <f t="shared" si="85"/>
        <v>0</v>
      </c>
      <c r="AC577" s="1">
        <f t="shared" si="86"/>
        <v>60</v>
      </c>
      <c r="AD577" s="1" t="str">
        <f t="shared" si="87"/>
        <v>HT Under 1.5 Goals</v>
      </c>
      <c r="AE577" s="8"/>
      <c r="AF577" s="8" t="str">
        <f t="shared" si="88"/>
        <v>HT Over 0.5 Goals</v>
      </c>
      <c r="AG577" s="8" t="str">
        <f t="shared" si="89"/>
        <v>LOST</v>
      </c>
      <c r="AH577" s="8" t="str">
        <f t="shared" si="90"/>
        <v>LOST</v>
      </c>
      <c r="AI577" s="8"/>
      <c r="AJ577" s="1" t="str">
        <f>IF(AND(B577="OK",I577&gt;53,M577&lt;11,V577&lt;1.66),"Prime","…")</f>
        <v>…</v>
      </c>
    </row>
    <row r="578" spans="2:36">
      <c r="B578" s="1"/>
      <c r="C578" s="4"/>
      <c r="D578" s="3"/>
      <c r="E578" s="4"/>
      <c r="F578" s="1"/>
      <c r="G578" s="4"/>
      <c r="H578" s="1"/>
      <c r="I578" s="1"/>
      <c r="J578" s="1"/>
      <c r="K578" s="1"/>
      <c r="L578" s="1"/>
      <c r="M578" s="1"/>
      <c r="N578" s="3"/>
      <c r="O578" s="3"/>
      <c r="P578" s="1"/>
      <c r="Q578" s="1"/>
      <c r="R578" s="1"/>
      <c r="S578" s="1"/>
      <c r="T578" s="5"/>
      <c r="U578" s="5"/>
      <c r="V578" s="6"/>
      <c r="W578" s="6"/>
      <c r="X578" s="7"/>
      <c r="Y578" s="1">
        <f t="shared" si="82"/>
        <v>0</v>
      </c>
      <c r="Z578">
        <f t="shared" si="83"/>
        <v>10</v>
      </c>
      <c r="AA578">
        <f t="shared" si="84"/>
        <v>0</v>
      </c>
      <c r="AB578">
        <f t="shared" si="85"/>
        <v>0</v>
      </c>
      <c r="AC578" s="1">
        <f t="shared" si="86"/>
        <v>60</v>
      </c>
      <c r="AD578" s="1" t="str">
        <f t="shared" si="87"/>
        <v>HT Under 1.5 Goals</v>
      </c>
      <c r="AE578" s="8"/>
      <c r="AF578" s="8" t="str">
        <f t="shared" si="88"/>
        <v>HT Over 0.5 Goals</v>
      </c>
      <c r="AG578" s="8" t="str">
        <f t="shared" si="89"/>
        <v>LOST</v>
      </c>
      <c r="AH578" s="8" t="str">
        <f t="shared" si="90"/>
        <v>LOST</v>
      </c>
      <c r="AI578" s="8"/>
      <c r="AJ578" s="1" t="str">
        <f>IF(AND(B578="OK",I578&gt;53,M578&lt;11,V578&lt;1.66),"Prime","…")</f>
        <v>…</v>
      </c>
    </row>
    <row r="579" spans="2:36">
      <c r="B579" s="1"/>
      <c r="C579" s="4"/>
      <c r="D579" s="3"/>
      <c r="E579" s="4"/>
      <c r="F579" s="1"/>
      <c r="G579" s="4"/>
      <c r="H579" s="1"/>
      <c r="I579" s="1"/>
      <c r="J579" s="1"/>
      <c r="K579" s="1"/>
      <c r="L579" s="1"/>
      <c r="M579" s="1"/>
      <c r="N579" s="3"/>
      <c r="O579" s="3"/>
      <c r="P579" s="1"/>
      <c r="Q579" s="1"/>
      <c r="R579" s="1"/>
      <c r="S579" s="1"/>
      <c r="T579" s="5"/>
      <c r="U579" s="5"/>
      <c r="V579" s="6"/>
      <c r="W579" s="6"/>
      <c r="X579" s="7"/>
      <c r="Y579" s="1">
        <f t="shared" si="82"/>
        <v>0</v>
      </c>
      <c r="Z579">
        <f t="shared" si="83"/>
        <v>10</v>
      </c>
      <c r="AA579">
        <f t="shared" si="84"/>
        <v>0</v>
      </c>
      <c r="AB579">
        <f t="shared" si="85"/>
        <v>0</v>
      </c>
      <c r="AC579" s="1">
        <f t="shared" si="86"/>
        <v>60</v>
      </c>
      <c r="AD579" s="1" t="str">
        <f t="shared" si="87"/>
        <v>HT Under 1.5 Goals</v>
      </c>
      <c r="AE579" s="8"/>
      <c r="AF579" s="8" t="str">
        <f t="shared" si="88"/>
        <v>HT Over 0.5 Goals</v>
      </c>
      <c r="AG579" s="8" t="str">
        <f t="shared" si="89"/>
        <v>LOST</v>
      </c>
      <c r="AH579" s="8" t="str">
        <f t="shared" si="90"/>
        <v>LOST</v>
      </c>
      <c r="AI579" s="8"/>
      <c r="AJ579" s="1" t="str">
        <f>IF(AND(B579="OK",I579&gt;53,M579&lt;11,V579&lt;1.66),"Prime","…")</f>
        <v>…</v>
      </c>
    </row>
    <row r="580" spans="2:36">
      <c r="B580" s="1"/>
      <c r="C580" s="4"/>
      <c r="D580" s="3"/>
      <c r="E580" s="4"/>
      <c r="F580" s="1"/>
      <c r="G580" s="4"/>
      <c r="H580" s="1"/>
      <c r="I580" s="1"/>
      <c r="J580" s="1"/>
      <c r="K580" s="1"/>
      <c r="L580" s="1"/>
      <c r="M580" s="1"/>
      <c r="N580" s="3"/>
      <c r="O580" s="3"/>
      <c r="P580" s="1"/>
      <c r="Q580" s="1"/>
      <c r="R580" s="1"/>
      <c r="S580" s="1"/>
      <c r="T580" s="5"/>
      <c r="U580" s="5"/>
      <c r="V580" s="6"/>
      <c r="W580" s="6"/>
      <c r="X580" s="7"/>
      <c r="Y580" s="1">
        <f t="shared" si="82"/>
        <v>0</v>
      </c>
      <c r="Z580">
        <f t="shared" si="83"/>
        <v>10</v>
      </c>
      <c r="AA580">
        <f t="shared" si="84"/>
        <v>0</v>
      </c>
      <c r="AB580">
        <f t="shared" si="85"/>
        <v>0</v>
      </c>
      <c r="AC580" s="1">
        <f t="shared" si="86"/>
        <v>60</v>
      </c>
      <c r="AD580" s="1" t="str">
        <f t="shared" si="87"/>
        <v>HT Under 1.5 Goals</v>
      </c>
      <c r="AE580" s="8"/>
      <c r="AF580" s="8" t="str">
        <f t="shared" si="88"/>
        <v>HT Over 0.5 Goals</v>
      </c>
      <c r="AG580" s="8" t="str">
        <f t="shared" si="89"/>
        <v>LOST</v>
      </c>
      <c r="AH580" s="8" t="str">
        <f t="shared" si="90"/>
        <v>LOST</v>
      </c>
      <c r="AI580" s="8"/>
      <c r="AJ580" s="1" t="str">
        <f>IF(AND(B580="OK",I580&gt;53,M580&lt;11,V580&lt;1.66),"Prime","…")</f>
        <v>…</v>
      </c>
    </row>
    <row r="581" spans="2:36">
      <c r="B581" s="1"/>
      <c r="C581" s="4"/>
      <c r="D581" s="3"/>
      <c r="E581" s="4"/>
      <c r="F581" s="1"/>
      <c r="G581" s="4"/>
      <c r="H581" s="1"/>
      <c r="I581" s="1"/>
      <c r="J581" s="1"/>
      <c r="K581" s="1"/>
      <c r="L581" s="1"/>
      <c r="M581" s="1"/>
      <c r="N581" s="3"/>
      <c r="O581" s="3"/>
      <c r="P581" s="1"/>
      <c r="Q581" s="1"/>
      <c r="R581" s="1"/>
      <c r="S581" s="1"/>
      <c r="T581" s="5"/>
      <c r="U581" s="5"/>
      <c r="V581" s="6"/>
      <c r="W581" s="6"/>
      <c r="X581" s="7"/>
      <c r="Y581" s="1">
        <f t="shared" si="82"/>
        <v>0</v>
      </c>
      <c r="Z581">
        <f t="shared" si="83"/>
        <v>10</v>
      </c>
      <c r="AA581">
        <f t="shared" si="84"/>
        <v>0</v>
      </c>
      <c r="AB581">
        <f t="shared" si="85"/>
        <v>0</v>
      </c>
      <c r="AC581" s="1">
        <f t="shared" si="86"/>
        <v>60</v>
      </c>
      <c r="AD581" s="1" t="str">
        <f t="shared" si="87"/>
        <v>HT Under 1.5 Goals</v>
      </c>
      <c r="AE581" s="8"/>
      <c r="AF581" s="8" t="str">
        <f t="shared" si="88"/>
        <v>HT Over 0.5 Goals</v>
      </c>
      <c r="AG581" s="8" t="str">
        <f t="shared" si="89"/>
        <v>LOST</v>
      </c>
      <c r="AH581" s="8" t="str">
        <f t="shared" si="90"/>
        <v>LOST</v>
      </c>
      <c r="AI581" s="8"/>
      <c r="AJ581" s="1" t="str">
        <f>IF(AND(B581="OK",I581&gt;53,M581&lt;11,V581&lt;1.66),"Prime","…")</f>
        <v>…</v>
      </c>
    </row>
    <row r="582" spans="2:36">
      <c r="B582" s="1"/>
      <c r="C582" s="4"/>
      <c r="D582" s="3"/>
      <c r="E582" s="4"/>
      <c r="F582" s="1"/>
      <c r="G582" s="4"/>
      <c r="H582" s="1"/>
      <c r="I582" s="1"/>
      <c r="J582" s="1"/>
      <c r="K582" s="1"/>
      <c r="L582" s="1"/>
      <c r="M582" s="1"/>
      <c r="N582" s="3"/>
      <c r="O582" s="3"/>
      <c r="P582" s="1"/>
      <c r="Q582" s="1"/>
      <c r="R582" s="1"/>
      <c r="S582" s="1"/>
      <c r="T582" s="5"/>
      <c r="U582" s="5"/>
      <c r="V582" s="6"/>
      <c r="W582" s="6"/>
      <c r="X582" s="7"/>
      <c r="Y582" s="1">
        <f t="shared" si="82"/>
        <v>0</v>
      </c>
      <c r="Z582">
        <f t="shared" si="83"/>
        <v>10</v>
      </c>
      <c r="AA582">
        <f t="shared" si="84"/>
        <v>0</v>
      </c>
      <c r="AB582">
        <f t="shared" si="85"/>
        <v>0</v>
      </c>
      <c r="AC582" s="1">
        <f t="shared" si="86"/>
        <v>60</v>
      </c>
      <c r="AD582" s="1" t="str">
        <f t="shared" si="87"/>
        <v>HT Under 1.5 Goals</v>
      </c>
      <c r="AE582" s="8"/>
      <c r="AF582" s="8" t="str">
        <f t="shared" si="88"/>
        <v>HT Over 0.5 Goals</v>
      </c>
      <c r="AG582" s="8" t="str">
        <f t="shared" si="89"/>
        <v>LOST</v>
      </c>
      <c r="AH582" s="8" t="str">
        <f t="shared" si="90"/>
        <v>LOST</v>
      </c>
      <c r="AI582" s="8"/>
      <c r="AJ582" s="1" t="str">
        <f>IF(AND(B582="OK",I582&gt;53,M582&lt;11,V582&lt;1.66),"Prime","…")</f>
        <v>…</v>
      </c>
    </row>
    <row r="583" spans="2:36">
      <c r="B583" s="1"/>
      <c r="C583" s="4"/>
      <c r="D583" s="3"/>
      <c r="E583" s="4"/>
      <c r="F583" s="1"/>
      <c r="G583" s="4"/>
      <c r="H583" s="1"/>
      <c r="I583" s="1"/>
      <c r="J583" s="1"/>
      <c r="K583" s="1"/>
      <c r="L583" s="1"/>
      <c r="M583" s="1"/>
      <c r="N583" s="3"/>
      <c r="O583" s="3"/>
      <c r="P583" s="1"/>
      <c r="Q583" s="1"/>
      <c r="R583" s="1"/>
      <c r="S583" s="1"/>
      <c r="T583" s="5"/>
      <c r="U583" s="5"/>
      <c r="V583" s="6"/>
      <c r="W583" s="6"/>
      <c r="X583" s="7"/>
      <c r="Y583" s="1">
        <f t="shared" si="82"/>
        <v>0</v>
      </c>
      <c r="Z583">
        <f t="shared" si="83"/>
        <v>10</v>
      </c>
      <c r="AA583">
        <f t="shared" si="84"/>
        <v>0</v>
      </c>
      <c r="AB583">
        <f t="shared" si="85"/>
        <v>0</v>
      </c>
      <c r="AC583" s="1">
        <f t="shared" si="86"/>
        <v>60</v>
      </c>
      <c r="AD583" s="1" t="str">
        <f t="shared" si="87"/>
        <v>HT Under 1.5 Goals</v>
      </c>
      <c r="AE583" s="8"/>
      <c r="AF583" s="8" t="str">
        <f t="shared" si="88"/>
        <v>HT Over 0.5 Goals</v>
      </c>
      <c r="AG583" s="8" t="str">
        <f t="shared" si="89"/>
        <v>LOST</v>
      </c>
      <c r="AH583" s="8" t="str">
        <f t="shared" si="90"/>
        <v>LOST</v>
      </c>
      <c r="AI583" s="8"/>
      <c r="AJ583" s="1" t="str">
        <f>IF(AND(B583="OK",I583&gt;53,M583&lt;11,V583&lt;1.66),"Prime","…")</f>
        <v>…</v>
      </c>
    </row>
    <row r="584" spans="2:36">
      <c r="B584" s="1"/>
      <c r="C584" s="4"/>
      <c r="D584" s="3"/>
      <c r="E584" s="4"/>
      <c r="F584" s="1"/>
      <c r="G584" s="4"/>
      <c r="H584" s="1"/>
      <c r="I584" s="1"/>
      <c r="J584" s="1"/>
      <c r="K584" s="1"/>
      <c r="L584" s="1"/>
      <c r="M584" s="1"/>
      <c r="N584" s="3"/>
      <c r="O584" s="3"/>
      <c r="P584" s="1"/>
      <c r="Q584" s="1"/>
      <c r="R584" s="1"/>
      <c r="S584" s="1"/>
      <c r="T584" s="5"/>
      <c r="U584" s="5"/>
      <c r="V584" s="6"/>
      <c r="W584" s="6"/>
      <c r="X584" s="7"/>
      <c r="Y584" s="1">
        <f t="shared" si="82"/>
        <v>0</v>
      </c>
      <c r="Z584">
        <f t="shared" si="83"/>
        <v>10</v>
      </c>
      <c r="AA584">
        <f t="shared" si="84"/>
        <v>0</v>
      </c>
      <c r="AB584">
        <f t="shared" si="85"/>
        <v>0</v>
      </c>
      <c r="AC584" s="1">
        <f t="shared" si="86"/>
        <v>60</v>
      </c>
      <c r="AD584" s="1" t="str">
        <f t="shared" si="87"/>
        <v>HT Under 1.5 Goals</v>
      </c>
      <c r="AE584" s="8"/>
      <c r="AF584" s="8" t="str">
        <f t="shared" si="88"/>
        <v>HT Over 0.5 Goals</v>
      </c>
      <c r="AG584" s="8" t="str">
        <f t="shared" si="89"/>
        <v>LOST</v>
      </c>
      <c r="AH584" s="8" t="str">
        <f t="shared" si="90"/>
        <v>LOST</v>
      </c>
      <c r="AI584" s="8"/>
      <c r="AJ584" s="1" t="str">
        <f>IF(AND(B584="OK",I584&gt;53,M584&lt;11,V584&lt;1.66),"Prime","…")</f>
        <v>…</v>
      </c>
    </row>
    <row r="585" spans="2:36">
      <c r="B585" s="1"/>
      <c r="C585" s="4"/>
      <c r="D585" s="3"/>
      <c r="E585" s="4"/>
      <c r="F585" s="1"/>
      <c r="G585" s="4"/>
      <c r="H585" s="1"/>
      <c r="I585" s="1"/>
      <c r="J585" s="1"/>
      <c r="K585" s="1"/>
      <c r="L585" s="1"/>
      <c r="M585" s="1"/>
      <c r="N585" s="3"/>
      <c r="O585" s="3"/>
      <c r="P585" s="1"/>
      <c r="Q585" s="1"/>
      <c r="R585" s="1"/>
      <c r="S585" s="1"/>
      <c r="T585" s="5"/>
      <c r="U585" s="5"/>
      <c r="V585" s="6"/>
      <c r="W585" s="6"/>
      <c r="X585" s="7"/>
      <c r="Y585" s="1">
        <f t="shared" si="82"/>
        <v>0</v>
      </c>
      <c r="Z585">
        <f t="shared" si="83"/>
        <v>10</v>
      </c>
      <c r="AA585">
        <f t="shared" si="84"/>
        <v>0</v>
      </c>
      <c r="AB585">
        <f t="shared" si="85"/>
        <v>0</v>
      </c>
      <c r="AC585" s="1">
        <f t="shared" si="86"/>
        <v>60</v>
      </c>
      <c r="AD585" s="1" t="str">
        <f t="shared" si="87"/>
        <v>HT Under 1.5 Goals</v>
      </c>
      <c r="AE585" s="8"/>
      <c r="AF585" s="8" t="str">
        <f t="shared" si="88"/>
        <v>HT Over 0.5 Goals</v>
      </c>
      <c r="AG585" s="8" t="str">
        <f t="shared" si="89"/>
        <v>LOST</v>
      </c>
      <c r="AH585" s="8" t="str">
        <f t="shared" si="90"/>
        <v>LOST</v>
      </c>
      <c r="AI585" s="8"/>
      <c r="AJ585" s="1" t="str">
        <f>IF(AND(B585="OK",I585&gt;53,M585&lt;11,V585&lt;1.66),"Prime","…")</f>
        <v>…</v>
      </c>
    </row>
    <row r="586" spans="2:36">
      <c r="B586" s="1"/>
      <c r="C586" s="4"/>
      <c r="D586" s="3"/>
      <c r="E586" s="4"/>
      <c r="F586" s="1"/>
      <c r="G586" s="4"/>
      <c r="H586" s="1"/>
      <c r="I586" s="1"/>
      <c r="J586" s="1"/>
      <c r="K586" s="1"/>
      <c r="L586" s="1"/>
      <c r="M586" s="1"/>
      <c r="N586" s="3"/>
      <c r="O586" s="3"/>
      <c r="P586" s="1"/>
      <c r="Q586" s="1"/>
      <c r="R586" s="1"/>
      <c r="S586" s="1"/>
      <c r="T586" s="5"/>
      <c r="U586" s="5"/>
      <c r="V586" s="6"/>
      <c r="W586" s="6"/>
      <c r="X586" s="7"/>
      <c r="Y586" s="1">
        <f t="shared" si="82"/>
        <v>0</v>
      </c>
      <c r="Z586">
        <f t="shared" si="83"/>
        <v>10</v>
      </c>
      <c r="AA586">
        <f t="shared" si="84"/>
        <v>0</v>
      </c>
      <c r="AB586">
        <f t="shared" si="85"/>
        <v>0</v>
      </c>
      <c r="AC586" s="1">
        <f t="shared" si="86"/>
        <v>60</v>
      </c>
      <c r="AD586" s="1" t="str">
        <f t="shared" si="87"/>
        <v>HT Under 1.5 Goals</v>
      </c>
      <c r="AE586" s="8"/>
      <c r="AF586" s="8" t="str">
        <f t="shared" si="88"/>
        <v>HT Over 0.5 Goals</v>
      </c>
      <c r="AG586" s="8" t="str">
        <f t="shared" si="89"/>
        <v>LOST</v>
      </c>
      <c r="AH586" s="8" t="str">
        <f t="shared" si="90"/>
        <v>LOST</v>
      </c>
      <c r="AI586" s="8"/>
      <c r="AJ586" s="1" t="str">
        <f>IF(AND(B586="OK",I586&gt;53,M586&lt;11,V586&lt;1.66),"Prime","…")</f>
        <v>…</v>
      </c>
    </row>
    <row r="587" spans="2:36">
      <c r="B587" s="1"/>
      <c r="C587" s="4"/>
      <c r="D587" s="3"/>
      <c r="E587" s="4"/>
      <c r="F587" s="1"/>
      <c r="G587" s="4"/>
      <c r="H587" s="1"/>
      <c r="I587" s="1"/>
      <c r="J587" s="1"/>
      <c r="K587" s="1"/>
      <c r="L587" s="1"/>
      <c r="M587" s="1"/>
      <c r="N587" s="3"/>
      <c r="O587" s="3"/>
      <c r="P587" s="1"/>
      <c r="Q587" s="1"/>
      <c r="R587" s="1"/>
      <c r="S587" s="1"/>
      <c r="T587" s="5"/>
      <c r="U587" s="5"/>
      <c r="V587" s="6"/>
      <c r="W587" s="6"/>
      <c r="X587" s="7"/>
      <c r="Y587" s="1">
        <f t="shared" si="82"/>
        <v>0</v>
      </c>
      <c r="Z587">
        <f t="shared" si="83"/>
        <v>10</v>
      </c>
      <c r="AA587">
        <f t="shared" si="84"/>
        <v>0</v>
      </c>
      <c r="AB587">
        <f t="shared" si="85"/>
        <v>0</v>
      </c>
      <c r="AC587" s="1">
        <f t="shared" si="86"/>
        <v>60</v>
      </c>
      <c r="AD587" s="1" t="str">
        <f t="shared" si="87"/>
        <v>HT Under 1.5 Goals</v>
      </c>
      <c r="AE587" s="8"/>
      <c r="AF587" s="8" t="str">
        <f t="shared" si="88"/>
        <v>HT Over 0.5 Goals</v>
      </c>
      <c r="AG587" s="8" t="str">
        <f t="shared" si="89"/>
        <v>LOST</v>
      </c>
      <c r="AH587" s="8" t="str">
        <f t="shared" si="90"/>
        <v>LOST</v>
      </c>
      <c r="AI587" s="8"/>
      <c r="AJ587" s="1" t="str">
        <f>IF(AND(B587="OK",I587&gt;53,M587&lt;11,V587&lt;1.66),"Prime","…")</f>
        <v>…</v>
      </c>
    </row>
    <row r="588" spans="2:36">
      <c r="B588" s="1"/>
      <c r="C588" s="4"/>
      <c r="D588" s="3"/>
      <c r="E588" s="4"/>
      <c r="F588" s="1"/>
      <c r="G588" s="4"/>
      <c r="H588" s="1"/>
      <c r="I588" s="1"/>
      <c r="J588" s="1"/>
      <c r="K588" s="1"/>
      <c r="L588" s="1"/>
      <c r="M588" s="1"/>
      <c r="N588" s="3"/>
      <c r="O588" s="3"/>
      <c r="P588" s="1"/>
      <c r="Q588" s="1"/>
      <c r="R588" s="1"/>
      <c r="S588" s="1"/>
      <c r="T588" s="5"/>
      <c r="U588" s="5"/>
      <c r="V588" s="6"/>
      <c r="W588" s="6"/>
      <c r="X588" s="7"/>
      <c r="Y588" s="1">
        <f t="shared" si="82"/>
        <v>0</v>
      </c>
      <c r="Z588">
        <f t="shared" si="83"/>
        <v>10</v>
      </c>
      <c r="AA588">
        <f t="shared" si="84"/>
        <v>0</v>
      </c>
      <c r="AB588">
        <f t="shared" si="85"/>
        <v>0</v>
      </c>
      <c r="AC588" s="1">
        <f t="shared" si="86"/>
        <v>60</v>
      </c>
      <c r="AD588" s="1" t="str">
        <f t="shared" si="87"/>
        <v>HT Under 1.5 Goals</v>
      </c>
      <c r="AE588" s="8"/>
      <c r="AF588" s="8" t="str">
        <f t="shared" si="88"/>
        <v>HT Over 0.5 Goals</v>
      </c>
      <c r="AG588" s="8" t="str">
        <f t="shared" si="89"/>
        <v>LOST</v>
      </c>
      <c r="AH588" s="8" t="str">
        <f t="shared" si="90"/>
        <v>LOST</v>
      </c>
      <c r="AI588" s="8"/>
      <c r="AJ588" s="1" t="str">
        <f>IF(AND(B588="OK",I588&gt;53,M588&lt;11,V588&lt;1.66),"Prime","…")</f>
        <v>…</v>
      </c>
    </row>
    <row r="589" spans="2:36">
      <c r="B589" s="1"/>
      <c r="C589" s="4"/>
      <c r="D589" s="3"/>
      <c r="E589" s="4"/>
      <c r="F589" s="1"/>
      <c r="G589" s="4"/>
      <c r="H589" s="1"/>
      <c r="I589" s="1"/>
      <c r="J589" s="1"/>
      <c r="K589" s="1"/>
      <c r="L589" s="1"/>
      <c r="M589" s="1"/>
      <c r="N589" s="3"/>
      <c r="O589" s="3"/>
      <c r="P589" s="1"/>
      <c r="Q589" s="1"/>
      <c r="R589" s="1"/>
      <c r="S589" s="1"/>
      <c r="T589" s="5"/>
      <c r="U589" s="5"/>
      <c r="V589" s="6"/>
      <c r="W589" s="6"/>
      <c r="X589" s="7"/>
      <c r="Y589" s="1">
        <f t="shared" si="82"/>
        <v>0</v>
      </c>
      <c r="Z589">
        <f t="shared" si="83"/>
        <v>10</v>
      </c>
      <c r="AA589">
        <f t="shared" si="84"/>
        <v>0</v>
      </c>
      <c r="AB589">
        <f t="shared" si="85"/>
        <v>0</v>
      </c>
      <c r="AC589" s="1">
        <f t="shared" si="86"/>
        <v>60</v>
      </c>
      <c r="AD589" s="1" t="str">
        <f t="shared" si="87"/>
        <v>HT Under 1.5 Goals</v>
      </c>
      <c r="AE589" s="8"/>
      <c r="AF589" s="8" t="str">
        <f t="shared" si="88"/>
        <v>HT Over 0.5 Goals</v>
      </c>
      <c r="AG589" s="8" t="str">
        <f t="shared" si="89"/>
        <v>LOST</v>
      </c>
      <c r="AH589" s="8" t="str">
        <f t="shared" si="90"/>
        <v>LOST</v>
      </c>
      <c r="AI589" s="8"/>
      <c r="AJ589" s="1" t="str">
        <f>IF(AND(B589="OK",I589&gt;53,M589&lt;11,V589&lt;1.66),"Prime","…")</f>
        <v>…</v>
      </c>
    </row>
    <row r="590" spans="2:36">
      <c r="B590" s="1"/>
      <c r="C590" s="4"/>
      <c r="D590" s="3"/>
      <c r="E590" s="4"/>
      <c r="F590" s="1"/>
      <c r="G590" s="4"/>
      <c r="H590" s="1"/>
      <c r="I590" s="1"/>
      <c r="J590" s="1"/>
      <c r="K590" s="1"/>
      <c r="L590" s="1"/>
      <c r="M590" s="1"/>
      <c r="N590" s="3"/>
      <c r="O590" s="3"/>
      <c r="P590" s="1"/>
      <c r="Q590" s="1"/>
      <c r="R590" s="1"/>
      <c r="S590" s="1"/>
      <c r="T590" s="5"/>
      <c r="U590" s="5"/>
      <c r="V590" s="6"/>
      <c r="W590" s="6"/>
      <c r="X590" s="7"/>
      <c r="Y590" s="1">
        <f t="shared" si="82"/>
        <v>0</v>
      </c>
      <c r="Z590">
        <f t="shared" si="83"/>
        <v>10</v>
      </c>
      <c r="AA590">
        <f t="shared" si="84"/>
        <v>0</v>
      </c>
      <c r="AB590">
        <f t="shared" si="85"/>
        <v>0</v>
      </c>
      <c r="AC590" s="1">
        <f t="shared" si="86"/>
        <v>60</v>
      </c>
      <c r="AD590" s="1" t="str">
        <f t="shared" si="87"/>
        <v>HT Under 1.5 Goals</v>
      </c>
      <c r="AE590" s="8"/>
      <c r="AF590" s="8" t="str">
        <f t="shared" si="88"/>
        <v>HT Over 0.5 Goals</v>
      </c>
      <c r="AG590" s="8" t="str">
        <f t="shared" si="89"/>
        <v>LOST</v>
      </c>
      <c r="AH590" s="8" t="str">
        <f t="shared" si="90"/>
        <v>LOST</v>
      </c>
      <c r="AI590" s="8"/>
      <c r="AJ590" s="1" t="str">
        <f>IF(AND(B590="OK",I590&gt;53,M590&lt;11,V590&lt;1.66),"Prime","…")</f>
        <v>…</v>
      </c>
    </row>
    <row r="591" spans="2:36">
      <c r="B591" s="1"/>
      <c r="C591" s="4"/>
      <c r="D591" s="3"/>
      <c r="E591" s="4"/>
      <c r="F591" s="1"/>
      <c r="G591" s="4"/>
      <c r="H591" s="1"/>
      <c r="I591" s="1"/>
      <c r="J591" s="1"/>
      <c r="K591" s="1"/>
      <c r="L591" s="1"/>
      <c r="M591" s="1"/>
      <c r="N591" s="3"/>
      <c r="O591" s="3"/>
      <c r="P591" s="1"/>
      <c r="Q591" s="1"/>
      <c r="R591" s="1"/>
      <c r="S591" s="1"/>
      <c r="T591" s="5"/>
      <c r="U591" s="5"/>
      <c r="V591" s="6"/>
      <c r="W591" s="6"/>
      <c r="X591" s="7"/>
      <c r="Y591" s="1">
        <f t="shared" si="82"/>
        <v>0</v>
      </c>
      <c r="Z591">
        <f t="shared" si="83"/>
        <v>10</v>
      </c>
      <c r="AA591">
        <f t="shared" si="84"/>
        <v>0</v>
      </c>
      <c r="AB591">
        <f t="shared" si="85"/>
        <v>0</v>
      </c>
      <c r="AC591" s="1">
        <f t="shared" si="86"/>
        <v>60</v>
      </c>
      <c r="AD591" s="1" t="str">
        <f t="shared" si="87"/>
        <v>HT Under 1.5 Goals</v>
      </c>
      <c r="AE591" s="8"/>
      <c r="AF591" s="8" t="str">
        <f t="shared" si="88"/>
        <v>HT Over 0.5 Goals</v>
      </c>
      <c r="AG591" s="8" t="str">
        <f t="shared" si="89"/>
        <v>LOST</v>
      </c>
      <c r="AH591" s="8" t="str">
        <f t="shared" si="90"/>
        <v>LOST</v>
      </c>
      <c r="AI591" s="8"/>
      <c r="AJ591" s="1" t="str">
        <f>IF(AND(B591="OK",I591&gt;53,M591&lt;11,V591&lt;1.66),"Prime","…")</f>
        <v>…</v>
      </c>
    </row>
    <row r="592" spans="2:36">
      <c r="B592" s="1"/>
      <c r="C592" s="4"/>
      <c r="D592" s="3"/>
      <c r="E592" s="4"/>
      <c r="F592" s="1"/>
      <c r="G592" s="4"/>
      <c r="H592" s="1"/>
      <c r="I592" s="1"/>
      <c r="J592" s="1"/>
      <c r="K592" s="1"/>
      <c r="L592" s="1"/>
      <c r="M592" s="1"/>
      <c r="N592" s="3"/>
      <c r="O592" s="3"/>
      <c r="P592" s="1"/>
      <c r="Q592" s="1"/>
      <c r="R592" s="1"/>
      <c r="S592" s="1"/>
      <c r="T592" s="5"/>
      <c r="U592" s="5"/>
      <c r="V592" s="6"/>
      <c r="W592" s="6"/>
      <c r="X592" s="7"/>
      <c r="Y592" s="1">
        <f t="shared" si="82"/>
        <v>0</v>
      </c>
      <c r="Z592">
        <f t="shared" si="83"/>
        <v>10</v>
      </c>
      <c r="AA592">
        <f t="shared" si="84"/>
        <v>0</v>
      </c>
      <c r="AB592">
        <f t="shared" si="85"/>
        <v>0</v>
      </c>
      <c r="AC592" s="1">
        <f t="shared" si="86"/>
        <v>60</v>
      </c>
      <c r="AD592" s="1" t="str">
        <f t="shared" si="87"/>
        <v>HT Under 1.5 Goals</v>
      </c>
      <c r="AE592" s="8"/>
      <c r="AF592" s="8" t="str">
        <f t="shared" si="88"/>
        <v>HT Over 0.5 Goals</v>
      </c>
      <c r="AG592" s="8" t="str">
        <f t="shared" si="89"/>
        <v>LOST</v>
      </c>
      <c r="AH592" s="8" t="str">
        <f t="shared" si="90"/>
        <v>LOST</v>
      </c>
      <c r="AI592" s="8"/>
      <c r="AJ592" s="1" t="str">
        <f>IF(AND(B592="OK",I592&gt;53,M592&lt;11,V592&lt;1.66),"Prime","…")</f>
        <v>…</v>
      </c>
    </row>
    <row r="593" spans="2:36">
      <c r="B593" s="1"/>
      <c r="C593" s="4"/>
      <c r="D593" s="3"/>
      <c r="E593" s="4"/>
      <c r="F593" s="1"/>
      <c r="G593" s="4"/>
      <c r="H593" s="1"/>
      <c r="I593" s="1"/>
      <c r="J593" s="1"/>
      <c r="K593" s="1"/>
      <c r="L593" s="1"/>
      <c r="M593" s="1"/>
      <c r="N593" s="3"/>
      <c r="O593" s="3"/>
      <c r="P593" s="1"/>
      <c r="Q593" s="1"/>
      <c r="R593" s="1"/>
      <c r="S593" s="1"/>
      <c r="T593" s="5"/>
      <c r="U593" s="5"/>
      <c r="V593" s="6"/>
      <c r="W593" s="6"/>
      <c r="X593" s="7"/>
      <c r="Y593" s="1">
        <f t="shared" si="82"/>
        <v>0</v>
      </c>
      <c r="Z593">
        <f t="shared" si="83"/>
        <v>10</v>
      </c>
      <c r="AA593">
        <f t="shared" si="84"/>
        <v>0</v>
      </c>
      <c r="AB593">
        <f t="shared" si="85"/>
        <v>0</v>
      </c>
      <c r="AC593" s="1">
        <f t="shared" si="86"/>
        <v>60</v>
      </c>
      <c r="AD593" s="1" t="str">
        <f t="shared" si="87"/>
        <v>HT Under 1.5 Goals</v>
      </c>
      <c r="AE593" s="8"/>
      <c r="AF593" s="8" t="str">
        <f t="shared" si="88"/>
        <v>HT Over 0.5 Goals</v>
      </c>
      <c r="AG593" s="8" t="str">
        <f t="shared" si="89"/>
        <v>LOST</v>
      </c>
      <c r="AH593" s="8" t="str">
        <f t="shared" si="90"/>
        <v>LOST</v>
      </c>
      <c r="AI593" s="8"/>
      <c r="AJ593" s="1" t="str">
        <f>IF(AND(B593="OK",I593&gt;53,M593&lt;11,V593&lt;1.66),"Prime","…")</f>
        <v>…</v>
      </c>
    </row>
    <row r="594" spans="2:36">
      <c r="B594" s="1"/>
      <c r="C594" s="4"/>
      <c r="D594" s="3"/>
      <c r="E594" s="4"/>
      <c r="F594" s="1"/>
      <c r="G594" s="4"/>
      <c r="H594" s="1"/>
      <c r="I594" s="1"/>
      <c r="J594" s="1"/>
      <c r="K594" s="1"/>
      <c r="L594" s="1"/>
      <c r="M594" s="1"/>
      <c r="N594" s="3"/>
      <c r="O594" s="3"/>
      <c r="P594" s="1"/>
      <c r="Q594" s="1"/>
      <c r="R594" s="1"/>
      <c r="S594" s="1"/>
      <c r="T594" s="5"/>
      <c r="U594" s="5"/>
      <c r="V594" s="6"/>
      <c r="W594" s="6"/>
      <c r="X594" s="7"/>
      <c r="Y594" s="1">
        <f t="shared" si="82"/>
        <v>0</v>
      </c>
      <c r="Z594">
        <f t="shared" si="83"/>
        <v>10</v>
      </c>
      <c r="AA594">
        <f t="shared" si="84"/>
        <v>0</v>
      </c>
      <c r="AB594">
        <f t="shared" si="85"/>
        <v>0</v>
      </c>
      <c r="AC594" s="1">
        <f t="shared" si="86"/>
        <v>60</v>
      </c>
      <c r="AD594" s="1" t="str">
        <f t="shared" si="87"/>
        <v>HT Under 1.5 Goals</v>
      </c>
      <c r="AE594" s="8"/>
      <c r="AF594" s="8" t="str">
        <f t="shared" si="88"/>
        <v>HT Over 0.5 Goals</v>
      </c>
      <c r="AG594" s="8" t="str">
        <f t="shared" si="89"/>
        <v>LOST</v>
      </c>
      <c r="AH594" s="8" t="str">
        <f t="shared" si="90"/>
        <v>LOST</v>
      </c>
      <c r="AI594" s="8"/>
      <c r="AJ594" s="1" t="str">
        <f>IF(AND(B594="OK",I594&gt;53,M594&lt;11,V594&lt;1.66),"Prime","…")</f>
        <v>…</v>
      </c>
    </row>
    <row r="595" spans="2:36">
      <c r="B595" s="1"/>
      <c r="C595" s="4"/>
      <c r="D595" s="3"/>
      <c r="E595" s="4"/>
      <c r="F595" s="1"/>
      <c r="G595" s="4"/>
      <c r="H595" s="1"/>
      <c r="I595" s="1"/>
      <c r="J595" s="1"/>
      <c r="K595" s="1"/>
      <c r="L595" s="1"/>
      <c r="M595" s="1"/>
      <c r="N595" s="3"/>
      <c r="O595" s="3"/>
      <c r="P595" s="1"/>
      <c r="Q595" s="1"/>
      <c r="R595" s="1"/>
      <c r="S595" s="1"/>
      <c r="T595" s="5"/>
      <c r="U595" s="5"/>
      <c r="V595" s="6"/>
      <c r="W595" s="6"/>
      <c r="X595" s="7"/>
      <c r="Y595" s="1">
        <f t="shared" si="82"/>
        <v>0</v>
      </c>
      <c r="Z595">
        <f t="shared" si="83"/>
        <v>10</v>
      </c>
      <c r="AA595">
        <f t="shared" si="84"/>
        <v>0</v>
      </c>
      <c r="AB595">
        <f t="shared" si="85"/>
        <v>0</v>
      </c>
      <c r="AC595" s="1">
        <f t="shared" si="86"/>
        <v>60</v>
      </c>
      <c r="AD595" s="1" t="str">
        <f t="shared" si="87"/>
        <v>HT Under 1.5 Goals</v>
      </c>
      <c r="AE595" s="8"/>
      <c r="AF595" s="8" t="str">
        <f t="shared" si="88"/>
        <v>HT Over 0.5 Goals</v>
      </c>
      <c r="AG595" s="8" t="str">
        <f t="shared" si="89"/>
        <v>LOST</v>
      </c>
      <c r="AH595" s="8" t="str">
        <f t="shared" si="90"/>
        <v>LOST</v>
      </c>
      <c r="AI595" s="8"/>
      <c r="AJ595" s="1" t="str">
        <f>IF(AND(B595="OK",I595&gt;53,M595&lt;11,V595&lt;1.66),"Prime","…")</f>
        <v>…</v>
      </c>
    </row>
    <row r="596" spans="2:36">
      <c r="B596" s="1"/>
      <c r="C596" s="4"/>
      <c r="D596" s="3"/>
      <c r="E596" s="4"/>
      <c r="F596" s="1"/>
      <c r="G596" s="4"/>
      <c r="H596" s="1"/>
      <c r="I596" s="1"/>
      <c r="J596" s="1"/>
      <c r="K596" s="1"/>
      <c r="L596" s="1"/>
      <c r="M596" s="1"/>
      <c r="N596" s="3"/>
      <c r="O596" s="3"/>
      <c r="P596" s="1"/>
      <c r="Q596" s="1"/>
      <c r="R596" s="1"/>
      <c r="S596" s="1"/>
      <c r="T596" s="5"/>
      <c r="U596" s="5"/>
      <c r="V596" s="6"/>
      <c r="W596" s="6"/>
      <c r="X596" s="7"/>
      <c r="Y596" s="1">
        <f t="shared" si="82"/>
        <v>0</v>
      </c>
      <c r="Z596">
        <f t="shared" si="83"/>
        <v>10</v>
      </c>
      <c r="AA596">
        <f t="shared" si="84"/>
        <v>0</v>
      </c>
      <c r="AB596">
        <f t="shared" si="85"/>
        <v>0</v>
      </c>
      <c r="AC596" s="1">
        <f t="shared" si="86"/>
        <v>60</v>
      </c>
      <c r="AD596" s="1" t="str">
        <f t="shared" si="87"/>
        <v>HT Under 1.5 Goals</v>
      </c>
      <c r="AE596" s="8"/>
      <c r="AF596" s="8" t="str">
        <f t="shared" si="88"/>
        <v>HT Over 0.5 Goals</v>
      </c>
      <c r="AG596" s="8" t="str">
        <f t="shared" si="89"/>
        <v>LOST</v>
      </c>
      <c r="AH596" s="8" t="str">
        <f t="shared" si="90"/>
        <v>LOST</v>
      </c>
      <c r="AI596" s="8"/>
      <c r="AJ596" s="1" t="str">
        <f>IF(AND(B596="OK",I596&gt;53,M596&lt;11,V596&lt;1.66),"Prime","…")</f>
        <v>…</v>
      </c>
    </row>
    <row r="597" spans="2:36">
      <c r="B597" s="1"/>
      <c r="C597" s="4"/>
      <c r="D597" s="3"/>
      <c r="E597" s="4"/>
      <c r="F597" s="1"/>
      <c r="G597" s="4"/>
      <c r="H597" s="1"/>
      <c r="I597" s="1"/>
      <c r="J597" s="1"/>
      <c r="K597" s="1"/>
      <c r="L597" s="1"/>
      <c r="M597" s="1"/>
      <c r="N597" s="3"/>
      <c r="O597" s="3"/>
      <c r="P597" s="1"/>
      <c r="Q597" s="1"/>
      <c r="R597" s="1"/>
      <c r="S597" s="1"/>
      <c r="T597" s="5"/>
      <c r="U597" s="5"/>
      <c r="V597" s="6"/>
      <c r="W597" s="6"/>
      <c r="X597" s="7"/>
      <c r="Y597" s="1">
        <f t="shared" si="82"/>
        <v>0</v>
      </c>
      <c r="Z597">
        <f t="shared" si="83"/>
        <v>10</v>
      </c>
      <c r="AA597">
        <f t="shared" si="84"/>
        <v>0</v>
      </c>
      <c r="AB597">
        <f t="shared" si="85"/>
        <v>0</v>
      </c>
      <c r="AC597" s="1">
        <f t="shared" si="86"/>
        <v>60</v>
      </c>
      <c r="AD597" s="1" t="str">
        <f t="shared" si="87"/>
        <v>HT Under 1.5 Goals</v>
      </c>
      <c r="AE597" s="8"/>
      <c r="AF597" s="8" t="str">
        <f t="shared" si="88"/>
        <v>HT Over 0.5 Goals</v>
      </c>
      <c r="AG597" s="8" t="str">
        <f t="shared" si="89"/>
        <v>LOST</v>
      </c>
      <c r="AH597" s="8" t="str">
        <f t="shared" si="90"/>
        <v>LOST</v>
      </c>
      <c r="AI597" s="8"/>
      <c r="AJ597" s="1" t="str">
        <f>IF(AND(B597="OK",I597&gt;53,M597&lt;11,V597&lt;1.66),"Prime","…")</f>
        <v>…</v>
      </c>
    </row>
    <row r="598" spans="2:36">
      <c r="B598" s="1"/>
      <c r="C598" s="4"/>
      <c r="D598" s="3"/>
      <c r="E598" s="4"/>
      <c r="F598" s="1"/>
      <c r="G598" s="4"/>
      <c r="H598" s="1"/>
      <c r="I598" s="1"/>
      <c r="J598" s="1"/>
      <c r="K598" s="1"/>
      <c r="L598" s="1"/>
      <c r="M598" s="1"/>
      <c r="N598" s="3"/>
      <c r="O598" s="3"/>
      <c r="P598" s="1"/>
      <c r="Q598" s="1"/>
      <c r="R598" s="1"/>
      <c r="S598" s="1"/>
      <c r="T598" s="5"/>
      <c r="U598" s="5"/>
      <c r="V598" s="6"/>
      <c r="W598" s="6"/>
      <c r="X598" s="7"/>
      <c r="Y598" s="1">
        <f t="shared" si="82"/>
        <v>0</v>
      </c>
      <c r="Z598">
        <f t="shared" si="83"/>
        <v>10</v>
      </c>
      <c r="AA598">
        <f t="shared" si="84"/>
        <v>0</v>
      </c>
      <c r="AB598">
        <f t="shared" si="85"/>
        <v>0</v>
      </c>
      <c r="AC598" s="1">
        <f t="shared" si="86"/>
        <v>60</v>
      </c>
      <c r="AD598" s="1" t="str">
        <f t="shared" si="87"/>
        <v>HT Under 1.5 Goals</v>
      </c>
      <c r="AE598" s="8"/>
      <c r="AF598" s="8" t="str">
        <f t="shared" si="88"/>
        <v>HT Over 0.5 Goals</v>
      </c>
      <c r="AG598" s="8" t="str">
        <f t="shared" si="89"/>
        <v>LOST</v>
      </c>
      <c r="AH598" s="8" t="str">
        <f t="shared" si="90"/>
        <v>LOST</v>
      </c>
      <c r="AI598" s="8"/>
      <c r="AJ598" s="1" t="str">
        <f>IF(AND(B598="OK",I598&gt;53,M598&lt;11,V598&lt;1.66),"Prime","…")</f>
        <v>…</v>
      </c>
    </row>
    <row r="599" spans="2:36">
      <c r="B599" s="1"/>
      <c r="C599" s="4"/>
      <c r="D599" s="3"/>
      <c r="E599" s="4"/>
      <c r="F599" s="1"/>
      <c r="G599" s="4"/>
      <c r="H599" s="1"/>
      <c r="I599" s="1"/>
      <c r="J599" s="1"/>
      <c r="K599" s="1"/>
      <c r="L599" s="1"/>
      <c r="M599" s="1"/>
      <c r="N599" s="3"/>
      <c r="O599" s="3"/>
      <c r="P599" s="1"/>
      <c r="Q599" s="1"/>
      <c r="R599" s="1"/>
      <c r="S599" s="1"/>
      <c r="T599" s="5"/>
      <c r="U599" s="5"/>
      <c r="V599" s="6"/>
      <c r="W599" s="6"/>
      <c r="X599" s="7"/>
      <c r="Y599" s="1">
        <f t="shared" si="82"/>
        <v>0</v>
      </c>
      <c r="Z599">
        <f t="shared" si="83"/>
        <v>10</v>
      </c>
      <c r="AA599">
        <f t="shared" si="84"/>
        <v>0</v>
      </c>
      <c r="AB599">
        <f t="shared" si="85"/>
        <v>0</v>
      </c>
      <c r="AC599" s="1">
        <f t="shared" si="86"/>
        <v>60</v>
      </c>
      <c r="AD599" s="1" t="str">
        <f t="shared" si="87"/>
        <v>HT Under 1.5 Goals</v>
      </c>
      <c r="AE599" s="8"/>
      <c r="AF599" s="8" t="str">
        <f t="shared" si="88"/>
        <v>HT Over 0.5 Goals</v>
      </c>
      <c r="AG599" s="8" t="str">
        <f t="shared" si="89"/>
        <v>LOST</v>
      </c>
      <c r="AH599" s="8" t="str">
        <f t="shared" si="90"/>
        <v>LOST</v>
      </c>
      <c r="AI599" s="8"/>
      <c r="AJ599" s="1" t="str">
        <f>IF(AND(B599="OK",I599&gt;53,M599&lt;11,V599&lt;1.66),"Prime","…")</f>
        <v>…</v>
      </c>
    </row>
    <row r="600" spans="2:36">
      <c r="B600" s="1"/>
      <c r="C600" s="4"/>
      <c r="D600" s="3"/>
      <c r="E600" s="4"/>
      <c r="F600" s="1"/>
      <c r="G600" s="4"/>
      <c r="H600" s="1"/>
      <c r="I600" s="1"/>
      <c r="J600" s="1"/>
      <c r="K600" s="1"/>
      <c r="L600" s="1"/>
      <c r="M600" s="1"/>
      <c r="N600" s="3"/>
      <c r="O600" s="3"/>
      <c r="P600" s="1"/>
      <c r="Q600" s="1"/>
      <c r="R600" s="1"/>
      <c r="S600" s="1"/>
      <c r="T600" s="5"/>
      <c r="U600" s="5"/>
      <c r="V600" s="6"/>
      <c r="W600" s="6"/>
      <c r="X600" s="7"/>
      <c r="Y600" s="1">
        <f t="shared" si="82"/>
        <v>0</v>
      </c>
      <c r="Z600">
        <f t="shared" si="83"/>
        <v>10</v>
      </c>
      <c r="AA600">
        <f t="shared" si="84"/>
        <v>0</v>
      </c>
      <c r="AB600">
        <f t="shared" si="85"/>
        <v>0</v>
      </c>
      <c r="AC600" s="1">
        <f t="shared" si="86"/>
        <v>60</v>
      </c>
      <c r="AD600" s="1" t="str">
        <f t="shared" si="87"/>
        <v>HT Under 1.5 Goals</v>
      </c>
      <c r="AE600" s="8"/>
      <c r="AF600" s="8" t="str">
        <f t="shared" si="88"/>
        <v>HT Over 0.5 Goals</v>
      </c>
      <c r="AG600" s="8" t="str">
        <f t="shared" si="89"/>
        <v>LOST</v>
      </c>
      <c r="AH600" s="8" t="str">
        <f t="shared" si="90"/>
        <v>LOST</v>
      </c>
      <c r="AI600" s="8"/>
      <c r="AJ600" s="1" t="str">
        <f>IF(AND(B600="OK",I600&gt;53,M600&lt;11,V600&lt;1.66),"Prime","…")</f>
        <v>…</v>
      </c>
    </row>
    <row r="601" spans="2:36">
      <c r="B601" s="1"/>
      <c r="C601" s="4"/>
      <c r="D601" s="3"/>
      <c r="E601" s="4"/>
      <c r="F601" s="1"/>
      <c r="G601" s="4"/>
      <c r="H601" s="1"/>
      <c r="I601" s="1"/>
      <c r="J601" s="1"/>
      <c r="K601" s="1"/>
      <c r="L601" s="1"/>
      <c r="M601" s="1"/>
      <c r="N601" s="3"/>
      <c r="O601" s="3"/>
      <c r="P601" s="1"/>
      <c r="Q601" s="1"/>
      <c r="R601" s="1"/>
      <c r="S601" s="1"/>
      <c r="T601" s="5"/>
      <c r="U601" s="5"/>
      <c r="V601" s="6"/>
      <c r="W601" s="6"/>
      <c r="X601" s="7"/>
      <c r="Y601" s="1">
        <f t="shared" ref="Y601:Y664" si="91">IF(I601&gt;52,10,0)</f>
        <v>0</v>
      </c>
      <c r="Z601">
        <f t="shared" ref="Z601:Z664" si="92">IF(M601&gt;15,0,IF(M601&lt;8,10,5))</f>
        <v>10</v>
      </c>
      <c r="AA601">
        <f t="shared" ref="AA601:AA664" si="93">IF(T601&gt;60,10,IF(T601&lt;49,0,5))</f>
        <v>0</v>
      </c>
      <c r="AB601">
        <f t="shared" ref="AB601:AB664" si="94">IF(U601="Y",10,IF(U601="C",5,0))</f>
        <v>0</v>
      </c>
      <c r="AC601" s="1">
        <f t="shared" ref="AC601:AC664" si="95">SUM(Y601:AB601)+50</f>
        <v>60</v>
      </c>
      <c r="AD601" s="1" t="str">
        <f t="shared" ref="AD601:AD664" si="96">IF(AC601&lt;56,"HT Over 0.5 Goals","HT Under 1.5 Goals")</f>
        <v>HT Under 1.5 Goals</v>
      </c>
      <c r="AE601" s="8"/>
      <c r="AF601" s="8" t="str">
        <f t="shared" ref="AF601:AF664" si="97">IF(N601="1-0","HT Under 1.5 Goals",IF(N601="0-0","HT Under 1.5 Goals",IF(N601="0-1","HT Under 1.5 Goals","HT Over 0.5 Goals")))</f>
        <v>HT Over 0.5 Goals</v>
      </c>
      <c r="AG601" s="8" t="str">
        <f t="shared" ref="AG601:AG664" si="98">IF(N601="?",N601,AH601)</f>
        <v>LOST</v>
      </c>
      <c r="AH601" s="8" t="str">
        <f t="shared" ref="AH601:AH664" si="99">IF(AD601=AF601,"WON",IF(N601="0-1","WON",IF(N601="1-0","WON",IF(N601="?","?","LOST"))))</f>
        <v>LOST</v>
      </c>
      <c r="AI601" s="8"/>
      <c r="AJ601" s="1" t="str">
        <f>IF(AND(B601="OK",I601&gt;53,M601&lt;11,V601&lt;1.66),"Prime","…")</f>
        <v>…</v>
      </c>
    </row>
    <row r="602" spans="2:36">
      <c r="B602" s="1"/>
      <c r="C602" s="4"/>
      <c r="D602" s="3"/>
      <c r="E602" s="4"/>
      <c r="F602" s="1"/>
      <c r="G602" s="4"/>
      <c r="H602" s="1"/>
      <c r="I602" s="1"/>
      <c r="J602" s="1"/>
      <c r="K602" s="1"/>
      <c r="L602" s="1"/>
      <c r="M602" s="1"/>
      <c r="N602" s="3"/>
      <c r="O602" s="3"/>
      <c r="P602" s="1"/>
      <c r="Q602" s="1"/>
      <c r="R602" s="1"/>
      <c r="S602" s="1"/>
      <c r="T602" s="5"/>
      <c r="U602" s="5"/>
      <c r="V602" s="6"/>
      <c r="W602" s="6"/>
      <c r="X602" s="7"/>
      <c r="Y602" s="1">
        <f t="shared" si="91"/>
        <v>0</v>
      </c>
      <c r="Z602">
        <f t="shared" si="92"/>
        <v>10</v>
      </c>
      <c r="AA602">
        <f t="shared" si="93"/>
        <v>0</v>
      </c>
      <c r="AB602">
        <f t="shared" si="94"/>
        <v>0</v>
      </c>
      <c r="AC602" s="1">
        <f t="shared" si="95"/>
        <v>60</v>
      </c>
      <c r="AD602" s="1" t="str">
        <f t="shared" si="96"/>
        <v>HT Under 1.5 Goals</v>
      </c>
      <c r="AE602" s="8"/>
      <c r="AF602" s="8" t="str">
        <f t="shared" si="97"/>
        <v>HT Over 0.5 Goals</v>
      </c>
      <c r="AG602" s="8" t="str">
        <f t="shared" si="98"/>
        <v>LOST</v>
      </c>
      <c r="AH602" s="8" t="str">
        <f t="shared" si="99"/>
        <v>LOST</v>
      </c>
      <c r="AI602" s="8"/>
      <c r="AJ602" s="1" t="str">
        <f>IF(AND(B602="OK",I602&gt;53,M602&lt;11,V602&lt;1.66),"Prime","…")</f>
        <v>…</v>
      </c>
    </row>
    <row r="603" spans="2:36">
      <c r="B603" s="1"/>
      <c r="C603" s="4"/>
      <c r="D603" s="3"/>
      <c r="E603" s="4"/>
      <c r="F603" s="1"/>
      <c r="G603" s="4"/>
      <c r="H603" s="1"/>
      <c r="I603" s="1"/>
      <c r="J603" s="1"/>
      <c r="K603" s="1"/>
      <c r="L603" s="1"/>
      <c r="M603" s="1"/>
      <c r="N603" s="3"/>
      <c r="O603" s="3"/>
      <c r="P603" s="1"/>
      <c r="Q603" s="1"/>
      <c r="R603" s="1"/>
      <c r="S603" s="1"/>
      <c r="T603" s="5"/>
      <c r="U603" s="5"/>
      <c r="V603" s="6"/>
      <c r="W603" s="6"/>
      <c r="X603" s="7"/>
      <c r="Y603" s="1">
        <f t="shared" si="91"/>
        <v>0</v>
      </c>
      <c r="Z603">
        <f t="shared" si="92"/>
        <v>10</v>
      </c>
      <c r="AA603">
        <f t="shared" si="93"/>
        <v>0</v>
      </c>
      <c r="AB603">
        <f t="shared" si="94"/>
        <v>0</v>
      </c>
      <c r="AC603" s="1">
        <f t="shared" si="95"/>
        <v>60</v>
      </c>
      <c r="AD603" s="1" t="str">
        <f t="shared" si="96"/>
        <v>HT Under 1.5 Goals</v>
      </c>
      <c r="AE603" s="8"/>
      <c r="AF603" s="8" t="str">
        <f t="shared" si="97"/>
        <v>HT Over 0.5 Goals</v>
      </c>
      <c r="AG603" s="8" t="str">
        <f t="shared" si="98"/>
        <v>LOST</v>
      </c>
      <c r="AH603" s="8" t="str">
        <f t="shared" si="99"/>
        <v>LOST</v>
      </c>
      <c r="AI603" s="8"/>
      <c r="AJ603" s="1" t="str">
        <f>IF(AND(B603="OK",I603&gt;53,M603&lt;11,V603&lt;1.66),"Prime","…")</f>
        <v>…</v>
      </c>
    </row>
    <row r="604" spans="2:36">
      <c r="B604" s="1"/>
      <c r="C604" s="4"/>
      <c r="D604" s="3"/>
      <c r="E604" s="4"/>
      <c r="F604" s="1"/>
      <c r="G604" s="4"/>
      <c r="H604" s="1"/>
      <c r="I604" s="1"/>
      <c r="J604" s="1"/>
      <c r="K604" s="1"/>
      <c r="L604" s="1"/>
      <c r="M604" s="1"/>
      <c r="N604" s="3"/>
      <c r="O604" s="3"/>
      <c r="P604" s="1"/>
      <c r="Q604" s="1"/>
      <c r="R604" s="1"/>
      <c r="S604" s="1"/>
      <c r="T604" s="5"/>
      <c r="U604" s="5"/>
      <c r="V604" s="6"/>
      <c r="W604" s="6"/>
      <c r="X604" s="7"/>
      <c r="Y604" s="1">
        <f t="shared" si="91"/>
        <v>0</v>
      </c>
      <c r="Z604">
        <f t="shared" si="92"/>
        <v>10</v>
      </c>
      <c r="AA604">
        <f t="shared" si="93"/>
        <v>0</v>
      </c>
      <c r="AB604">
        <f t="shared" si="94"/>
        <v>0</v>
      </c>
      <c r="AC604" s="1">
        <f t="shared" si="95"/>
        <v>60</v>
      </c>
      <c r="AD604" s="1" t="str">
        <f t="shared" si="96"/>
        <v>HT Under 1.5 Goals</v>
      </c>
      <c r="AE604" s="8"/>
      <c r="AF604" s="8" t="str">
        <f t="shared" si="97"/>
        <v>HT Over 0.5 Goals</v>
      </c>
      <c r="AG604" s="8" t="str">
        <f t="shared" si="98"/>
        <v>LOST</v>
      </c>
      <c r="AH604" s="8" t="str">
        <f t="shared" si="99"/>
        <v>LOST</v>
      </c>
      <c r="AI604" s="8"/>
      <c r="AJ604" s="1" t="str">
        <f>IF(AND(B604="OK",I604&gt;53,M604&lt;11,V604&lt;1.66),"Prime","…")</f>
        <v>…</v>
      </c>
    </row>
    <row r="605" spans="2:36">
      <c r="B605" s="1"/>
      <c r="C605" s="4"/>
      <c r="D605" s="3"/>
      <c r="E605" s="4"/>
      <c r="F605" s="1"/>
      <c r="G605" s="4"/>
      <c r="H605" s="1"/>
      <c r="I605" s="1"/>
      <c r="J605" s="1"/>
      <c r="K605" s="1"/>
      <c r="L605" s="1"/>
      <c r="M605" s="1"/>
      <c r="N605" s="3"/>
      <c r="O605" s="3"/>
      <c r="P605" s="1"/>
      <c r="Q605" s="1"/>
      <c r="R605" s="1"/>
      <c r="S605" s="1"/>
      <c r="T605" s="5"/>
      <c r="U605" s="5"/>
      <c r="V605" s="6"/>
      <c r="W605" s="6"/>
      <c r="X605" s="7"/>
      <c r="Y605" s="1">
        <f t="shared" si="91"/>
        <v>0</v>
      </c>
      <c r="Z605">
        <f t="shared" si="92"/>
        <v>10</v>
      </c>
      <c r="AA605">
        <f t="shared" si="93"/>
        <v>0</v>
      </c>
      <c r="AB605">
        <f t="shared" si="94"/>
        <v>0</v>
      </c>
      <c r="AC605" s="1">
        <f t="shared" si="95"/>
        <v>60</v>
      </c>
      <c r="AD605" s="1" t="str">
        <f t="shared" si="96"/>
        <v>HT Under 1.5 Goals</v>
      </c>
      <c r="AE605" s="8"/>
      <c r="AF605" s="8" t="str">
        <f t="shared" si="97"/>
        <v>HT Over 0.5 Goals</v>
      </c>
      <c r="AG605" s="8" t="str">
        <f t="shared" si="98"/>
        <v>LOST</v>
      </c>
      <c r="AH605" s="8" t="str">
        <f t="shared" si="99"/>
        <v>LOST</v>
      </c>
      <c r="AI605" s="8"/>
      <c r="AJ605" s="1" t="str">
        <f>IF(AND(B605="OK",I605&gt;53,M605&lt;11,V605&lt;1.66),"Prime","…")</f>
        <v>…</v>
      </c>
    </row>
    <row r="606" spans="2:36">
      <c r="B606" s="1"/>
      <c r="C606" s="4"/>
      <c r="D606" s="3"/>
      <c r="E606" s="4"/>
      <c r="F606" s="1"/>
      <c r="G606" s="4"/>
      <c r="H606" s="1"/>
      <c r="I606" s="1"/>
      <c r="J606" s="1"/>
      <c r="K606" s="1"/>
      <c r="L606" s="1"/>
      <c r="M606" s="1"/>
      <c r="N606" s="3"/>
      <c r="O606" s="3"/>
      <c r="P606" s="1"/>
      <c r="Q606" s="1"/>
      <c r="R606" s="1"/>
      <c r="S606" s="1"/>
      <c r="T606" s="5"/>
      <c r="U606" s="5"/>
      <c r="V606" s="6"/>
      <c r="W606" s="6"/>
      <c r="X606" s="7"/>
      <c r="Y606" s="1">
        <f t="shared" si="91"/>
        <v>0</v>
      </c>
      <c r="Z606">
        <f t="shared" si="92"/>
        <v>10</v>
      </c>
      <c r="AA606">
        <f t="shared" si="93"/>
        <v>0</v>
      </c>
      <c r="AB606">
        <f t="shared" si="94"/>
        <v>0</v>
      </c>
      <c r="AC606" s="1">
        <f t="shared" si="95"/>
        <v>60</v>
      </c>
      <c r="AD606" s="1" t="str">
        <f t="shared" si="96"/>
        <v>HT Under 1.5 Goals</v>
      </c>
      <c r="AE606" s="8"/>
      <c r="AF606" s="8" t="str">
        <f t="shared" si="97"/>
        <v>HT Over 0.5 Goals</v>
      </c>
      <c r="AG606" s="8" t="str">
        <f t="shared" si="98"/>
        <v>LOST</v>
      </c>
      <c r="AH606" s="8" t="str">
        <f t="shared" si="99"/>
        <v>LOST</v>
      </c>
      <c r="AI606" s="8"/>
      <c r="AJ606" s="1" t="str">
        <f>IF(AND(B606="OK",I606&gt;53,M606&lt;11,V606&lt;1.66),"Prime","…")</f>
        <v>…</v>
      </c>
    </row>
    <row r="607" spans="2:36">
      <c r="B607" s="1"/>
      <c r="C607" s="4"/>
      <c r="D607" s="3"/>
      <c r="E607" s="4"/>
      <c r="F607" s="1"/>
      <c r="G607" s="4"/>
      <c r="H607" s="1"/>
      <c r="I607" s="1"/>
      <c r="J607" s="1"/>
      <c r="K607" s="1"/>
      <c r="L607" s="1"/>
      <c r="M607" s="1"/>
      <c r="N607" s="3"/>
      <c r="O607" s="3"/>
      <c r="P607" s="1"/>
      <c r="Q607" s="1"/>
      <c r="R607" s="1"/>
      <c r="S607" s="1"/>
      <c r="T607" s="5"/>
      <c r="U607" s="5"/>
      <c r="V607" s="6"/>
      <c r="W607" s="6"/>
      <c r="X607" s="7"/>
      <c r="Y607" s="1">
        <f t="shared" si="91"/>
        <v>0</v>
      </c>
      <c r="Z607">
        <f t="shared" si="92"/>
        <v>10</v>
      </c>
      <c r="AA607">
        <f t="shared" si="93"/>
        <v>0</v>
      </c>
      <c r="AB607">
        <f t="shared" si="94"/>
        <v>0</v>
      </c>
      <c r="AC607" s="1">
        <f t="shared" si="95"/>
        <v>60</v>
      </c>
      <c r="AD607" s="1" t="str">
        <f t="shared" si="96"/>
        <v>HT Under 1.5 Goals</v>
      </c>
      <c r="AE607" s="8"/>
      <c r="AF607" s="8" t="str">
        <f t="shared" si="97"/>
        <v>HT Over 0.5 Goals</v>
      </c>
      <c r="AG607" s="8" t="str">
        <f t="shared" si="98"/>
        <v>LOST</v>
      </c>
      <c r="AH607" s="8" t="str">
        <f t="shared" si="99"/>
        <v>LOST</v>
      </c>
      <c r="AI607" s="8"/>
      <c r="AJ607" s="1" t="str">
        <f>IF(AND(B607="OK",I607&gt;53,M607&lt;11,V607&lt;1.66),"Prime","…")</f>
        <v>…</v>
      </c>
    </row>
    <row r="608" spans="2:36">
      <c r="B608" s="1"/>
      <c r="C608" s="4"/>
      <c r="D608" s="3"/>
      <c r="E608" s="4"/>
      <c r="F608" s="1"/>
      <c r="G608" s="4"/>
      <c r="H608" s="1"/>
      <c r="I608" s="1"/>
      <c r="J608" s="1"/>
      <c r="K608" s="1"/>
      <c r="L608" s="1"/>
      <c r="M608" s="1"/>
      <c r="N608" s="3"/>
      <c r="O608" s="3"/>
      <c r="P608" s="1"/>
      <c r="Q608" s="1"/>
      <c r="R608" s="1"/>
      <c r="S608" s="1"/>
      <c r="T608" s="5"/>
      <c r="U608" s="5"/>
      <c r="V608" s="6"/>
      <c r="W608" s="6"/>
      <c r="X608" s="7"/>
      <c r="Y608" s="1">
        <f t="shared" si="91"/>
        <v>0</v>
      </c>
      <c r="Z608">
        <f t="shared" si="92"/>
        <v>10</v>
      </c>
      <c r="AA608">
        <f t="shared" si="93"/>
        <v>0</v>
      </c>
      <c r="AB608">
        <f t="shared" si="94"/>
        <v>0</v>
      </c>
      <c r="AC608" s="1">
        <f t="shared" si="95"/>
        <v>60</v>
      </c>
      <c r="AD608" s="1" t="str">
        <f t="shared" si="96"/>
        <v>HT Under 1.5 Goals</v>
      </c>
      <c r="AE608" s="8"/>
      <c r="AF608" s="8" t="str">
        <f t="shared" si="97"/>
        <v>HT Over 0.5 Goals</v>
      </c>
      <c r="AG608" s="8" t="str">
        <f t="shared" si="98"/>
        <v>LOST</v>
      </c>
      <c r="AH608" s="8" t="str">
        <f t="shared" si="99"/>
        <v>LOST</v>
      </c>
      <c r="AI608" s="8"/>
      <c r="AJ608" s="1" t="str">
        <f>IF(AND(B608="OK",I608&gt;53,M608&lt;11,V608&lt;1.66),"Prime","…")</f>
        <v>…</v>
      </c>
    </row>
    <row r="609" spans="2:36">
      <c r="B609" s="1"/>
      <c r="C609" s="4"/>
      <c r="D609" s="3"/>
      <c r="E609" s="4"/>
      <c r="F609" s="1"/>
      <c r="G609" s="4"/>
      <c r="H609" s="1"/>
      <c r="I609" s="1"/>
      <c r="J609" s="1"/>
      <c r="K609" s="1"/>
      <c r="L609" s="1"/>
      <c r="M609" s="1"/>
      <c r="N609" s="3"/>
      <c r="O609" s="3"/>
      <c r="P609" s="1"/>
      <c r="Q609" s="1"/>
      <c r="R609" s="1"/>
      <c r="S609" s="1"/>
      <c r="T609" s="5"/>
      <c r="U609" s="5"/>
      <c r="V609" s="6"/>
      <c r="W609" s="6"/>
      <c r="X609" s="7"/>
      <c r="Y609" s="1">
        <f t="shared" si="91"/>
        <v>0</v>
      </c>
      <c r="Z609">
        <f t="shared" si="92"/>
        <v>10</v>
      </c>
      <c r="AA609">
        <f t="shared" si="93"/>
        <v>0</v>
      </c>
      <c r="AB609">
        <f t="shared" si="94"/>
        <v>0</v>
      </c>
      <c r="AC609" s="1">
        <f t="shared" si="95"/>
        <v>60</v>
      </c>
      <c r="AD609" s="1" t="str">
        <f t="shared" si="96"/>
        <v>HT Under 1.5 Goals</v>
      </c>
      <c r="AE609" s="8"/>
      <c r="AF609" s="8" t="str">
        <f t="shared" si="97"/>
        <v>HT Over 0.5 Goals</v>
      </c>
      <c r="AG609" s="8" t="str">
        <f t="shared" si="98"/>
        <v>LOST</v>
      </c>
      <c r="AH609" s="8" t="str">
        <f t="shared" si="99"/>
        <v>LOST</v>
      </c>
      <c r="AI609" s="8"/>
      <c r="AJ609" s="1" t="str">
        <f>IF(AND(B609="OK",I609&gt;53,M609&lt;11,V609&lt;1.66),"Prime","…")</f>
        <v>…</v>
      </c>
    </row>
    <row r="610" spans="2:36">
      <c r="B610" s="1"/>
      <c r="C610" s="4"/>
      <c r="D610" s="3"/>
      <c r="E610" s="4"/>
      <c r="F610" s="1"/>
      <c r="G610" s="4"/>
      <c r="H610" s="1"/>
      <c r="I610" s="1"/>
      <c r="J610" s="1"/>
      <c r="K610" s="1"/>
      <c r="L610" s="1"/>
      <c r="M610" s="1"/>
      <c r="N610" s="3"/>
      <c r="O610" s="3"/>
      <c r="P610" s="1"/>
      <c r="Q610" s="1"/>
      <c r="R610" s="1"/>
      <c r="S610" s="1"/>
      <c r="T610" s="5"/>
      <c r="U610" s="5"/>
      <c r="V610" s="6"/>
      <c r="W610" s="6"/>
      <c r="X610" s="7"/>
      <c r="Y610" s="1">
        <f t="shared" si="91"/>
        <v>0</v>
      </c>
      <c r="Z610">
        <f t="shared" si="92"/>
        <v>10</v>
      </c>
      <c r="AA610">
        <f t="shared" si="93"/>
        <v>0</v>
      </c>
      <c r="AB610">
        <f t="shared" si="94"/>
        <v>0</v>
      </c>
      <c r="AC610" s="1">
        <f t="shared" si="95"/>
        <v>60</v>
      </c>
      <c r="AD610" s="1" t="str">
        <f t="shared" si="96"/>
        <v>HT Under 1.5 Goals</v>
      </c>
      <c r="AE610" s="8"/>
      <c r="AF610" s="8" t="str">
        <f t="shared" si="97"/>
        <v>HT Over 0.5 Goals</v>
      </c>
      <c r="AG610" s="8" t="str">
        <f t="shared" si="98"/>
        <v>LOST</v>
      </c>
      <c r="AH610" s="8" t="str">
        <f t="shared" si="99"/>
        <v>LOST</v>
      </c>
      <c r="AI610" s="8"/>
      <c r="AJ610" s="1" t="str">
        <f>IF(AND(B610="OK",I610&gt;53,M610&lt;11,V610&lt;1.66),"Prime","…")</f>
        <v>…</v>
      </c>
    </row>
    <row r="611" spans="2:36">
      <c r="B611" s="1"/>
      <c r="C611" s="4"/>
      <c r="D611" s="3"/>
      <c r="E611" s="4"/>
      <c r="F611" s="1"/>
      <c r="G611" s="4"/>
      <c r="H611" s="1"/>
      <c r="I611" s="1"/>
      <c r="J611" s="1"/>
      <c r="K611" s="1"/>
      <c r="L611" s="1"/>
      <c r="M611" s="1"/>
      <c r="N611" s="3"/>
      <c r="O611" s="3"/>
      <c r="P611" s="1"/>
      <c r="Q611" s="1"/>
      <c r="R611" s="1"/>
      <c r="S611" s="1"/>
      <c r="T611" s="5"/>
      <c r="U611" s="5"/>
      <c r="V611" s="6"/>
      <c r="W611" s="6"/>
      <c r="X611" s="7"/>
      <c r="Y611" s="1">
        <f t="shared" si="91"/>
        <v>0</v>
      </c>
      <c r="Z611">
        <f t="shared" si="92"/>
        <v>10</v>
      </c>
      <c r="AA611">
        <f t="shared" si="93"/>
        <v>0</v>
      </c>
      <c r="AB611">
        <f t="shared" si="94"/>
        <v>0</v>
      </c>
      <c r="AC611" s="1">
        <f t="shared" si="95"/>
        <v>60</v>
      </c>
      <c r="AD611" s="1" t="str">
        <f t="shared" si="96"/>
        <v>HT Under 1.5 Goals</v>
      </c>
      <c r="AE611" s="8"/>
      <c r="AF611" s="8" t="str">
        <f t="shared" si="97"/>
        <v>HT Over 0.5 Goals</v>
      </c>
      <c r="AG611" s="8" t="str">
        <f t="shared" si="98"/>
        <v>LOST</v>
      </c>
      <c r="AH611" s="8" t="str">
        <f t="shared" si="99"/>
        <v>LOST</v>
      </c>
      <c r="AI611" s="8"/>
      <c r="AJ611" s="1" t="str">
        <f>IF(AND(B611="OK",I611&gt;53,M611&lt;11,V611&lt;1.66),"Prime","…")</f>
        <v>…</v>
      </c>
    </row>
    <row r="612" spans="2:36">
      <c r="B612" s="1"/>
      <c r="C612" s="4"/>
      <c r="D612" s="3"/>
      <c r="E612" s="4"/>
      <c r="F612" s="1"/>
      <c r="G612" s="4"/>
      <c r="H612" s="1"/>
      <c r="I612" s="1"/>
      <c r="J612" s="1"/>
      <c r="K612" s="1"/>
      <c r="L612" s="1"/>
      <c r="M612" s="1"/>
      <c r="N612" s="3"/>
      <c r="O612" s="3"/>
      <c r="P612" s="1"/>
      <c r="Q612" s="1"/>
      <c r="R612" s="1"/>
      <c r="S612" s="1"/>
      <c r="T612" s="5"/>
      <c r="U612" s="5"/>
      <c r="V612" s="6"/>
      <c r="W612" s="6"/>
      <c r="X612" s="7"/>
      <c r="Y612" s="1">
        <f t="shared" si="91"/>
        <v>0</v>
      </c>
      <c r="Z612">
        <f t="shared" si="92"/>
        <v>10</v>
      </c>
      <c r="AA612">
        <f t="shared" si="93"/>
        <v>0</v>
      </c>
      <c r="AB612">
        <f t="shared" si="94"/>
        <v>0</v>
      </c>
      <c r="AC612" s="1">
        <f t="shared" si="95"/>
        <v>60</v>
      </c>
      <c r="AD612" s="1" t="str">
        <f t="shared" si="96"/>
        <v>HT Under 1.5 Goals</v>
      </c>
      <c r="AE612" s="8"/>
      <c r="AF612" s="8" t="str">
        <f t="shared" si="97"/>
        <v>HT Over 0.5 Goals</v>
      </c>
      <c r="AG612" s="8" t="str">
        <f t="shared" si="98"/>
        <v>LOST</v>
      </c>
      <c r="AH612" s="8" t="str">
        <f t="shared" si="99"/>
        <v>LOST</v>
      </c>
      <c r="AI612" s="8"/>
      <c r="AJ612" s="1" t="str">
        <f>IF(AND(B612="OK",I612&gt;53,M612&lt;11,V612&lt;1.66),"Prime","…")</f>
        <v>…</v>
      </c>
    </row>
    <row r="613" spans="2:36">
      <c r="B613" s="1"/>
      <c r="C613" s="4"/>
      <c r="D613" s="3"/>
      <c r="E613" s="4"/>
      <c r="F613" s="1"/>
      <c r="G613" s="4"/>
      <c r="H613" s="1"/>
      <c r="I613" s="1"/>
      <c r="J613" s="1"/>
      <c r="K613" s="1"/>
      <c r="L613" s="1"/>
      <c r="M613" s="1"/>
      <c r="N613" s="3"/>
      <c r="O613" s="3"/>
      <c r="P613" s="1"/>
      <c r="Q613" s="1"/>
      <c r="R613" s="1"/>
      <c r="S613" s="1"/>
      <c r="T613" s="5"/>
      <c r="U613" s="5"/>
      <c r="V613" s="6"/>
      <c r="W613" s="6"/>
      <c r="X613" s="7"/>
      <c r="Y613" s="1">
        <f t="shared" si="91"/>
        <v>0</v>
      </c>
      <c r="Z613">
        <f t="shared" si="92"/>
        <v>10</v>
      </c>
      <c r="AA613">
        <f t="shared" si="93"/>
        <v>0</v>
      </c>
      <c r="AB613">
        <f t="shared" si="94"/>
        <v>0</v>
      </c>
      <c r="AC613" s="1">
        <f t="shared" si="95"/>
        <v>60</v>
      </c>
      <c r="AD613" s="1" t="str">
        <f t="shared" si="96"/>
        <v>HT Under 1.5 Goals</v>
      </c>
      <c r="AE613" s="8"/>
      <c r="AF613" s="8" t="str">
        <f t="shared" si="97"/>
        <v>HT Over 0.5 Goals</v>
      </c>
      <c r="AG613" s="8" t="str">
        <f t="shared" si="98"/>
        <v>LOST</v>
      </c>
      <c r="AH613" s="8" t="str">
        <f t="shared" si="99"/>
        <v>LOST</v>
      </c>
      <c r="AI613" s="8"/>
      <c r="AJ613" s="1" t="str">
        <f>IF(AND(B613="OK",I613&gt;53,M613&lt;11,V613&lt;1.66),"Prime","…")</f>
        <v>…</v>
      </c>
    </row>
    <row r="614" spans="2:36">
      <c r="B614" s="1"/>
      <c r="C614" s="4"/>
      <c r="D614" s="3"/>
      <c r="E614" s="4"/>
      <c r="F614" s="1"/>
      <c r="G614" s="4"/>
      <c r="H614" s="1"/>
      <c r="I614" s="1"/>
      <c r="J614" s="1"/>
      <c r="K614" s="1"/>
      <c r="L614" s="1"/>
      <c r="M614" s="1"/>
      <c r="N614" s="3"/>
      <c r="O614" s="3"/>
      <c r="P614" s="1"/>
      <c r="Q614" s="1"/>
      <c r="R614" s="1"/>
      <c r="S614" s="1"/>
      <c r="T614" s="5"/>
      <c r="U614" s="5"/>
      <c r="V614" s="6"/>
      <c r="W614" s="6"/>
      <c r="X614" s="7"/>
      <c r="Y614" s="1">
        <f t="shared" si="91"/>
        <v>0</v>
      </c>
      <c r="Z614">
        <f t="shared" si="92"/>
        <v>10</v>
      </c>
      <c r="AA614">
        <f t="shared" si="93"/>
        <v>0</v>
      </c>
      <c r="AB614">
        <f t="shared" si="94"/>
        <v>0</v>
      </c>
      <c r="AC614" s="1">
        <f t="shared" si="95"/>
        <v>60</v>
      </c>
      <c r="AD614" s="1" t="str">
        <f t="shared" si="96"/>
        <v>HT Under 1.5 Goals</v>
      </c>
      <c r="AE614" s="8"/>
      <c r="AF614" s="8" t="str">
        <f t="shared" si="97"/>
        <v>HT Over 0.5 Goals</v>
      </c>
      <c r="AG614" s="8" t="str">
        <f t="shared" si="98"/>
        <v>LOST</v>
      </c>
      <c r="AH614" s="8" t="str">
        <f t="shared" si="99"/>
        <v>LOST</v>
      </c>
      <c r="AI614" s="8"/>
      <c r="AJ614" s="1" t="str">
        <f>IF(AND(B614="OK",I614&gt;53,M614&lt;11,V614&lt;1.66),"Prime","…")</f>
        <v>…</v>
      </c>
    </row>
    <row r="615" spans="2:36">
      <c r="B615" s="1"/>
      <c r="C615" s="4"/>
      <c r="D615" s="3"/>
      <c r="E615" s="4"/>
      <c r="F615" s="1"/>
      <c r="G615" s="4"/>
      <c r="H615" s="1"/>
      <c r="I615" s="1"/>
      <c r="J615" s="1"/>
      <c r="K615" s="1"/>
      <c r="L615" s="1"/>
      <c r="M615" s="1"/>
      <c r="N615" s="3"/>
      <c r="O615" s="3"/>
      <c r="P615" s="1"/>
      <c r="Q615" s="1"/>
      <c r="R615" s="1"/>
      <c r="S615" s="1"/>
      <c r="T615" s="5"/>
      <c r="U615" s="5"/>
      <c r="V615" s="6"/>
      <c r="W615" s="6"/>
      <c r="X615" s="7"/>
      <c r="Y615" s="1">
        <f t="shared" si="91"/>
        <v>0</v>
      </c>
      <c r="Z615">
        <f t="shared" si="92"/>
        <v>10</v>
      </c>
      <c r="AA615">
        <f t="shared" si="93"/>
        <v>0</v>
      </c>
      <c r="AB615">
        <f t="shared" si="94"/>
        <v>0</v>
      </c>
      <c r="AC615" s="1">
        <f t="shared" si="95"/>
        <v>60</v>
      </c>
      <c r="AD615" s="1" t="str">
        <f t="shared" si="96"/>
        <v>HT Under 1.5 Goals</v>
      </c>
      <c r="AE615" s="8"/>
      <c r="AF615" s="8" t="str">
        <f t="shared" si="97"/>
        <v>HT Over 0.5 Goals</v>
      </c>
      <c r="AG615" s="8" t="str">
        <f t="shared" si="98"/>
        <v>LOST</v>
      </c>
      <c r="AH615" s="8" t="str">
        <f t="shared" si="99"/>
        <v>LOST</v>
      </c>
      <c r="AI615" s="8"/>
      <c r="AJ615" s="1" t="str">
        <f>IF(AND(B615="OK",I615&gt;53,M615&lt;11,V615&lt;1.66),"Prime","…")</f>
        <v>…</v>
      </c>
    </row>
    <row r="616" spans="2:36">
      <c r="B616" s="1"/>
      <c r="C616" s="4"/>
      <c r="D616" s="3"/>
      <c r="E616" s="4"/>
      <c r="F616" s="1"/>
      <c r="G616" s="4"/>
      <c r="H616" s="1"/>
      <c r="I616" s="1"/>
      <c r="J616" s="1"/>
      <c r="K616" s="1"/>
      <c r="L616" s="1"/>
      <c r="M616" s="1"/>
      <c r="N616" s="3"/>
      <c r="O616" s="3"/>
      <c r="P616" s="1"/>
      <c r="Q616" s="1"/>
      <c r="R616" s="1"/>
      <c r="S616" s="1"/>
      <c r="T616" s="5"/>
      <c r="U616" s="5"/>
      <c r="V616" s="6"/>
      <c r="W616" s="6"/>
      <c r="X616" s="7"/>
      <c r="Y616" s="1">
        <f t="shared" si="91"/>
        <v>0</v>
      </c>
      <c r="Z616">
        <f t="shared" si="92"/>
        <v>10</v>
      </c>
      <c r="AA616">
        <f t="shared" si="93"/>
        <v>0</v>
      </c>
      <c r="AB616">
        <f t="shared" si="94"/>
        <v>0</v>
      </c>
      <c r="AC616" s="1">
        <f t="shared" si="95"/>
        <v>60</v>
      </c>
      <c r="AD616" s="1" t="str">
        <f t="shared" si="96"/>
        <v>HT Under 1.5 Goals</v>
      </c>
      <c r="AE616" s="8"/>
      <c r="AF616" s="8" t="str">
        <f t="shared" si="97"/>
        <v>HT Over 0.5 Goals</v>
      </c>
      <c r="AG616" s="8" t="str">
        <f t="shared" si="98"/>
        <v>LOST</v>
      </c>
      <c r="AH616" s="8" t="str">
        <f t="shared" si="99"/>
        <v>LOST</v>
      </c>
      <c r="AI616" s="8"/>
      <c r="AJ616" s="1" t="str">
        <f>IF(AND(B616="OK",I616&gt;53,M616&lt;11,V616&lt;1.66),"Prime","…")</f>
        <v>…</v>
      </c>
    </row>
    <row r="617" spans="2:36">
      <c r="B617" s="1"/>
      <c r="C617" s="4"/>
      <c r="D617" s="3"/>
      <c r="E617" s="4"/>
      <c r="F617" s="1"/>
      <c r="G617" s="4"/>
      <c r="H617" s="1"/>
      <c r="I617" s="1"/>
      <c r="J617" s="1"/>
      <c r="K617" s="1"/>
      <c r="L617" s="1"/>
      <c r="M617" s="1"/>
      <c r="N617" s="3"/>
      <c r="O617" s="3"/>
      <c r="P617" s="1"/>
      <c r="Q617" s="1"/>
      <c r="R617" s="1"/>
      <c r="S617" s="1"/>
      <c r="T617" s="5"/>
      <c r="U617" s="5"/>
      <c r="V617" s="6"/>
      <c r="W617" s="6"/>
      <c r="X617" s="7"/>
      <c r="Y617" s="1">
        <f t="shared" si="91"/>
        <v>0</v>
      </c>
      <c r="Z617">
        <f t="shared" si="92"/>
        <v>10</v>
      </c>
      <c r="AA617">
        <f t="shared" si="93"/>
        <v>0</v>
      </c>
      <c r="AB617">
        <f t="shared" si="94"/>
        <v>0</v>
      </c>
      <c r="AC617" s="1">
        <f t="shared" si="95"/>
        <v>60</v>
      </c>
      <c r="AD617" s="1" t="str">
        <f t="shared" si="96"/>
        <v>HT Under 1.5 Goals</v>
      </c>
      <c r="AE617" s="8"/>
      <c r="AF617" s="8" t="str">
        <f t="shared" si="97"/>
        <v>HT Over 0.5 Goals</v>
      </c>
      <c r="AG617" s="8" t="str">
        <f t="shared" si="98"/>
        <v>LOST</v>
      </c>
      <c r="AH617" s="8" t="str">
        <f t="shared" si="99"/>
        <v>LOST</v>
      </c>
      <c r="AI617" s="8"/>
      <c r="AJ617" s="1" t="str">
        <f>IF(AND(B617="OK",I617&gt;53,M617&lt;11,V617&lt;1.66),"Prime","…")</f>
        <v>…</v>
      </c>
    </row>
    <row r="618" spans="2:36">
      <c r="B618" s="1"/>
      <c r="C618" s="4"/>
      <c r="D618" s="3"/>
      <c r="E618" s="4"/>
      <c r="F618" s="1"/>
      <c r="G618" s="4"/>
      <c r="H618" s="1"/>
      <c r="I618" s="1"/>
      <c r="J618" s="1"/>
      <c r="K618" s="1"/>
      <c r="L618" s="1"/>
      <c r="M618" s="1"/>
      <c r="N618" s="3"/>
      <c r="O618" s="3"/>
      <c r="P618" s="1"/>
      <c r="Q618" s="1"/>
      <c r="R618" s="1"/>
      <c r="S618" s="1"/>
      <c r="T618" s="5"/>
      <c r="U618" s="5"/>
      <c r="V618" s="6"/>
      <c r="W618" s="6"/>
      <c r="X618" s="7"/>
      <c r="Y618" s="1">
        <f t="shared" si="91"/>
        <v>0</v>
      </c>
      <c r="Z618">
        <f t="shared" si="92"/>
        <v>10</v>
      </c>
      <c r="AA618">
        <f t="shared" si="93"/>
        <v>0</v>
      </c>
      <c r="AB618">
        <f t="shared" si="94"/>
        <v>0</v>
      </c>
      <c r="AC618" s="1">
        <f t="shared" si="95"/>
        <v>60</v>
      </c>
      <c r="AD618" s="1" t="str">
        <f t="shared" si="96"/>
        <v>HT Under 1.5 Goals</v>
      </c>
      <c r="AE618" s="8"/>
      <c r="AF618" s="8" t="str">
        <f t="shared" si="97"/>
        <v>HT Over 0.5 Goals</v>
      </c>
      <c r="AG618" s="8" t="str">
        <f t="shared" si="98"/>
        <v>LOST</v>
      </c>
      <c r="AH618" s="8" t="str">
        <f t="shared" si="99"/>
        <v>LOST</v>
      </c>
      <c r="AI618" s="8"/>
      <c r="AJ618" s="1" t="str">
        <f>IF(AND(B618="OK",I618&gt;53,M618&lt;11,V618&lt;1.66),"Prime","…")</f>
        <v>…</v>
      </c>
    </row>
    <row r="619" spans="2:36">
      <c r="B619" s="1"/>
      <c r="C619" s="4"/>
      <c r="D619" s="3"/>
      <c r="E619" s="4"/>
      <c r="F619" s="1"/>
      <c r="G619" s="4"/>
      <c r="H619" s="1"/>
      <c r="I619" s="1"/>
      <c r="J619" s="1"/>
      <c r="K619" s="1"/>
      <c r="L619" s="1"/>
      <c r="M619" s="1"/>
      <c r="N619" s="3"/>
      <c r="O619" s="3"/>
      <c r="P619" s="1"/>
      <c r="Q619" s="1"/>
      <c r="R619" s="1"/>
      <c r="S619" s="1"/>
      <c r="T619" s="5"/>
      <c r="U619" s="5"/>
      <c r="V619" s="6"/>
      <c r="W619" s="6"/>
      <c r="X619" s="7"/>
      <c r="Y619" s="1">
        <f t="shared" si="91"/>
        <v>0</v>
      </c>
      <c r="Z619">
        <f t="shared" si="92"/>
        <v>10</v>
      </c>
      <c r="AA619">
        <f t="shared" si="93"/>
        <v>0</v>
      </c>
      <c r="AB619">
        <f t="shared" si="94"/>
        <v>0</v>
      </c>
      <c r="AC619" s="1">
        <f t="shared" si="95"/>
        <v>60</v>
      </c>
      <c r="AD619" s="1" t="str">
        <f t="shared" si="96"/>
        <v>HT Under 1.5 Goals</v>
      </c>
      <c r="AE619" s="8"/>
      <c r="AF619" s="8" t="str">
        <f t="shared" si="97"/>
        <v>HT Over 0.5 Goals</v>
      </c>
      <c r="AG619" s="8" t="str">
        <f t="shared" si="98"/>
        <v>LOST</v>
      </c>
      <c r="AH619" s="8" t="str">
        <f t="shared" si="99"/>
        <v>LOST</v>
      </c>
      <c r="AI619" s="8"/>
      <c r="AJ619" s="1" t="str">
        <f>IF(AND(B619="OK",I619&gt;53,M619&lt;11,V619&lt;1.66),"Prime","…")</f>
        <v>…</v>
      </c>
    </row>
    <row r="620" spans="2:36">
      <c r="B620" s="1"/>
      <c r="C620" s="4"/>
      <c r="D620" s="3"/>
      <c r="E620" s="4"/>
      <c r="F620" s="1"/>
      <c r="G620" s="4"/>
      <c r="H620" s="1"/>
      <c r="I620" s="1"/>
      <c r="J620" s="1"/>
      <c r="K620" s="1"/>
      <c r="L620" s="1"/>
      <c r="M620" s="1"/>
      <c r="N620" s="3"/>
      <c r="O620" s="3"/>
      <c r="P620" s="1"/>
      <c r="Q620" s="1"/>
      <c r="R620" s="1"/>
      <c r="S620" s="1"/>
      <c r="T620" s="5"/>
      <c r="U620" s="5"/>
      <c r="V620" s="6"/>
      <c r="W620" s="6"/>
      <c r="X620" s="7"/>
      <c r="Y620" s="1">
        <f t="shared" si="91"/>
        <v>0</v>
      </c>
      <c r="Z620">
        <f t="shared" si="92"/>
        <v>10</v>
      </c>
      <c r="AA620">
        <f t="shared" si="93"/>
        <v>0</v>
      </c>
      <c r="AB620">
        <f t="shared" si="94"/>
        <v>0</v>
      </c>
      <c r="AC620" s="1">
        <f t="shared" si="95"/>
        <v>60</v>
      </c>
      <c r="AD620" s="1" t="str">
        <f t="shared" si="96"/>
        <v>HT Under 1.5 Goals</v>
      </c>
      <c r="AE620" s="8"/>
      <c r="AF620" s="8" t="str">
        <f t="shared" si="97"/>
        <v>HT Over 0.5 Goals</v>
      </c>
      <c r="AG620" s="8" t="str">
        <f t="shared" si="98"/>
        <v>LOST</v>
      </c>
      <c r="AH620" s="8" t="str">
        <f t="shared" si="99"/>
        <v>LOST</v>
      </c>
      <c r="AI620" s="8"/>
      <c r="AJ620" s="1" t="str">
        <f>IF(AND(B620="OK",I620&gt;53,M620&lt;11,V620&lt;1.66),"Prime","…")</f>
        <v>…</v>
      </c>
    </row>
    <row r="621" spans="2:36">
      <c r="B621" s="1"/>
      <c r="C621" s="4"/>
      <c r="D621" s="3"/>
      <c r="E621" s="4"/>
      <c r="F621" s="1"/>
      <c r="G621" s="4"/>
      <c r="H621" s="1"/>
      <c r="I621" s="1"/>
      <c r="J621" s="1"/>
      <c r="K621" s="1"/>
      <c r="L621" s="1"/>
      <c r="M621" s="1"/>
      <c r="N621" s="3"/>
      <c r="O621" s="3"/>
      <c r="P621" s="1"/>
      <c r="Q621" s="1"/>
      <c r="R621" s="1"/>
      <c r="S621" s="1"/>
      <c r="T621" s="5"/>
      <c r="U621" s="5"/>
      <c r="V621" s="6"/>
      <c r="W621" s="6"/>
      <c r="X621" s="7"/>
      <c r="Y621" s="1">
        <f t="shared" si="91"/>
        <v>0</v>
      </c>
      <c r="Z621">
        <f t="shared" si="92"/>
        <v>10</v>
      </c>
      <c r="AA621">
        <f t="shared" si="93"/>
        <v>0</v>
      </c>
      <c r="AB621">
        <f t="shared" si="94"/>
        <v>0</v>
      </c>
      <c r="AC621" s="1">
        <f t="shared" si="95"/>
        <v>60</v>
      </c>
      <c r="AD621" s="1" t="str">
        <f t="shared" si="96"/>
        <v>HT Under 1.5 Goals</v>
      </c>
      <c r="AE621" s="8"/>
      <c r="AF621" s="8" t="str">
        <f t="shared" si="97"/>
        <v>HT Over 0.5 Goals</v>
      </c>
      <c r="AG621" s="8" t="str">
        <f t="shared" si="98"/>
        <v>LOST</v>
      </c>
      <c r="AH621" s="8" t="str">
        <f t="shared" si="99"/>
        <v>LOST</v>
      </c>
      <c r="AI621" s="8"/>
      <c r="AJ621" s="1" t="str">
        <f>IF(AND(B621="OK",I621&gt;53,M621&lt;11,V621&lt;1.66),"Prime","…")</f>
        <v>…</v>
      </c>
    </row>
    <row r="622" spans="2:36">
      <c r="B622" s="1"/>
      <c r="C622" s="4"/>
      <c r="D622" s="3"/>
      <c r="E622" s="4"/>
      <c r="F622" s="1"/>
      <c r="G622" s="4"/>
      <c r="H622" s="1"/>
      <c r="I622" s="1"/>
      <c r="J622" s="1"/>
      <c r="K622" s="1"/>
      <c r="L622" s="1"/>
      <c r="M622" s="1"/>
      <c r="N622" s="3"/>
      <c r="O622" s="3"/>
      <c r="P622" s="1"/>
      <c r="Q622" s="1"/>
      <c r="R622" s="1"/>
      <c r="S622" s="1"/>
      <c r="T622" s="5"/>
      <c r="U622" s="5"/>
      <c r="V622" s="6"/>
      <c r="W622" s="6"/>
      <c r="X622" s="7"/>
      <c r="Y622" s="1">
        <f t="shared" si="91"/>
        <v>0</v>
      </c>
      <c r="Z622">
        <f t="shared" si="92"/>
        <v>10</v>
      </c>
      <c r="AA622">
        <f t="shared" si="93"/>
        <v>0</v>
      </c>
      <c r="AB622">
        <f t="shared" si="94"/>
        <v>0</v>
      </c>
      <c r="AC622" s="1">
        <f t="shared" si="95"/>
        <v>60</v>
      </c>
      <c r="AD622" s="1" t="str">
        <f t="shared" si="96"/>
        <v>HT Under 1.5 Goals</v>
      </c>
      <c r="AE622" s="8"/>
      <c r="AF622" s="8" t="str">
        <f t="shared" si="97"/>
        <v>HT Over 0.5 Goals</v>
      </c>
      <c r="AG622" s="8" t="str">
        <f t="shared" si="98"/>
        <v>LOST</v>
      </c>
      <c r="AH622" s="8" t="str">
        <f t="shared" si="99"/>
        <v>LOST</v>
      </c>
      <c r="AI622" s="8"/>
      <c r="AJ622" s="1" t="str">
        <f>IF(AND(B622="OK",I622&gt;53,M622&lt;11,V622&lt;1.66),"Prime","…")</f>
        <v>…</v>
      </c>
    </row>
    <row r="623" spans="2:36">
      <c r="B623" s="1"/>
      <c r="C623" s="4"/>
      <c r="D623" s="3"/>
      <c r="E623" s="4"/>
      <c r="F623" s="1"/>
      <c r="G623" s="4"/>
      <c r="H623" s="1"/>
      <c r="I623" s="1"/>
      <c r="J623" s="1"/>
      <c r="K623" s="1"/>
      <c r="L623" s="1"/>
      <c r="M623" s="1"/>
      <c r="N623" s="3"/>
      <c r="O623" s="3"/>
      <c r="P623" s="1"/>
      <c r="Q623" s="1"/>
      <c r="R623" s="1"/>
      <c r="S623" s="1"/>
      <c r="T623" s="5"/>
      <c r="U623" s="5"/>
      <c r="V623" s="6"/>
      <c r="W623" s="6"/>
      <c r="X623" s="7"/>
      <c r="Y623" s="1">
        <f t="shared" si="91"/>
        <v>0</v>
      </c>
      <c r="Z623">
        <f t="shared" si="92"/>
        <v>10</v>
      </c>
      <c r="AA623">
        <f t="shared" si="93"/>
        <v>0</v>
      </c>
      <c r="AB623">
        <f t="shared" si="94"/>
        <v>0</v>
      </c>
      <c r="AC623" s="1">
        <f t="shared" si="95"/>
        <v>60</v>
      </c>
      <c r="AD623" s="1" t="str">
        <f t="shared" si="96"/>
        <v>HT Under 1.5 Goals</v>
      </c>
      <c r="AE623" s="8"/>
      <c r="AF623" s="8" t="str">
        <f t="shared" si="97"/>
        <v>HT Over 0.5 Goals</v>
      </c>
      <c r="AG623" s="8" t="str">
        <f t="shared" si="98"/>
        <v>LOST</v>
      </c>
      <c r="AH623" s="8" t="str">
        <f t="shared" si="99"/>
        <v>LOST</v>
      </c>
      <c r="AI623" s="8"/>
      <c r="AJ623" s="1" t="str">
        <f>IF(AND(B623="OK",I623&gt;53,M623&lt;11,V623&lt;1.66),"Prime","…")</f>
        <v>…</v>
      </c>
    </row>
    <row r="624" spans="2:36">
      <c r="B624" s="1"/>
      <c r="C624" s="4"/>
      <c r="D624" s="3"/>
      <c r="E624" s="4"/>
      <c r="F624" s="1"/>
      <c r="G624" s="4"/>
      <c r="H624" s="1"/>
      <c r="I624" s="1"/>
      <c r="J624" s="1"/>
      <c r="K624" s="1"/>
      <c r="L624" s="1"/>
      <c r="M624" s="1"/>
      <c r="N624" s="3"/>
      <c r="O624" s="3"/>
      <c r="P624" s="1"/>
      <c r="Q624" s="1"/>
      <c r="R624" s="1"/>
      <c r="S624" s="1"/>
      <c r="T624" s="5"/>
      <c r="U624" s="5"/>
      <c r="V624" s="6"/>
      <c r="W624" s="6"/>
      <c r="X624" s="7"/>
      <c r="Y624" s="1">
        <f t="shared" si="91"/>
        <v>0</v>
      </c>
      <c r="Z624">
        <f t="shared" si="92"/>
        <v>10</v>
      </c>
      <c r="AA624">
        <f t="shared" si="93"/>
        <v>0</v>
      </c>
      <c r="AB624">
        <f t="shared" si="94"/>
        <v>0</v>
      </c>
      <c r="AC624" s="1">
        <f t="shared" si="95"/>
        <v>60</v>
      </c>
      <c r="AD624" s="1" t="str">
        <f t="shared" si="96"/>
        <v>HT Under 1.5 Goals</v>
      </c>
      <c r="AE624" s="8"/>
      <c r="AF624" s="8" t="str">
        <f t="shared" si="97"/>
        <v>HT Over 0.5 Goals</v>
      </c>
      <c r="AG624" s="8" t="str">
        <f t="shared" si="98"/>
        <v>LOST</v>
      </c>
      <c r="AH624" s="8" t="str">
        <f t="shared" si="99"/>
        <v>LOST</v>
      </c>
      <c r="AI624" s="8"/>
      <c r="AJ624" s="1" t="str">
        <f>IF(AND(B624="OK",I624&gt;53,M624&lt;11,V624&lt;1.66),"Prime","…")</f>
        <v>…</v>
      </c>
    </row>
    <row r="625" spans="2:36">
      <c r="B625" s="1"/>
      <c r="C625" s="4"/>
      <c r="D625" s="3"/>
      <c r="E625" s="4"/>
      <c r="F625" s="1"/>
      <c r="G625" s="4"/>
      <c r="H625" s="1"/>
      <c r="I625" s="1"/>
      <c r="J625" s="1"/>
      <c r="K625" s="1"/>
      <c r="L625" s="1"/>
      <c r="M625" s="1"/>
      <c r="N625" s="3"/>
      <c r="O625" s="3"/>
      <c r="P625" s="1"/>
      <c r="Q625" s="1"/>
      <c r="R625" s="1"/>
      <c r="S625" s="1"/>
      <c r="T625" s="5"/>
      <c r="U625" s="5"/>
      <c r="V625" s="6"/>
      <c r="W625" s="6"/>
      <c r="X625" s="7"/>
      <c r="Y625" s="1">
        <f t="shared" si="91"/>
        <v>0</v>
      </c>
      <c r="Z625">
        <f t="shared" si="92"/>
        <v>10</v>
      </c>
      <c r="AA625">
        <f t="shared" si="93"/>
        <v>0</v>
      </c>
      <c r="AB625">
        <f t="shared" si="94"/>
        <v>0</v>
      </c>
      <c r="AC625" s="1">
        <f t="shared" si="95"/>
        <v>60</v>
      </c>
      <c r="AD625" s="1" t="str">
        <f t="shared" si="96"/>
        <v>HT Under 1.5 Goals</v>
      </c>
      <c r="AE625" s="8"/>
      <c r="AF625" s="8" t="str">
        <f t="shared" si="97"/>
        <v>HT Over 0.5 Goals</v>
      </c>
      <c r="AG625" s="8" t="str">
        <f t="shared" si="98"/>
        <v>LOST</v>
      </c>
      <c r="AH625" s="8" t="str">
        <f t="shared" si="99"/>
        <v>LOST</v>
      </c>
      <c r="AI625" s="8"/>
      <c r="AJ625" s="1" t="str">
        <f>IF(AND(B625="OK",I625&gt;53,M625&lt;11,V625&lt;1.66),"Prime","…")</f>
        <v>…</v>
      </c>
    </row>
    <row r="626" spans="2:36">
      <c r="B626" s="1"/>
      <c r="C626" s="4"/>
      <c r="D626" s="3"/>
      <c r="E626" s="4"/>
      <c r="F626" s="1"/>
      <c r="G626" s="4"/>
      <c r="H626" s="1"/>
      <c r="I626" s="1"/>
      <c r="J626" s="1"/>
      <c r="K626" s="1"/>
      <c r="L626" s="1"/>
      <c r="M626" s="1"/>
      <c r="N626" s="3"/>
      <c r="O626" s="3"/>
      <c r="P626" s="1"/>
      <c r="Q626" s="1"/>
      <c r="R626" s="1"/>
      <c r="S626" s="1"/>
      <c r="T626" s="5"/>
      <c r="U626" s="5"/>
      <c r="V626" s="6"/>
      <c r="W626" s="6"/>
      <c r="X626" s="7"/>
      <c r="Y626" s="1">
        <f t="shared" si="91"/>
        <v>0</v>
      </c>
      <c r="Z626">
        <f t="shared" si="92"/>
        <v>10</v>
      </c>
      <c r="AA626">
        <f t="shared" si="93"/>
        <v>0</v>
      </c>
      <c r="AB626">
        <f t="shared" si="94"/>
        <v>0</v>
      </c>
      <c r="AC626" s="1">
        <f t="shared" si="95"/>
        <v>60</v>
      </c>
      <c r="AD626" s="1" t="str">
        <f t="shared" si="96"/>
        <v>HT Under 1.5 Goals</v>
      </c>
      <c r="AE626" s="8"/>
      <c r="AF626" s="8" t="str">
        <f t="shared" si="97"/>
        <v>HT Over 0.5 Goals</v>
      </c>
      <c r="AG626" s="8" t="str">
        <f t="shared" si="98"/>
        <v>LOST</v>
      </c>
      <c r="AH626" s="8" t="str">
        <f t="shared" si="99"/>
        <v>LOST</v>
      </c>
      <c r="AI626" s="8"/>
      <c r="AJ626" s="1" t="str">
        <f>IF(AND(B626="OK",I626&gt;53,M626&lt;11,V626&lt;1.66),"Prime","…")</f>
        <v>…</v>
      </c>
    </row>
    <row r="627" spans="2:36">
      <c r="B627" s="1"/>
      <c r="C627" s="4"/>
      <c r="D627" s="3"/>
      <c r="E627" s="4"/>
      <c r="F627" s="1"/>
      <c r="G627" s="4"/>
      <c r="H627" s="1"/>
      <c r="I627" s="1"/>
      <c r="J627" s="1"/>
      <c r="K627" s="1"/>
      <c r="L627" s="1"/>
      <c r="M627" s="1"/>
      <c r="N627" s="3"/>
      <c r="O627" s="3"/>
      <c r="P627" s="1"/>
      <c r="Q627" s="1"/>
      <c r="R627" s="1"/>
      <c r="S627" s="1"/>
      <c r="T627" s="5"/>
      <c r="U627" s="5"/>
      <c r="V627" s="6"/>
      <c r="W627" s="6"/>
      <c r="X627" s="7"/>
      <c r="Y627" s="1">
        <f t="shared" si="91"/>
        <v>0</v>
      </c>
      <c r="Z627">
        <f t="shared" si="92"/>
        <v>10</v>
      </c>
      <c r="AA627">
        <f t="shared" si="93"/>
        <v>0</v>
      </c>
      <c r="AB627">
        <f t="shared" si="94"/>
        <v>0</v>
      </c>
      <c r="AC627" s="1">
        <f t="shared" si="95"/>
        <v>60</v>
      </c>
      <c r="AD627" s="1" t="str">
        <f t="shared" si="96"/>
        <v>HT Under 1.5 Goals</v>
      </c>
      <c r="AE627" s="8"/>
      <c r="AF627" s="8" t="str">
        <f t="shared" si="97"/>
        <v>HT Over 0.5 Goals</v>
      </c>
      <c r="AG627" s="8" t="str">
        <f t="shared" si="98"/>
        <v>LOST</v>
      </c>
      <c r="AH627" s="8" t="str">
        <f t="shared" si="99"/>
        <v>LOST</v>
      </c>
      <c r="AI627" s="8"/>
      <c r="AJ627" s="1" t="str">
        <f>IF(AND(B627="OK",I627&gt;53,M627&lt;11,V627&lt;1.66),"Prime","…")</f>
        <v>…</v>
      </c>
    </row>
    <row r="628" spans="2:36">
      <c r="B628" s="1"/>
      <c r="C628" s="4"/>
      <c r="D628" s="3"/>
      <c r="E628" s="4"/>
      <c r="F628" s="1"/>
      <c r="G628" s="4"/>
      <c r="H628" s="1"/>
      <c r="I628" s="1"/>
      <c r="J628" s="1"/>
      <c r="K628" s="1"/>
      <c r="L628" s="1"/>
      <c r="M628" s="1"/>
      <c r="N628" s="3"/>
      <c r="O628" s="3"/>
      <c r="P628" s="1"/>
      <c r="Q628" s="1"/>
      <c r="R628" s="1"/>
      <c r="S628" s="1"/>
      <c r="T628" s="5"/>
      <c r="U628" s="5"/>
      <c r="V628" s="6"/>
      <c r="W628" s="6"/>
      <c r="X628" s="7"/>
      <c r="Y628" s="1">
        <f t="shared" si="91"/>
        <v>0</v>
      </c>
      <c r="Z628">
        <f t="shared" si="92"/>
        <v>10</v>
      </c>
      <c r="AA628">
        <f t="shared" si="93"/>
        <v>0</v>
      </c>
      <c r="AB628">
        <f t="shared" si="94"/>
        <v>0</v>
      </c>
      <c r="AC628" s="1">
        <f t="shared" si="95"/>
        <v>60</v>
      </c>
      <c r="AD628" s="1" t="str">
        <f t="shared" si="96"/>
        <v>HT Under 1.5 Goals</v>
      </c>
      <c r="AE628" s="8"/>
      <c r="AF628" s="8" t="str">
        <f t="shared" si="97"/>
        <v>HT Over 0.5 Goals</v>
      </c>
      <c r="AG628" s="8" t="str">
        <f t="shared" si="98"/>
        <v>LOST</v>
      </c>
      <c r="AH628" s="8" t="str">
        <f t="shared" si="99"/>
        <v>LOST</v>
      </c>
      <c r="AI628" s="8"/>
      <c r="AJ628" s="1" t="str">
        <f>IF(AND(B628="OK",I628&gt;53,M628&lt;11,V628&lt;1.66),"Prime","…")</f>
        <v>…</v>
      </c>
    </row>
    <row r="629" spans="2:36">
      <c r="B629" s="1"/>
      <c r="C629" s="4"/>
      <c r="D629" s="3"/>
      <c r="E629" s="4"/>
      <c r="F629" s="1"/>
      <c r="G629" s="4"/>
      <c r="H629" s="1"/>
      <c r="I629" s="1"/>
      <c r="J629" s="1"/>
      <c r="K629" s="1"/>
      <c r="L629" s="1"/>
      <c r="M629" s="1"/>
      <c r="N629" s="3"/>
      <c r="O629" s="3"/>
      <c r="P629" s="1"/>
      <c r="Q629" s="1"/>
      <c r="R629" s="1"/>
      <c r="S629" s="1"/>
      <c r="T629" s="5"/>
      <c r="U629" s="5"/>
      <c r="V629" s="6"/>
      <c r="W629" s="6"/>
      <c r="X629" s="7"/>
      <c r="Y629" s="1">
        <f t="shared" si="91"/>
        <v>0</v>
      </c>
      <c r="Z629">
        <f t="shared" si="92"/>
        <v>10</v>
      </c>
      <c r="AA629">
        <f t="shared" si="93"/>
        <v>0</v>
      </c>
      <c r="AB629">
        <f t="shared" si="94"/>
        <v>0</v>
      </c>
      <c r="AC629" s="1">
        <f t="shared" si="95"/>
        <v>60</v>
      </c>
      <c r="AD629" s="1" t="str">
        <f t="shared" si="96"/>
        <v>HT Under 1.5 Goals</v>
      </c>
      <c r="AE629" s="8"/>
      <c r="AF629" s="8" t="str">
        <f t="shared" si="97"/>
        <v>HT Over 0.5 Goals</v>
      </c>
      <c r="AG629" s="8" t="str">
        <f t="shared" si="98"/>
        <v>LOST</v>
      </c>
      <c r="AH629" s="8" t="str">
        <f t="shared" si="99"/>
        <v>LOST</v>
      </c>
      <c r="AI629" s="8"/>
      <c r="AJ629" s="1" t="str">
        <f>IF(AND(B629="OK",I629&gt;53,M629&lt;11,V629&lt;1.66),"Prime","…")</f>
        <v>…</v>
      </c>
    </row>
    <row r="630" spans="2:36">
      <c r="B630" s="1"/>
      <c r="C630" s="4"/>
      <c r="D630" s="3"/>
      <c r="E630" s="4"/>
      <c r="F630" s="1"/>
      <c r="G630" s="4"/>
      <c r="H630" s="1"/>
      <c r="I630" s="1"/>
      <c r="J630" s="1"/>
      <c r="K630" s="1"/>
      <c r="L630" s="1"/>
      <c r="M630" s="1"/>
      <c r="N630" s="3"/>
      <c r="O630" s="3"/>
      <c r="P630" s="1"/>
      <c r="Q630" s="1"/>
      <c r="R630" s="1"/>
      <c r="S630" s="1"/>
      <c r="T630" s="5"/>
      <c r="U630" s="5"/>
      <c r="V630" s="6"/>
      <c r="W630" s="6"/>
      <c r="X630" s="7"/>
      <c r="Y630" s="1">
        <f t="shared" si="91"/>
        <v>0</v>
      </c>
      <c r="Z630">
        <f t="shared" si="92"/>
        <v>10</v>
      </c>
      <c r="AA630">
        <f t="shared" si="93"/>
        <v>0</v>
      </c>
      <c r="AB630">
        <f t="shared" si="94"/>
        <v>0</v>
      </c>
      <c r="AC630" s="1">
        <f t="shared" si="95"/>
        <v>60</v>
      </c>
      <c r="AD630" s="1" t="str">
        <f t="shared" si="96"/>
        <v>HT Under 1.5 Goals</v>
      </c>
      <c r="AE630" s="8"/>
      <c r="AF630" s="8" t="str">
        <f t="shared" si="97"/>
        <v>HT Over 0.5 Goals</v>
      </c>
      <c r="AG630" s="8" t="str">
        <f t="shared" si="98"/>
        <v>LOST</v>
      </c>
      <c r="AH630" s="8" t="str">
        <f t="shared" si="99"/>
        <v>LOST</v>
      </c>
      <c r="AI630" s="8"/>
      <c r="AJ630" s="1" t="str">
        <f>IF(AND(B630="OK",I630&gt;53,M630&lt;11,V630&lt;1.66),"Prime","…")</f>
        <v>…</v>
      </c>
    </row>
    <row r="631" spans="2:36">
      <c r="B631" s="1"/>
      <c r="C631" s="4"/>
      <c r="D631" s="3"/>
      <c r="E631" s="4"/>
      <c r="F631" s="1"/>
      <c r="G631" s="4"/>
      <c r="H631" s="1"/>
      <c r="I631" s="1"/>
      <c r="J631" s="1"/>
      <c r="K631" s="1"/>
      <c r="L631" s="1"/>
      <c r="M631" s="1"/>
      <c r="N631" s="3"/>
      <c r="O631" s="3"/>
      <c r="P631" s="1"/>
      <c r="Q631" s="1"/>
      <c r="R631" s="1"/>
      <c r="S631" s="1"/>
      <c r="T631" s="5"/>
      <c r="U631" s="5"/>
      <c r="V631" s="6"/>
      <c r="W631" s="6"/>
      <c r="X631" s="7"/>
      <c r="Y631" s="1">
        <f t="shared" si="91"/>
        <v>0</v>
      </c>
      <c r="Z631">
        <f t="shared" si="92"/>
        <v>10</v>
      </c>
      <c r="AA631">
        <f t="shared" si="93"/>
        <v>0</v>
      </c>
      <c r="AB631">
        <f t="shared" si="94"/>
        <v>0</v>
      </c>
      <c r="AC631" s="1">
        <f t="shared" si="95"/>
        <v>60</v>
      </c>
      <c r="AD631" s="1" t="str">
        <f t="shared" si="96"/>
        <v>HT Under 1.5 Goals</v>
      </c>
      <c r="AE631" s="8"/>
      <c r="AF631" s="8" t="str">
        <f t="shared" si="97"/>
        <v>HT Over 0.5 Goals</v>
      </c>
      <c r="AG631" s="8" t="str">
        <f t="shared" si="98"/>
        <v>LOST</v>
      </c>
      <c r="AH631" s="8" t="str">
        <f t="shared" si="99"/>
        <v>LOST</v>
      </c>
      <c r="AI631" s="8"/>
      <c r="AJ631" s="1" t="str">
        <f>IF(AND(B631="OK",I631&gt;53,M631&lt;11,V631&lt;1.66),"Prime","…")</f>
        <v>…</v>
      </c>
    </row>
    <row r="632" spans="2:36">
      <c r="B632" s="1"/>
      <c r="C632" s="4"/>
      <c r="D632" s="3"/>
      <c r="E632" s="4"/>
      <c r="F632" s="1"/>
      <c r="G632" s="4"/>
      <c r="H632" s="1"/>
      <c r="I632" s="1"/>
      <c r="J632" s="1"/>
      <c r="K632" s="1"/>
      <c r="L632" s="1"/>
      <c r="M632" s="1"/>
      <c r="N632" s="3"/>
      <c r="O632" s="3"/>
      <c r="P632" s="1"/>
      <c r="Q632" s="1"/>
      <c r="R632" s="1"/>
      <c r="S632" s="1"/>
      <c r="T632" s="5"/>
      <c r="U632" s="5"/>
      <c r="V632" s="6"/>
      <c r="W632" s="6"/>
      <c r="X632" s="7"/>
      <c r="Y632" s="1">
        <f t="shared" si="91"/>
        <v>0</v>
      </c>
      <c r="Z632">
        <f t="shared" si="92"/>
        <v>10</v>
      </c>
      <c r="AA632">
        <f t="shared" si="93"/>
        <v>0</v>
      </c>
      <c r="AB632">
        <f t="shared" si="94"/>
        <v>0</v>
      </c>
      <c r="AC632" s="1">
        <f t="shared" si="95"/>
        <v>60</v>
      </c>
      <c r="AD632" s="1" t="str">
        <f t="shared" si="96"/>
        <v>HT Under 1.5 Goals</v>
      </c>
      <c r="AE632" s="8"/>
      <c r="AF632" s="8" t="str">
        <f t="shared" si="97"/>
        <v>HT Over 0.5 Goals</v>
      </c>
      <c r="AG632" s="8" t="str">
        <f t="shared" si="98"/>
        <v>LOST</v>
      </c>
      <c r="AH632" s="8" t="str">
        <f t="shared" si="99"/>
        <v>LOST</v>
      </c>
      <c r="AI632" s="8"/>
      <c r="AJ632" s="1" t="str">
        <f>IF(AND(B632="OK",I632&gt;53,M632&lt;11,V632&lt;1.66),"Prime","…")</f>
        <v>…</v>
      </c>
    </row>
    <row r="633" spans="2:36">
      <c r="B633" s="1"/>
      <c r="C633" s="4"/>
      <c r="D633" s="3"/>
      <c r="E633" s="4"/>
      <c r="F633" s="1"/>
      <c r="G633" s="4"/>
      <c r="H633" s="1"/>
      <c r="I633" s="1"/>
      <c r="J633" s="1"/>
      <c r="K633" s="1"/>
      <c r="L633" s="1"/>
      <c r="M633" s="1"/>
      <c r="N633" s="3"/>
      <c r="O633" s="3"/>
      <c r="P633" s="1"/>
      <c r="Q633" s="1"/>
      <c r="R633" s="1"/>
      <c r="S633" s="1"/>
      <c r="T633" s="5"/>
      <c r="U633" s="5"/>
      <c r="V633" s="6"/>
      <c r="W633" s="6"/>
      <c r="X633" s="7"/>
      <c r="Y633" s="1">
        <f t="shared" si="91"/>
        <v>0</v>
      </c>
      <c r="Z633">
        <f t="shared" si="92"/>
        <v>10</v>
      </c>
      <c r="AA633">
        <f t="shared" si="93"/>
        <v>0</v>
      </c>
      <c r="AB633">
        <f t="shared" si="94"/>
        <v>0</v>
      </c>
      <c r="AC633" s="1">
        <f t="shared" si="95"/>
        <v>60</v>
      </c>
      <c r="AD633" s="1" t="str">
        <f t="shared" si="96"/>
        <v>HT Under 1.5 Goals</v>
      </c>
      <c r="AE633" s="8"/>
      <c r="AF633" s="8" t="str">
        <f t="shared" si="97"/>
        <v>HT Over 0.5 Goals</v>
      </c>
      <c r="AG633" s="8" t="str">
        <f t="shared" si="98"/>
        <v>LOST</v>
      </c>
      <c r="AH633" s="8" t="str">
        <f t="shared" si="99"/>
        <v>LOST</v>
      </c>
      <c r="AI633" s="8"/>
      <c r="AJ633" s="1" t="str">
        <f>IF(AND(B633="OK",I633&gt;53,M633&lt;11,V633&lt;1.66),"Prime","…")</f>
        <v>…</v>
      </c>
    </row>
    <row r="634" spans="2:36">
      <c r="B634" s="1"/>
      <c r="C634" s="4"/>
      <c r="D634" s="3"/>
      <c r="E634" s="4"/>
      <c r="F634" s="1"/>
      <c r="G634" s="4"/>
      <c r="H634" s="1"/>
      <c r="I634" s="1"/>
      <c r="J634" s="1"/>
      <c r="K634" s="1"/>
      <c r="L634" s="1"/>
      <c r="M634" s="1"/>
      <c r="N634" s="3"/>
      <c r="O634" s="3"/>
      <c r="P634" s="1"/>
      <c r="Q634" s="1"/>
      <c r="R634" s="1"/>
      <c r="S634" s="1"/>
      <c r="T634" s="5"/>
      <c r="U634" s="5"/>
      <c r="V634" s="6"/>
      <c r="W634" s="6"/>
      <c r="X634" s="7"/>
      <c r="Y634" s="1">
        <f t="shared" si="91"/>
        <v>0</v>
      </c>
      <c r="Z634">
        <f t="shared" si="92"/>
        <v>10</v>
      </c>
      <c r="AA634">
        <f t="shared" si="93"/>
        <v>0</v>
      </c>
      <c r="AB634">
        <f t="shared" si="94"/>
        <v>0</v>
      </c>
      <c r="AC634" s="1">
        <f t="shared" si="95"/>
        <v>60</v>
      </c>
      <c r="AD634" s="1" t="str">
        <f t="shared" si="96"/>
        <v>HT Under 1.5 Goals</v>
      </c>
      <c r="AE634" s="8"/>
      <c r="AF634" s="8" t="str">
        <f t="shared" si="97"/>
        <v>HT Over 0.5 Goals</v>
      </c>
      <c r="AG634" s="8" t="str">
        <f t="shared" si="98"/>
        <v>LOST</v>
      </c>
      <c r="AH634" s="8" t="str">
        <f t="shared" si="99"/>
        <v>LOST</v>
      </c>
      <c r="AI634" s="8"/>
      <c r="AJ634" s="1" t="str">
        <f>IF(AND(B634="OK",I634&gt;53,M634&lt;11,V634&lt;1.66),"Prime","…")</f>
        <v>…</v>
      </c>
    </row>
    <row r="635" spans="2:36">
      <c r="B635" s="1"/>
      <c r="C635" s="4"/>
      <c r="D635" s="3"/>
      <c r="E635" s="4"/>
      <c r="F635" s="1"/>
      <c r="G635" s="4"/>
      <c r="H635" s="1"/>
      <c r="I635" s="1"/>
      <c r="J635" s="1"/>
      <c r="K635" s="1"/>
      <c r="L635" s="1"/>
      <c r="M635" s="1"/>
      <c r="N635" s="3"/>
      <c r="O635" s="3"/>
      <c r="P635" s="1"/>
      <c r="Q635" s="1"/>
      <c r="R635" s="1"/>
      <c r="S635" s="1"/>
      <c r="T635" s="5"/>
      <c r="U635" s="5"/>
      <c r="V635" s="6"/>
      <c r="W635" s="6"/>
      <c r="X635" s="7"/>
      <c r="Y635" s="1">
        <f t="shared" si="91"/>
        <v>0</v>
      </c>
      <c r="Z635">
        <f t="shared" si="92"/>
        <v>10</v>
      </c>
      <c r="AA635">
        <f t="shared" si="93"/>
        <v>0</v>
      </c>
      <c r="AB635">
        <f t="shared" si="94"/>
        <v>0</v>
      </c>
      <c r="AC635" s="1">
        <f t="shared" si="95"/>
        <v>60</v>
      </c>
      <c r="AD635" s="1" t="str">
        <f t="shared" si="96"/>
        <v>HT Under 1.5 Goals</v>
      </c>
      <c r="AE635" s="8"/>
      <c r="AF635" s="8" t="str">
        <f t="shared" si="97"/>
        <v>HT Over 0.5 Goals</v>
      </c>
      <c r="AG635" s="8" t="str">
        <f t="shared" si="98"/>
        <v>LOST</v>
      </c>
      <c r="AH635" s="8" t="str">
        <f t="shared" si="99"/>
        <v>LOST</v>
      </c>
      <c r="AI635" s="8"/>
      <c r="AJ635" s="1" t="str">
        <f>IF(AND(B635="OK",I635&gt;53,M635&lt;11,V635&lt;1.66),"Prime","…")</f>
        <v>…</v>
      </c>
    </row>
    <row r="636" spans="2:36">
      <c r="B636" s="1"/>
      <c r="C636" s="4"/>
      <c r="D636" s="3"/>
      <c r="E636" s="4"/>
      <c r="F636" s="1"/>
      <c r="G636" s="4"/>
      <c r="H636" s="1"/>
      <c r="I636" s="1"/>
      <c r="J636" s="1"/>
      <c r="K636" s="1"/>
      <c r="L636" s="1"/>
      <c r="M636" s="1"/>
      <c r="N636" s="3"/>
      <c r="O636" s="3"/>
      <c r="P636" s="1"/>
      <c r="Q636" s="1"/>
      <c r="R636" s="1"/>
      <c r="S636" s="1"/>
      <c r="T636" s="5"/>
      <c r="U636" s="5"/>
      <c r="V636" s="6"/>
      <c r="W636" s="6"/>
      <c r="X636" s="7"/>
      <c r="Y636" s="1">
        <f t="shared" si="91"/>
        <v>0</v>
      </c>
      <c r="Z636">
        <f t="shared" si="92"/>
        <v>10</v>
      </c>
      <c r="AA636">
        <f t="shared" si="93"/>
        <v>0</v>
      </c>
      <c r="AB636">
        <f t="shared" si="94"/>
        <v>0</v>
      </c>
      <c r="AC636" s="1">
        <f t="shared" si="95"/>
        <v>60</v>
      </c>
      <c r="AD636" s="1" t="str">
        <f t="shared" si="96"/>
        <v>HT Under 1.5 Goals</v>
      </c>
      <c r="AE636" s="8"/>
      <c r="AF636" s="8" t="str">
        <f t="shared" si="97"/>
        <v>HT Over 0.5 Goals</v>
      </c>
      <c r="AG636" s="8" t="str">
        <f t="shared" si="98"/>
        <v>LOST</v>
      </c>
      <c r="AH636" s="8" t="str">
        <f t="shared" si="99"/>
        <v>LOST</v>
      </c>
      <c r="AI636" s="8"/>
      <c r="AJ636" s="1" t="str">
        <f>IF(AND(B636="OK",I636&gt;53,M636&lt;11,V636&lt;1.66),"Prime","…")</f>
        <v>…</v>
      </c>
    </row>
    <row r="637" spans="2:36">
      <c r="B637" s="1"/>
      <c r="C637" s="4"/>
      <c r="D637" s="3"/>
      <c r="E637" s="4"/>
      <c r="F637" s="1"/>
      <c r="G637" s="4"/>
      <c r="H637" s="1"/>
      <c r="I637" s="1"/>
      <c r="J637" s="1"/>
      <c r="K637" s="1"/>
      <c r="L637" s="1"/>
      <c r="M637" s="1"/>
      <c r="N637" s="3"/>
      <c r="O637" s="3"/>
      <c r="P637" s="1"/>
      <c r="Q637" s="1"/>
      <c r="R637" s="1"/>
      <c r="S637" s="1"/>
      <c r="T637" s="5"/>
      <c r="U637" s="5"/>
      <c r="V637" s="6"/>
      <c r="W637" s="6"/>
      <c r="X637" s="7"/>
      <c r="Y637" s="1">
        <f t="shared" si="91"/>
        <v>0</v>
      </c>
      <c r="Z637">
        <f t="shared" si="92"/>
        <v>10</v>
      </c>
      <c r="AA637">
        <f t="shared" si="93"/>
        <v>0</v>
      </c>
      <c r="AB637">
        <f t="shared" si="94"/>
        <v>0</v>
      </c>
      <c r="AC637" s="1">
        <f t="shared" si="95"/>
        <v>60</v>
      </c>
      <c r="AD637" s="1" t="str">
        <f t="shared" si="96"/>
        <v>HT Under 1.5 Goals</v>
      </c>
      <c r="AE637" s="8"/>
      <c r="AF637" s="8" t="str">
        <f t="shared" si="97"/>
        <v>HT Over 0.5 Goals</v>
      </c>
      <c r="AG637" s="8" t="str">
        <f t="shared" si="98"/>
        <v>LOST</v>
      </c>
      <c r="AH637" s="8" t="str">
        <f t="shared" si="99"/>
        <v>LOST</v>
      </c>
      <c r="AI637" s="8"/>
      <c r="AJ637" s="1" t="str">
        <f>IF(AND(B637="OK",I637&gt;53,M637&lt;11,V637&lt;1.66),"Prime","…")</f>
        <v>…</v>
      </c>
    </row>
    <row r="638" spans="2:36">
      <c r="B638" s="1"/>
      <c r="C638" s="4"/>
      <c r="D638" s="3"/>
      <c r="E638" s="4"/>
      <c r="F638" s="1"/>
      <c r="G638" s="4"/>
      <c r="H638" s="1"/>
      <c r="I638" s="1"/>
      <c r="J638" s="1"/>
      <c r="K638" s="1"/>
      <c r="L638" s="1"/>
      <c r="M638" s="1"/>
      <c r="N638" s="3"/>
      <c r="O638" s="3"/>
      <c r="P638" s="1"/>
      <c r="Q638" s="1"/>
      <c r="R638" s="1"/>
      <c r="S638" s="1"/>
      <c r="T638" s="5"/>
      <c r="U638" s="5"/>
      <c r="V638" s="6"/>
      <c r="W638" s="6"/>
      <c r="X638" s="7"/>
      <c r="Y638" s="1">
        <f t="shared" si="91"/>
        <v>0</v>
      </c>
      <c r="Z638">
        <f t="shared" si="92"/>
        <v>10</v>
      </c>
      <c r="AA638">
        <f t="shared" si="93"/>
        <v>0</v>
      </c>
      <c r="AB638">
        <f t="shared" si="94"/>
        <v>0</v>
      </c>
      <c r="AC638" s="1">
        <f t="shared" si="95"/>
        <v>60</v>
      </c>
      <c r="AD638" s="1" t="str">
        <f t="shared" si="96"/>
        <v>HT Under 1.5 Goals</v>
      </c>
      <c r="AE638" s="8"/>
      <c r="AF638" s="8" t="str">
        <f t="shared" si="97"/>
        <v>HT Over 0.5 Goals</v>
      </c>
      <c r="AG638" s="8" t="str">
        <f t="shared" si="98"/>
        <v>LOST</v>
      </c>
      <c r="AH638" s="8" t="str">
        <f t="shared" si="99"/>
        <v>LOST</v>
      </c>
      <c r="AI638" s="8"/>
      <c r="AJ638" s="1" t="str">
        <f>IF(AND(B638="OK",I638&gt;53,M638&lt;11,V638&lt;1.66),"Prime","…")</f>
        <v>…</v>
      </c>
    </row>
    <row r="639" spans="2:36">
      <c r="B639" s="1"/>
      <c r="C639" s="4"/>
      <c r="D639" s="3"/>
      <c r="E639" s="4"/>
      <c r="F639" s="1"/>
      <c r="G639" s="4"/>
      <c r="H639" s="1"/>
      <c r="I639" s="1"/>
      <c r="J639" s="1"/>
      <c r="K639" s="1"/>
      <c r="L639" s="1"/>
      <c r="M639" s="1"/>
      <c r="N639" s="3"/>
      <c r="O639" s="3"/>
      <c r="P639" s="1"/>
      <c r="Q639" s="1"/>
      <c r="R639" s="1"/>
      <c r="S639" s="1"/>
      <c r="T639" s="5"/>
      <c r="U639" s="5"/>
      <c r="V639" s="6"/>
      <c r="W639" s="6"/>
      <c r="X639" s="7"/>
      <c r="Y639" s="1">
        <f t="shared" si="91"/>
        <v>0</v>
      </c>
      <c r="Z639">
        <f t="shared" si="92"/>
        <v>10</v>
      </c>
      <c r="AA639">
        <f t="shared" si="93"/>
        <v>0</v>
      </c>
      <c r="AB639">
        <f t="shared" si="94"/>
        <v>0</v>
      </c>
      <c r="AC639" s="1">
        <f t="shared" si="95"/>
        <v>60</v>
      </c>
      <c r="AD639" s="1" t="str">
        <f t="shared" si="96"/>
        <v>HT Under 1.5 Goals</v>
      </c>
      <c r="AE639" s="8"/>
      <c r="AF639" s="8" t="str">
        <f t="shared" si="97"/>
        <v>HT Over 0.5 Goals</v>
      </c>
      <c r="AG639" s="8" t="str">
        <f t="shared" si="98"/>
        <v>LOST</v>
      </c>
      <c r="AH639" s="8" t="str">
        <f t="shared" si="99"/>
        <v>LOST</v>
      </c>
      <c r="AI639" s="8"/>
      <c r="AJ639" s="1" t="str">
        <f>IF(AND(B639="OK",I639&gt;53,M639&lt;11,V639&lt;1.66),"Prime","…")</f>
        <v>…</v>
      </c>
    </row>
    <row r="640" spans="2:36">
      <c r="B640" s="1"/>
      <c r="C640" s="4"/>
      <c r="D640" s="3"/>
      <c r="E640" s="4"/>
      <c r="F640" s="1"/>
      <c r="G640" s="4"/>
      <c r="H640" s="1"/>
      <c r="I640" s="1"/>
      <c r="J640" s="1"/>
      <c r="K640" s="1"/>
      <c r="L640" s="1"/>
      <c r="M640" s="1"/>
      <c r="N640" s="3"/>
      <c r="O640" s="3"/>
      <c r="P640" s="1"/>
      <c r="Q640" s="1"/>
      <c r="R640" s="1"/>
      <c r="S640" s="1"/>
      <c r="T640" s="5"/>
      <c r="U640" s="5"/>
      <c r="V640" s="6"/>
      <c r="W640" s="6"/>
      <c r="X640" s="7"/>
      <c r="Y640" s="1">
        <f t="shared" si="91"/>
        <v>0</v>
      </c>
      <c r="Z640">
        <f t="shared" si="92"/>
        <v>10</v>
      </c>
      <c r="AA640">
        <f t="shared" si="93"/>
        <v>0</v>
      </c>
      <c r="AB640">
        <f t="shared" si="94"/>
        <v>0</v>
      </c>
      <c r="AC640" s="1">
        <f t="shared" si="95"/>
        <v>60</v>
      </c>
      <c r="AD640" s="1" t="str">
        <f t="shared" si="96"/>
        <v>HT Under 1.5 Goals</v>
      </c>
      <c r="AE640" s="8"/>
      <c r="AF640" s="8" t="str">
        <f t="shared" si="97"/>
        <v>HT Over 0.5 Goals</v>
      </c>
      <c r="AG640" s="8" t="str">
        <f t="shared" si="98"/>
        <v>LOST</v>
      </c>
      <c r="AH640" s="8" t="str">
        <f t="shared" si="99"/>
        <v>LOST</v>
      </c>
      <c r="AI640" s="8"/>
      <c r="AJ640" s="1" t="str">
        <f>IF(AND(B640="OK",I640&gt;53,M640&lt;11,V640&lt;1.66),"Prime","…")</f>
        <v>…</v>
      </c>
    </row>
    <row r="641" spans="2:36">
      <c r="B641" s="1"/>
      <c r="C641" s="4"/>
      <c r="D641" s="3"/>
      <c r="E641" s="4"/>
      <c r="F641" s="1"/>
      <c r="G641" s="4"/>
      <c r="H641" s="1"/>
      <c r="I641" s="1"/>
      <c r="J641" s="1"/>
      <c r="K641" s="1"/>
      <c r="L641" s="1"/>
      <c r="M641" s="1"/>
      <c r="N641" s="3"/>
      <c r="O641" s="3"/>
      <c r="P641" s="1"/>
      <c r="Q641" s="1"/>
      <c r="R641" s="1"/>
      <c r="S641" s="1"/>
      <c r="T641" s="5"/>
      <c r="U641" s="5"/>
      <c r="V641" s="6"/>
      <c r="W641" s="6"/>
      <c r="X641" s="7"/>
      <c r="Y641" s="1">
        <f t="shared" si="91"/>
        <v>0</v>
      </c>
      <c r="Z641">
        <f t="shared" si="92"/>
        <v>10</v>
      </c>
      <c r="AA641">
        <f t="shared" si="93"/>
        <v>0</v>
      </c>
      <c r="AB641">
        <f t="shared" si="94"/>
        <v>0</v>
      </c>
      <c r="AC641" s="1">
        <f t="shared" si="95"/>
        <v>60</v>
      </c>
      <c r="AD641" s="1" t="str">
        <f t="shared" si="96"/>
        <v>HT Under 1.5 Goals</v>
      </c>
      <c r="AE641" s="8"/>
      <c r="AF641" s="8" t="str">
        <f t="shared" si="97"/>
        <v>HT Over 0.5 Goals</v>
      </c>
      <c r="AG641" s="8" t="str">
        <f t="shared" si="98"/>
        <v>LOST</v>
      </c>
      <c r="AH641" s="8" t="str">
        <f t="shared" si="99"/>
        <v>LOST</v>
      </c>
      <c r="AI641" s="8"/>
      <c r="AJ641" s="1" t="str">
        <f>IF(AND(B641="OK",I641&gt;53,M641&lt;11,V641&lt;1.66),"Prime","…")</f>
        <v>…</v>
      </c>
    </row>
    <row r="642" spans="2:36">
      <c r="B642" s="1"/>
      <c r="C642" s="4"/>
      <c r="D642" s="3"/>
      <c r="E642" s="4"/>
      <c r="F642" s="1"/>
      <c r="G642" s="4"/>
      <c r="H642" s="1"/>
      <c r="I642" s="1"/>
      <c r="J642" s="1"/>
      <c r="K642" s="1"/>
      <c r="L642" s="1"/>
      <c r="M642" s="1"/>
      <c r="N642" s="3"/>
      <c r="O642" s="3"/>
      <c r="P642" s="1"/>
      <c r="Q642" s="1"/>
      <c r="R642" s="1"/>
      <c r="S642" s="1"/>
      <c r="T642" s="5"/>
      <c r="U642" s="5"/>
      <c r="V642" s="6"/>
      <c r="W642" s="6"/>
      <c r="X642" s="7"/>
      <c r="Y642" s="1">
        <f t="shared" si="91"/>
        <v>0</v>
      </c>
      <c r="Z642">
        <f t="shared" si="92"/>
        <v>10</v>
      </c>
      <c r="AA642">
        <f t="shared" si="93"/>
        <v>0</v>
      </c>
      <c r="AB642">
        <f t="shared" si="94"/>
        <v>0</v>
      </c>
      <c r="AC642" s="1">
        <f t="shared" si="95"/>
        <v>60</v>
      </c>
      <c r="AD642" s="1" t="str">
        <f t="shared" si="96"/>
        <v>HT Under 1.5 Goals</v>
      </c>
      <c r="AE642" s="8"/>
      <c r="AF642" s="8" t="str">
        <f t="shared" si="97"/>
        <v>HT Over 0.5 Goals</v>
      </c>
      <c r="AG642" s="8" t="str">
        <f t="shared" si="98"/>
        <v>LOST</v>
      </c>
      <c r="AH642" s="8" t="str">
        <f t="shared" si="99"/>
        <v>LOST</v>
      </c>
      <c r="AI642" s="8"/>
      <c r="AJ642" s="1" t="str">
        <f>IF(AND(B642="OK",I642&gt;53,M642&lt;11,V642&lt;1.66),"Prime","…")</f>
        <v>…</v>
      </c>
    </row>
    <row r="643" spans="2:36">
      <c r="B643" s="1"/>
      <c r="C643" s="4"/>
      <c r="D643" s="3"/>
      <c r="E643" s="4"/>
      <c r="F643" s="1"/>
      <c r="G643" s="4"/>
      <c r="H643" s="1"/>
      <c r="I643" s="1"/>
      <c r="J643" s="1"/>
      <c r="K643" s="1"/>
      <c r="L643" s="1"/>
      <c r="M643" s="1"/>
      <c r="N643" s="3"/>
      <c r="O643" s="3"/>
      <c r="P643" s="1"/>
      <c r="Q643" s="1"/>
      <c r="R643" s="1"/>
      <c r="S643" s="1"/>
      <c r="T643" s="5"/>
      <c r="U643" s="5"/>
      <c r="V643" s="6"/>
      <c r="W643" s="6"/>
      <c r="X643" s="7"/>
      <c r="Y643" s="1">
        <f t="shared" si="91"/>
        <v>0</v>
      </c>
      <c r="Z643">
        <f t="shared" si="92"/>
        <v>10</v>
      </c>
      <c r="AA643">
        <f t="shared" si="93"/>
        <v>0</v>
      </c>
      <c r="AB643">
        <f t="shared" si="94"/>
        <v>0</v>
      </c>
      <c r="AC643" s="1">
        <f t="shared" si="95"/>
        <v>60</v>
      </c>
      <c r="AD643" s="1" t="str">
        <f t="shared" si="96"/>
        <v>HT Under 1.5 Goals</v>
      </c>
      <c r="AE643" s="8"/>
      <c r="AF643" s="8" t="str">
        <f t="shared" si="97"/>
        <v>HT Over 0.5 Goals</v>
      </c>
      <c r="AG643" s="8" t="str">
        <f t="shared" si="98"/>
        <v>LOST</v>
      </c>
      <c r="AH643" s="8" t="str">
        <f t="shared" si="99"/>
        <v>LOST</v>
      </c>
      <c r="AI643" s="8"/>
      <c r="AJ643" s="1" t="str">
        <f>IF(AND(B643="OK",I643&gt;53,M643&lt;11,V643&lt;1.66),"Prime","…")</f>
        <v>…</v>
      </c>
    </row>
    <row r="644" spans="2:36">
      <c r="B644" s="1"/>
      <c r="C644" s="4"/>
      <c r="D644" s="3"/>
      <c r="E644" s="4"/>
      <c r="F644" s="1"/>
      <c r="G644" s="4"/>
      <c r="H644" s="1"/>
      <c r="I644" s="1"/>
      <c r="J644" s="1"/>
      <c r="K644" s="1"/>
      <c r="L644" s="1"/>
      <c r="M644" s="1"/>
      <c r="N644" s="3"/>
      <c r="O644" s="3"/>
      <c r="P644" s="1"/>
      <c r="Q644" s="1"/>
      <c r="R644" s="1"/>
      <c r="S644" s="1"/>
      <c r="T644" s="5"/>
      <c r="U644" s="5"/>
      <c r="V644" s="6"/>
      <c r="W644" s="6"/>
      <c r="X644" s="7"/>
      <c r="Y644" s="1">
        <f t="shared" si="91"/>
        <v>0</v>
      </c>
      <c r="Z644">
        <f t="shared" si="92"/>
        <v>10</v>
      </c>
      <c r="AA644">
        <f t="shared" si="93"/>
        <v>0</v>
      </c>
      <c r="AB644">
        <f t="shared" si="94"/>
        <v>0</v>
      </c>
      <c r="AC644" s="1">
        <f t="shared" si="95"/>
        <v>60</v>
      </c>
      <c r="AD644" s="1" t="str">
        <f t="shared" si="96"/>
        <v>HT Under 1.5 Goals</v>
      </c>
      <c r="AE644" s="8"/>
      <c r="AF644" s="8" t="str">
        <f t="shared" si="97"/>
        <v>HT Over 0.5 Goals</v>
      </c>
      <c r="AG644" s="8" t="str">
        <f t="shared" si="98"/>
        <v>LOST</v>
      </c>
      <c r="AH644" s="8" t="str">
        <f t="shared" si="99"/>
        <v>LOST</v>
      </c>
      <c r="AI644" s="8"/>
      <c r="AJ644" s="1" t="str">
        <f>IF(AND(B644="OK",I644&gt;53,M644&lt;11,V644&lt;1.66),"Prime","…")</f>
        <v>…</v>
      </c>
    </row>
    <row r="645" spans="2:36">
      <c r="B645" s="1"/>
      <c r="C645" s="4"/>
      <c r="D645" s="3"/>
      <c r="E645" s="4"/>
      <c r="F645" s="1"/>
      <c r="G645" s="4"/>
      <c r="H645" s="1"/>
      <c r="I645" s="1"/>
      <c r="J645" s="1"/>
      <c r="K645" s="1"/>
      <c r="L645" s="1"/>
      <c r="M645" s="1"/>
      <c r="N645" s="3"/>
      <c r="O645" s="3"/>
      <c r="P645" s="1"/>
      <c r="Q645" s="1"/>
      <c r="R645" s="1"/>
      <c r="S645" s="1"/>
      <c r="T645" s="5"/>
      <c r="U645" s="5"/>
      <c r="V645" s="6"/>
      <c r="W645" s="6"/>
      <c r="X645" s="7"/>
      <c r="Y645" s="1">
        <f t="shared" si="91"/>
        <v>0</v>
      </c>
      <c r="Z645">
        <f t="shared" si="92"/>
        <v>10</v>
      </c>
      <c r="AA645">
        <f t="shared" si="93"/>
        <v>0</v>
      </c>
      <c r="AB645">
        <f t="shared" si="94"/>
        <v>0</v>
      </c>
      <c r="AC645" s="1">
        <f t="shared" si="95"/>
        <v>60</v>
      </c>
      <c r="AD645" s="1" t="str">
        <f t="shared" si="96"/>
        <v>HT Under 1.5 Goals</v>
      </c>
      <c r="AE645" s="8"/>
      <c r="AF645" s="8" t="str">
        <f t="shared" si="97"/>
        <v>HT Over 0.5 Goals</v>
      </c>
      <c r="AG645" s="8" t="str">
        <f t="shared" si="98"/>
        <v>LOST</v>
      </c>
      <c r="AH645" s="8" t="str">
        <f t="shared" si="99"/>
        <v>LOST</v>
      </c>
      <c r="AI645" s="8"/>
      <c r="AJ645" s="1" t="str">
        <f>IF(AND(B645="OK",I645&gt;53,M645&lt;11,V645&lt;1.66),"Prime","…")</f>
        <v>…</v>
      </c>
    </row>
    <row r="646" spans="2:36">
      <c r="B646" s="1"/>
      <c r="C646" s="4"/>
      <c r="D646" s="3"/>
      <c r="E646" s="4"/>
      <c r="F646" s="1"/>
      <c r="G646" s="4"/>
      <c r="H646" s="1"/>
      <c r="I646" s="1"/>
      <c r="J646" s="1"/>
      <c r="K646" s="1"/>
      <c r="L646" s="1"/>
      <c r="M646" s="1"/>
      <c r="N646" s="3"/>
      <c r="O646" s="3"/>
      <c r="P646" s="1"/>
      <c r="Q646" s="1"/>
      <c r="R646" s="1"/>
      <c r="S646" s="1"/>
      <c r="T646" s="5"/>
      <c r="U646" s="5"/>
      <c r="V646" s="6"/>
      <c r="W646" s="6"/>
      <c r="X646" s="7"/>
      <c r="Y646" s="1">
        <f t="shared" si="91"/>
        <v>0</v>
      </c>
      <c r="Z646">
        <f t="shared" si="92"/>
        <v>10</v>
      </c>
      <c r="AA646">
        <f t="shared" si="93"/>
        <v>0</v>
      </c>
      <c r="AB646">
        <f t="shared" si="94"/>
        <v>0</v>
      </c>
      <c r="AC646" s="1">
        <f t="shared" si="95"/>
        <v>60</v>
      </c>
      <c r="AD646" s="1" t="str">
        <f t="shared" si="96"/>
        <v>HT Under 1.5 Goals</v>
      </c>
      <c r="AE646" s="8"/>
      <c r="AF646" s="8" t="str">
        <f t="shared" si="97"/>
        <v>HT Over 0.5 Goals</v>
      </c>
      <c r="AG646" s="8" t="str">
        <f t="shared" si="98"/>
        <v>LOST</v>
      </c>
      <c r="AH646" s="8" t="str">
        <f t="shared" si="99"/>
        <v>LOST</v>
      </c>
      <c r="AI646" s="8"/>
      <c r="AJ646" s="1" t="str">
        <f>IF(AND(B646="OK",I646&gt;53,M646&lt;11,V646&lt;1.66),"Prime","…")</f>
        <v>…</v>
      </c>
    </row>
    <row r="647" spans="2:36">
      <c r="B647" s="1"/>
      <c r="C647" s="4"/>
      <c r="D647" s="3"/>
      <c r="E647" s="4"/>
      <c r="F647" s="1"/>
      <c r="G647" s="4"/>
      <c r="H647" s="1"/>
      <c r="I647" s="1"/>
      <c r="J647" s="1"/>
      <c r="K647" s="1"/>
      <c r="L647" s="1"/>
      <c r="M647" s="1"/>
      <c r="N647" s="3"/>
      <c r="O647" s="3"/>
      <c r="P647" s="1"/>
      <c r="Q647" s="1"/>
      <c r="R647" s="1"/>
      <c r="S647" s="1"/>
      <c r="T647" s="5"/>
      <c r="U647" s="5"/>
      <c r="V647" s="6"/>
      <c r="W647" s="6"/>
      <c r="X647" s="7"/>
      <c r="Y647" s="1">
        <f t="shared" si="91"/>
        <v>0</v>
      </c>
      <c r="Z647">
        <f t="shared" si="92"/>
        <v>10</v>
      </c>
      <c r="AA647">
        <f t="shared" si="93"/>
        <v>0</v>
      </c>
      <c r="AB647">
        <f t="shared" si="94"/>
        <v>0</v>
      </c>
      <c r="AC647" s="1">
        <f t="shared" si="95"/>
        <v>60</v>
      </c>
      <c r="AD647" s="1" t="str">
        <f t="shared" si="96"/>
        <v>HT Under 1.5 Goals</v>
      </c>
      <c r="AE647" s="8"/>
      <c r="AF647" s="8" t="str">
        <f t="shared" si="97"/>
        <v>HT Over 0.5 Goals</v>
      </c>
      <c r="AG647" s="8" t="str">
        <f t="shared" si="98"/>
        <v>LOST</v>
      </c>
      <c r="AH647" s="8" t="str">
        <f t="shared" si="99"/>
        <v>LOST</v>
      </c>
      <c r="AI647" s="8"/>
      <c r="AJ647" s="1" t="str">
        <f>IF(AND(B647="OK",I647&gt;53,M647&lt;11,V647&lt;1.66),"Prime","…")</f>
        <v>…</v>
      </c>
    </row>
    <row r="648" spans="2:36">
      <c r="B648" s="1"/>
      <c r="C648" s="4"/>
      <c r="D648" s="3"/>
      <c r="E648" s="4"/>
      <c r="F648" s="1"/>
      <c r="G648" s="4"/>
      <c r="H648" s="1"/>
      <c r="I648" s="1"/>
      <c r="J648" s="1"/>
      <c r="K648" s="1"/>
      <c r="L648" s="1"/>
      <c r="M648" s="1"/>
      <c r="N648" s="3"/>
      <c r="O648" s="3"/>
      <c r="P648" s="1"/>
      <c r="Q648" s="1"/>
      <c r="R648" s="1"/>
      <c r="S648" s="1"/>
      <c r="T648" s="5"/>
      <c r="U648" s="5"/>
      <c r="V648" s="6"/>
      <c r="W648" s="6"/>
      <c r="X648" s="7"/>
      <c r="Y648" s="1">
        <f t="shared" si="91"/>
        <v>0</v>
      </c>
      <c r="Z648">
        <f t="shared" si="92"/>
        <v>10</v>
      </c>
      <c r="AA648">
        <f t="shared" si="93"/>
        <v>0</v>
      </c>
      <c r="AB648">
        <f t="shared" si="94"/>
        <v>0</v>
      </c>
      <c r="AC648" s="1">
        <f t="shared" si="95"/>
        <v>60</v>
      </c>
      <c r="AD648" s="1" t="str">
        <f t="shared" si="96"/>
        <v>HT Under 1.5 Goals</v>
      </c>
      <c r="AE648" s="8"/>
      <c r="AF648" s="8" t="str">
        <f t="shared" si="97"/>
        <v>HT Over 0.5 Goals</v>
      </c>
      <c r="AG648" s="8" t="str">
        <f t="shared" si="98"/>
        <v>LOST</v>
      </c>
      <c r="AH648" s="8" t="str">
        <f t="shared" si="99"/>
        <v>LOST</v>
      </c>
      <c r="AI648" s="8"/>
      <c r="AJ648" s="1" t="str">
        <f>IF(AND(B648="OK",I648&gt;53,M648&lt;11,V648&lt;1.66),"Prime","…")</f>
        <v>…</v>
      </c>
    </row>
    <row r="649" spans="2:36">
      <c r="B649" s="1"/>
      <c r="C649" s="4"/>
      <c r="D649" s="3"/>
      <c r="E649" s="4"/>
      <c r="F649" s="1"/>
      <c r="G649" s="4"/>
      <c r="H649" s="1"/>
      <c r="I649" s="1"/>
      <c r="J649" s="1"/>
      <c r="K649" s="1"/>
      <c r="L649" s="1"/>
      <c r="M649" s="1"/>
      <c r="N649" s="3"/>
      <c r="O649" s="3"/>
      <c r="P649" s="1"/>
      <c r="Q649" s="1"/>
      <c r="R649" s="1"/>
      <c r="S649" s="1"/>
      <c r="T649" s="5"/>
      <c r="U649" s="5"/>
      <c r="V649" s="6"/>
      <c r="W649" s="6"/>
      <c r="X649" s="7"/>
      <c r="Y649" s="1">
        <f t="shared" si="91"/>
        <v>0</v>
      </c>
      <c r="Z649">
        <f t="shared" si="92"/>
        <v>10</v>
      </c>
      <c r="AA649">
        <f t="shared" si="93"/>
        <v>0</v>
      </c>
      <c r="AB649">
        <f t="shared" si="94"/>
        <v>0</v>
      </c>
      <c r="AC649" s="1">
        <f t="shared" si="95"/>
        <v>60</v>
      </c>
      <c r="AD649" s="1" t="str">
        <f t="shared" si="96"/>
        <v>HT Under 1.5 Goals</v>
      </c>
      <c r="AE649" s="8"/>
      <c r="AF649" s="8" t="str">
        <f t="shared" si="97"/>
        <v>HT Over 0.5 Goals</v>
      </c>
      <c r="AG649" s="8" t="str">
        <f t="shared" si="98"/>
        <v>LOST</v>
      </c>
      <c r="AH649" s="8" t="str">
        <f t="shared" si="99"/>
        <v>LOST</v>
      </c>
      <c r="AI649" s="8"/>
      <c r="AJ649" s="1" t="str">
        <f>IF(AND(B649="OK",I649&gt;53,M649&lt;11,V649&lt;1.66),"Prime","…")</f>
        <v>…</v>
      </c>
    </row>
    <row r="650" spans="2:36">
      <c r="B650" s="1"/>
      <c r="C650" s="4"/>
      <c r="D650" s="3"/>
      <c r="E650" s="4"/>
      <c r="F650" s="1"/>
      <c r="G650" s="4"/>
      <c r="H650" s="1"/>
      <c r="I650" s="1"/>
      <c r="J650" s="1"/>
      <c r="K650" s="1"/>
      <c r="L650" s="1"/>
      <c r="M650" s="1"/>
      <c r="N650" s="3"/>
      <c r="O650" s="3"/>
      <c r="P650" s="1"/>
      <c r="Q650" s="1"/>
      <c r="R650" s="1"/>
      <c r="S650" s="1"/>
      <c r="T650" s="5"/>
      <c r="U650" s="5"/>
      <c r="V650" s="6"/>
      <c r="W650" s="6"/>
      <c r="X650" s="7"/>
      <c r="Y650" s="1">
        <f t="shared" si="91"/>
        <v>0</v>
      </c>
      <c r="Z650">
        <f t="shared" si="92"/>
        <v>10</v>
      </c>
      <c r="AA650">
        <f t="shared" si="93"/>
        <v>0</v>
      </c>
      <c r="AB650">
        <f t="shared" si="94"/>
        <v>0</v>
      </c>
      <c r="AC650" s="1">
        <f t="shared" si="95"/>
        <v>60</v>
      </c>
      <c r="AD650" s="1" t="str">
        <f t="shared" si="96"/>
        <v>HT Under 1.5 Goals</v>
      </c>
      <c r="AE650" s="8"/>
      <c r="AF650" s="8" t="str">
        <f t="shared" si="97"/>
        <v>HT Over 0.5 Goals</v>
      </c>
      <c r="AG650" s="8" t="str">
        <f t="shared" si="98"/>
        <v>LOST</v>
      </c>
      <c r="AH650" s="8" t="str">
        <f t="shared" si="99"/>
        <v>LOST</v>
      </c>
      <c r="AI650" s="8"/>
      <c r="AJ650" s="1" t="str">
        <f>IF(AND(B650="OK",I650&gt;53,M650&lt;11,V650&lt;1.66),"Prime","…")</f>
        <v>…</v>
      </c>
    </row>
    <row r="651" spans="2:36">
      <c r="B651" s="1"/>
      <c r="C651" s="4"/>
      <c r="D651" s="3"/>
      <c r="E651" s="4"/>
      <c r="F651" s="1"/>
      <c r="G651" s="4"/>
      <c r="H651" s="1"/>
      <c r="I651" s="1"/>
      <c r="J651" s="1"/>
      <c r="K651" s="1"/>
      <c r="L651" s="1"/>
      <c r="M651" s="1"/>
      <c r="N651" s="3"/>
      <c r="O651" s="3"/>
      <c r="P651" s="1"/>
      <c r="Q651" s="1"/>
      <c r="R651" s="1"/>
      <c r="S651" s="1"/>
      <c r="T651" s="5"/>
      <c r="U651" s="5"/>
      <c r="V651" s="6"/>
      <c r="W651" s="6"/>
      <c r="X651" s="7"/>
      <c r="Y651" s="1">
        <f t="shared" si="91"/>
        <v>0</v>
      </c>
      <c r="Z651">
        <f t="shared" si="92"/>
        <v>10</v>
      </c>
      <c r="AA651">
        <f t="shared" si="93"/>
        <v>0</v>
      </c>
      <c r="AB651">
        <f t="shared" si="94"/>
        <v>0</v>
      </c>
      <c r="AC651" s="1">
        <f t="shared" si="95"/>
        <v>60</v>
      </c>
      <c r="AD651" s="1" t="str">
        <f t="shared" si="96"/>
        <v>HT Under 1.5 Goals</v>
      </c>
      <c r="AE651" s="8"/>
      <c r="AF651" s="8" t="str">
        <f t="shared" si="97"/>
        <v>HT Over 0.5 Goals</v>
      </c>
      <c r="AG651" s="8" t="str">
        <f t="shared" si="98"/>
        <v>LOST</v>
      </c>
      <c r="AH651" s="8" t="str">
        <f t="shared" si="99"/>
        <v>LOST</v>
      </c>
      <c r="AI651" s="8"/>
      <c r="AJ651" s="1" t="str">
        <f>IF(AND(B651="OK",I651&gt;53,M651&lt;11,V651&lt;1.66),"Prime","…")</f>
        <v>…</v>
      </c>
    </row>
    <row r="652" spans="2:36">
      <c r="B652" s="1"/>
      <c r="C652" s="4"/>
      <c r="D652" s="3"/>
      <c r="E652" s="4"/>
      <c r="F652" s="1"/>
      <c r="G652" s="4"/>
      <c r="H652" s="1"/>
      <c r="I652" s="1"/>
      <c r="J652" s="1"/>
      <c r="K652" s="1"/>
      <c r="L652" s="1"/>
      <c r="M652" s="1"/>
      <c r="N652" s="3"/>
      <c r="O652" s="3"/>
      <c r="P652" s="1"/>
      <c r="Q652" s="1"/>
      <c r="R652" s="1"/>
      <c r="S652" s="1"/>
      <c r="T652" s="5"/>
      <c r="U652" s="5"/>
      <c r="V652" s="6"/>
      <c r="W652" s="6"/>
      <c r="X652" s="7"/>
      <c r="Y652" s="1">
        <f t="shared" si="91"/>
        <v>0</v>
      </c>
      <c r="Z652">
        <f t="shared" si="92"/>
        <v>10</v>
      </c>
      <c r="AA652">
        <f t="shared" si="93"/>
        <v>0</v>
      </c>
      <c r="AB652">
        <f t="shared" si="94"/>
        <v>0</v>
      </c>
      <c r="AC652" s="1">
        <f t="shared" si="95"/>
        <v>60</v>
      </c>
      <c r="AD652" s="1" t="str">
        <f t="shared" si="96"/>
        <v>HT Under 1.5 Goals</v>
      </c>
      <c r="AE652" s="8"/>
      <c r="AF652" s="8" t="str">
        <f t="shared" si="97"/>
        <v>HT Over 0.5 Goals</v>
      </c>
      <c r="AG652" s="8" t="str">
        <f t="shared" si="98"/>
        <v>LOST</v>
      </c>
      <c r="AH652" s="8" t="str">
        <f t="shared" si="99"/>
        <v>LOST</v>
      </c>
      <c r="AI652" s="8"/>
      <c r="AJ652" s="1" t="str">
        <f>IF(AND(B652="OK",I652&gt;53,M652&lt;11,V652&lt;1.66),"Prime","…")</f>
        <v>…</v>
      </c>
    </row>
    <row r="653" spans="2:36">
      <c r="B653" s="1"/>
      <c r="C653" s="4"/>
      <c r="D653" s="3"/>
      <c r="E653" s="4"/>
      <c r="F653" s="1"/>
      <c r="G653" s="4"/>
      <c r="H653" s="1"/>
      <c r="I653" s="1"/>
      <c r="J653" s="1"/>
      <c r="K653" s="1"/>
      <c r="L653" s="1"/>
      <c r="M653" s="1"/>
      <c r="N653" s="3"/>
      <c r="O653" s="3"/>
      <c r="P653" s="1"/>
      <c r="Q653" s="1"/>
      <c r="R653" s="1"/>
      <c r="S653" s="1"/>
      <c r="T653" s="5"/>
      <c r="U653" s="5"/>
      <c r="V653" s="6"/>
      <c r="W653" s="6"/>
      <c r="X653" s="7"/>
      <c r="Y653" s="1">
        <f t="shared" si="91"/>
        <v>0</v>
      </c>
      <c r="Z653">
        <f t="shared" si="92"/>
        <v>10</v>
      </c>
      <c r="AA653">
        <f t="shared" si="93"/>
        <v>0</v>
      </c>
      <c r="AB653">
        <f t="shared" si="94"/>
        <v>0</v>
      </c>
      <c r="AC653" s="1">
        <f t="shared" si="95"/>
        <v>60</v>
      </c>
      <c r="AD653" s="1" t="str">
        <f t="shared" si="96"/>
        <v>HT Under 1.5 Goals</v>
      </c>
      <c r="AE653" s="8"/>
      <c r="AF653" s="8" t="str">
        <f t="shared" si="97"/>
        <v>HT Over 0.5 Goals</v>
      </c>
      <c r="AG653" s="8" t="str">
        <f t="shared" si="98"/>
        <v>LOST</v>
      </c>
      <c r="AH653" s="8" t="str">
        <f t="shared" si="99"/>
        <v>LOST</v>
      </c>
      <c r="AI653" s="8"/>
      <c r="AJ653" s="1" t="str">
        <f>IF(AND(B653="OK",I653&gt;53,M653&lt;11,V653&lt;1.66),"Prime","…")</f>
        <v>…</v>
      </c>
    </row>
    <row r="654" spans="2:36">
      <c r="B654" s="1"/>
      <c r="C654" s="4"/>
      <c r="D654" s="3"/>
      <c r="E654" s="4"/>
      <c r="F654" s="1"/>
      <c r="G654" s="4"/>
      <c r="H654" s="1"/>
      <c r="I654" s="1"/>
      <c r="J654" s="1"/>
      <c r="K654" s="1"/>
      <c r="L654" s="1"/>
      <c r="M654" s="1"/>
      <c r="N654" s="3"/>
      <c r="O654" s="3"/>
      <c r="P654" s="1"/>
      <c r="Q654" s="1"/>
      <c r="R654" s="1"/>
      <c r="S654" s="1"/>
      <c r="T654" s="5"/>
      <c r="U654" s="5"/>
      <c r="V654" s="6"/>
      <c r="W654" s="6"/>
      <c r="X654" s="7"/>
      <c r="Y654" s="1">
        <f t="shared" si="91"/>
        <v>0</v>
      </c>
      <c r="Z654">
        <f t="shared" si="92"/>
        <v>10</v>
      </c>
      <c r="AA654">
        <f t="shared" si="93"/>
        <v>0</v>
      </c>
      <c r="AB654">
        <f t="shared" si="94"/>
        <v>0</v>
      </c>
      <c r="AC654" s="1">
        <f t="shared" si="95"/>
        <v>60</v>
      </c>
      <c r="AD654" s="1" t="str">
        <f t="shared" si="96"/>
        <v>HT Under 1.5 Goals</v>
      </c>
      <c r="AE654" s="8"/>
      <c r="AF654" s="8" t="str">
        <f t="shared" si="97"/>
        <v>HT Over 0.5 Goals</v>
      </c>
      <c r="AG654" s="8" t="str">
        <f t="shared" si="98"/>
        <v>LOST</v>
      </c>
      <c r="AH654" s="8" t="str">
        <f t="shared" si="99"/>
        <v>LOST</v>
      </c>
      <c r="AI654" s="8"/>
      <c r="AJ654" s="1" t="str">
        <f>IF(AND(B654="OK",I654&gt;53,M654&lt;11,V654&lt;1.66),"Prime","…")</f>
        <v>…</v>
      </c>
    </row>
    <row r="655" spans="2:36">
      <c r="B655" s="1"/>
      <c r="C655" s="4"/>
      <c r="D655" s="3"/>
      <c r="E655" s="4"/>
      <c r="F655" s="1"/>
      <c r="G655" s="4"/>
      <c r="H655" s="1"/>
      <c r="I655" s="1"/>
      <c r="J655" s="1"/>
      <c r="K655" s="1"/>
      <c r="L655" s="1"/>
      <c r="M655" s="1"/>
      <c r="N655" s="3"/>
      <c r="O655" s="3"/>
      <c r="P655" s="1"/>
      <c r="Q655" s="1"/>
      <c r="R655" s="1"/>
      <c r="S655" s="1"/>
      <c r="T655" s="5"/>
      <c r="U655" s="5"/>
      <c r="V655" s="6"/>
      <c r="W655" s="6"/>
      <c r="X655" s="7"/>
      <c r="Y655" s="1">
        <f t="shared" si="91"/>
        <v>0</v>
      </c>
      <c r="Z655">
        <f t="shared" si="92"/>
        <v>10</v>
      </c>
      <c r="AA655">
        <f t="shared" si="93"/>
        <v>0</v>
      </c>
      <c r="AB655">
        <f t="shared" si="94"/>
        <v>0</v>
      </c>
      <c r="AC655" s="1">
        <f t="shared" si="95"/>
        <v>60</v>
      </c>
      <c r="AD655" s="1" t="str">
        <f t="shared" si="96"/>
        <v>HT Under 1.5 Goals</v>
      </c>
      <c r="AE655" s="8"/>
      <c r="AF655" s="8" t="str">
        <f t="shared" si="97"/>
        <v>HT Over 0.5 Goals</v>
      </c>
      <c r="AG655" s="8" t="str">
        <f t="shared" si="98"/>
        <v>LOST</v>
      </c>
      <c r="AH655" s="8" t="str">
        <f t="shared" si="99"/>
        <v>LOST</v>
      </c>
      <c r="AI655" s="8"/>
      <c r="AJ655" s="1" t="str">
        <f>IF(AND(B655="OK",I655&gt;53,M655&lt;11,V655&lt;1.66),"Prime","…")</f>
        <v>…</v>
      </c>
    </row>
    <row r="656" spans="2:36">
      <c r="B656" s="1"/>
      <c r="C656" s="4"/>
      <c r="D656" s="3"/>
      <c r="E656" s="4"/>
      <c r="F656" s="1"/>
      <c r="G656" s="4"/>
      <c r="H656" s="1"/>
      <c r="I656" s="1"/>
      <c r="J656" s="1"/>
      <c r="K656" s="1"/>
      <c r="L656" s="1"/>
      <c r="M656" s="1"/>
      <c r="N656" s="3"/>
      <c r="O656" s="3"/>
      <c r="P656" s="1"/>
      <c r="Q656" s="1"/>
      <c r="R656" s="1"/>
      <c r="S656" s="1"/>
      <c r="T656" s="5"/>
      <c r="U656" s="5"/>
      <c r="V656" s="6"/>
      <c r="W656" s="6"/>
      <c r="X656" s="7"/>
      <c r="Y656" s="1">
        <f t="shared" si="91"/>
        <v>0</v>
      </c>
      <c r="Z656">
        <f t="shared" si="92"/>
        <v>10</v>
      </c>
      <c r="AA656">
        <f t="shared" si="93"/>
        <v>0</v>
      </c>
      <c r="AB656">
        <f t="shared" si="94"/>
        <v>0</v>
      </c>
      <c r="AC656" s="1">
        <f t="shared" si="95"/>
        <v>60</v>
      </c>
      <c r="AD656" s="1" t="str">
        <f t="shared" si="96"/>
        <v>HT Under 1.5 Goals</v>
      </c>
      <c r="AE656" s="8"/>
      <c r="AF656" s="8" t="str">
        <f t="shared" si="97"/>
        <v>HT Over 0.5 Goals</v>
      </c>
      <c r="AG656" s="8" t="str">
        <f t="shared" si="98"/>
        <v>LOST</v>
      </c>
      <c r="AH656" s="8" t="str">
        <f t="shared" si="99"/>
        <v>LOST</v>
      </c>
      <c r="AI656" s="8"/>
      <c r="AJ656" s="1" t="str">
        <f>IF(AND(B656="OK",I656&gt;53,M656&lt;11,V656&lt;1.66),"Prime","…")</f>
        <v>…</v>
      </c>
    </row>
    <row r="657" spans="2:36">
      <c r="B657" s="1"/>
      <c r="C657" s="4"/>
      <c r="D657" s="3"/>
      <c r="E657" s="4"/>
      <c r="F657" s="1"/>
      <c r="G657" s="4"/>
      <c r="H657" s="1"/>
      <c r="I657" s="1"/>
      <c r="J657" s="1"/>
      <c r="K657" s="1"/>
      <c r="L657" s="1"/>
      <c r="M657" s="1"/>
      <c r="N657" s="3"/>
      <c r="O657" s="3"/>
      <c r="P657" s="1"/>
      <c r="Q657" s="1"/>
      <c r="R657" s="1"/>
      <c r="S657" s="1"/>
      <c r="T657" s="5"/>
      <c r="U657" s="5"/>
      <c r="V657" s="6"/>
      <c r="W657" s="6"/>
      <c r="X657" s="7"/>
      <c r="Y657" s="1">
        <f t="shared" si="91"/>
        <v>0</v>
      </c>
      <c r="Z657">
        <f t="shared" si="92"/>
        <v>10</v>
      </c>
      <c r="AA657">
        <f t="shared" si="93"/>
        <v>0</v>
      </c>
      <c r="AB657">
        <f t="shared" si="94"/>
        <v>0</v>
      </c>
      <c r="AC657" s="1">
        <f t="shared" si="95"/>
        <v>60</v>
      </c>
      <c r="AD657" s="1" t="str">
        <f t="shared" si="96"/>
        <v>HT Under 1.5 Goals</v>
      </c>
      <c r="AE657" s="8"/>
      <c r="AF657" s="8" t="str">
        <f t="shared" si="97"/>
        <v>HT Over 0.5 Goals</v>
      </c>
      <c r="AG657" s="8" t="str">
        <f t="shared" si="98"/>
        <v>LOST</v>
      </c>
      <c r="AH657" s="8" t="str">
        <f t="shared" si="99"/>
        <v>LOST</v>
      </c>
      <c r="AI657" s="8"/>
      <c r="AJ657" s="1" t="str">
        <f>IF(AND(B657="OK",I657&gt;53,M657&lt;11,V657&lt;1.66),"Prime","…")</f>
        <v>…</v>
      </c>
    </row>
    <row r="658" spans="2:36">
      <c r="B658" s="1"/>
      <c r="C658" s="4"/>
      <c r="D658" s="3"/>
      <c r="E658" s="4"/>
      <c r="F658" s="1"/>
      <c r="G658" s="4"/>
      <c r="H658" s="1"/>
      <c r="I658" s="1"/>
      <c r="J658" s="1"/>
      <c r="K658" s="1"/>
      <c r="L658" s="1"/>
      <c r="M658" s="1"/>
      <c r="N658" s="3"/>
      <c r="O658" s="3"/>
      <c r="P658" s="1"/>
      <c r="Q658" s="1"/>
      <c r="R658" s="1"/>
      <c r="S658" s="1"/>
      <c r="T658" s="5"/>
      <c r="U658" s="5"/>
      <c r="V658" s="6"/>
      <c r="W658" s="6"/>
      <c r="X658" s="7"/>
      <c r="Y658" s="1">
        <f t="shared" si="91"/>
        <v>0</v>
      </c>
      <c r="Z658">
        <f t="shared" si="92"/>
        <v>10</v>
      </c>
      <c r="AA658">
        <f t="shared" si="93"/>
        <v>0</v>
      </c>
      <c r="AB658">
        <f t="shared" si="94"/>
        <v>0</v>
      </c>
      <c r="AC658" s="1">
        <f t="shared" si="95"/>
        <v>60</v>
      </c>
      <c r="AD658" s="1" t="str">
        <f t="shared" si="96"/>
        <v>HT Under 1.5 Goals</v>
      </c>
      <c r="AE658" s="8"/>
      <c r="AF658" s="8" t="str">
        <f t="shared" si="97"/>
        <v>HT Over 0.5 Goals</v>
      </c>
      <c r="AG658" s="8" t="str">
        <f t="shared" si="98"/>
        <v>LOST</v>
      </c>
      <c r="AH658" s="8" t="str">
        <f t="shared" si="99"/>
        <v>LOST</v>
      </c>
      <c r="AI658" s="8"/>
      <c r="AJ658" s="1" t="str">
        <f>IF(AND(B658="OK",I658&gt;53,M658&lt;11,V658&lt;1.66),"Prime","…")</f>
        <v>…</v>
      </c>
    </row>
    <row r="659" spans="2:36">
      <c r="B659" s="1"/>
      <c r="C659" s="4"/>
      <c r="D659" s="3"/>
      <c r="E659" s="4"/>
      <c r="F659" s="1"/>
      <c r="G659" s="4"/>
      <c r="H659" s="1"/>
      <c r="I659" s="1"/>
      <c r="J659" s="1"/>
      <c r="K659" s="1"/>
      <c r="L659" s="1"/>
      <c r="M659" s="1"/>
      <c r="N659" s="3"/>
      <c r="O659" s="3"/>
      <c r="P659" s="1"/>
      <c r="Q659" s="1"/>
      <c r="R659" s="1"/>
      <c r="S659" s="1"/>
      <c r="T659" s="5"/>
      <c r="U659" s="5"/>
      <c r="V659" s="6"/>
      <c r="W659" s="6"/>
      <c r="X659" s="7"/>
      <c r="Y659" s="1">
        <f t="shared" si="91"/>
        <v>0</v>
      </c>
      <c r="Z659">
        <f t="shared" si="92"/>
        <v>10</v>
      </c>
      <c r="AA659">
        <f t="shared" si="93"/>
        <v>0</v>
      </c>
      <c r="AB659">
        <f t="shared" si="94"/>
        <v>0</v>
      </c>
      <c r="AC659" s="1">
        <f t="shared" si="95"/>
        <v>60</v>
      </c>
      <c r="AD659" s="1" t="str">
        <f t="shared" si="96"/>
        <v>HT Under 1.5 Goals</v>
      </c>
      <c r="AE659" s="8"/>
      <c r="AF659" s="8" t="str">
        <f t="shared" si="97"/>
        <v>HT Over 0.5 Goals</v>
      </c>
      <c r="AG659" s="8" t="str">
        <f t="shared" si="98"/>
        <v>LOST</v>
      </c>
      <c r="AH659" s="8" t="str">
        <f t="shared" si="99"/>
        <v>LOST</v>
      </c>
      <c r="AI659" s="8"/>
      <c r="AJ659" s="1" t="str">
        <f>IF(AND(B659="OK",I659&gt;53,M659&lt;11,V659&lt;1.66),"Prime","…")</f>
        <v>…</v>
      </c>
    </row>
    <row r="660" spans="2:36">
      <c r="B660" s="1"/>
      <c r="C660" s="4"/>
      <c r="D660" s="3"/>
      <c r="E660" s="4"/>
      <c r="F660" s="1"/>
      <c r="G660" s="4"/>
      <c r="H660" s="1"/>
      <c r="I660" s="1"/>
      <c r="J660" s="1"/>
      <c r="K660" s="1"/>
      <c r="L660" s="1"/>
      <c r="M660" s="1"/>
      <c r="N660" s="3"/>
      <c r="O660" s="3"/>
      <c r="P660" s="1"/>
      <c r="Q660" s="1"/>
      <c r="R660" s="1"/>
      <c r="S660" s="1"/>
      <c r="T660" s="5"/>
      <c r="U660" s="5"/>
      <c r="V660" s="6"/>
      <c r="W660" s="6"/>
      <c r="X660" s="7"/>
      <c r="Y660" s="1">
        <f t="shared" si="91"/>
        <v>0</v>
      </c>
      <c r="Z660">
        <f t="shared" si="92"/>
        <v>10</v>
      </c>
      <c r="AA660">
        <f t="shared" si="93"/>
        <v>0</v>
      </c>
      <c r="AB660">
        <f t="shared" si="94"/>
        <v>0</v>
      </c>
      <c r="AC660" s="1">
        <f t="shared" si="95"/>
        <v>60</v>
      </c>
      <c r="AD660" s="1" t="str">
        <f t="shared" si="96"/>
        <v>HT Under 1.5 Goals</v>
      </c>
      <c r="AE660" s="8"/>
      <c r="AF660" s="8" t="str">
        <f t="shared" si="97"/>
        <v>HT Over 0.5 Goals</v>
      </c>
      <c r="AG660" s="8" t="str">
        <f t="shared" si="98"/>
        <v>LOST</v>
      </c>
      <c r="AH660" s="8" t="str">
        <f t="shared" si="99"/>
        <v>LOST</v>
      </c>
      <c r="AI660" s="8"/>
      <c r="AJ660" s="1" t="str">
        <f>IF(AND(B660="OK",I660&gt;53,M660&lt;11,V660&lt;1.66),"Prime","…")</f>
        <v>…</v>
      </c>
    </row>
    <row r="661" spans="2:36">
      <c r="B661" s="1"/>
      <c r="C661" s="4"/>
      <c r="D661" s="3"/>
      <c r="E661" s="4"/>
      <c r="F661" s="1"/>
      <c r="G661" s="4"/>
      <c r="H661" s="1"/>
      <c r="I661" s="1"/>
      <c r="J661" s="1"/>
      <c r="K661" s="1"/>
      <c r="L661" s="1"/>
      <c r="M661" s="1"/>
      <c r="N661" s="3"/>
      <c r="O661" s="3"/>
      <c r="P661" s="1"/>
      <c r="Q661" s="1"/>
      <c r="R661" s="1"/>
      <c r="S661" s="1"/>
      <c r="T661" s="5"/>
      <c r="U661" s="5"/>
      <c r="V661" s="6"/>
      <c r="W661" s="6"/>
      <c r="X661" s="7"/>
      <c r="Y661" s="1">
        <f t="shared" si="91"/>
        <v>0</v>
      </c>
      <c r="Z661">
        <f t="shared" si="92"/>
        <v>10</v>
      </c>
      <c r="AA661">
        <f t="shared" si="93"/>
        <v>0</v>
      </c>
      <c r="AB661">
        <f t="shared" si="94"/>
        <v>0</v>
      </c>
      <c r="AC661" s="1">
        <f t="shared" si="95"/>
        <v>60</v>
      </c>
      <c r="AD661" s="1" t="str">
        <f t="shared" si="96"/>
        <v>HT Under 1.5 Goals</v>
      </c>
      <c r="AE661" s="8"/>
      <c r="AF661" s="8" t="str">
        <f t="shared" si="97"/>
        <v>HT Over 0.5 Goals</v>
      </c>
      <c r="AG661" s="8" t="str">
        <f t="shared" si="98"/>
        <v>LOST</v>
      </c>
      <c r="AH661" s="8" t="str">
        <f t="shared" si="99"/>
        <v>LOST</v>
      </c>
      <c r="AI661" s="8"/>
      <c r="AJ661" s="1" t="str">
        <f>IF(AND(B661="OK",I661&gt;53,M661&lt;11,V661&lt;1.66),"Prime","…")</f>
        <v>…</v>
      </c>
    </row>
    <row r="662" spans="2:36">
      <c r="B662" s="1"/>
      <c r="C662" s="4"/>
      <c r="D662" s="3"/>
      <c r="E662" s="4"/>
      <c r="F662" s="1"/>
      <c r="G662" s="4"/>
      <c r="H662" s="1"/>
      <c r="I662" s="1"/>
      <c r="J662" s="1"/>
      <c r="K662" s="1"/>
      <c r="L662" s="1"/>
      <c r="M662" s="1"/>
      <c r="N662" s="3"/>
      <c r="O662" s="3"/>
      <c r="P662" s="1"/>
      <c r="Q662" s="1"/>
      <c r="R662" s="1"/>
      <c r="S662" s="1"/>
      <c r="T662" s="5"/>
      <c r="U662" s="5"/>
      <c r="V662" s="6"/>
      <c r="W662" s="6"/>
      <c r="X662" s="7"/>
      <c r="Y662" s="1">
        <f t="shared" si="91"/>
        <v>0</v>
      </c>
      <c r="Z662">
        <f t="shared" si="92"/>
        <v>10</v>
      </c>
      <c r="AA662">
        <f t="shared" si="93"/>
        <v>0</v>
      </c>
      <c r="AB662">
        <f t="shared" si="94"/>
        <v>0</v>
      </c>
      <c r="AC662" s="1">
        <f t="shared" si="95"/>
        <v>60</v>
      </c>
      <c r="AD662" s="1" t="str">
        <f t="shared" si="96"/>
        <v>HT Under 1.5 Goals</v>
      </c>
      <c r="AE662" s="8"/>
      <c r="AF662" s="8" t="str">
        <f t="shared" si="97"/>
        <v>HT Over 0.5 Goals</v>
      </c>
      <c r="AG662" s="8" t="str">
        <f t="shared" si="98"/>
        <v>LOST</v>
      </c>
      <c r="AH662" s="8" t="str">
        <f t="shared" si="99"/>
        <v>LOST</v>
      </c>
      <c r="AI662" s="8"/>
      <c r="AJ662" s="1" t="str">
        <f>IF(AND(B662="OK",I662&gt;53,M662&lt;11,V662&lt;1.66),"Prime","…")</f>
        <v>…</v>
      </c>
    </row>
    <row r="663" spans="2:36">
      <c r="B663" s="1"/>
      <c r="C663" s="4"/>
      <c r="D663" s="3"/>
      <c r="E663" s="4"/>
      <c r="F663" s="1"/>
      <c r="G663" s="4"/>
      <c r="H663" s="1"/>
      <c r="I663" s="1"/>
      <c r="J663" s="1"/>
      <c r="K663" s="1"/>
      <c r="L663" s="1"/>
      <c r="M663" s="1"/>
      <c r="N663" s="3"/>
      <c r="O663" s="3"/>
      <c r="P663" s="1"/>
      <c r="Q663" s="1"/>
      <c r="R663" s="1"/>
      <c r="S663" s="1"/>
      <c r="T663" s="5"/>
      <c r="U663" s="5"/>
      <c r="V663" s="6"/>
      <c r="W663" s="6"/>
      <c r="X663" s="7"/>
      <c r="Y663" s="1">
        <f t="shared" si="91"/>
        <v>0</v>
      </c>
      <c r="Z663">
        <f t="shared" si="92"/>
        <v>10</v>
      </c>
      <c r="AA663">
        <f t="shared" si="93"/>
        <v>0</v>
      </c>
      <c r="AB663">
        <f t="shared" si="94"/>
        <v>0</v>
      </c>
      <c r="AC663" s="1">
        <f t="shared" si="95"/>
        <v>60</v>
      </c>
      <c r="AD663" s="1" t="str">
        <f t="shared" si="96"/>
        <v>HT Under 1.5 Goals</v>
      </c>
      <c r="AE663" s="8"/>
      <c r="AF663" s="8" t="str">
        <f t="shared" si="97"/>
        <v>HT Over 0.5 Goals</v>
      </c>
      <c r="AG663" s="8" t="str">
        <f t="shared" si="98"/>
        <v>LOST</v>
      </c>
      <c r="AH663" s="8" t="str">
        <f t="shared" si="99"/>
        <v>LOST</v>
      </c>
      <c r="AI663" s="8"/>
      <c r="AJ663" s="1" t="str">
        <f>IF(AND(B663="OK",I663&gt;53,M663&lt;11,V663&lt;1.66),"Prime","…")</f>
        <v>…</v>
      </c>
    </row>
    <row r="664" spans="2:36">
      <c r="B664" s="1"/>
      <c r="C664" s="4"/>
      <c r="D664" s="3"/>
      <c r="E664" s="4"/>
      <c r="F664" s="1"/>
      <c r="G664" s="4"/>
      <c r="H664" s="1"/>
      <c r="I664" s="1"/>
      <c r="J664" s="1"/>
      <c r="K664" s="1"/>
      <c r="L664" s="1"/>
      <c r="M664" s="1"/>
      <c r="N664" s="3"/>
      <c r="O664" s="3"/>
      <c r="P664" s="1"/>
      <c r="Q664" s="1"/>
      <c r="R664" s="1"/>
      <c r="S664" s="1"/>
      <c r="T664" s="5"/>
      <c r="U664" s="5"/>
      <c r="V664" s="6"/>
      <c r="W664" s="6"/>
      <c r="X664" s="7"/>
      <c r="Y664" s="1">
        <f t="shared" si="91"/>
        <v>0</v>
      </c>
      <c r="Z664">
        <f t="shared" si="92"/>
        <v>10</v>
      </c>
      <c r="AA664">
        <f t="shared" si="93"/>
        <v>0</v>
      </c>
      <c r="AB664">
        <f t="shared" si="94"/>
        <v>0</v>
      </c>
      <c r="AC664" s="1">
        <f t="shared" si="95"/>
        <v>60</v>
      </c>
      <c r="AD664" s="1" t="str">
        <f t="shared" si="96"/>
        <v>HT Under 1.5 Goals</v>
      </c>
      <c r="AE664" s="8"/>
      <c r="AF664" s="8" t="str">
        <f t="shared" si="97"/>
        <v>HT Over 0.5 Goals</v>
      </c>
      <c r="AG664" s="8" t="str">
        <f t="shared" si="98"/>
        <v>LOST</v>
      </c>
      <c r="AH664" s="8" t="str">
        <f t="shared" si="99"/>
        <v>LOST</v>
      </c>
      <c r="AI664" s="8"/>
      <c r="AJ664" s="1" t="str">
        <f>IF(AND(B664="OK",I664&gt;53,M664&lt;11,V664&lt;1.66),"Prime","…")</f>
        <v>…</v>
      </c>
    </row>
    <row r="665" spans="2:36">
      <c r="B665" s="1"/>
      <c r="C665" s="4"/>
      <c r="D665" s="3"/>
      <c r="E665" s="4"/>
      <c r="F665" s="1"/>
      <c r="G665" s="4"/>
      <c r="H665" s="1"/>
      <c r="I665" s="1"/>
      <c r="J665" s="1"/>
      <c r="K665" s="1"/>
      <c r="L665" s="1"/>
      <c r="M665" s="1"/>
      <c r="N665" s="3"/>
      <c r="O665" s="3"/>
      <c r="P665" s="1"/>
      <c r="Q665" s="1"/>
      <c r="R665" s="1"/>
      <c r="S665" s="1"/>
      <c r="T665" s="5"/>
      <c r="U665" s="5"/>
      <c r="V665" s="6"/>
      <c r="W665" s="6"/>
      <c r="X665" s="7"/>
      <c r="Y665" s="1">
        <f t="shared" ref="Y665:Y728" si="100">IF(I665&gt;52,10,0)</f>
        <v>0</v>
      </c>
      <c r="Z665">
        <f t="shared" ref="Z665:Z728" si="101">IF(M665&gt;15,0,IF(M665&lt;8,10,5))</f>
        <v>10</v>
      </c>
      <c r="AA665">
        <f t="shared" ref="AA665:AA728" si="102">IF(T665&gt;60,10,IF(T665&lt;49,0,5))</f>
        <v>0</v>
      </c>
      <c r="AB665">
        <f t="shared" ref="AB665:AB728" si="103">IF(U665="Y",10,IF(U665="C",5,0))</f>
        <v>0</v>
      </c>
      <c r="AC665" s="1">
        <f t="shared" ref="AC665:AC728" si="104">SUM(Y665:AB665)+50</f>
        <v>60</v>
      </c>
      <c r="AD665" s="1" t="str">
        <f t="shared" ref="AD665:AD728" si="105">IF(AC665&lt;56,"HT Over 0.5 Goals","HT Under 1.5 Goals")</f>
        <v>HT Under 1.5 Goals</v>
      </c>
      <c r="AE665" s="8"/>
      <c r="AF665" s="8" t="str">
        <f t="shared" ref="AF665:AF728" si="106">IF(N665="1-0","HT Under 1.5 Goals",IF(N665="0-0","HT Under 1.5 Goals",IF(N665="0-1","HT Under 1.5 Goals","HT Over 0.5 Goals")))</f>
        <v>HT Over 0.5 Goals</v>
      </c>
      <c r="AG665" s="8" t="str">
        <f t="shared" ref="AG665:AG728" si="107">IF(N665="?",N665,AH665)</f>
        <v>LOST</v>
      </c>
      <c r="AH665" s="8" t="str">
        <f t="shared" ref="AH665:AH728" si="108">IF(AD665=AF665,"WON",IF(N665="0-1","WON",IF(N665="1-0","WON",IF(N665="?","?","LOST"))))</f>
        <v>LOST</v>
      </c>
      <c r="AI665" s="8"/>
      <c r="AJ665" s="1" t="str">
        <f>IF(AND(B665="OK",I665&gt;53,M665&lt;11,V665&lt;1.66),"Prime","…")</f>
        <v>…</v>
      </c>
    </row>
    <row r="666" spans="2:36">
      <c r="B666" s="1"/>
      <c r="C666" s="4"/>
      <c r="D666" s="3"/>
      <c r="E666" s="4"/>
      <c r="F666" s="1"/>
      <c r="G666" s="4"/>
      <c r="H666" s="1"/>
      <c r="I666" s="1"/>
      <c r="J666" s="1"/>
      <c r="K666" s="1"/>
      <c r="L666" s="1"/>
      <c r="M666" s="1"/>
      <c r="N666" s="3"/>
      <c r="O666" s="3"/>
      <c r="P666" s="1"/>
      <c r="Q666" s="1"/>
      <c r="R666" s="1"/>
      <c r="S666" s="1"/>
      <c r="T666" s="5"/>
      <c r="U666" s="5"/>
      <c r="V666" s="6"/>
      <c r="W666" s="6"/>
      <c r="X666" s="7"/>
      <c r="Y666" s="1">
        <f t="shared" si="100"/>
        <v>0</v>
      </c>
      <c r="Z666">
        <f t="shared" si="101"/>
        <v>10</v>
      </c>
      <c r="AA666">
        <f t="shared" si="102"/>
        <v>0</v>
      </c>
      <c r="AB666">
        <f t="shared" si="103"/>
        <v>0</v>
      </c>
      <c r="AC666" s="1">
        <f t="shared" si="104"/>
        <v>60</v>
      </c>
      <c r="AD666" s="1" t="str">
        <f t="shared" si="105"/>
        <v>HT Under 1.5 Goals</v>
      </c>
      <c r="AE666" s="8"/>
      <c r="AF666" s="8" t="str">
        <f t="shared" si="106"/>
        <v>HT Over 0.5 Goals</v>
      </c>
      <c r="AG666" s="8" t="str">
        <f t="shared" si="107"/>
        <v>LOST</v>
      </c>
      <c r="AH666" s="8" t="str">
        <f t="shared" si="108"/>
        <v>LOST</v>
      </c>
      <c r="AI666" s="8"/>
      <c r="AJ666" s="1" t="str">
        <f>IF(AND(B666="OK",I666&gt;53,M666&lt;11,V666&lt;1.66),"Prime","…")</f>
        <v>…</v>
      </c>
    </row>
    <row r="667" spans="2:36">
      <c r="B667" s="1"/>
      <c r="C667" s="4"/>
      <c r="D667" s="3"/>
      <c r="E667" s="4"/>
      <c r="F667" s="1"/>
      <c r="G667" s="4"/>
      <c r="H667" s="1"/>
      <c r="I667" s="1"/>
      <c r="J667" s="1"/>
      <c r="K667" s="1"/>
      <c r="L667" s="1"/>
      <c r="M667" s="1"/>
      <c r="N667" s="3"/>
      <c r="O667" s="3"/>
      <c r="P667" s="1"/>
      <c r="Q667" s="1"/>
      <c r="R667" s="1"/>
      <c r="S667" s="1"/>
      <c r="T667" s="5"/>
      <c r="U667" s="5"/>
      <c r="V667" s="6"/>
      <c r="W667" s="6"/>
      <c r="X667" s="7"/>
      <c r="Y667" s="1">
        <f t="shared" si="100"/>
        <v>0</v>
      </c>
      <c r="Z667">
        <f t="shared" si="101"/>
        <v>10</v>
      </c>
      <c r="AA667">
        <f t="shared" si="102"/>
        <v>0</v>
      </c>
      <c r="AB667">
        <f t="shared" si="103"/>
        <v>0</v>
      </c>
      <c r="AC667" s="1">
        <f t="shared" si="104"/>
        <v>60</v>
      </c>
      <c r="AD667" s="1" t="str">
        <f t="shared" si="105"/>
        <v>HT Under 1.5 Goals</v>
      </c>
      <c r="AE667" s="8"/>
      <c r="AF667" s="8" t="str">
        <f t="shared" si="106"/>
        <v>HT Over 0.5 Goals</v>
      </c>
      <c r="AG667" s="8" t="str">
        <f t="shared" si="107"/>
        <v>LOST</v>
      </c>
      <c r="AH667" s="8" t="str">
        <f t="shared" si="108"/>
        <v>LOST</v>
      </c>
      <c r="AI667" s="8"/>
      <c r="AJ667" s="1" t="str">
        <f>IF(AND(B667="OK",I667&gt;53,M667&lt;11,V667&lt;1.66),"Prime","…")</f>
        <v>…</v>
      </c>
    </row>
    <row r="668" spans="2:36">
      <c r="B668" s="1"/>
      <c r="C668" s="4"/>
      <c r="D668" s="3"/>
      <c r="E668" s="4"/>
      <c r="F668" s="1"/>
      <c r="G668" s="4"/>
      <c r="H668" s="1"/>
      <c r="I668" s="1"/>
      <c r="J668" s="1"/>
      <c r="K668" s="1"/>
      <c r="L668" s="1"/>
      <c r="M668" s="1"/>
      <c r="N668" s="3"/>
      <c r="O668" s="3"/>
      <c r="P668" s="1"/>
      <c r="Q668" s="1"/>
      <c r="R668" s="1"/>
      <c r="S668" s="1"/>
      <c r="T668" s="5"/>
      <c r="U668" s="5"/>
      <c r="V668" s="6"/>
      <c r="W668" s="6"/>
      <c r="X668" s="7"/>
      <c r="Y668" s="1">
        <f t="shared" si="100"/>
        <v>0</v>
      </c>
      <c r="Z668">
        <f t="shared" si="101"/>
        <v>10</v>
      </c>
      <c r="AA668">
        <f t="shared" si="102"/>
        <v>0</v>
      </c>
      <c r="AB668">
        <f t="shared" si="103"/>
        <v>0</v>
      </c>
      <c r="AC668" s="1">
        <f t="shared" si="104"/>
        <v>60</v>
      </c>
      <c r="AD668" s="1" t="str">
        <f t="shared" si="105"/>
        <v>HT Under 1.5 Goals</v>
      </c>
      <c r="AE668" s="8"/>
      <c r="AF668" s="8" t="str">
        <f t="shared" si="106"/>
        <v>HT Over 0.5 Goals</v>
      </c>
      <c r="AG668" s="8" t="str">
        <f t="shared" si="107"/>
        <v>LOST</v>
      </c>
      <c r="AH668" s="8" t="str">
        <f t="shared" si="108"/>
        <v>LOST</v>
      </c>
      <c r="AI668" s="8"/>
      <c r="AJ668" s="1" t="str">
        <f>IF(AND(B668="OK",I668&gt;53,M668&lt;11,V668&lt;1.66),"Prime","…")</f>
        <v>…</v>
      </c>
    </row>
    <row r="669" spans="2:36">
      <c r="B669" s="1"/>
      <c r="C669" s="4"/>
      <c r="D669" s="3"/>
      <c r="E669" s="4"/>
      <c r="F669" s="1"/>
      <c r="G669" s="4"/>
      <c r="H669" s="1"/>
      <c r="I669" s="1"/>
      <c r="J669" s="1"/>
      <c r="K669" s="1"/>
      <c r="L669" s="1"/>
      <c r="M669" s="1"/>
      <c r="N669" s="3"/>
      <c r="O669" s="3"/>
      <c r="P669" s="1"/>
      <c r="Q669" s="1"/>
      <c r="R669" s="1"/>
      <c r="S669" s="1"/>
      <c r="T669" s="5"/>
      <c r="U669" s="5"/>
      <c r="V669" s="6"/>
      <c r="W669" s="6"/>
      <c r="X669" s="7"/>
      <c r="Y669" s="1">
        <f t="shared" si="100"/>
        <v>0</v>
      </c>
      <c r="Z669">
        <f t="shared" si="101"/>
        <v>10</v>
      </c>
      <c r="AA669">
        <f t="shared" si="102"/>
        <v>0</v>
      </c>
      <c r="AB669">
        <f t="shared" si="103"/>
        <v>0</v>
      </c>
      <c r="AC669" s="1">
        <f t="shared" si="104"/>
        <v>60</v>
      </c>
      <c r="AD669" s="1" t="str">
        <f t="shared" si="105"/>
        <v>HT Under 1.5 Goals</v>
      </c>
      <c r="AE669" s="8"/>
      <c r="AF669" s="8" t="str">
        <f t="shared" si="106"/>
        <v>HT Over 0.5 Goals</v>
      </c>
      <c r="AG669" s="8" t="str">
        <f t="shared" si="107"/>
        <v>LOST</v>
      </c>
      <c r="AH669" s="8" t="str">
        <f t="shared" si="108"/>
        <v>LOST</v>
      </c>
      <c r="AI669" s="8"/>
      <c r="AJ669" s="1" t="str">
        <f>IF(AND(B669="OK",I669&gt;53,M669&lt;11,V669&lt;1.66),"Prime","…")</f>
        <v>…</v>
      </c>
    </row>
    <row r="670" spans="2:36">
      <c r="B670" s="1"/>
      <c r="C670" s="4"/>
      <c r="D670" s="3"/>
      <c r="E670" s="4"/>
      <c r="F670" s="1"/>
      <c r="G670" s="4"/>
      <c r="H670" s="1"/>
      <c r="I670" s="1"/>
      <c r="J670" s="1"/>
      <c r="K670" s="1"/>
      <c r="L670" s="1"/>
      <c r="M670" s="1"/>
      <c r="N670" s="3"/>
      <c r="O670" s="3"/>
      <c r="P670" s="1"/>
      <c r="Q670" s="1"/>
      <c r="R670" s="1"/>
      <c r="S670" s="1"/>
      <c r="T670" s="5"/>
      <c r="U670" s="5"/>
      <c r="V670" s="6"/>
      <c r="W670" s="6"/>
      <c r="X670" s="7"/>
      <c r="Y670" s="1">
        <f t="shared" si="100"/>
        <v>0</v>
      </c>
      <c r="Z670">
        <f t="shared" si="101"/>
        <v>10</v>
      </c>
      <c r="AA670">
        <f t="shared" si="102"/>
        <v>0</v>
      </c>
      <c r="AB670">
        <f t="shared" si="103"/>
        <v>0</v>
      </c>
      <c r="AC670" s="1">
        <f t="shared" si="104"/>
        <v>60</v>
      </c>
      <c r="AD670" s="1" t="str">
        <f t="shared" si="105"/>
        <v>HT Under 1.5 Goals</v>
      </c>
      <c r="AE670" s="8"/>
      <c r="AF670" s="8" t="str">
        <f t="shared" si="106"/>
        <v>HT Over 0.5 Goals</v>
      </c>
      <c r="AG670" s="8" t="str">
        <f t="shared" si="107"/>
        <v>LOST</v>
      </c>
      <c r="AH670" s="8" t="str">
        <f t="shared" si="108"/>
        <v>LOST</v>
      </c>
      <c r="AI670" s="8"/>
      <c r="AJ670" s="1" t="str">
        <f>IF(AND(B670="OK",I670&gt;53,M670&lt;11,V670&lt;1.66),"Prime","…")</f>
        <v>…</v>
      </c>
    </row>
    <row r="671" spans="2:36">
      <c r="B671" s="1"/>
      <c r="C671" s="4"/>
      <c r="D671" s="3"/>
      <c r="E671" s="4"/>
      <c r="F671" s="1"/>
      <c r="G671" s="4"/>
      <c r="H671" s="1"/>
      <c r="I671" s="1"/>
      <c r="J671" s="1"/>
      <c r="K671" s="1"/>
      <c r="L671" s="1"/>
      <c r="M671" s="1"/>
      <c r="N671" s="3"/>
      <c r="O671" s="3"/>
      <c r="P671" s="1"/>
      <c r="Q671" s="1"/>
      <c r="R671" s="1"/>
      <c r="S671" s="1"/>
      <c r="T671" s="5"/>
      <c r="U671" s="5"/>
      <c r="V671" s="6"/>
      <c r="W671" s="6"/>
      <c r="X671" s="7"/>
      <c r="Y671" s="1">
        <f t="shared" si="100"/>
        <v>0</v>
      </c>
      <c r="Z671">
        <f t="shared" si="101"/>
        <v>10</v>
      </c>
      <c r="AA671">
        <f t="shared" si="102"/>
        <v>0</v>
      </c>
      <c r="AB671">
        <f t="shared" si="103"/>
        <v>0</v>
      </c>
      <c r="AC671" s="1">
        <f t="shared" si="104"/>
        <v>60</v>
      </c>
      <c r="AD671" s="1" t="str">
        <f t="shared" si="105"/>
        <v>HT Under 1.5 Goals</v>
      </c>
      <c r="AE671" s="8"/>
      <c r="AF671" s="8" t="str">
        <f t="shared" si="106"/>
        <v>HT Over 0.5 Goals</v>
      </c>
      <c r="AG671" s="8" t="str">
        <f t="shared" si="107"/>
        <v>LOST</v>
      </c>
      <c r="AH671" s="8" t="str">
        <f t="shared" si="108"/>
        <v>LOST</v>
      </c>
      <c r="AI671" s="8"/>
      <c r="AJ671" s="1" t="str">
        <f>IF(AND(B671="OK",I671&gt;53,M671&lt;11,V671&lt;1.66),"Prime","…")</f>
        <v>…</v>
      </c>
    </row>
    <row r="672" spans="2:36">
      <c r="B672" s="1"/>
      <c r="C672" s="4"/>
      <c r="D672" s="3"/>
      <c r="E672" s="4"/>
      <c r="F672" s="1"/>
      <c r="G672" s="4"/>
      <c r="H672" s="1"/>
      <c r="I672" s="1"/>
      <c r="J672" s="1"/>
      <c r="K672" s="1"/>
      <c r="L672" s="1"/>
      <c r="M672" s="1"/>
      <c r="N672" s="3"/>
      <c r="O672" s="3"/>
      <c r="P672" s="1"/>
      <c r="Q672" s="1"/>
      <c r="R672" s="1"/>
      <c r="S672" s="1"/>
      <c r="T672" s="5"/>
      <c r="U672" s="5"/>
      <c r="V672" s="6"/>
      <c r="W672" s="6"/>
      <c r="X672" s="7"/>
      <c r="Y672" s="1">
        <f t="shared" si="100"/>
        <v>0</v>
      </c>
      <c r="Z672">
        <f t="shared" si="101"/>
        <v>10</v>
      </c>
      <c r="AA672">
        <f t="shared" si="102"/>
        <v>0</v>
      </c>
      <c r="AB672">
        <f t="shared" si="103"/>
        <v>0</v>
      </c>
      <c r="AC672" s="1">
        <f t="shared" si="104"/>
        <v>60</v>
      </c>
      <c r="AD672" s="1" t="str">
        <f t="shared" si="105"/>
        <v>HT Under 1.5 Goals</v>
      </c>
      <c r="AE672" s="8"/>
      <c r="AF672" s="8" t="str">
        <f t="shared" si="106"/>
        <v>HT Over 0.5 Goals</v>
      </c>
      <c r="AG672" s="8" t="str">
        <f t="shared" si="107"/>
        <v>LOST</v>
      </c>
      <c r="AH672" s="8" t="str">
        <f t="shared" si="108"/>
        <v>LOST</v>
      </c>
      <c r="AI672" s="8"/>
      <c r="AJ672" s="1" t="str">
        <f>IF(AND(B672="OK",I672&gt;53,M672&lt;11,V672&lt;1.66),"Prime","…")</f>
        <v>…</v>
      </c>
    </row>
    <row r="673" spans="2:36">
      <c r="B673" s="1"/>
      <c r="C673" s="4"/>
      <c r="D673" s="3"/>
      <c r="E673" s="4"/>
      <c r="F673" s="1"/>
      <c r="G673" s="4"/>
      <c r="H673" s="1"/>
      <c r="I673" s="1"/>
      <c r="J673" s="1"/>
      <c r="K673" s="1"/>
      <c r="L673" s="1"/>
      <c r="M673" s="1"/>
      <c r="N673" s="3"/>
      <c r="O673" s="3"/>
      <c r="P673" s="1"/>
      <c r="Q673" s="1"/>
      <c r="R673" s="1"/>
      <c r="S673" s="1"/>
      <c r="T673" s="5"/>
      <c r="U673" s="5"/>
      <c r="V673" s="6"/>
      <c r="W673" s="6"/>
      <c r="X673" s="7"/>
      <c r="Y673" s="1">
        <f t="shared" si="100"/>
        <v>0</v>
      </c>
      <c r="Z673">
        <f t="shared" si="101"/>
        <v>10</v>
      </c>
      <c r="AA673">
        <f t="shared" si="102"/>
        <v>0</v>
      </c>
      <c r="AB673">
        <f t="shared" si="103"/>
        <v>0</v>
      </c>
      <c r="AC673" s="1">
        <f t="shared" si="104"/>
        <v>60</v>
      </c>
      <c r="AD673" s="1" t="str">
        <f t="shared" si="105"/>
        <v>HT Under 1.5 Goals</v>
      </c>
      <c r="AE673" s="8"/>
      <c r="AF673" s="8" t="str">
        <f t="shared" si="106"/>
        <v>HT Over 0.5 Goals</v>
      </c>
      <c r="AG673" s="8" t="str">
        <f t="shared" si="107"/>
        <v>LOST</v>
      </c>
      <c r="AH673" s="8" t="str">
        <f t="shared" si="108"/>
        <v>LOST</v>
      </c>
      <c r="AI673" s="8"/>
      <c r="AJ673" s="1" t="str">
        <f>IF(AND(B673="OK",I673&gt;53,M673&lt;11,V673&lt;1.66),"Prime","…")</f>
        <v>…</v>
      </c>
    </row>
    <row r="674" spans="2:36">
      <c r="B674" s="1"/>
      <c r="C674" s="4"/>
      <c r="D674" s="3"/>
      <c r="E674" s="4"/>
      <c r="F674" s="1"/>
      <c r="G674" s="4"/>
      <c r="H674" s="1"/>
      <c r="I674" s="1"/>
      <c r="J674" s="1"/>
      <c r="K674" s="1"/>
      <c r="L674" s="1"/>
      <c r="M674" s="1"/>
      <c r="N674" s="3"/>
      <c r="O674" s="3"/>
      <c r="P674" s="1"/>
      <c r="Q674" s="1"/>
      <c r="R674" s="1"/>
      <c r="S674" s="1"/>
      <c r="T674" s="5"/>
      <c r="U674" s="5"/>
      <c r="V674" s="6"/>
      <c r="W674" s="6"/>
      <c r="X674" s="7"/>
      <c r="Y674" s="1">
        <f t="shared" si="100"/>
        <v>0</v>
      </c>
      <c r="Z674">
        <f t="shared" si="101"/>
        <v>10</v>
      </c>
      <c r="AA674">
        <f t="shared" si="102"/>
        <v>0</v>
      </c>
      <c r="AB674">
        <f t="shared" si="103"/>
        <v>0</v>
      </c>
      <c r="AC674" s="1">
        <f t="shared" si="104"/>
        <v>60</v>
      </c>
      <c r="AD674" s="1" t="str">
        <f t="shared" si="105"/>
        <v>HT Under 1.5 Goals</v>
      </c>
      <c r="AE674" s="8"/>
      <c r="AF674" s="8" t="str">
        <f t="shared" si="106"/>
        <v>HT Over 0.5 Goals</v>
      </c>
      <c r="AG674" s="8" t="str">
        <f t="shared" si="107"/>
        <v>LOST</v>
      </c>
      <c r="AH674" s="8" t="str">
        <f t="shared" si="108"/>
        <v>LOST</v>
      </c>
      <c r="AI674" s="8"/>
      <c r="AJ674" s="1" t="str">
        <f>IF(AND(B674="OK",I674&gt;53,M674&lt;11,V674&lt;1.66),"Prime","…")</f>
        <v>…</v>
      </c>
    </row>
    <row r="675" spans="2:36">
      <c r="B675" s="1"/>
      <c r="C675" s="4"/>
      <c r="D675" s="3"/>
      <c r="E675" s="4"/>
      <c r="F675" s="1"/>
      <c r="G675" s="4"/>
      <c r="H675" s="1"/>
      <c r="I675" s="1"/>
      <c r="J675" s="1"/>
      <c r="K675" s="1"/>
      <c r="L675" s="1"/>
      <c r="M675" s="1"/>
      <c r="N675" s="3"/>
      <c r="O675" s="3"/>
      <c r="P675" s="1"/>
      <c r="Q675" s="1"/>
      <c r="R675" s="1"/>
      <c r="S675" s="1"/>
      <c r="T675" s="5"/>
      <c r="U675" s="5"/>
      <c r="V675" s="6"/>
      <c r="W675" s="6"/>
      <c r="X675" s="7"/>
      <c r="Y675" s="1">
        <f t="shared" si="100"/>
        <v>0</v>
      </c>
      <c r="Z675">
        <f t="shared" si="101"/>
        <v>10</v>
      </c>
      <c r="AA675">
        <f t="shared" si="102"/>
        <v>0</v>
      </c>
      <c r="AB675">
        <f t="shared" si="103"/>
        <v>0</v>
      </c>
      <c r="AC675" s="1">
        <f t="shared" si="104"/>
        <v>60</v>
      </c>
      <c r="AD675" s="1" t="str">
        <f t="shared" si="105"/>
        <v>HT Under 1.5 Goals</v>
      </c>
      <c r="AE675" s="8"/>
      <c r="AF675" s="8" t="str">
        <f t="shared" si="106"/>
        <v>HT Over 0.5 Goals</v>
      </c>
      <c r="AG675" s="8" t="str">
        <f t="shared" si="107"/>
        <v>LOST</v>
      </c>
      <c r="AH675" s="8" t="str">
        <f t="shared" si="108"/>
        <v>LOST</v>
      </c>
      <c r="AI675" s="8"/>
      <c r="AJ675" s="1" t="str">
        <f>IF(AND(B675="OK",I675&gt;53,M675&lt;11,V675&lt;1.66),"Prime","…")</f>
        <v>…</v>
      </c>
    </row>
    <row r="676" spans="2:36">
      <c r="B676" s="1"/>
      <c r="C676" s="4"/>
      <c r="D676" s="3"/>
      <c r="E676" s="4"/>
      <c r="F676" s="1"/>
      <c r="G676" s="4"/>
      <c r="H676" s="1"/>
      <c r="I676" s="1"/>
      <c r="J676" s="1"/>
      <c r="K676" s="1"/>
      <c r="L676" s="1"/>
      <c r="M676" s="1"/>
      <c r="N676" s="3"/>
      <c r="O676" s="3"/>
      <c r="P676" s="1"/>
      <c r="Q676" s="1"/>
      <c r="R676" s="1"/>
      <c r="S676" s="1"/>
      <c r="T676" s="5"/>
      <c r="U676" s="5"/>
      <c r="V676" s="6"/>
      <c r="W676" s="6"/>
      <c r="X676" s="7"/>
      <c r="Y676" s="1">
        <f t="shared" si="100"/>
        <v>0</v>
      </c>
      <c r="Z676">
        <f t="shared" si="101"/>
        <v>10</v>
      </c>
      <c r="AA676">
        <f t="shared" si="102"/>
        <v>0</v>
      </c>
      <c r="AB676">
        <f t="shared" si="103"/>
        <v>0</v>
      </c>
      <c r="AC676" s="1">
        <f t="shared" si="104"/>
        <v>60</v>
      </c>
      <c r="AD676" s="1" t="str">
        <f t="shared" si="105"/>
        <v>HT Under 1.5 Goals</v>
      </c>
      <c r="AE676" s="8"/>
      <c r="AF676" s="8" t="str">
        <f t="shared" si="106"/>
        <v>HT Over 0.5 Goals</v>
      </c>
      <c r="AG676" s="8" t="str">
        <f t="shared" si="107"/>
        <v>LOST</v>
      </c>
      <c r="AH676" s="8" t="str">
        <f t="shared" si="108"/>
        <v>LOST</v>
      </c>
      <c r="AI676" s="8"/>
      <c r="AJ676" s="1" t="str">
        <f>IF(AND(B676="OK",I676&gt;53,M676&lt;11,V676&lt;1.66),"Prime","…")</f>
        <v>…</v>
      </c>
    </row>
    <row r="677" spans="2:36">
      <c r="B677" s="1"/>
      <c r="C677" s="4"/>
      <c r="D677" s="3"/>
      <c r="E677" s="4"/>
      <c r="F677" s="1"/>
      <c r="G677" s="4"/>
      <c r="H677" s="1"/>
      <c r="I677" s="1"/>
      <c r="J677" s="1"/>
      <c r="K677" s="1"/>
      <c r="L677" s="1"/>
      <c r="M677" s="1"/>
      <c r="N677" s="3"/>
      <c r="O677" s="3"/>
      <c r="P677" s="1"/>
      <c r="Q677" s="1"/>
      <c r="R677" s="1"/>
      <c r="S677" s="1"/>
      <c r="T677" s="5"/>
      <c r="U677" s="5"/>
      <c r="V677" s="6"/>
      <c r="W677" s="6"/>
      <c r="X677" s="7"/>
      <c r="Y677" s="1">
        <f t="shared" si="100"/>
        <v>0</v>
      </c>
      <c r="Z677">
        <f t="shared" si="101"/>
        <v>10</v>
      </c>
      <c r="AA677">
        <f t="shared" si="102"/>
        <v>0</v>
      </c>
      <c r="AB677">
        <f t="shared" si="103"/>
        <v>0</v>
      </c>
      <c r="AC677" s="1">
        <f t="shared" si="104"/>
        <v>60</v>
      </c>
      <c r="AD677" s="1" t="str">
        <f t="shared" si="105"/>
        <v>HT Under 1.5 Goals</v>
      </c>
      <c r="AE677" s="8"/>
      <c r="AF677" s="8" t="str">
        <f t="shared" si="106"/>
        <v>HT Over 0.5 Goals</v>
      </c>
      <c r="AG677" s="8" t="str">
        <f t="shared" si="107"/>
        <v>LOST</v>
      </c>
      <c r="AH677" s="8" t="str">
        <f t="shared" si="108"/>
        <v>LOST</v>
      </c>
      <c r="AI677" s="8"/>
      <c r="AJ677" s="1" t="str">
        <f>IF(AND(B677="OK",I677&gt;53,M677&lt;11,V677&lt;1.66),"Prime","…")</f>
        <v>…</v>
      </c>
    </row>
    <row r="678" spans="2:36">
      <c r="B678" s="1"/>
      <c r="C678" s="4"/>
      <c r="D678" s="3"/>
      <c r="E678" s="4"/>
      <c r="F678" s="1"/>
      <c r="G678" s="4"/>
      <c r="H678" s="1"/>
      <c r="I678" s="1"/>
      <c r="J678" s="1"/>
      <c r="K678" s="1"/>
      <c r="L678" s="1"/>
      <c r="M678" s="1"/>
      <c r="N678" s="3"/>
      <c r="O678" s="3"/>
      <c r="P678" s="1"/>
      <c r="Q678" s="1"/>
      <c r="R678" s="1"/>
      <c r="S678" s="1"/>
      <c r="T678" s="5"/>
      <c r="U678" s="5"/>
      <c r="V678" s="6"/>
      <c r="W678" s="6"/>
      <c r="X678" s="7"/>
      <c r="Y678" s="1">
        <f t="shared" si="100"/>
        <v>0</v>
      </c>
      <c r="Z678">
        <f t="shared" si="101"/>
        <v>10</v>
      </c>
      <c r="AA678">
        <f t="shared" si="102"/>
        <v>0</v>
      </c>
      <c r="AB678">
        <f t="shared" si="103"/>
        <v>0</v>
      </c>
      <c r="AC678" s="1">
        <f t="shared" si="104"/>
        <v>60</v>
      </c>
      <c r="AD678" s="1" t="str">
        <f t="shared" si="105"/>
        <v>HT Under 1.5 Goals</v>
      </c>
      <c r="AE678" s="8"/>
      <c r="AF678" s="8" t="str">
        <f t="shared" si="106"/>
        <v>HT Over 0.5 Goals</v>
      </c>
      <c r="AG678" s="8" t="str">
        <f t="shared" si="107"/>
        <v>LOST</v>
      </c>
      <c r="AH678" s="8" t="str">
        <f t="shared" si="108"/>
        <v>LOST</v>
      </c>
      <c r="AI678" s="8"/>
      <c r="AJ678" s="1" t="str">
        <f>IF(AND(B678="OK",I678&gt;53,M678&lt;11,V678&lt;1.66),"Prime","…")</f>
        <v>…</v>
      </c>
    </row>
    <row r="679" spans="2:36">
      <c r="B679" s="1"/>
      <c r="C679" s="4"/>
      <c r="D679" s="3"/>
      <c r="E679" s="4"/>
      <c r="F679" s="1"/>
      <c r="G679" s="4"/>
      <c r="H679" s="1"/>
      <c r="I679" s="1"/>
      <c r="J679" s="1"/>
      <c r="K679" s="1"/>
      <c r="L679" s="1"/>
      <c r="M679" s="1"/>
      <c r="N679" s="3"/>
      <c r="O679" s="3"/>
      <c r="P679" s="1"/>
      <c r="Q679" s="1"/>
      <c r="R679" s="1"/>
      <c r="S679" s="1"/>
      <c r="T679" s="5"/>
      <c r="U679" s="5"/>
      <c r="V679" s="6"/>
      <c r="W679" s="6"/>
      <c r="X679" s="7"/>
      <c r="Y679" s="1">
        <f t="shared" si="100"/>
        <v>0</v>
      </c>
      <c r="Z679">
        <f t="shared" si="101"/>
        <v>10</v>
      </c>
      <c r="AA679">
        <f t="shared" si="102"/>
        <v>0</v>
      </c>
      <c r="AB679">
        <f t="shared" si="103"/>
        <v>0</v>
      </c>
      <c r="AC679" s="1">
        <f t="shared" si="104"/>
        <v>60</v>
      </c>
      <c r="AD679" s="1" t="str">
        <f t="shared" si="105"/>
        <v>HT Under 1.5 Goals</v>
      </c>
      <c r="AE679" s="8"/>
      <c r="AF679" s="8" t="str">
        <f t="shared" si="106"/>
        <v>HT Over 0.5 Goals</v>
      </c>
      <c r="AG679" s="8" t="str">
        <f t="shared" si="107"/>
        <v>LOST</v>
      </c>
      <c r="AH679" s="8" t="str">
        <f t="shared" si="108"/>
        <v>LOST</v>
      </c>
      <c r="AI679" s="8"/>
      <c r="AJ679" s="1" t="str">
        <f>IF(AND(B679="OK",I679&gt;53,M679&lt;11,V679&lt;1.66),"Prime","…")</f>
        <v>…</v>
      </c>
    </row>
    <row r="680" spans="2:36">
      <c r="B680" s="1"/>
      <c r="C680" s="4"/>
      <c r="D680" s="3"/>
      <c r="E680" s="4"/>
      <c r="F680" s="1"/>
      <c r="G680" s="4"/>
      <c r="H680" s="1"/>
      <c r="I680" s="1"/>
      <c r="J680" s="1"/>
      <c r="K680" s="1"/>
      <c r="L680" s="1"/>
      <c r="M680" s="1"/>
      <c r="N680" s="3"/>
      <c r="O680" s="3"/>
      <c r="P680" s="1"/>
      <c r="Q680" s="1"/>
      <c r="R680" s="1"/>
      <c r="S680" s="1"/>
      <c r="T680" s="5"/>
      <c r="U680" s="5"/>
      <c r="V680" s="6"/>
      <c r="W680" s="6"/>
      <c r="X680" s="7"/>
      <c r="Y680" s="1">
        <f t="shared" si="100"/>
        <v>0</v>
      </c>
      <c r="Z680">
        <f t="shared" si="101"/>
        <v>10</v>
      </c>
      <c r="AA680">
        <f t="shared" si="102"/>
        <v>0</v>
      </c>
      <c r="AB680">
        <f t="shared" si="103"/>
        <v>0</v>
      </c>
      <c r="AC680" s="1">
        <f t="shared" si="104"/>
        <v>60</v>
      </c>
      <c r="AD680" s="1" t="str">
        <f t="shared" si="105"/>
        <v>HT Under 1.5 Goals</v>
      </c>
      <c r="AE680" s="8"/>
      <c r="AF680" s="8" t="str">
        <f t="shared" si="106"/>
        <v>HT Over 0.5 Goals</v>
      </c>
      <c r="AG680" s="8" t="str">
        <f t="shared" si="107"/>
        <v>LOST</v>
      </c>
      <c r="AH680" s="8" t="str">
        <f t="shared" si="108"/>
        <v>LOST</v>
      </c>
      <c r="AI680" s="8"/>
      <c r="AJ680" s="1" t="str">
        <f>IF(AND(B680="OK",I680&gt;53,M680&lt;11,V680&lt;1.66),"Prime","…")</f>
        <v>…</v>
      </c>
    </row>
    <row r="681" spans="2:36">
      <c r="B681" s="1"/>
      <c r="C681" s="4"/>
      <c r="D681" s="3"/>
      <c r="E681" s="4"/>
      <c r="F681" s="1"/>
      <c r="G681" s="4"/>
      <c r="H681" s="1"/>
      <c r="I681" s="1"/>
      <c r="J681" s="1"/>
      <c r="K681" s="1"/>
      <c r="L681" s="1"/>
      <c r="M681" s="1"/>
      <c r="N681" s="3"/>
      <c r="O681" s="3"/>
      <c r="P681" s="1"/>
      <c r="Q681" s="1"/>
      <c r="R681" s="1"/>
      <c r="S681" s="1"/>
      <c r="T681" s="5"/>
      <c r="U681" s="5"/>
      <c r="V681" s="6"/>
      <c r="W681" s="6"/>
      <c r="X681" s="7"/>
      <c r="Y681" s="1">
        <f t="shared" si="100"/>
        <v>0</v>
      </c>
      <c r="Z681">
        <f t="shared" si="101"/>
        <v>10</v>
      </c>
      <c r="AA681">
        <f t="shared" si="102"/>
        <v>0</v>
      </c>
      <c r="AB681">
        <f t="shared" si="103"/>
        <v>0</v>
      </c>
      <c r="AC681" s="1">
        <f t="shared" si="104"/>
        <v>60</v>
      </c>
      <c r="AD681" s="1" t="str">
        <f t="shared" si="105"/>
        <v>HT Under 1.5 Goals</v>
      </c>
      <c r="AE681" s="8"/>
      <c r="AF681" s="8" t="str">
        <f t="shared" si="106"/>
        <v>HT Over 0.5 Goals</v>
      </c>
      <c r="AG681" s="8" t="str">
        <f t="shared" si="107"/>
        <v>LOST</v>
      </c>
      <c r="AH681" s="8" t="str">
        <f t="shared" si="108"/>
        <v>LOST</v>
      </c>
      <c r="AI681" s="8"/>
      <c r="AJ681" s="1" t="str">
        <f>IF(AND(B681="OK",I681&gt;53,M681&lt;11,V681&lt;1.66),"Prime","…")</f>
        <v>…</v>
      </c>
    </row>
    <row r="682" spans="2:36">
      <c r="B682" s="1"/>
      <c r="C682" s="4"/>
      <c r="D682" s="3"/>
      <c r="E682" s="4"/>
      <c r="F682" s="1"/>
      <c r="G682" s="4"/>
      <c r="H682" s="1"/>
      <c r="I682" s="1"/>
      <c r="J682" s="1"/>
      <c r="K682" s="1"/>
      <c r="L682" s="1"/>
      <c r="M682" s="1"/>
      <c r="N682" s="3"/>
      <c r="O682" s="3"/>
      <c r="P682" s="1"/>
      <c r="Q682" s="1"/>
      <c r="R682" s="1"/>
      <c r="S682" s="1"/>
      <c r="T682" s="5"/>
      <c r="U682" s="5"/>
      <c r="V682" s="6"/>
      <c r="W682" s="6"/>
      <c r="X682" s="7"/>
      <c r="Y682" s="1">
        <f t="shared" si="100"/>
        <v>0</v>
      </c>
      <c r="Z682">
        <f t="shared" si="101"/>
        <v>10</v>
      </c>
      <c r="AA682">
        <f t="shared" si="102"/>
        <v>0</v>
      </c>
      <c r="AB682">
        <f t="shared" si="103"/>
        <v>0</v>
      </c>
      <c r="AC682" s="1">
        <f t="shared" si="104"/>
        <v>60</v>
      </c>
      <c r="AD682" s="1" t="str">
        <f t="shared" si="105"/>
        <v>HT Under 1.5 Goals</v>
      </c>
      <c r="AE682" s="8"/>
      <c r="AF682" s="8" t="str">
        <f t="shared" si="106"/>
        <v>HT Over 0.5 Goals</v>
      </c>
      <c r="AG682" s="8" t="str">
        <f t="shared" si="107"/>
        <v>LOST</v>
      </c>
      <c r="AH682" s="8" t="str">
        <f t="shared" si="108"/>
        <v>LOST</v>
      </c>
      <c r="AI682" s="8"/>
      <c r="AJ682" s="1" t="str">
        <f>IF(AND(B682="OK",I682&gt;53,M682&lt;11,V682&lt;1.66),"Prime","…")</f>
        <v>…</v>
      </c>
    </row>
    <row r="683" spans="2:36">
      <c r="B683" s="1"/>
      <c r="C683" s="4"/>
      <c r="D683" s="3"/>
      <c r="E683" s="4"/>
      <c r="F683" s="1"/>
      <c r="G683" s="4"/>
      <c r="H683" s="1"/>
      <c r="I683" s="1"/>
      <c r="J683" s="1"/>
      <c r="K683" s="1"/>
      <c r="L683" s="1"/>
      <c r="M683" s="1"/>
      <c r="N683" s="3"/>
      <c r="O683" s="3"/>
      <c r="P683" s="1"/>
      <c r="Q683" s="1"/>
      <c r="R683" s="1"/>
      <c r="S683" s="1"/>
      <c r="T683" s="5"/>
      <c r="U683" s="5"/>
      <c r="V683" s="6"/>
      <c r="W683" s="6"/>
      <c r="X683" s="7"/>
      <c r="Y683" s="1">
        <f t="shared" si="100"/>
        <v>0</v>
      </c>
      <c r="Z683">
        <f t="shared" si="101"/>
        <v>10</v>
      </c>
      <c r="AA683">
        <f t="shared" si="102"/>
        <v>0</v>
      </c>
      <c r="AB683">
        <f t="shared" si="103"/>
        <v>0</v>
      </c>
      <c r="AC683" s="1">
        <f t="shared" si="104"/>
        <v>60</v>
      </c>
      <c r="AD683" s="1" t="str">
        <f t="shared" si="105"/>
        <v>HT Under 1.5 Goals</v>
      </c>
      <c r="AE683" s="8"/>
      <c r="AF683" s="8" t="str">
        <f t="shared" si="106"/>
        <v>HT Over 0.5 Goals</v>
      </c>
      <c r="AG683" s="8" t="str">
        <f t="shared" si="107"/>
        <v>LOST</v>
      </c>
      <c r="AH683" s="8" t="str">
        <f t="shared" si="108"/>
        <v>LOST</v>
      </c>
      <c r="AI683" s="8"/>
      <c r="AJ683" s="1" t="str">
        <f>IF(AND(B683="OK",I683&gt;53,M683&lt;11,V683&lt;1.66),"Prime","…")</f>
        <v>…</v>
      </c>
    </row>
    <row r="684" spans="2:36">
      <c r="B684" s="1"/>
      <c r="C684" s="4"/>
      <c r="D684" s="3"/>
      <c r="E684" s="4"/>
      <c r="F684" s="1"/>
      <c r="G684" s="4"/>
      <c r="H684" s="1"/>
      <c r="I684" s="1"/>
      <c r="J684" s="1"/>
      <c r="K684" s="1"/>
      <c r="L684" s="1"/>
      <c r="M684" s="1"/>
      <c r="N684" s="3"/>
      <c r="O684" s="3"/>
      <c r="P684" s="1"/>
      <c r="Q684" s="1"/>
      <c r="R684" s="1"/>
      <c r="S684" s="1"/>
      <c r="T684" s="5"/>
      <c r="U684" s="5"/>
      <c r="V684" s="6"/>
      <c r="W684" s="6"/>
      <c r="X684" s="7"/>
      <c r="Y684" s="1">
        <f t="shared" si="100"/>
        <v>0</v>
      </c>
      <c r="Z684">
        <f t="shared" si="101"/>
        <v>10</v>
      </c>
      <c r="AA684">
        <f t="shared" si="102"/>
        <v>0</v>
      </c>
      <c r="AB684">
        <f t="shared" si="103"/>
        <v>0</v>
      </c>
      <c r="AC684" s="1">
        <f t="shared" si="104"/>
        <v>60</v>
      </c>
      <c r="AD684" s="1" t="str">
        <f t="shared" si="105"/>
        <v>HT Under 1.5 Goals</v>
      </c>
      <c r="AE684" s="8"/>
      <c r="AF684" s="8" t="str">
        <f t="shared" si="106"/>
        <v>HT Over 0.5 Goals</v>
      </c>
      <c r="AG684" s="8" t="str">
        <f t="shared" si="107"/>
        <v>LOST</v>
      </c>
      <c r="AH684" s="8" t="str">
        <f t="shared" si="108"/>
        <v>LOST</v>
      </c>
      <c r="AI684" s="8"/>
      <c r="AJ684" s="1" t="str">
        <f>IF(AND(B684="OK",I684&gt;53,M684&lt;11,V684&lt;1.66),"Prime","…")</f>
        <v>…</v>
      </c>
    </row>
    <row r="685" spans="2:36">
      <c r="B685" s="1"/>
      <c r="C685" s="4"/>
      <c r="D685" s="3"/>
      <c r="E685" s="4"/>
      <c r="F685" s="1"/>
      <c r="G685" s="4"/>
      <c r="H685" s="1"/>
      <c r="I685" s="1"/>
      <c r="J685" s="1"/>
      <c r="K685" s="1"/>
      <c r="L685" s="1"/>
      <c r="M685" s="1"/>
      <c r="N685" s="3"/>
      <c r="O685" s="3"/>
      <c r="P685" s="1"/>
      <c r="Q685" s="1"/>
      <c r="R685" s="1"/>
      <c r="S685" s="1"/>
      <c r="T685" s="5"/>
      <c r="U685" s="5"/>
      <c r="V685" s="6"/>
      <c r="W685" s="6"/>
      <c r="X685" s="7"/>
      <c r="Y685" s="1">
        <f t="shared" si="100"/>
        <v>0</v>
      </c>
      <c r="Z685">
        <f t="shared" si="101"/>
        <v>10</v>
      </c>
      <c r="AA685">
        <f t="shared" si="102"/>
        <v>0</v>
      </c>
      <c r="AB685">
        <f t="shared" si="103"/>
        <v>0</v>
      </c>
      <c r="AC685" s="1">
        <f t="shared" si="104"/>
        <v>60</v>
      </c>
      <c r="AD685" s="1" t="str">
        <f t="shared" si="105"/>
        <v>HT Under 1.5 Goals</v>
      </c>
      <c r="AE685" s="8"/>
      <c r="AF685" s="8" t="str">
        <f t="shared" si="106"/>
        <v>HT Over 0.5 Goals</v>
      </c>
      <c r="AG685" s="8" t="str">
        <f t="shared" si="107"/>
        <v>LOST</v>
      </c>
      <c r="AH685" s="8" t="str">
        <f t="shared" si="108"/>
        <v>LOST</v>
      </c>
      <c r="AI685" s="8"/>
      <c r="AJ685" s="1" t="str">
        <f>IF(AND(B685="OK",I685&gt;53,M685&lt;11,V685&lt;1.66),"Prime","…")</f>
        <v>…</v>
      </c>
    </row>
    <row r="686" spans="2:36">
      <c r="B686" s="1"/>
      <c r="C686" s="4"/>
      <c r="D686" s="3"/>
      <c r="E686" s="4"/>
      <c r="F686" s="1"/>
      <c r="G686" s="4"/>
      <c r="H686" s="1"/>
      <c r="I686" s="1"/>
      <c r="J686" s="1"/>
      <c r="K686" s="1"/>
      <c r="L686" s="1"/>
      <c r="M686" s="1"/>
      <c r="N686" s="3"/>
      <c r="O686" s="3"/>
      <c r="P686" s="1"/>
      <c r="Q686" s="1"/>
      <c r="R686" s="1"/>
      <c r="S686" s="1"/>
      <c r="T686" s="5"/>
      <c r="U686" s="5"/>
      <c r="V686" s="6"/>
      <c r="W686" s="6"/>
      <c r="X686" s="7"/>
      <c r="Y686" s="1">
        <f t="shared" si="100"/>
        <v>0</v>
      </c>
      <c r="Z686">
        <f t="shared" si="101"/>
        <v>10</v>
      </c>
      <c r="AA686">
        <f t="shared" si="102"/>
        <v>0</v>
      </c>
      <c r="AB686">
        <f t="shared" si="103"/>
        <v>0</v>
      </c>
      <c r="AC686" s="1">
        <f t="shared" si="104"/>
        <v>60</v>
      </c>
      <c r="AD686" s="1" t="str">
        <f t="shared" si="105"/>
        <v>HT Under 1.5 Goals</v>
      </c>
      <c r="AE686" s="8"/>
      <c r="AF686" s="8" t="str">
        <f t="shared" si="106"/>
        <v>HT Over 0.5 Goals</v>
      </c>
      <c r="AG686" s="8" t="str">
        <f t="shared" si="107"/>
        <v>LOST</v>
      </c>
      <c r="AH686" s="8" t="str">
        <f t="shared" si="108"/>
        <v>LOST</v>
      </c>
      <c r="AI686" s="8"/>
      <c r="AJ686" s="1" t="str">
        <f>IF(AND(B686="OK",I686&gt;53,M686&lt;11,V686&lt;1.66),"Prime","…")</f>
        <v>…</v>
      </c>
    </row>
    <row r="687" spans="2:36">
      <c r="B687" s="1"/>
      <c r="C687" s="4"/>
      <c r="D687" s="3"/>
      <c r="E687" s="4"/>
      <c r="F687" s="1"/>
      <c r="G687" s="4"/>
      <c r="H687" s="1"/>
      <c r="I687" s="1"/>
      <c r="J687" s="1"/>
      <c r="K687" s="1"/>
      <c r="L687" s="1"/>
      <c r="M687" s="1"/>
      <c r="N687" s="3"/>
      <c r="O687" s="3"/>
      <c r="P687" s="1"/>
      <c r="Q687" s="1"/>
      <c r="R687" s="1"/>
      <c r="S687" s="1"/>
      <c r="T687" s="5"/>
      <c r="U687" s="5"/>
      <c r="V687" s="6"/>
      <c r="W687" s="6"/>
      <c r="X687" s="7"/>
      <c r="Y687" s="1">
        <f t="shared" si="100"/>
        <v>0</v>
      </c>
      <c r="Z687">
        <f t="shared" si="101"/>
        <v>10</v>
      </c>
      <c r="AA687">
        <f t="shared" si="102"/>
        <v>0</v>
      </c>
      <c r="AB687">
        <f t="shared" si="103"/>
        <v>0</v>
      </c>
      <c r="AC687" s="1">
        <f t="shared" si="104"/>
        <v>60</v>
      </c>
      <c r="AD687" s="1" t="str">
        <f t="shared" si="105"/>
        <v>HT Under 1.5 Goals</v>
      </c>
      <c r="AE687" s="8"/>
      <c r="AF687" s="8" t="str">
        <f t="shared" si="106"/>
        <v>HT Over 0.5 Goals</v>
      </c>
      <c r="AG687" s="8" t="str">
        <f t="shared" si="107"/>
        <v>LOST</v>
      </c>
      <c r="AH687" s="8" t="str">
        <f t="shared" si="108"/>
        <v>LOST</v>
      </c>
      <c r="AI687" s="8"/>
      <c r="AJ687" s="1" t="str">
        <f>IF(AND(B687="OK",I687&gt;53,M687&lt;11,V687&lt;1.66),"Prime","…")</f>
        <v>…</v>
      </c>
    </row>
    <row r="688" spans="2:36">
      <c r="B688" s="1"/>
      <c r="C688" s="4"/>
      <c r="D688" s="3"/>
      <c r="E688" s="4"/>
      <c r="F688" s="1"/>
      <c r="G688" s="4"/>
      <c r="H688" s="1"/>
      <c r="I688" s="1"/>
      <c r="J688" s="1"/>
      <c r="K688" s="1"/>
      <c r="L688" s="1"/>
      <c r="M688" s="1"/>
      <c r="N688" s="3"/>
      <c r="O688" s="3"/>
      <c r="P688" s="1"/>
      <c r="Q688" s="1"/>
      <c r="R688" s="1"/>
      <c r="S688" s="1"/>
      <c r="T688" s="5"/>
      <c r="U688" s="5"/>
      <c r="V688" s="6"/>
      <c r="W688" s="6"/>
      <c r="X688" s="7"/>
      <c r="Y688" s="1">
        <f t="shared" si="100"/>
        <v>0</v>
      </c>
      <c r="Z688">
        <f t="shared" si="101"/>
        <v>10</v>
      </c>
      <c r="AA688">
        <f t="shared" si="102"/>
        <v>0</v>
      </c>
      <c r="AB688">
        <f t="shared" si="103"/>
        <v>0</v>
      </c>
      <c r="AC688" s="1">
        <f t="shared" si="104"/>
        <v>60</v>
      </c>
      <c r="AD688" s="1" t="str">
        <f t="shared" si="105"/>
        <v>HT Under 1.5 Goals</v>
      </c>
      <c r="AE688" s="8"/>
      <c r="AF688" s="8" t="str">
        <f t="shared" si="106"/>
        <v>HT Over 0.5 Goals</v>
      </c>
      <c r="AG688" s="8" t="str">
        <f t="shared" si="107"/>
        <v>LOST</v>
      </c>
      <c r="AH688" s="8" t="str">
        <f t="shared" si="108"/>
        <v>LOST</v>
      </c>
      <c r="AI688" s="8"/>
      <c r="AJ688" s="1" t="str">
        <f>IF(AND(B688="OK",I688&gt;53,M688&lt;11,V688&lt;1.66),"Prime","…")</f>
        <v>…</v>
      </c>
    </row>
    <row r="689" spans="2:36">
      <c r="B689" s="1"/>
      <c r="C689" s="4"/>
      <c r="D689" s="3"/>
      <c r="E689" s="4"/>
      <c r="F689" s="1"/>
      <c r="G689" s="4"/>
      <c r="H689" s="1"/>
      <c r="I689" s="1"/>
      <c r="J689" s="1"/>
      <c r="K689" s="1"/>
      <c r="L689" s="1"/>
      <c r="M689" s="1"/>
      <c r="N689" s="3"/>
      <c r="O689" s="3"/>
      <c r="P689" s="1"/>
      <c r="Q689" s="1"/>
      <c r="R689" s="1"/>
      <c r="S689" s="1"/>
      <c r="T689" s="5"/>
      <c r="U689" s="5"/>
      <c r="V689" s="6"/>
      <c r="W689" s="6"/>
      <c r="X689" s="7"/>
      <c r="Y689" s="1">
        <f t="shared" si="100"/>
        <v>0</v>
      </c>
      <c r="Z689">
        <f t="shared" si="101"/>
        <v>10</v>
      </c>
      <c r="AA689">
        <f t="shared" si="102"/>
        <v>0</v>
      </c>
      <c r="AB689">
        <f t="shared" si="103"/>
        <v>0</v>
      </c>
      <c r="AC689" s="1">
        <f t="shared" si="104"/>
        <v>60</v>
      </c>
      <c r="AD689" s="1" t="str">
        <f t="shared" si="105"/>
        <v>HT Under 1.5 Goals</v>
      </c>
      <c r="AE689" s="8"/>
      <c r="AF689" s="8" t="str">
        <f t="shared" si="106"/>
        <v>HT Over 0.5 Goals</v>
      </c>
      <c r="AG689" s="8" t="str">
        <f t="shared" si="107"/>
        <v>LOST</v>
      </c>
      <c r="AH689" s="8" t="str">
        <f t="shared" si="108"/>
        <v>LOST</v>
      </c>
      <c r="AI689" s="8"/>
      <c r="AJ689" s="1" t="str">
        <f>IF(AND(B689="OK",I689&gt;53,M689&lt;11,V689&lt;1.66),"Prime","…")</f>
        <v>…</v>
      </c>
    </row>
    <row r="690" spans="2:36">
      <c r="B690" s="1"/>
      <c r="C690" s="4"/>
      <c r="D690" s="3"/>
      <c r="E690" s="4"/>
      <c r="F690" s="1"/>
      <c r="G690" s="4"/>
      <c r="H690" s="1"/>
      <c r="I690" s="1"/>
      <c r="J690" s="1"/>
      <c r="K690" s="1"/>
      <c r="L690" s="1"/>
      <c r="M690" s="1"/>
      <c r="N690" s="3"/>
      <c r="O690" s="3"/>
      <c r="P690" s="1"/>
      <c r="Q690" s="1"/>
      <c r="R690" s="1"/>
      <c r="S690" s="1"/>
      <c r="T690" s="5"/>
      <c r="U690" s="5"/>
      <c r="V690" s="6"/>
      <c r="W690" s="6"/>
      <c r="X690" s="7"/>
      <c r="Y690" s="1">
        <f t="shared" si="100"/>
        <v>0</v>
      </c>
      <c r="Z690">
        <f t="shared" si="101"/>
        <v>10</v>
      </c>
      <c r="AA690">
        <f t="shared" si="102"/>
        <v>0</v>
      </c>
      <c r="AB690">
        <f t="shared" si="103"/>
        <v>0</v>
      </c>
      <c r="AC690" s="1">
        <f t="shared" si="104"/>
        <v>60</v>
      </c>
      <c r="AD690" s="1" t="str">
        <f t="shared" si="105"/>
        <v>HT Under 1.5 Goals</v>
      </c>
      <c r="AE690" s="8"/>
      <c r="AF690" s="8" t="str">
        <f t="shared" si="106"/>
        <v>HT Over 0.5 Goals</v>
      </c>
      <c r="AG690" s="8" t="str">
        <f t="shared" si="107"/>
        <v>LOST</v>
      </c>
      <c r="AH690" s="8" t="str">
        <f t="shared" si="108"/>
        <v>LOST</v>
      </c>
      <c r="AI690" s="8"/>
      <c r="AJ690" s="1" t="str">
        <f>IF(AND(B690="OK",I690&gt;53,M690&lt;11,V690&lt;1.66),"Prime","…")</f>
        <v>…</v>
      </c>
    </row>
    <row r="691" spans="2:36">
      <c r="B691" s="1"/>
      <c r="C691" s="4"/>
      <c r="D691" s="3"/>
      <c r="E691" s="4"/>
      <c r="F691" s="1"/>
      <c r="G691" s="4"/>
      <c r="H691" s="1"/>
      <c r="I691" s="1"/>
      <c r="J691" s="1"/>
      <c r="K691" s="1"/>
      <c r="L691" s="1"/>
      <c r="M691" s="1"/>
      <c r="N691" s="3"/>
      <c r="O691" s="3"/>
      <c r="P691" s="1"/>
      <c r="Q691" s="1"/>
      <c r="R691" s="1"/>
      <c r="S691" s="1"/>
      <c r="T691" s="5"/>
      <c r="U691" s="5"/>
      <c r="V691" s="6"/>
      <c r="W691" s="6"/>
      <c r="X691" s="7"/>
      <c r="Y691" s="1">
        <f t="shared" si="100"/>
        <v>0</v>
      </c>
      <c r="Z691">
        <f t="shared" si="101"/>
        <v>10</v>
      </c>
      <c r="AA691">
        <f t="shared" si="102"/>
        <v>0</v>
      </c>
      <c r="AB691">
        <f t="shared" si="103"/>
        <v>0</v>
      </c>
      <c r="AC691" s="1">
        <f t="shared" si="104"/>
        <v>60</v>
      </c>
      <c r="AD691" s="1" t="str">
        <f t="shared" si="105"/>
        <v>HT Under 1.5 Goals</v>
      </c>
      <c r="AE691" s="8"/>
      <c r="AF691" s="8" t="str">
        <f t="shared" si="106"/>
        <v>HT Over 0.5 Goals</v>
      </c>
      <c r="AG691" s="8" t="str">
        <f t="shared" si="107"/>
        <v>LOST</v>
      </c>
      <c r="AH691" s="8" t="str">
        <f t="shared" si="108"/>
        <v>LOST</v>
      </c>
      <c r="AI691" s="8"/>
      <c r="AJ691" s="1" t="str">
        <f>IF(AND(B691="OK",I691&gt;53,M691&lt;11,V691&lt;1.66),"Prime","…")</f>
        <v>…</v>
      </c>
    </row>
    <row r="692" spans="2:36">
      <c r="B692" s="1"/>
      <c r="C692" s="4"/>
      <c r="D692" s="3"/>
      <c r="E692" s="4"/>
      <c r="F692" s="1"/>
      <c r="G692" s="4"/>
      <c r="H692" s="1"/>
      <c r="I692" s="1"/>
      <c r="J692" s="1"/>
      <c r="K692" s="1"/>
      <c r="L692" s="1"/>
      <c r="M692" s="1"/>
      <c r="N692" s="3"/>
      <c r="O692" s="3"/>
      <c r="P692" s="1"/>
      <c r="Q692" s="1"/>
      <c r="R692" s="1"/>
      <c r="S692" s="1"/>
      <c r="T692" s="5"/>
      <c r="U692" s="5"/>
      <c r="V692" s="6"/>
      <c r="W692" s="6"/>
      <c r="X692" s="7"/>
      <c r="Y692" s="1">
        <f t="shared" si="100"/>
        <v>0</v>
      </c>
      <c r="Z692">
        <f t="shared" si="101"/>
        <v>10</v>
      </c>
      <c r="AA692">
        <f t="shared" si="102"/>
        <v>0</v>
      </c>
      <c r="AB692">
        <f t="shared" si="103"/>
        <v>0</v>
      </c>
      <c r="AC692" s="1">
        <f t="shared" si="104"/>
        <v>60</v>
      </c>
      <c r="AD692" s="1" t="str">
        <f t="shared" si="105"/>
        <v>HT Under 1.5 Goals</v>
      </c>
      <c r="AE692" s="8"/>
      <c r="AF692" s="8" t="str">
        <f t="shared" si="106"/>
        <v>HT Over 0.5 Goals</v>
      </c>
      <c r="AG692" s="8" t="str">
        <f t="shared" si="107"/>
        <v>LOST</v>
      </c>
      <c r="AH692" s="8" t="str">
        <f t="shared" si="108"/>
        <v>LOST</v>
      </c>
      <c r="AI692" s="8"/>
      <c r="AJ692" s="1" t="str">
        <f>IF(AND(B692="OK",I692&gt;53,M692&lt;11,V692&lt;1.66),"Prime","…")</f>
        <v>…</v>
      </c>
    </row>
    <row r="693" spans="2:36">
      <c r="B693" s="1"/>
      <c r="C693" s="4"/>
      <c r="D693" s="3"/>
      <c r="E693" s="4"/>
      <c r="F693" s="1"/>
      <c r="G693" s="4"/>
      <c r="H693" s="1"/>
      <c r="I693" s="1"/>
      <c r="J693" s="1"/>
      <c r="K693" s="1"/>
      <c r="L693" s="1"/>
      <c r="M693" s="1"/>
      <c r="N693" s="3"/>
      <c r="O693" s="3"/>
      <c r="P693" s="1"/>
      <c r="Q693" s="1"/>
      <c r="R693" s="1"/>
      <c r="S693" s="1"/>
      <c r="T693" s="5"/>
      <c r="U693" s="5"/>
      <c r="V693" s="6"/>
      <c r="W693" s="6"/>
      <c r="X693" s="7"/>
      <c r="Y693" s="1">
        <f t="shared" si="100"/>
        <v>0</v>
      </c>
      <c r="Z693">
        <f t="shared" si="101"/>
        <v>10</v>
      </c>
      <c r="AA693">
        <f t="shared" si="102"/>
        <v>0</v>
      </c>
      <c r="AB693">
        <f t="shared" si="103"/>
        <v>0</v>
      </c>
      <c r="AC693" s="1">
        <f t="shared" si="104"/>
        <v>60</v>
      </c>
      <c r="AD693" s="1" t="str">
        <f t="shared" si="105"/>
        <v>HT Under 1.5 Goals</v>
      </c>
      <c r="AE693" s="8"/>
      <c r="AF693" s="8" t="str">
        <f t="shared" si="106"/>
        <v>HT Over 0.5 Goals</v>
      </c>
      <c r="AG693" s="8" t="str">
        <f t="shared" si="107"/>
        <v>LOST</v>
      </c>
      <c r="AH693" s="8" t="str">
        <f t="shared" si="108"/>
        <v>LOST</v>
      </c>
      <c r="AI693" s="8"/>
      <c r="AJ693" s="1" t="str">
        <f>IF(AND(B693="OK",I693&gt;53,M693&lt;11,V693&lt;1.66),"Prime","…")</f>
        <v>…</v>
      </c>
    </row>
    <row r="694" spans="2:36">
      <c r="B694" s="1"/>
      <c r="C694" s="4"/>
      <c r="D694" s="3"/>
      <c r="E694" s="4"/>
      <c r="F694" s="1"/>
      <c r="G694" s="4"/>
      <c r="H694" s="1"/>
      <c r="I694" s="1"/>
      <c r="J694" s="1"/>
      <c r="K694" s="1"/>
      <c r="L694" s="1"/>
      <c r="M694" s="1"/>
      <c r="N694" s="3"/>
      <c r="O694" s="3"/>
      <c r="P694" s="1"/>
      <c r="Q694" s="1"/>
      <c r="R694" s="1"/>
      <c r="S694" s="1"/>
      <c r="T694" s="5"/>
      <c r="U694" s="5"/>
      <c r="V694" s="6"/>
      <c r="W694" s="6"/>
      <c r="X694" s="7"/>
      <c r="Y694" s="1">
        <f t="shared" si="100"/>
        <v>0</v>
      </c>
      <c r="Z694">
        <f t="shared" si="101"/>
        <v>10</v>
      </c>
      <c r="AA694">
        <f t="shared" si="102"/>
        <v>0</v>
      </c>
      <c r="AB694">
        <f t="shared" si="103"/>
        <v>0</v>
      </c>
      <c r="AC694" s="1">
        <f t="shared" si="104"/>
        <v>60</v>
      </c>
      <c r="AD694" s="1" t="str">
        <f t="shared" si="105"/>
        <v>HT Under 1.5 Goals</v>
      </c>
      <c r="AE694" s="8"/>
      <c r="AF694" s="8" t="str">
        <f t="shared" si="106"/>
        <v>HT Over 0.5 Goals</v>
      </c>
      <c r="AG694" s="8" t="str">
        <f t="shared" si="107"/>
        <v>LOST</v>
      </c>
      <c r="AH694" s="8" t="str">
        <f t="shared" si="108"/>
        <v>LOST</v>
      </c>
      <c r="AI694" s="8"/>
      <c r="AJ694" s="1" t="str">
        <f>IF(AND(B694="OK",I694&gt;53,M694&lt;11,V694&lt;1.66),"Prime","…")</f>
        <v>…</v>
      </c>
    </row>
    <row r="695" spans="2:36">
      <c r="B695" s="1"/>
      <c r="C695" s="4"/>
      <c r="D695" s="3"/>
      <c r="E695" s="4"/>
      <c r="F695" s="1"/>
      <c r="G695" s="4"/>
      <c r="H695" s="1"/>
      <c r="I695" s="1"/>
      <c r="J695" s="1"/>
      <c r="K695" s="1"/>
      <c r="L695" s="1"/>
      <c r="M695" s="1"/>
      <c r="N695" s="3"/>
      <c r="O695" s="3"/>
      <c r="P695" s="1"/>
      <c r="Q695" s="1"/>
      <c r="R695" s="1"/>
      <c r="S695" s="1"/>
      <c r="T695" s="5"/>
      <c r="U695" s="5"/>
      <c r="V695" s="6"/>
      <c r="W695" s="6"/>
      <c r="X695" s="7"/>
      <c r="Y695" s="1">
        <f t="shared" si="100"/>
        <v>0</v>
      </c>
      <c r="Z695">
        <f t="shared" si="101"/>
        <v>10</v>
      </c>
      <c r="AA695">
        <f t="shared" si="102"/>
        <v>0</v>
      </c>
      <c r="AB695">
        <f t="shared" si="103"/>
        <v>0</v>
      </c>
      <c r="AC695" s="1">
        <f t="shared" si="104"/>
        <v>60</v>
      </c>
      <c r="AD695" s="1" t="str">
        <f t="shared" si="105"/>
        <v>HT Under 1.5 Goals</v>
      </c>
      <c r="AE695" s="8"/>
      <c r="AF695" s="8" t="str">
        <f t="shared" si="106"/>
        <v>HT Over 0.5 Goals</v>
      </c>
      <c r="AG695" s="8" t="str">
        <f t="shared" si="107"/>
        <v>LOST</v>
      </c>
      <c r="AH695" s="8" t="str">
        <f t="shared" si="108"/>
        <v>LOST</v>
      </c>
      <c r="AI695" s="8"/>
      <c r="AJ695" s="1" t="str">
        <f>IF(AND(B695="OK",I695&gt;53,M695&lt;11,V695&lt;1.66),"Prime","…")</f>
        <v>…</v>
      </c>
    </row>
    <row r="696" spans="2:36">
      <c r="B696" s="1"/>
      <c r="C696" s="4"/>
      <c r="D696" s="3"/>
      <c r="E696" s="4"/>
      <c r="F696" s="1"/>
      <c r="G696" s="4"/>
      <c r="H696" s="1"/>
      <c r="I696" s="1"/>
      <c r="J696" s="1"/>
      <c r="K696" s="1"/>
      <c r="L696" s="1"/>
      <c r="M696" s="1"/>
      <c r="N696" s="3"/>
      <c r="O696" s="3"/>
      <c r="P696" s="1"/>
      <c r="Q696" s="1"/>
      <c r="R696" s="1"/>
      <c r="S696" s="1"/>
      <c r="T696" s="5"/>
      <c r="U696" s="5"/>
      <c r="V696" s="6"/>
      <c r="W696" s="6"/>
      <c r="X696" s="7"/>
      <c r="Y696" s="1">
        <f t="shared" si="100"/>
        <v>0</v>
      </c>
      <c r="Z696">
        <f t="shared" si="101"/>
        <v>10</v>
      </c>
      <c r="AA696">
        <f t="shared" si="102"/>
        <v>0</v>
      </c>
      <c r="AB696">
        <f t="shared" si="103"/>
        <v>0</v>
      </c>
      <c r="AC696" s="1">
        <f t="shared" si="104"/>
        <v>60</v>
      </c>
      <c r="AD696" s="1" t="str">
        <f t="shared" si="105"/>
        <v>HT Under 1.5 Goals</v>
      </c>
      <c r="AE696" s="8"/>
      <c r="AF696" s="8" t="str">
        <f t="shared" si="106"/>
        <v>HT Over 0.5 Goals</v>
      </c>
      <c r="AG696" s="8" t="str">
        <f t="shared" si="107"/>
        <v>LOST</v>
      </c>
      <c r="AH696" s="8" t="str">
        <f t="shared" si="108"/>
        <v>LOST</v>
      </c>
      <c r="AI696" s="8"/>
      <c r="AJ696" s="1" t="str">
        <f>IF(AND(B696="OK",I696&gt;53,M696&lt;11,V696&lt;1.66),"Prime","…")</f>
        <v>…</v>
      </c>
    </row>
    <row r="697" spans="2:36">
      <c r="B697" s="1"/>
      <c r="C697" s="4"/>
      <c r="D697" s="3"/>
      <c r="E697" s="4"/>
      <c r="F697" s="1"/>
      <c r="G697" s="4"/>
      <c r="H697" s="1"/>
      <c r="I697" s="1"/>
      <c r="J697" s="1"/>
      <c r="K697" s="1"/>
      <c r="L697" s="1"/>
      <c r="M697" s="1"/>
      <c r="N697" s="3"/>
      <c r="O697" s="3"/>
      <c r="P697" s="1"/>
      <c r="Q697" s="1"/>
      <c r="R697" s="1"/>
      <c r="S697" s="1"/>
      <c r="T697" s="5"/>
      <c r="U697" s="5"/>
      <c r="V697" s="6"/>
      <c r="W697" s="6"/>
      <c r="X697" s="7"/>
      <c r="Y697" s="1">
        <f t="shared" si="100"/>
        <v>0</v>
      </c>
      <c r="Z697">
        <f t="shared" si="101"/>
        <v>10</v>
      </c>
      <c r="AA697">
        <f t="shared" si="102"/>
        <v>0</v>
      </c>
      <c r="AB697">
        <f t="shared" si="103"/>
        <v>0</v>
      </c>
      <c r="AC697" s="1">
        <f t="shared" si="104"/>
        <v>60</v>
      </c>
      <c r="AD697" s="1" t="str">
        <f t="shared" si="105"/>
        <v>HT Under 1.5 Goals</v>
      </c>
      <c r="AE697" s="8"/>
      <c r="AF697" s="8" t="str">
        <f t="shared" si="106"/>
        <v>HT Over 0.5 Goals</v>
      </c>
      <c r="AG697" s="8" t="str">
        <f t="shared" si="107"/>
        <v>LOST</v>
      </c>
      <c r="AH697" s="8" t="str">
        <f t="shared" si="108"/>
        <v>LOST</v>
      </c>
      <c r="AI697" s="8"/>
      <c r="AJ697" s="1" t="str">
        <f>IF(AND(B697="OK",I697&gt;53,M697&lt;11,V697&lt;1.66),"Prime","…")</f>
        <v>…</v>
      </c>
    </row>
    <row r="698" spans="2:36">
      <c r="B698" s="1"/>
      <c r="C698" s="4"/>
      <c r="D698" s="3"/>
      <c r="E698" s="4"/>
      <c r="F698" s="1"/>
      <c r="G698" s="4"/>
      <c r="H698" s="1"/>
      <c r="I698" s="1"/>
      <c r="J698" s="1"/>
      <c r="K698" s="1"/>
      <c r="L698" s="1"/>
      <c r="M698" s="1"/>
      <c r="N698" s="3"/>
      <c r="O698" s="3"/>
      <c r="P698" s="1"/>
      <c r="Q698" s="1"/>
      <c r="R698" s="1"/>
      <c r="S698" s="1"/>
      <c r="T698" s="5"/>
      <c r="U698" s="5"/>
      <c r="V698" s="6"/>
      <c r="W698" s="6"/>
      <c r="X698" s="7"/>
      <c r="Y698" s="1">
        <f t="shared" si="100"/>
        <v>0</v>
      </c>
      <c r="Z698">
        <f t="shared" si="101"/>
        <v>10</v>
      </c>
      <c r="AA698">
        <f t="shared" si="102"/>
        <v>0</v>
      </c>
      <c r="AB698">
        <f t="shared" si="103"/>
        <v>0</v>
      </c>
      <c r="AC698" s="1">
        <f t="shared" si="104"/>
        <v>60</v>
      </c>
      <c r="AD698" s="1" t="str">
        <f t="shared" si="105"/>
        <v>HT Under 1.5 Goals</v>
      </c>
      <c r="AE698" s="8"/>
      <c r="AF698" s="8" t="str">
        <f t="shared" si="106"/>
        <v>HT Over 0.5 Goals</v>
      </c>
      <c r="AG698" s="8" t="str">
        <f t="shared" si="107"/>
        <v>LOST</v>
      </c>
      <c r="AH698" s="8" t="str">
        <f t="shared" si="108"/>
        <v>LOST</v>
      </c>
      <c r="AI698" s="8"/>
      <c r="AJ698" s="1" t="str">
        <f>IF(AND(B698="OK",I698&gt;53,M698&lt;11,V698&lt;1.66),"Prime","…")</f>
        <v>…</v>
      </c>
    </row>
    <row r="699" spans="2:36">
      <c r="B699" s="1"/>
      <c r="C699" s="4"/>
      <c r="D699" s="3"/>
      <c r="E699" s="4"/>
      <c r="F699" s="1"/>
      <c r="G699" s="4"/>
      <c r="H699" s="1"/>
      <c r="I699" s="1"/>
      <c r="J699" s="1"/>
      <c r="K699" s="1"/>
      <c r="L699" s="1"/>
      <c r="M699" s="1"/>
      <c r="N699" s="3"/>
      <c r="O699" s="3"/>
      <c r="P699" s="1"/>
      <c r="Q699" s="1"/>
      <c r="R699" s="1"/>
      <c r="S699" s="1"/>
      <c r="T699" s="5"/>
      <c r="U699" s="5"/>
      <c r="V699" s="6"/>
      <c r="W699" s="6"/>
      <c r="X699" s="7"/>
      <c r="Y699" s="1">
        <f t="shared" si="100"/>
        <v>0</v>
      </c>
      <c r="Z699">
        <f t="shared" si="101"/>
        <v>10</v>
      </c>
      <c r="AA699">
        <f t="shared" si="102"/>
        <v>0</v>
      </c>
      <c r="AB699">
        <f t="shared" si="103"/>
        <v>0</v>
      </c>
      <c r="AC699" s="1">
        <f t="shared" si="104"/>
        <v>60</v>
      </c>
      <c r="AD699" s="1" t="str">
        <f t="shared" si="105"/>
        <v>HT Under 1.5 Goals</v>
      </c>
      <c r="AE699" s="8"/>
      <c r="AF699" s="8" t="str">
        <f t="shared" si="106"/>
        <v>HT Over 0.5 Goals</v>
      </c>
      <c r="AG699" s="8" t="str">
        <f t="shared" si="107"/>
        <v>LOST</v>
      </c>
      <c r="AH699" s="8" t="str">
        <f t="shared" si="108"/>
        <v>LOST</v>
      </c>
      <c r="AI699" s="8"/>
      <c r="AJ699" s="1" t="str">
        <f>IF(AND(B699="OK",I699&gt;53,M699&lt;11,V699&lt;1.66),"Prime","…")</f>
        <v>…</v>
      </c>
    </row>
    <row r="700" spans="2:36">
      <c r="B700" s="1"/>
      <c r="C700" s="4"/>
      <c r="D700" s="3"/>
      <c r="E700" s="4"/>
      <c r="F700" s="1"/>
      <c r="G700" s="4"/>
      <c r="H700" s="1"/>
      <c r="I700" s="1"/>
      <c r="J700" s="1"/>
      <c r="K700" s="1"/>
      <c r="L700" s="1"/>
      <c r="M700" s="1"/>
      <c r="N700" s="3"/>
      <c r="O700" s="3"/>
      <c r="P700" s="1"/>
      <c r="Q700" s="1"/>
      <c r="R700" s="1"/>
      <c r="S700" s="1"/>
      <c r="T700" s="5"/>
      <c r="U700" s="5"/>
      <c r="V700" s="6"/>
      <c r="W700" s="6"/>
      <c r="X700" s="7"/>
      <c r="Y700" s="1">
        <f t="shared" si="100"/>
        <v>0</v>
      </c>
      <c r="Z700">
        <f t="shared" si="101"/>
        <v>10</v>
      </c>
      <c r="AA700">
        <f t="shared" si="102"/>
        <v>0</v>
      </c>
      <c r="AB700">
        <f t="shared" si="103"/>
        <v>0</v>
      </c>
      <c r="AC700" s="1">
        <f t="shared" si="104"/>
        <v>60</v>
      </c>
      <c r="AD700" s="1" t="str">
        <f t="shared" si="105"/>
        <v>HT Under 1.5 Goals</v>
      </c>
      <c r="AE700" s="8"/>
      <c r="AF700" s="8" t="str">
        <f t="shared" si="106"/>
        <v>HT Over 0.5 Goals</v>
      </c>
      <c r="AG700" s="8" t="str">
        <f t="shared" si="107"/>
        <v>LOST</v>
      </c>
      <c r="AH700" s="8" t="str">
        <f t="shared" si="108"/>
        <v>LOST</v>
      </c>
      <c r="AI700" s="8"/>
      <c r="AJ700" s="1" t="str">
        <f>IF(AND(B700="OK",I700&gt;53,M700&lt;11,V700&lt;1.66),"Prime","…")</f>
        <v>…</v>
      </c>
    </row>
    <row r="701" spans="2:36">
      <c r="B701" s="1"/>
      <c r="C701" s="4"/>
      <c r="D701" s="3"/>
      <c r="E701" s="4"/>
      <c r="F701" s="1"/>
      <c r="G701" s="4"/>
      <c r="H701" s="1"/>
      <c r="I701" s="1"/>
      <c r="J701" s="1"/>
      <c r="K701" s="1"/>
      <c r="L701" s="1"/>
      <c r="M701" s="1"/>
      <c r="N701" s="3"/>
      <c r="O701" s="3"/>
      <c r="P701" s="1"/>
      <c r="Q701" s="1"/>
      <c r="R701" s="1"/>
      <c r="S701" s="1"/>
      <c r="T701" s="5"/>
      <c r="U701" s="5"/>
      <c r="V701" s="6"/>
      <c r="W701" s="6"/>
      <c r="X701" s="7"/>
      <c r="Y701" s="1">
        <f t="shared" si="100"/>
        <v>0</v>
      </c>
      <c r="Z701">
        <f t="shared" si="101"/>
        <v>10</v>
      </c>
      <c r="AA701">
        <f t="shared" si="102"/>
        <v>0</v>
      </c>
      <c r="AB701">
        <f t="shared" si="103"/>
        <v>0</v>
      </c>
      <c r="AC701" s="1">
        <f t="shared" si="104"/>
        <v>60</v>
      </c>
      <c r="AD701" s="1" t="str">
        <f t="shared" si="105"/>
        <v>HT Under 1.5 Goals</v>
      </c>
      <c r="AE701" s="8"/>
      <c r="AF701" s="8" t="str">
        <f t="shared" si="106"/>
        <v>HT Over 0.5 Goals</v>
      </c>
      <c r="AG701" s="8" t="str">
        <f t="shared" si="107"/>
        <v>LOST</v>
      </c>
      <c r="AH701" s="8" t="str">
        <f t="shared" si="108"/>
        <v>LOST</v>
      </c>
      <c r="AI701" s="8"/>
      <c r="AJ701" s="1" t="str">
        <f>IF(AND(B701="OK",I701&gt;53,M701&lt;11,V701&lt;1.66),"Prime","…")</f>
        <v>…</v>
      </c>
    </row>
    <row r="702" spans="2:36">
      <c r="B702" s="1"/>
      <c r="C702" s="4"/>
      <c r="D702" s="3"/>
      <c r="E702" s="4"/>
      <c r="F702" s="1"/>
      <c r="G702" s="4"/>
      <c r="H702" s="1"/>
      <c r="I702" s="1"/>
      <c r="J702" s="1"/>
      <c r="K702" s="1"/>
      <c r="L702" s="1"/>
      <c r="M702" s="1"/>
      <c r="N702" s="3"/>
      <c r="O702" s="3"/>
      <c r="P702" s="1"/>
      <c r="Q702" s="1"/>
      <c r="R702" s="1"/>
      <c r="S702" s="1"/>
      <c r="T702" s="5"/>
      <c r="U702" s="5"/>
      <c r="V702" s="6"/>
      <c r="W702" s="6"/>
      <c r="X702" s="7"/>
      <c r="Y702" s="1">
        <f t="shared" si="100"/>
        <v>0</v>
      </c>
      <c r="Z702">
        <f t="shared" si="101"/>
        <v>10</v>
      </c>
      <c r="AA702">
        <f t="shared" si="102"/>
        <v>0</v>
      </c>
      <c r="AB702">
        <f t="shared" si="103"/>
        <v>0</v>
      </c>
      <c r="AC702" s="1">
        <f t="shared" si="104"/>
        <v>60</v>
      </c>
      <c r="AD702" s="1" t="str">
        <f t="shared" si="105"/>
        <v>HT Under 1.5 Goals</v>
      </c>
      <c r="AE702" s="8"/>
      <c r="AF702" s="8" t="str">
        <f t="shared" si="106"/>
        <v>HT Over 0.5 Goals</v>
      </c>
      <c r="AG702" s="8" t="str">
        <f t="shared" si="107"/>
        <v>LOST</v>
      </c>
      <c r="AH702" s="8" t="str">
        <f t="shared" si="108"/>
        <v>LOST</v>
      </c>
      <c r="AI702" s="8"/>
      <c r="AJ702" s="1" t="str">
        <f>IF(AND(B702="OK",I702&gt;53,M702&lt;11,V702&lt;1.66),"Prime","…")</f>
        <v>…</v>
      </c>
    </row>
    <row r="703" spans="2:36">
      <c r="B703" s="1"/>
      <c r="C703" s="4"/>
      <c r="D703" s="3"/>
      <c r="E703" s="4"/>
      <c r="F703" s="1"/>
      <c r="G703" s="4"/>
      <c r="H703" s="1"/>
      <c r="I703" s="1"/>
      <c r="J703" s="1"/>
      <c r="K703" s="1"/>
      <c r="L703" s="1"/>
      <c r="M703" s="1"/>
      <c r="N703" s="3"/>
      <c r="O703" s="3"/>
      <c r="P703" s="1"/>
      <c r="Q703" s="1"/>
      <c r="R703" s="1"/>
      <c r="S703" s="1"/>
      <c r="T703" s="5"/>
      <c r="U703" s="5"/>
      <c r="V703" s="6"/>
      <c r="W703" s="6"/>
      <c r="X703" s="7"/>
      <c r="Y703" s="1">
        <f t="shared" si="100"/>
        <v>0</v>
      </c>
      <c r="Z703">
        <f t="shared" si="101"/>
        <v>10</v>
      </c>
      <c r="AA703">
        <f t="shared" si="102"/>
        <v>0</v>
      </c>
      <c r="AB703">
        <f t="shared" si="103"/>
        <v>0</v>
      </c>
      <c r="AC703" s="1">
        <f t="shared" si="104"/>
        <v>60</v>
      </c>
      <c r="AD703" s="1" t="str">
        <f t="shared" si="105"/>
        <v>HT Under 1.5 Goals</v>
      </c>
      <c r="AE703" s="8"/>
      <c r="AF703" s="8" t="str">
        <f t="shared" si="106"/>
        <v>HT Over 0.5 Goals</v>
      </c>
      <c r="AG703" s="8" t="str">
        <f t="shared" si="107"/>
        <v>LOST</v>
      </c>
      <c r="AH703" s="8" t="str">
        <f t="shared" si="108"/>
        <v>LOST</v>
      </c>
      <c r="AI703" s="8"/>
      <c r="AJ703" s="1" t="str">
        <f>IF(AND(B703="OK",I703&gt;53,M703&lt;11,V703&lt;1.66),"Prime","…")</f>
        <v>…</v>
      </c>
    </row>
    <row r="704" spans="2:36">
      <c r="B704" s="1"/>
      <c r="C704" s="4"/>
      <c r="D704" s="3"/>
      <c r="E704" s="4"/>
      <c r="F704" s="1"/>
      <c r="G704" s="4"/>
      <c r="H704" s="1"/>
      <c r="I704" s="1"/>
      <c r="J704" s="1"/>
      <c r="K704" s="1"/>
      <c r="L704" s="1"/>
      <c r="M704" s="1"/>
      <c r="N704" s="3"/>
      <c r="O704" s="3"/>
      <c r="P704" s="1"/>
      <c r="Q704" s="1"/>
      <c r="R704" s="1"/>
      <c r="S704" s="1"/>
      <c r="T704" s="5"/>
      <c r="U704" s="5"/>
      <c r="V704" s="6"/>
      <c r="W704" s="6"/>
      <c r="X704" s="7"/>
      <c r="Y704" s="1">
        <f t="shared" si="100"/>
        <v>0</v>
      </c>
      <c r="Z704">
        <f t="shared" si="101"/>
        <v>10</v>
      </c>
      <c r="AA704">
        <f t="shared" si="102"/>
        <v>0</v>
      </c>
      <c r="AB704">
        <f t="shared" si="103"/>
        <v>0</v>
      </c>
      <c r="AC704" s="1">
        <f t="shared" si="104"/>
        <v>60</v>
      </c>
      <c r="AD704" s="1" t="str">
        <f t="shared" si="105"/>
        <v>HT Under 1.5 Goals</v>
      </c>
      <c r="AE704" s="8"/>
      <c r="AF704" s="8" t="str">
        <f t="shared" si="106"/>
        <v>HT Over 0.5 Goals</v>
      </c>
      <c r="AG704" s="8" t="str">
        <f t="shared" si="107"/>
        <v>LOST</v>
      </c>
      <c r="AH704" s="8" t="str">
        <f t="shared" si="108"/>
        <v>LOST</v>
      </c>
      <c r="AI704" s="8"/>
      <c r="AJ704" s="1" t="str">
        <f>IF(AND(B704="OK",I704&gt;53,M704&lt;11,V704&lt;1.66),"Prime","…")</f>
        <v>…</v>
      </c>
    </row>
    <row r="705" spans="2:36">
      <c r="B705" s="1"/>
      <c r="C705" s="4"/>
      <c r="D705" s="3"/>
      <c r="E705" s="4"/>
      <c r="F705" s="1"/>
      <c r="G705" s="4"/>
      <c r="H705" s="1"/>
      <c r="I705" s="1"/>
      <c r="J705" s="1"/>
      <c r="K705" s="1"/>
      <c r="L705" s="1"/>
      <c r="M705" s="1"/>
      <c r="N705" s="3"/>
      <c r="O705" s="3"/>
      <c r="P705" s="1"/>
      <c r="Q705" s="1"/>
      <c r="R705" s="1"/>
      <c r="S705" s="1"/>
      <c r="T705" s="5"/>
      <c r="U705" s="5"/>
      <c r="V705" s="6"/>
      <c r="W705" s="6"/>
      <c r="X705" s="7"/>
      <c r="Y705" s="1">
        <f t="shared" si="100"/>
        <v>0</v>
      </c>
      <c r="Z705">
        <f t="shared" si="101"/>
        <v>10</v>
      </c>
      <c r="AA705">
        <f t="shared" si="102"/>
        <v>0</v>
      </c>
      <c r="AB705">
        <f t="shared" si="103"/>
        <v>0</v>
      </c>
      <c r="AC705" s="1">
        <f t="shared" si="104"/>
        <v>60</v>
      </c>
      <c r="AD705" s="1" t="str">
        <f t="shared" si="105"/>
        <v>HT Under 1.5 Goals</v>
      </c>
      <c r="AE705" s="8"/>
      <c r="AF705" s="8" t="str">
        <f t="shared" si="106"/>
        <v>HT Over 0.5 Goals</v>
      </c>
      <c r="AG705" s="8" t="str">
        <f t="shared" si="107"/>
        <v>LOST</v>
      </c>
      <c r="AH705" s="8" t="str">
        <f t="shared" si="108"/>
        <v>LOST</v>
      </c>
      <c r="AI705" s="8"/>
      <c r="AJ705" s="1" t="str">
        <f>IF(AND(B705="OK",I705&gt;53,M705&lt;11,V705&lt;1.66),"Prime","…")</f>
        <v>…</v>
      </c>
    </row>
    <row r="706" spans="2:36">
      <c r="B706" s="1"/>
      <c r="C706" s="4"/>
      <c r="D706" s="3"/>
      <c r="E706" s="4"/>
      <c r="F706" s="1"/>
      <c r="G706" s="4"/>
      <c r="H706" s="1"/>
      <c r="I706" s="1"/>
      <c r="J706" s="1"/>
      <c r="K706" s="1"/>
      <c r="L706" s="1"/>
      <c r="M706" s="1"/>
      <c r="N706" s="3"/>
      <c r="O706" s="3"/>
      <c r="P706" s="1"/>
      <c r="Q706" s="1"/>
      <c r="R706" s="1"/>
      <c r="S706" s="1"/>
      <c r="T706" s="5"/>
      <c r="U706" s="5"/>
      <c r="V706" s="6"/>
      <c r="W706" s="6"/>
      <c r="X706" s="7"/>
      <c r="Y706" s="1">
        <f t="shared" si="100"/>
        <v>0</v>
      </c>
      <c r="Z706">
        <f t="shared" si="101"/>
        <v>10</v>
      </c>
      <c r="AA706">
        <f t="shared" si="102"/>
        <v>0</v>
      </c>
      <c r="AB706">
        <f t="shared" si="103"/>
        <v>0</v>
      </c>
      <c r="AC706" s="1">
        <f t="shared" si="104"/>
        <v>60</v>
      </c>
      <c r="AD706" s="1" t="str">
        <f t="shared" si="105"/>
        <v>HT Under 1.5 Goals</v>
      </c>
      <c r="AE706" s="8"/>
      <c r="AF706" s="8" t="str">
        <f t="shared" si="106"/>
        <v>HT Over 0.5 Goals</v>
      </c>
      <c r="AG706" s="8" t="str">
        <f t="shared" si="107"/>
        <v>LOST</v>
      </c>
      <c r="AH706" s="8" t="str">
        <f t="shared" si="108"/>
        <v>LOST</v>
      </c>
      <c r="AI706" s="8"/>
      <c r="AJ706" s="1" t="str">
        <f>IF(AND(B706="OK",I706&gt;53,M706&lt;11,V706&lt;1.66),"Prime","…")</f>
        <v>…</v>
      </c>
    </row>
    <row r="707" spans="2:36">
      <c r="B707" s="1"/>
      <c r="C707" s="4"/>
      <c r="D707" s="3"/>
      <c r="E707" s="4"/>
      <c r="F707" s="1"/>
      <c r="G707" s="4"/>
      <c r="H707" s="1"/>
      <c r="I707" s="1"/>
      <c r="J707" s="1"/>
      <c r="K707" s="1"/>
      <c r="L707" s="1"/>
      <c r="M707" s="1"/>
      <c r="N707" s="3"/>
      <c r="O707" s="3"/>
      <c r="P707" s="1"/>
      <c r="Q707" s="1"/>
      <c r="R707" s="1"/>
      <c r="S707" s="1"/>
      <c r="T707" s="5"/>
      <c r="U707" s="5"/>
      <c r="V707" s="6"/>
      <c r="W707" s="6"/>
      <c r="X707" s="7"/>
      <c r="Y707" s="1">
        <f t="shared" si="100"/>
        <v>0</v>
      </c>
      <c r="Z707">
        <f t="shared" si="101"/>
        <v>10</v>
      </c>
      <c r="AA707">
        <f t="shared" si="102"/>
        <v>0</v>
      </c>
      <c r="AB707">
        <f t="shared" si="103"/>
        <v>0</v>
      </c>
      <c r="AC707" s="1">
        <f t="shared" si="104"/>
        <v>60</v>
      </c>
      <c r="AD707" s="1" t="str">
        <f t="shared" si="105"/>
        <v>HT Under 1.5 Goals</v>
      </c>
      <c r="AE707" s="8"/>
      <c r="AF707" s="8" t="str">
        <f t="shared" si="106"/>
        <v>HT Over 0.5 Goals</v>
      </c>
      <c r="AG707" s="8" t="str">
        <f t="shared" si="107"/>
        <v>LOST</v>
      </c>
      <c r="AH707" s="8" t="str">
        <f t="shared" si="108"/>
        <v>LOST</v>
      </c>
      <c r="AI707" s="8"/>
      <c r="AJ707" s="1" t="str">
        <f>IF(AND(B707="OK",I707&gt;53,M707&lt;11,V707&lt;1.66),"Prime","…")</f>
        <v>…</v>
      </c>
    </row>
    <row r="708" spans="2:36">
      <c r="B708" s="1"/>
      <c r="C708" s="4"/>
      <c r="D708" s="3"/>
      <c r="E708" s="4"/>
      <c r="F708" s="1"/>
      <c r="G708" s="4"/>
      <c r="H708" s="1"/>
      <c r="I708" s="1"/>
      <c r="J708" s="1"/>
      <c r="K708" s="1"/>
      <c r="L708" s="1"/>
      <c r="M708" s="1"/>
      <c r="N708" s="3"/>
      <c r="O708" s="3"/>
      <c r="P708" s="1"/>
      <c r="Q708" s="1"/>
      <c r="R708" s="1"/>
      <c r="S708" s="1"/>
      <c r="T708" s="5"/>
      <c r="U708" s="5"/>
      <c r="V708" s="6"/>
      <c r="W708" s="6"/>
      <c r="X708" s="7"/>
      <c r="Y708" s="1">
        <f t="shared" si="100"/>
        <v>0</v>
      </c>
      <c r="Z708">
        <f t="shared" si="101"/>
        <v>10</v>
      </c>
      <c r="AA708">
        <f t="shared" si="102"/>
        <v>0</v>
      </c>
      <c r="AB708">
        <f t="shared" si="103"/>
        <v>0</v>
      </c>
      <c r="AC708" s="1">
        <f t="shared" si="104"/>
        <v>60</v>
      </c>
      <c r="AD708" s="1" t="str">
        <f t="shared" si="105"/>
        <v>HT Under 1.5 Goals</v>
      </c>
      <c r="AE708" s="8"/>
      <c r="AF708" s="8" t="str">
        <f t="shared" si="106"/>
        <v>HT Over 0.5 Goals</v>
      </c>
      <c r="AG708" s="8" t="str">
        <f t="shared" si="107"/>
        <v>LOST</v>
      </c>
      <c r="AH708" s="8" t="str">
        <f t="shared" si="108"/>
        <v>LOST</v>
      </c>
      <c r="AI708" s="8"/>
      <c r="AJ708" s="1" t="str">
        <f>IF(AND(B708="OK",I708&gt;53,M708&lt;11,V708&lt;1.66),"Prime","…")</f>
        <v>…</v>
      </c>
    </row>
    <row r="709" spans="2:36">
      <c r="B709" s="1"/>
      <c r="C709" s="4"/>
      <c r="D709" s="3"/>
      <c r="E709" s="4"/>
      <c r="F709" s="1"/>
      <c r="G709" s="4"/>
      <c r="H709" s="1"/>
      <c r="I709" s="1"/>
      <c r="J709" s="1"/>
      <c r="K709" s="1"/>
      <c r="L709" s="1"/>
      <c r="M709" s="1"/>
      <c r="N709" s="3"/>
      <c r="O709" s="3"/>
      <c r="P709" s="1"/>
      <c r="Q709" s="1"/>
      <c r="R709" s="1"/>
      <c r="S709" s="1"/>
      <c r="T709" s="5"/>
      <c r="U709" s="5"/>
      <c r="V709" s="6"/>
      <c r="W709" s="6"/>
      <c r="X709" s="7"/>
      <c r="Y709" s="1">
        <f t="shared" si="100"/>
        <v>0</v>
      </c>
      <c r="Z709">
        <f t="shared" si="101"/>
        <v>10</v>
      </c>
      <c r="AA709">
        <f t="shared" si="102"/>
        <v>0</v>
      </c>
      <c r="AB709">
        <f t="shared" si="103"/>
        <v>0</v>
      </c>
      <c r="AC709" s="1">
        <f t="shared" si="104"/>
        <v>60</v>
      </c>
      <c r="AD709" s="1" t="str">
        <f t="shared" si="105"/>
        <v>HT Under 1.5 Goals</v>
      </c>
      <c r="AE709" s="8"/>
      <c r="AF709" s="8" t="str">
        <f t="shared" si="106"/>
        <v>HT Over 0.5 Goals</v>
      </c>
      <c r="AG709" s="8" t="str">
        <f t="shared" si="107"/>
        <v>LOST</v>
      </c>
      <c r="AH709" s="8" t="str">
        <f t="shared" si="108"/>
        <v>LOST</v>
      </c>
      <c r="AI709" s="8"/>
      <c r="AJ709" s="1" t="str">
        <f>IF(AND(B709="OK",I709&gt;53,M709&lt;11,V709&lt;1.66),"Prime","…")</f>
        <v>…</v>
      </c>
    </row>
    <row r="710" spans="2:36">
      <c r="B710" s="1"/>
      <c r="C710" s="4"/>
      <c r="D710" s="3"/>
      <c r="E710" s="4"/>
      <c r="F710" s="1"/>
      <c r="G710" s="4"/>
      <c r="H710" s="1"/>
      <c r="I710" s="1"/>
      <c r="J710" s="1"/>
      <c r="K710" s="1"/>
      <c r="L710" s="1"/>
      <c r="M710" s="1"/>
      <c r="N710" s="3"/>
      <c r="O710" s="3"/>
      <c r="P710" s="1"/>
      <c r="Q710" s="1"/>
      <c r="R710" s="1"/>
      <c r="S710" s="1"/>
      <c r="T710" s="5"/>
      <c r="U710" s="5"/>
      <c r="V710" s="6"/>
      <c r="W710" s="6"/>
      <c r="X710" s="7"/>
      <c r="Y710" s="1">
        <f t="shared" si="100"/>
        <v>0</v>
      </c>
      <c r="Z710">
        <f t="shared" si="101"/>
        <v>10</v>
      </c>
      <c r="AA710">
        <f t="shared" si="102"/>
        <v>0</v>
      </c>
      <c r="AB710">
        <f t="shared" si="103"/>
        <v>0</v>
      </c>
      <c r="AC710" s="1">
        <f t="shared" si="104"/>
        <v>60</v>
      </c>
      <c r="AD710" s="1" t="str">
        <f t="shared" si="105"/>
        <v>HT Under 1.5 Goals</v>
      </c>
      <c r="AE710" s="8"/>
      <c r="AF710" s="8" t="str">
        <f t="shared" si="106"/>
        <v>HT Over 0.5 Goals</v>
      </c>
      <c r="AG710" s="8" t="str">
        <f t="shared" si="107"/>
        <v>LOST</v>
      </c>
      <c r="AH710" s="8" t="str">
        <f t="shared" si="108"/>
        <v>LOST</v>
      </c>
      <c r="AI710" s="8"/>
      <c r="AJ710" s="1" t="str">
        <f>IF(AND(B710="OK",I710&gt;53,M710&lt;11,V710&lt;1.66),"Prime","…")</f>
        <v>…</v>
      </c>
    </row>
    <row r="711" spans="2:36">
      <c r="B711" s="1"/>
      <c r="C711" s="4"/>
      <c r="D711" s="3"/>
      <c r="E711" s="4"/>
      <c r="F711" s="1"/>
      <c r="G711" s="4"/>
      <c r="H711" s="1"/>
      <c r="I711" s="1"/>
      <c r="J711" s="1"/>
      <c r="K711" s="1"/>
      <c r="L711" s="1"/>
      <c r="M711" s="1"/>
      <c r="N711" s="3"/>
      <c r="O711" s="3"/>
      <c r="P711" s="1"/>
      <c r="Q711" s="1"/>
      <c r="R711" s="1"/>
      <c r="S711" s="1"/>
      <c r="T711" s="5"/>
      <c r="U711" s="5"/>
      <c r="V711" s="6"/>
      <c r="W711" s="6"/>
      <c r="X711" s="7"/>
      <c r="Y711" s="1">
        <f t="shared" si="100"/>
        <v>0</v>
      </c>
      <c r="Z711">
        <f t="shared" si="101"/>
        <v>10</v>
      </c>
      <c r="AA711">
        <f t="shared" si="102"/>
        <v>0</v>
      </c>
      <c r="AB711">
        <f t="shared" si="103"/>
        <v>0</v>
      </c>
      <c r="AC711" s="1">
        <f t="shared" si="104"/>
        <v>60</v>
      </c>
      <c r="AD711" s="1" t="str">
        <f t="shared" si="105"/>
        <v>HT Under 1.5 Goals</v>
      </c>
      <c r="AE711" s="8"/>
      <c r="AF711" s="8" t="str">
        <f t="shared" si="106"/>
        <v>HT Over 0.5 Goals</v>
      </c>
      <c r="AG711" s="8" t="str">
        <f t="shared" si="107"/>
        <v>LOST</v>
      </c>
      <c r="AH711" s="8" t="str">
        <f t="shared" si="108"/>
        <v>LOST</v>
      </c>
      <c r="AI711" s="8"/>
      <c r="AJ711" s="1" t="str">
        <f>IF(AND(B711="OK",I711&gt;53,M711&lt;11,V711&lt;1.66),"Prime","…")</f>
        <v>…</v>
      </c>
    </row>
    <row r="712" spans="2:36">
      <c r="B712" s="1"/>
      <c r="C712" s="4"/>
      <c r="D712" s="3"/>
      <c r="E712" s="4"/>
      <c r="F712" s="1"/>
      <c r="G712" s="4"/>
      <c r="H712" s="1"/>
      <c r="I712" s="1"/>
      <c r="J712" s="1"/>
      <c r="K712" s="1"/>
      <c r="L712" s="1"/>
      <c r="M712" s="1"/>
      <c r="N712" s="3"/>
      <c r="O712" s="3"/>
      <c r="P712" s="1"/>
      <c r="Q712" s="1"/>
      <c r="R712" s="1"/>
      <c r="S712" s="1"/>
      <c r="T712" s="5"/>
      <c r="U712" s="5"/>
      <c r="V712" s="6"/>
      <c r="W712" s="6"/>
      <c r="X712" s="7"/>
      <c r="Y712" s="1">
        <f t="shared" si="100"/>
        <v>0</v>
      </c>
      <c r="Z712">
        <f t="shared" si="101"/>
        <v>10</v>
      </c>
      <c r="AA712">
        <f t="shared" si="102"/>
        <v>0</v>
      </c>
      <c r="AB712">
        <f t="shared" si="103"/>
        <v>0</v>
      </c>
      <c r="AC712" s="1">
        <f t="shared" si="104"/>
        <v>60</v>
      </c>
      <c r="AD712" s="1" t="str">
        <f t="shared" si="105"/>
        <v>HT Under 1.5 Goals</v>
      </c>
      <c r="AE712" s="8"/>
      <c r="AF712" s="8" t="str">
        <f t="shared" si="106"/>
        <v>HT Over 0.5 Goals</v>
      </c>
      <c r="AG712" s="8" t="str">
        <f t="shared" si="107"/>
        <v>LOST</v>
      </c>
      <c r="AH712" s="8" t="str">
        <f t="shared" si="108"/>
        <v>LOST</v>
      </c>
      <c r="AI712" s="8"/>
      <c r="AJ712" s="1" t="str">
        <f>IF(AND(B712="OK",I712&gt;53,M712&lt;11,V712&lt;1.66),"Prime","…")</f>
        <v>…</v>
      </c>
    </row>
    <row r="713" spans="2:36">
      <c r="B713" s="1"/>
      <c r="C713" s="4"/>
      <c r="D713" s="3"/>
      <c r="E713" s="4"/>
      <c r="F713" s="1"/>
      <c r="G713" s="4"/>
      <c r="H713" s="1"/>
      <c r="I713" s="1"/>
      <c r="J713" s="1"/>
      <c r="K713" s="1"/>
      <c r="L713" s="1"/>
      <c r="M713" s="1"/>
      <c r="N713" s="3"/>
      <c r="O713" s="3"/>
      <c r="P713" s="1"/>
      <c r="Q713" s="1"/>
      <c r="R713" s="1"/>
      <c r="S713" s="1"/>
      <c r="T713" s="5"/>
      <c r="U713" s="5"/>
      <c r="V713" s="6"/>
      <c r="W713" s="6"/>
      <c r="X713" s="7"/>
      <c r="Y713" s="1">
        <f t="shared" si="100"/>
        <v>0</v>
      </c>
      <c r="Z713">
        <f t="shared" si="101"/>
        <v>10</v>
      </c>
      <c r="AA713">
        <f t="shared" si="102"/>
        <v>0</v>
      </c>
      <c r="AB713">
        <f t="shared" si="103"/>
        <v>0</v>
      </c>
      <c r="AC713" s="1">
        <f t="shared" si="104"/>
        <v>60</v>
      </c>
      <c r="AD713" s="1" t="str">
        <f t="shared" si="105"/>
        <v>HT Under 1.5 Goals</v>
      </c>
      <c r="AE713" s="8"/>
      <c r="AF713" s="8" t="str">
        <f t="shared" si="106"/>
        <v>HT Over 0.5 Goals</v>
      </c>
      <c r="AG713" s="8" t="str">
        <f t="shared" si="107"/>
        <v>LOST</v>
      </c>
      <c r="AH713" s="8" t="str">
        <f t="shared" si="108"/>
        <v>LOST</v>
      </c>
      <c r="AI713" s="8"/>
      <c r="AJ713" s="1" t="str">
        <f>IF(AND(B713="OK",I713&gt;53,M713&lt;11,V713&lt;1.66),"Prime","…")</f>
        <v>…</v>
      </c>
    </row>
    <row r="714" spans="2:36">
      <c r="B714" s="1"/>
      <c r="C714" s="4"/>
      <c r="D714" s="3"/>
      <c r="E714" s="4"/>
      <c r="F714" s="1"/>
      <c r="G714" s="4"/>
      <c r="H714" s="1"/>
      <c r="I714" s="1"/>
      <c r="J714" s="1"/>
      <c r="K714" s="1"/>
      <c r="L714" s="1"/>
      <c r="M714" s="1"/>
      <c r="N714" s="3"/>
      <c r="O714" s="3"/>
      <c r="P714" s="1"/>
      <c r="Q714" s="1"/>
      <c r="R714" s="1"/>
      <c r="S714" s="1"/>
      <c r="T714" s="5"/>
      <c r="U714" s="5"/>
      <c r="V714" s="6"/>
      <c r="W714" s="6"/>
      <c r="X714" s="7"/>
      <c r="Y714" s="1">
        <f t="shared" si="100"/>
        <v>0</v>
      </c>
      <c r="Z714">
        <f t="shared" si="101"/>
        <v>10</v>
      </c>
      <c r="AA714">
        <f t="shared" si="102"/>
        <v>0</v>
      </c>
      <c r="AB714">
        <f t="shared" si="103"/>
        <v>0</v>
      </c>
      <c r="AC714" s="1">
        <f t="shared" si="104"/>
        <v>60</v>
      </c>
      <c r="AD714" s="1" t="str">
        <f t="shared" si="105"/>
        <v>HT Under 1.5 Goals</v>
      </c>
      <c r="AE714" s="8"/>
      <c r="AF714" s="8" t="str">
        <f t="shared" si="106"/>
        <v>HT Over 0.5 Goals</v>
      </c>
      <c r="AG714" s="8" t="str">
        <f t="shared" si="107"/>
        <v>LOST</v>
      </c>
      <c r="AH714" s="8" t="str">
        <f t="shared" si="108"/>
        <v>LOST</v>
      </c>
      <c r="AI714" s="8"/>
      <c r="AJ714" s="1" t="str">
        <f>IF(AND(B714="OK",I714&gt;53,M714&lt;11,V714&lt;1.66),"Prime","…")</f>
        <v>…</v>
      </c>
    </row>
    <row r="715" spans="2:36">
      <c r="B715" s="1"/>
      <c r="C715" s="4"/>
      <c r="D715" s="3"/>
      <c r="E715" s="4"/>
      <c r="F715" s="1"/>
      <c r="G715" s="4"/>
      <c r="H715" s="1"/>
      <c r="I715" s="1"/>
      <c r="J715" s="1"/>
      <c r="K715" s="1"/>
      <c r="L715" s="1"/>
      <c r="M715" s="1"/>
      <c r="N715" s="3"/>
      <c r="O715" s="3"/>
      <c r="P715" s="1"/>
      <c r="Q715" s="1"/>
      <c r="R715" s="1"/>
      <c r="S715" s="1"/>
      <c r="T715" s="5"/>
      <c r="U715" s="5"/>
      <c r="V715" s="6"/>
      <c r="W715" s="6"/>
      <c r="X715" s="7"/>
      <c r="Y715" s="1">
        <f t="shared" si="100"/>
        <v>0</v>
      </c>
      <c r="Z715">
        <f t="shared" si="101"/>
        <v>10</v>
      </c>
      <c r="AA715">
        <f t="shared" si="102"/>
        <v>0</v>
      </c>
      <c r="AB715">
        <f t="shared" si="103"/>
        <v>0</v>
      </c>
      <c r="AC715" s="1">
        <f t="shared" si="104"/>
        <v>60</v>
      </c>
      <c r="AD715" s="1" t="str">
        <f t="shared" si="105"/>
        <v>HT Under 1.5 Goals</v>
      </c>
      <c r="AE715" s="8"/>
      <c r="AF715" s="8" t="str">
        <f t="shared" si="106"/>
        <v>HT Over 0.5 Goals</v>
      </c>
      <c r="AG715" s="8" t="str">
        <f t="shared" si="107"/>
        <v>LOST</v>
      </c>
      <c r="AH715" s="8" t="str">
        <f t="shared" si="108"/>
        <v>LOST</v>
      </c>
      <c r="AI715" s="8"/>
      <c r="AJ715" s="1" t="str">
        <f>IF(AND(B715="OK",I715&gt;53,M715&lt;11,V715&lt;1.66),"Prime","…")</f>
        <v>…</v>
      </c>
    </row>
    <row r="716" spans="2:36">
      <c r="B716" s="1"/>
      <c r="C716" s="4"/>
      <c r="D716" s="3"/>
      <c r="E716" s="4"/>
      <c r="F716" s="1"/>
      <c r="G716" s="4"/>
      <c r="H716" s="1"/>
      <c r="I716" s="1"/>
      <c r="J716" s="1"/>
      <c r="K716" s="1"/>
      <c r="L716" s="1"/>
      <c r="M716" s="1"/>
      <c r="N716" s="3"/>
      <c r="O716" s="3"/>
      <c r="P716" s="1"/>
      <c r="Q716" s="1"/>
      <c r="R716" s="1"/>
      <c r="S716" s="1"/>
      <c r="T716" s="5"/>
      <c r="U716" s="5"/>
      <c r="V716" s="6"/>
      <c r="W716" s="6"/>
      <c r="X716" s="7"/>
      <c r="Y716" s="1">
        <f t="shared" si="100"/>
        <v>0</v>
      </c>
      <c r="Z716">
        <f t="shared" si="101"/>
        <v>10</v>
      </c>
      <c r="AA716">
        <f t="shared" si="102"/>
        <v>0</v>
      </c>
      <c r="AB716">
        <f t="shared" si="103"/>
        <v>0</v>
      </c>
      <c r="AC716" s="1">
        <f t="shared" si="104"/>
        <v>60</v>
      </c>
      <c r="AD716" s="1" t="str">
        <f t="shared" si="105"/>
        <v>HT Under 1.5 Goals</v>
      </c>
      <c r="AE716" s="8"/>
      <c r="AF716" s="8" t="str">
        <f t="shared" si="106"/>
        <v>HT Over 0.5 Goals</v>
      </c>
      <c r="AG716" s="8" t="str">
        <f t="shared" si="107"/>
        <v>LOST</v>
      </c>
      <c r="AH716" s="8" t="str">
        <f t="shared" si="108"/>
        <v>LOST</v>
      </c>
      <c r="AI716" s="8"/>
      <c r="AJ716" s="1" t="str">
        <f>IF(AND(B716="OK",I716&gt;53,M716&lt;11,V716&lt;1.66),"Prime","…")</f>
        <v>…</v>
      </c>
    </row>
    <row r="717" spans="2:36">
      <c r="B717" s="1"/>
      <c r="C717" s="4"/>
      <c r="D717" s="3"/>
      <c r="E717" s="4"/>
      <c r="F717" s="1"/>
      <c r="G717" s="4"/>
      <c r="H717" s="1"/>
      <c r="I717" s="1"/>
      <c r="J717" s="1"/>
      <c r="K717" s="1"/>
      <c r="L717" s="1"/>
      <c r="M717" s="1"/>
      <c r="N717" s="3"/>
      <c r="O717" s="3"/>
      <c r="P717" s="1"/>
      <c r="Q717" s="1"/>
      <c r="R717" s="1"/>
      <c r="S717" s="1"/>
      <c r="T717" s="5"/>
      <c r="U717" s="5"/>
      <c r="V717" s="6"/>
      <c r="W717" s="6"/>
      <c r="X717" s="7"/>
      <c r="Y717" s="1">
        <f t="shared" si="100"/>
        <v>0</v>
      </c>
      <c r="Z717">
        <f t="shared" si="101"/>
        <v>10</v>
      </c>
      <c r="AA717">
        <f t="shared" si="102"/>
        <v>0</v>
      </c>
      <c r="AB717">
        <f t="shared" si="103"/>
        <v>0</v>
      </c>
      <c r="AC717" s="1">
        <f t="shared" si="104"/>
        <v>60</v>
      </c>
      <c r="AD717" s="1" t="str">
        <f t="shared" si="105"/>
        <v>HT Under 1.5 Goals</v>
      </c>
      <c r="AE717" s="8"/>
      <c r="AF717" s="8" t="str">
        <f t="shared" si="106"/>
        <v>HT Over 0.5 Goals</v>
      </c>
      <c r="AG717" s="8" t="str">
        <f t="shared" si="107"/>
        <v>LOST</v>
      </c>
      <c r="AH717" s="8" t="str">
        <f t="shared" si="108"/>
        <v>LOST</v>
      </c>
      <c r="AI717" s="8"/>
      <c r="AJ717" s="1" t="str">
        <f>IF(AND(B717="OK",I717&gt;53,M717&lt;11,V717&lt;1.66),"Prime","…")</f>
        <v>…</v>
      </c>
    </row>
    <row r="718" spans="2:36">
      <c r="B718" s="1"/>
      <c r="C718" s="4"/>
      <c r="D718" s="3"/>
      <c r="E718" s="4"/>
      <c r="F718" s="1"/>
      <c r="G718" s="4"/>
      <c r="H718" s="1"/>
      <c r="I718" s="1"/>
      <c r="J718" s="1"/>
      <c r="K718" s="1"/>
      <c r="L718" s="1"/>
      <c r="M718" s="1"/>
      <c r="N718" s="3"/>
      <c r="O718" s="3"/>
      <c r="P718" s="1"/>
      <c r="Q718" s="1"/>
      <c r="R718" s="1"/>
      <c r="S718" s="1"/>
      <c r="T718" s="5"/>
      <c r="U718" s="5"/>
      <c r="V718" s="6"/>
      <c r="W718" s="6"/>
      <c r="X718" s="7"/>
      <c r="Y718" s="1">
        <f t="shared" si="100"/>
        <v>0</v>
      </c>
      <c r="Z718">
        <f t="shared" si="101"/>
        <v>10</v>
      </c>
      <c r="AA718">
        <f t="shared" si="102"/>
        <v>0</v>
      </c>
      <c r="AB718">
        <f t="shared" si="103"/>
        <v>0</v>
      </c>
      <c r="AC718" s="1">
        <f t="shared" si="104"/>
        <v>60</v>
      </c>
      <c r="AD718" s="1" t="str">
        <f t="shared" si="105"/>
        <v>HT Under 1.5 Goals</v>
      </c>
      <c r="AE718" s="8"/>
      <c r="AF718" s="8" t="str">
        <f t="shared" si="106"/>
        <v>HT Over 0.5 Goals</v>
      </c>
      <c r="AG718" s="8" t="str">
        <f t="shared" si="107"/>
        <v>LOST</v>
      </c>
      <c r="AH718" s="8" t="str">
        <f t="shared" si="108"/>
        <v>LOST</v>
      </c>
      <c r="AI718" s="8"/>
      <c r="AJ718" s="1" t="str">
        <f>IF(AND(B718="OK",I718&gt;53,M718&lt;11,V718&lt;1.66),"Prime","…")</f>
        <v>…</v>
      </c>
    </row>
    <row r="719" spans="2:36">
      <c r="B719" s="1"/>
      <c r="C719" s="4"/>
      <c r="D719" s="3"/>
      <c r="E719" s="4"/>
      <c r="F719" s="1"/>
      <c r="G719" s="4"/>
      <c r="H719" s="1"/>
      <c r="I719" s="1"/>
      <c r="J719" s="1"/>
      <c r="K719" s="1"/>
      <c r="L719" s="1"/>
      <c r="M719" s="1"/>
      <c r="N719" s="3"/>
      <c r="O719" s="3"/>
      <c r="P719" s="1"/>
      <c r="Q719" s="1"/>
      <c r="R719" s="1"/>
      <c r="S719" s="1"/>
      <c r="T719" s="5"/>
      <c r="U719" s="5"/>
      <c r="V719" s="6"/>
      <c r="W719" s="6"/>
      <c r="X719" s="7"/>
      <c r="Y719" s="1">
        <f t="shared" si="100"/>
        <v>0</v>
      </c>
      <c r="Z719">
        <f t="shared" si="101"/>
        <v>10</v>
      </c>
      <c r="AA719">
        <f t="shared" si="102"/>
        <v>0</v>
      </c>
      <c r="AB719">
        <f t="shared" si="103"/>
        <v>0</v>
      </c>
      <c r="AC719" s="1">
        <f t="shared" si="104"/>
        <v>60</v>
      </c>
      <c r="AD719" s="1" t="str">
        <f t="shared" si="105"/>
        <v>HT Under 1.5 Goals</v>
      </c>
      <c r="AE719" s="8"/>
      <c r="AF719" s="8" t="str">
        <f t="shared" si="106"/>
        <v>HT Over 0.5 Goals</v>
      </c>
      <c r="AG719" s="8" t="str">
        <f t="shared" si="107"/>
        <v>LOST</v>
      </c>
      <c r="AH719" s="8" t="str">
        <f t="shared" si="108"/>
        <v>LOST</v>
      </c>
      <c r="AI719" s="8"/>
      <c r="AJ719" s="1" t="str">
        <f>IF(AND(B719="OK",I719&gt;53,M719&lt;11,V719&lt;1.66),"Prime","…")</f>
        <v>…</v>
      </c>
    </row>
    <row r="720" spans="2:36">
      <c r="B720" s="1"/>
      <c r="C720" s="4"/>
      <c r="D720" s="3"/>
      <c r="E720" s="4"/>
      <c r="F720" s="1"/>
      <c r="G720" s="4"/>
      <c r="H720" s="1"/>
      <c r="I720" s="1"/>
      <c r="J720" s="1"/>
      <c r="K720" s="1"/>
      <c r="L720" s="1"/>
      <c r="M720" s="1"/>
      <c r="N720" s="3"/>
      <c r="O720" s="3"/>
      <c r="P720" s="1"/>
      <c r="Q720" s="1"/>
      <c r="R720" s="1"/>
      <c r="S720" s="1"/>
      <c r="T720" s="5"/>
      <c r="U720" s="5"/>
      <c r="V720" s="6"/>
      <c r="W720" s="6"/>
      <c r="X720" s="7"/>
      <c r="Y720" s="1">
        <f t="shared" si="100"/>
        <v>0</v>
      </c>
      <c r="Z720">
        <f t="shared" si="101"/>
        <v>10</v>
      </c>
      <c r="AA720">
        <f t="shared" si="102"/>
        <v>0</v>
      </c>
      <c r="AB720">
        <f t="shared" si="103"/>
        <v>0</v>
      </c>
      <c r="AC720" s="1">
        <f t="shared" si="104"/>
        <v>60</v>
      </c>
      <c r="AD720" s="1" t="str">
        <f t="shared" si="105"/>
        <v>HT Under 1.5 Goals</v>
      </c>
      <c r="AE720" s="8"/>
      <c r="AF720" s="8" t="str">
        <f t="shared" si="106"/>
        <v>HT Over 0.5 Goals</v>
      </c>
      <c r="AG720" s="8" t="str">
        <f t="shared" si="107"/>
        <v>LOST</v>
      </c>
      <c r="AH720" s="8" t="str">
        <f t="shared" si="108"/>
        <v>LOST</v>
      </c>
      <c r="AI720" s="8"/>
      <c r="AJ720" s="1" t="str">
        <f>IF(AND(B720="OK",I720&gt;53,M720&lt;11,V720&lt;1.66),"Prime","…")</f>
        <v>…</v>
      </c>
    </row>
    <row r="721" spans="2:36">
      <c r="B721" s="1"/>
      <c r="C721" s="4"/>
      <c r="D721" s="3"/>
      <c r="E721" s="4"/>
      <c r="F721" s="1"/>
      <c r="G721" s="4"/>
      <c r="H721" s="1"/>
      <c r="I721" s="1"/>
      <c r="J721" s="1"/>
      <c r="K721" s="1"/>
      <c r="L721" s="1"/>
      <c r="M721" s="1"/>
      <c r="N721" s="3"/>
      <c r="O721" s="3"/>
      <c r="P721" s="1"/>
      <c r="Q721" s="1"/>
      <c r="R721" s="1"/>
      <c r="S721" s="1"/>
      <c r="T721" s="5"/>
      <c r="U721" s="5"/>
      <c r="V721" s="6"/>
      <c r="W721" s="6"/>
      <c r="X721" s="7"/>
      <c r="Y721" s="1">
        <f t="shared" si="100"/>
        <v>0</v>
      </c>
      <c r="Z721">
        <f t="shared" si="101"/>
        <v>10</v>
      </c>
      <c r="AA721">
        <f t="shared" si="102"/>
        <v>0</v>
      </c>
      <c r="AB721">
        <f t="shared" si="103"/>
        <v>0</v>
      </c>
      <c r="AC721" s="1">
        <f t="shared" si="104"/>
        <v>60</v>
      </c>
      <c r="AD721" s="1" t="str">
        <f t="shared" si="105"/>
        <v>HT Under 1.5 Goals</v>
      </c>
      <c r="AE721" s="8"/>
      <c r="AF721" s="8" t="str">
        <f t="shared" si="106"/>
        <v>HT Over 0.5 Goals</v>
      </c>
      <c r="AG721" s="8" t="str">
        <f t="shared" si="107"/>
        <v>LOST</v>
      </c>
      <c r="AH721" s="8" t="str">
        <f t="shared" si="108"/>
        <v>LOST</v>
      </c>
      <c r="AI721" s="8"/>
      <c r="AJ721" s="1" t="str">
        <f>IF(AND(B721="OK",I721&gt;53,M721&lt;11,V721&lt;1.66),"Prime","…")</f>
        <v>…</v>
      </c>
    </row>
    <row r="722" spans="2:36">
      <c r="B722" s="1"/>
      <c r="C722" s="4"/>
      <c r="D722" s="3"/>
      <c r="E722" s="4"/>
      <c r="F722" s="1"/>
      <c r="G722" s="4"/>
      <c r="H722" s="1"/>
      <c r="I722" s="1"/>
      <c r="J722" s="1"/>
      <c r="K722" s="1"/>
      <c r="L722" s="1"/>
      <c r="M722" s="1"/>
      <c r="N722" s="3"/>
      <c r="O722" s="3"/>
      <c r="P722" s="1"/>
      <c r="Q722" s="1"/>
      <c r="R722" s="1"/>
      <c r="S722" s="1"/>
      <c r="T722" s="5"/>
      <c r="U722" s="5"/>
      <c r="V722" s="6"/>
      <c r="W722" s="6"/>
      <c r="X722" s="7"/>
      <c r="Y722" s="1">
        <f t="shared" si="100"/>
        <v>0</v>
      </c>
      <c r="Z722">
        <f t="shared" si="101"/>
        <v>10</v>
      </c>
      <c r="AA722">
        <f t="shared" si="102"/>
        <v>0</v>
      </c>
      <c r="AB722">
        <f t="shared" si="103"/>
        <v>0</v>
      </c>
      <c r="AC722" s="1">
        <f t="shared" si="104"/>
        <v>60</v>
      </c>
      <c r="AD722" s="1" t="str">
        <f t="shared" si="105"/>
        <v>HT Under 1.5 Goals</v>
      </c>
      <c r="AE722" s="8"/>
      <c r="AF722" s="8" t="str">
        <f t="shared" si="106"/>
        <v>HT Over 0.5 Goals</v>
      </c>
      <c r="AG722" s="8" t="str">
        <f t="shared" si="107"/>
        <v>LOST</v>
      </c>
      <c r="AH722" s="8" t="str">
        <f t="shared" si="108"/>
        <v>LOST</v>
      </c>
      <c r="AI722" s="8"/>
      <c r="AJ722" s="1" t="str">
        <f>IF(AND(B722="OK",I722&gt;53,M722&lt;11,V722&lt;1.66),"Prime","…")</f>
        <v>…</v>
      </c>
    </row>
    <row r="723" spans="2:36">
      <c r="B723" s="1"/>
      <c r="C723" s="4"/>
      <c r="D723" s="3"/>
      <c r="E723" s="4"/>
      <c r="F723" s="1"/>
      <c r="G723" s="4"/>
      <c r="H723" s="1"/>
      <c r="I723" s="1"/>
      <c r="J723" s="1"/>
      <c r="K723" s="1"/>
      <c r="L723" s="1"/>
      <c r="M723" s="1"/>
      <c r="N723" s="3"/>
      <c r="O723" s="3"/>
      <c r="P723" s="1"/>
      <c r="Q723" s="1"/>
      <c r="R723" s="1"/>
      <c r="S723" s="1"/>
      <c r="T723" s="5"/>
      <c r="U723" s="5"/>
      <c r="V723" s="6"/>
      <c r="W723" s="6"/>
      <c r="X723" s="7"/>
      <c r="Y723" s="1">
        <f t="shared" si="100"/>
        <v>0</v>
      </c>
      <c r="Z723">
        <f t="shared" si="101"/>
        <v>10</v>
      </c>
      <c r="AA723">
        <f t="shared" si="102"/>
        <v>0</v>
      </c>
      <c r="AB723">
        <f t="shared" si="103"/>
        <v>0</v>
      </c>
      <c r="AC723" s="1">
        <f t="shared" si="104"/>
        <v>60</v>
      </c>
      <c r="AD723" s="1" t="str">
        <f t="shared" si="105"/>
        <v>HT Under 1.5 Goals</v>
      </c>
      <c r="AE723" s="8"/>
      <c r="AF723" s="8" t="str">
        <f t="shared" si="106"/>
        <v>HT Over 0.5 Goals</v>
      </c>
      <c r="AG723" s="8" t="str">
        <f t="shared" si="107"/>
        <v>LOST</v>
      </c>
      <c r="AH723" s="8" t="str">
        <f t="shared" si="108"/>
        <v>LOST</v>
      </c>
      <c r="AI723" s="8"/>
      <c r="AJ723" s="1" t="str">
        <f>IF(AND(B723="OK",I723&gt;53,M723&lt;11,V723&lt;1.66),"Prime","…")</f>
        <v>…</v>
      </c>
    </row>
    <row r="724" spans="2:36">
      <c r="B724" s="1"/>
      <c r="C724" s="4"/>
      <c r="D724" s="3"/>
      <c r="E724" s="4"/>
      <c r="F724" s="1"/>
      <c r="G724" s="4"/>
      <c r="H724" s="1"/>
      <c r="I724" s="1"/>
      <c r="J724" s="1"/>
      <c r="K724" s="1"/>
      <c r="L724" s="1"/>
      <c r="M724" s="1"/>
      <c r="N724" s="3"/>
      <c r="O724" s="3"/>
      <c r="P724" s="1"/>
      <c r="Q724" s="1"/>
      <c r="R724" s="1"/>
      <c r="S724" s="1"/>
      <c r="T724" s="5"/>
      <c r="U724" s="5"/>
      <c r="V724" s="6"/>
      <c r="W724" s="6"/>
      <c r="X724" s="7"/>
      <c r="Y724" s="1">
        <f t="shared" si="100"/>
        <v>0</v>
      </c>
      <c r="Z724">
        <f t="shared" si="101"/>
        <v>10</v>
      </c>
      <c r="AA724">
        <f t="shared" si="102"/>
        <v>0</v>
      </c>
      <c r="AB724">
        <f t="shared" si="103"/>
        <v>0</v>
      </c>
      <c r="AC724" s="1">
        <f t="shared" si="104"/>
        <v>60</v>
      </c>
      <c r="AD724" s="1" t="str">
        <f t="shared" si="105"/>
        <v>HT Under 1.5 Goals</v>
      </c>
      <c r="AE724" s="8"/>
      <c r="AF724" s="8" t="str">
        <f t="shared" si="106"/>
        <v>HT Over 0.5 Goals</v>
      </c>
      <c r="AG724" s="8" t="str">
        <f t="shared" si="107"/>
        <v>LOST</v>
      </c>
      <c r="AH724" s="8" t="str">
        <f t="shared" si="108"/>
        <v>LOST</v>
      </c>
      <c r="AI724" s="8"/>
      <c r="AJ724" s="1" t="str">
        <f>IF(AND(B724="OK",I724&gt;53,M724&lt;11,V724&lt;1.66),"Prime","…")</f>
        <v>…</v>
      </c>
    </row>
    <row r="725" spans="2:36">
      <c r="B725" s="1"/>
      <c r="C725" s="4"/>
      <c r="D725" s="3"/>
      <c r="E725" s="4"/>
      <c r="F725" s="1"/>
      <c r="G725" s="4"/>
      <c r="H725" s="1"/>
      <c r="I725" s="1"/>
      <c r="J725" s="1"/>
      <c r="K725" s="1"/>
      <c r="L725" s="1"/>
      <c r="M725" s="1"/>
      <c r="N725" s="3"/>
      <c r="O725" s="3"/>
      <c r="P725" s="1"/>
      <c r="Q725" s="1"/>
      <c r="R725" s="1"/>
      <c r="S725" s="1"/>
      <c r="T725" s="5"/>
      <c r="U725" s="5"/>
      <c r="V725" s="6"/>
      <c r="W725" s="6"/>
      <c r="X725" s="7"/>
      <c r="Y725" s="1">
        <f t="shared" si="100"/>
        <v>0</v>
      </c>
      <c r="Z725">
        <f t="shared" si="101"/>
        <v>10</v>
      </c>
      <c r="AA725">
        <f t="shared" si="102"/>
        <v>0</v>
      </c>
      <c r="AB725">
        <f t="shared" si="103"/>
        <v>0</v>
      </c>
      <c r="AC725" s="1">
        <f t="shared" si="104"/>
        <v>60</v>
      </c>
      <c r="AD725" s="1" t="str">
        <f t="shared" si="105"/>
        <v>HT Under 1.5 Goals</v>
      </c>
      <c r="AE725" s="8"/>
      <c r="AF725" s="8" t="str">
        <f t="shared" si="106"/>
        <v>HT Over 0.5 Goals</v>
      </c>
      <c r="AG725" s="8" t="str">
        <f t="shared" si="107"/>
        <v>LOST</v>
      </c>
      <c r="AH725" s="8" t="str">
        <f t="shared" si="108"/>
        <v>LOST</v>
      </c>
      <c r="AI725" s="8"/>
      <c r="AJ725" s="1" t="str">
        <f>IF(AND(B725="OK",I725&gt;53,M725&lt;11,V725&lt;1.66),"Prime","…")</f>
        <v>…</v>
      </c>
    </row>
    <row r="726" spans="2:36">
      <c r="B726" s="1"/>
      <c r="C726" s="4"/>
      <c r="D726" s="3"/>
      <c r="E726" s="4"/>
      <c r="F726" s="1"/>
      <c r="G726" s="4"/>
      <c r="H726" s="1"/>
      <c r="I726" s="1"/>
      <c r="J726" s="1"/>
      <c r="K726" s="1"/>
      <c r="L726" s="1"/>
      <c r="M726" s="1"/>
      <c r="N726" s="3"/>
      <c r="O726" s="3"/>
      <c r="P726" s="1"/>
      <c r="Q726" s="1"/>
      <c r="R726" s="1"/>
      <c r="S726" s="1"/>
      <c r="T726" s="5"/>
      <c r="U726" s="5"/>
      <c r="V726" s="6"/>
      <c r="W726" s="6"/>
      <c r="X726" s="7"/>
      <c r="Y726" s="1">
        <f t="shared" si="100"/>
        <v>0</v>
      </c>
      <c r="Z726">
        <f t="shared" si="101"/>
        <v>10</v>
      </c>
      <c r="AA726">
        <f t="shared" si="102"/>
        <v>0</v>
      </c>
      <c r="AB726">
        <f t="shared" si="103"/>
        <v>0</v>
      </c>
      <c r="AC726" s="1">
        <f t="shared" si="104"/>
        <v>60</v>
      </c>
      <c r="AD726" s="1" t="str">
        <f t="shared" si="105"/>
        <v>HT Under 1.5 Goals</v>
      </c>
      <c r="AE726" s="8"/>
      <c r="AF726" s="8" t="str">
        <f t="shared" si="106"/>
        <v>HT Over 0.5 Goals</v>
      </c>
      <c r="AG726" s="8" t="str">
        <f t="shared" si="107"/>
        <v>LOST</v>
      </c>
      <c r="AH726" s="8" t="str">
        <f t="shared" si="108"/>
        <v>LOST</v>
      </c>
      <c r="AI726" s="8"/>
      <c r="AJ726" s="1" t="str">
        <f>IF(AND(B726="OK",I726&gt;53,M726&lt;11,V726&lt;1.66),"Prime","…")</f>
        <v>…</v>
      </c>
    </row>
    <row r="727" spans="2:36">
      <c r="B727" s="1"/>
      <c r="C727" s="4"/>
      <c r="D727" s="3"/>
      <c r="E727" s="4"/>
      <c r="F727" s="1"/>
      <c r="G727" s="4"/>
      <c r="H727" s="1"/>
      <c r="I727" s="1"/>
      <c r="J727" s="1"/>
      <c r="K727" s="1"/>
      <c r="L727" s="1"/>
      <c r="M727" s="1"/>
      <c r="N727" s="3"/>
      <c r="O727" s="3"/>
      <c r="P727" s="1"/>
      <c r="Q727" s="1"/>
      <c r="R727" s="1"/>
      <c r="S727" s="1"/>
      <c r="T727" s="5"/>
      <c r="U727" s="5"/>
      <c r="V727" s="6"/>
      <c r="W727" s="6"/>
      <c r="X727" s="7"/>
      <c r="Y727" s="1">
        <f t="shared" si="100"/>
        <v>0</v>
      </c>
      <c r="Z727">
        <f t="shared" si="101"/>
        <v>10</v>
      </c>
      <c r="AA727">
        <f t="shared" si="102"/>
        <v>0</v>
      </c>
      <c r="AB727">
        <f t="shared" si="103"/>
        <v>0</v>
      </c>
      <c r="AC727" s="1">
        <f t="shared" si="104"/>
        <v>60</v>
      </c>
      <c r="AD727" s="1" t="str">
        <f t="shared" si="105"/>
        <v>HT Under 1.5 Goals</v>
      </c>
      <c r="AE727" s="8"/>
      <c r="AF727" s="8" t="str">
        <f t="shared" si="106"/>
        <v>HT Over 0.5 Goals</v>
      </c>
      <c r="AG727" s="8" t="str">
        <f t="shared" si="107"/>
        <v>LOST</v>
      </c>
      <c r="AH727" s="8" t="str">
        <f t="shared" si="108"/>
        <v>LOST</v>
      </c>
      <c r="AI727" s="8"/>
      <c r="AJ727" s="1" t="str">
        <f>IF(AND(B727="OK",I727&gt;53,M727&lt;11,V727&lt;1.66),"Prime","…")</f>
        <v>…</v>
      </c>
    </row>
    <row r="728" spans="2:36">
      <c r="B728" s="1"/>
      <c r="C728" s="4"/>
      <c r="D728" s="3"/>
      <c r="E728" s="4"/>
      <c r="F728" s="1"/>
      <c r="G728" s="4"/>
      <c r="H728" s="1"/>
      <c r="I728" s="1"/>
      <c r="J728" s="1"/>
      <c r="K728" s="1"/>
      <c r="L728" s="1"/>
      <c r="M728" s="1"/>
      <c r="N728" s="3"/>
      <c r="O728" s="3"/>
      <c r="P728" s="1"/>
      <c r="Q728" s="1"/>
      <c r="R728" s="1"/>
      <c r="S728" s="1"/>
      <c r="T728" s="5"/>
      <c r="U728" s="5"/>
      <c r="V728" s="6"/>
      <c r="W728" s="6"/>
      <c r="X728" s="7"/>
      <c r="Y728" s="1">
        <f t="shared" si="100"/>
        <v>0</v>
      </c>
      <c r="Z728">
        <f t="shared" si="101"/>
        <v>10</v>
      </c>
      <c r="AA728">
        <f t="shared" si="102"/>
        <v>0</v>
      </c>
      <c r="AB728">
        <f t="shared" si="103"/>
        <v>0</v>
      </c>
      <c r="AC728" s="1">
        <f t="shared" si="104"/>
        <v>60</v>
      </c>
      <c r="AD728" s="1" t="str">
        <f t="shared" si="105"/>
        <v>HT Under 1.5 Goals</v>
      </c>
      <c r="AE728" s="8"/>
      <c r="AF728" s="8" t="str">
        <f t="shared" si="106"/>
        <v>HT Over 0.5 Goals</v>
      </c>
      <c r="AG728" s="8" t="str">
        <f t="shared" si="107"/>
        <v>LOST</v>
      </c>
      <c r="AH728" s="8" t="str">
        <f t="shared" si="108"/>
        <v>LOST</v>
      </c>
      <c r="AI728" s="8"/>
      <c r="AJ728" s="1" t="str">
        <f>IF(AND(B728="OK",I728&gt;53,M728&lt;11,V728&lt;1.66),"Prime","…")</f>
        <v>…</v>
      </c>
    </row>
    <row r="729" spans="2:36">
      <c r="B729" s="1"/>
      <c r="C729" s="4"/>
      <c r="D729" s="3"/>
      <c r="E729" s="4"/>
      <c r="F729" s="1"/>
      <c r="G729" s="4"/>
      <c r="H729" s="1"/>
      <c r="I729" s="1"/>
      <c r="J729" s="1"/>
      <c r="K729" s="1"/>
      <c r="L729" s="1"/>
      <c r="M729" s="1"/>
      <c r="N729" s="3"/>
      <c r="O729" s="3"/>
      <c r="P729" s="1"/>
      <c r="Q729" s="1"/>
      <c r="R729" s="1"/>
      <c r="S729" s="1"/>
      <c r="T729" s="5"/>
      <c r="U729" s="5"/>
      <c r="V729" s="6"/>
      <c r="W729" s="6"/>
      <c r="X729" s="7"/>
      <c r="Y729" s="1">
        <f t="shared" ref="Y729:Y792" si="109">IF(I729&gt;52,10,0)</f>
        <v>0</v>
      </c>
      <c r="Z729">
        <f t="shared" ref="Z729:Z792" si="110">IF(M729&gt;15,0,IF(M729&lt;8,10,5))</f>
        <v>10</v>
      </c>
      <c r="AA729">
        <f t="shared" ref="AA729:AA792" si="111">IF(T729&gt;60,10,IF(T729&lt;49,0,5))</f>
        <v>0</v>
      </c>
      <c r="AB729">
        <f t="shared" ref="AB729:AB792" si="112">IF(U729="Y",10,IF(U729="C",5,0))</f>
        <v>0</v>
      </c>
      <c r="AC729" s="1">
        <f t="shared" ref="AC729:AC792" si="113">SUM(Y729:AB729)+50</f>
        <v>60</v>
      </c>
      <c r="AD729" s="1" t="str">
        <f t="shared" ref="AD729:AD792" si="114">IF(AC729&lt;56,"HT Over 0.5 Goals","HT Under 1.5 Goals")</f>
        <v>HT Under 1.5 Goals</v>
      </c>
      <c r="AE729" s="8"/>
      <c r="AF729" s="8" t="str">
        <f t="shared" ref="AF729:AF792" si="115">IF(N729="1-0","HT Under 1.5 Goals",IF(N729="0-0","HT Under 1.5 Goals",IF(N729="0-1","HT Under 1.5 Goals","HT Over 0.5 Goals")))</f>
        <v>HT Over 0.5 Goals</v>
      </c>
      <c r="AG729" s="8" t="str">
        <f t="shared" ref="AG729:AG792" si="116">IF(N729="?",N729,AH729)</f>
        <v>LOST</v>
      </c>
      <c r="AH729" s="8" t="str">
        <f t="shared" ref="AH729:AH792" si="117">IF(AD729=AF729,"WON",IF(N729="0-1","WON",IF(N729="1-0","WON",IF(N729="?","?","LOST"))))</f>
        <v>LOST</v>
      </c>
      <c r="AI729" s="8"/>
      <c r="AJ729" s="1" t="str">
        <f>IF(AND(B729="OK",I729&gt;53,M729&lt;11,V729&lt;1.66),"Prime","…")</f>
        <v>…</v>
      </c>
    </row>
    <row r="730" spans="2:36">
      <c r="B730" s="1"/>
      <c r="C730" s="4"/>
      <c r="D730" s="3"/>
      <c r="E730" s="4"/>
      <c r="F730" s="1"/>
      <c r="G730" s="4"/>
      <c r="H730" s="1"/>
      <c r="I730" s="1"/>
      <c r="J730" s="1"/>
      <c r="K730" s="1"/>
      <c r="L730" s="1"/>
      <c r="M730" s="1"/>
      <c r="N730" s="3"/>
      <c r="O730" s="3"/>
      <c r="P730" s="1"/>
      <c r="Q730" s="1"/>
      <c r="R730" s="1"/>
      <c r="S730" s="1"/>
      <c r="T730" s="5"/>
      <c r="U730" s="5"/>
      <c r="V730" s="6"/>
      <c r="W730" s="6"/>
      <c r="X730" s="7"/>
      <c r="Y730" s="1">
        <f t="shared" si="109"/>
        <v>0</v>
      </c>
      <c r="Z730">
        <f t="shared" si="110"/>
        <v>10</v>
      </c>
      <c r="AA730">
        <f t="shared" si="111"/>
        <v>0</v>
      </c>
      <c r="AB730">
        <f t="shared" si="112"/>
        <v>0</v>
      </c>
      <c r="AC730" s="1">
        <f t="shared" si="113"/>
        <v>60</v>
      </c>
      <c r="AD730" s="1" t="str">
        <f t="shared" si="114"/>
        <v>HT Under 1.5 Goals</v>
      </c>
      <c r="AE730" s="8"/>
      <c r="AF730" s="8" t="str">
        <f t="shared" si="115"/>
        <v>HT Over 0.5 Goals</v>
      </c>
      <c r="AG730" s="8" t="str">
        <f t="shared" si="116"/>
        <v>LOST</v>
      </c>
      <c r="AH730" s="8" t="str">
        <f t="shared" si="117"/>
        <v>LOST</v>
      </c>
      <c r="AI730" s="8"/>
      <c r="AJ730" s="1" t="str">
        <f>IF(AND(B730="OK",I730&gt;53,M730&lt;11,V730&lt;1.66),"Prime","…")</f>
        <v>…</v>
      </c>
    </row>
    <row r="731" spans="2:36">
      <c r="B731" s="1"/>
      <c r="C731" s="4"/>
      <c r="D731" s="3"/>
      <c r="E731" s="4"/>
      <c r="F731" s="1"/>
      <c r="G731" s="4"/>
      <c r="H731" s="1"/>
      <c r="I731" s="1"/>
      <c r="J731" s="1"/>
      <c r="K731" s="1"/>
      <c r="L731" s="1"/>
      <c r="M731" s="1"/>
      <c r="N731" s="3"/>
      <c r="O731" s="3"/>
      <c r="P731" s="1"/>
      <c r="Q731" s="1"/>
      <c r="R731" s="1"/>
      <c r="S731" s="1"/>
      <c r="T731" s="5"/>
      <c r="U731" s="5"/>
      <c r="V731" s="6"/>
      <c r="W731" s="6"/>
      <c r="X731" s="7"/>
      <c r="Y731" s="1">
        <f t="shared" si="109"/>
        <v>0</v>
      </c>
      <c r="Z731">
        <f t="shared" si="110"/>
        <v>10</v>
      </c>
      <c r="AA731">
        <f t="shared" si="111"/>
        <v>0</v>
      </c>
      <c r="AB731">
        <f t="shared" si="112"/>
        <v>0</v>
      </c>
      <c r="AC731" s="1">
        <f t="shared" si="113"/>
        <v>60</v>
      </c>
      <c r="AD731" s="1" t="str">
        <f t="shared" si="114"/>
        <v>HT Under 1.5 Goals</v>
      </c>
      <c r="AE731" s="8"/>
      <c r="AF731" s="8" t="str">
        <f t="shared" si="115"/>
        <v>HT Over 0.5 Goals</v>
      </c>
      <c r="AG731" s="8" t="str">
        <f t="shared" si="116"/>
        <v>LOST</v>
      </c>
      <c r="AH731" s="8" t="str">
        <f t="shared" si="117"/>
        <v>LOST</v>
      </c>
      <c r="AI731" s="8"/>
      <c r="AJ731" s="1" t="str">
        <f>IF(AND(B731="OK",I731&gt;53,M731&lt;11,V731&lt;1.66),"Prime","…")</f>
        <v>…</v>
      </c>
    </row>
    <row r="732" spans="2:36">
      <c r="B732" s="1"/>
      <c r="C732" s="4"/>
      <c r="D732" s="3"/>
      <c r="E732" s="4"/>
      <c r="F732" s="1"/>
      <c r="G732" s="4"/>
      <c r="H732" s="1"/>
      <c r="I732" s="1"/>
      <c r="J732" s="1"/>
      <c r="K732" s="1"/>
      <c r="L732" s="1"/>
      <c r="M732" s="1"/>
      <c r="N732" s="3"/>
      <c r="O732" s="3"/>
      <c r="P732" s="1"/>
      <c r="Q732" s="1"/>
      <c r="R732" s="1"/>
      <c r="S732" s="1"/>
      <c r="T732" s="5"/>
      <c r="U732" s="5"/>
      <c r="V732" s="6"/>
      <c r="W732" s="6"/>
      <c r="X732" s="7"/>
      <c r="Y732" s="1">
        <f t="shared" si="109"/>
        <v>0</v>
      </c>
      <c r="Z732">
        <f t="shared" si="110"/>
        <v>10</v>
      </c>
      <c r="AA732">
        <f t="shared" si="111"/>
        <v>0</v>
      </c>
      <c r="AB732">
        <f t="shared" si="112"/>
        <v>0</v>
      </c>
      <c r="AC732" s="1">
        <f t="shared" si="113"/>
        <v>60</v>
      </c>
      <c r="AD732" s="1" t="str">
        <f t="shared" si="114"/>
        <v>HT Under 1.5 Goals</v>
      </c>
      <c r="AE732" s="8"/>
      <c r="AF732" s="8" t="str">
        <f t="shared" si="115"/>
        <v>HT Over 0.5 Goals</v>
      </c>
      <c r="AG732" s="8" t="str">
        <f t="shared" si="116"/>
        <v>LOST</v>
      </c>
      <c r="AH732" s="8" t="str">
        <f t="shared" si="117"/>
        <v>LOST</v>
      </c>
      <c r="AI732" s="8"/>
      <c r="AJ732" s="1" t="str">
        <f>IF(AND(B732="OK",I732&gt;53,M732&lt;11,V732&lt;1.66),"Prime","…")</f>
        <v>…</v>
      </c>
    </row>
    <row r="733" spans="2:36">
      <c r="B733" s="1"/>
      <c r="C733" s="4"/>
      <c r="D733" s="3"/>
      <c r="E733" s="4"/>
      <c r="F733" s="1"/>
      <c r="G733" s="4"/>
      <c r="H733" s="1"/>
      <c r="I733" s="1"/>
      <c r="J733" s="1"/>
      <c r="K733" s="1"/>
      <c r="L733" s="1"/>
      <c r="M733" s="1"/>
      <c r="N733" s="3"/>
      <c r="O733" s="3"/>
      <c r="P733" s="1"/>
      <c r="Q733" s="1"/>
      <c r="R733" s="1"/>
      <c r="S733" s="1"/>
      <c r="T733" s="5"/>
      <c r="U733" s="5"/>
      <c r="V733" s="6"/>
      <c r="W733" s="6"/>
      <c r="X733" s="7"/>
      <c r="Y733" s="1">
        <f t="shared" si="109"/>
        <v>0</v>
      </c>
      <c r="Z733">
        <f t="shared" si="110"/>
        <v>10</v>
      </c>
      <c r="AA733">
        <f t="shared" si="111"/>
        <v>0</v>
      </c>
      <c r="AB733">
        <f t="shared" si="112"/>
        <v>0</v>
      </c>
      <c r="AC733" s="1">
        <f t="shared" si="113"/>
        <v>60</v>
      </c>
      <c r="AD733" s="1" t="str">
        <f t="shared" si="114"/>
        <v>HT Under 1.5 Goals</v>
      </c>
      <c r="AE733" s="8"/>
      <c r="AF733" s="8" t="str">
        <f t="shared" si="115"/>
        <v>HT Over 0.5 Goals</v>
      </c>
      <c r="AG733" s="8" t="str">
        <f t="shared" si="116"/>
        <v>LOST</v>
      </c>
      <c r="AH733" s="8" t="str">
        <f t="shared" si="117"/>
        <v>LOST</v>
      </c>
      <c r="AI733" s="8"/>
      <c r="AJ733" s="1" t="str">
        <f>IF(AND(B733="OK",I733&gt;53,M733&lt;11,V733&lt;1.66),"Prime","…")</f>
        <v>…</v>
      </c>
    </row>
    <row r="734" spans="2:36">
      <c r="B734" s="1"/>
      <c r="C734" s="4"/>
      <c r="D734" s="3"/>
      <c r="E734" s="4"/>
      <c r="F734" s="1"/>
      <c r="G734" s="4"/>
      <c r="H734" s="1"/>
      <c r="I734" s="1"/>
      <c r="J734" s="1"/>
      <c r="K734" s="1"/>
      <c r="L734" s="1"/>
      <c r="M734" s="1"/>
      <c r="N734" s="3"/>
      <c r="O734" s="3"/>
      <c r="P734" s="1"/>
      <c r="Q734" s="1"/>
      <c r="R734" s="1"/>
      <c r="S734" s="1"/>
      <c r="T734" s="5"/>
      <c r="U734" s="5"/>
      <c r="V734" s="6"/>
      <c r="W734" s="6"/>
      <c r="X734" s="7"/>
      <c r="Y734" s="1">
        <f t="shared" si="109"/>
        <v>0</v>
      </c>
      <c r="Z734">
        <f t="shared" si="110"/>
        <v>10</v>
      </c>
      <c r="AA734">
        <f t="shared" si="111"/>
        <v>0</v>
      </c>
      <c r="AB734">
        <f t="shared" si="112"/>
        <v>0</v>
      </c>
      <c r="AC734" s="1">
        <f t="shared" si="113"/>
        <v>60</v>
      </c>
      <c r="AD734" s="1" t="str">
        <f t="shared" si="114"/>
        <v>HT Under 1.5 Goals</v>
      </c>
      <c r="AE734" s="8"/>
      <c r="AF734" s="8" t="str">
        <f t="shared" si="115"/>
        <v>HT Over 0.5 Goals</v>
      </c>
      <c r="AG734" s="8" t="str">
        <f t="shared" si="116"/>
        <v>LOST</v>
      </c>
      <c r="AH734" s="8" t="str">
        <f t="shared" si="117"/>
        <v>LOST</v>
      </c>
      <c r="AI734" s="8"/>
      <c r="AJ734" s="1" t="str">
        <f>IF(AND(B734="OK",I734&gt;53,M734&lt;11,V734&lt;1.66),"Prime","…")</f>
        <v>…</v>
      </c>
    </row>
    <row r="735" spans="2:36">
      <c r="B735" s="1"/>
      <c r="C735" s="4"/>
      <c r="D735" s="3"/>
      <c r="E735" s="4"/>
      <c r="F735" s="1"/>
      <c r="G735" s="4"/>
      <c r="H735" s="1"/>
      <c r="I735" s="1"/>
      <c r="J735" s="1"/>
      <c r="K735" s="1"/>
      <c r="L735" s="1"/>
      <c r="M735" s="1"/>
      <c r="N735" s="3"/>
      <c r="O735" s="3"/>
      <c r="P735" s="1"/>
      <c r="Q735" s="1"/>
      <c r="R735" s="1"/>
      <c r="S735" s="1"/>
      <c r="T735" s="5"/>
      <c r="U735" s="5"/>
      <c r="V735" s="6"/>
      <c r="W735" s="6"/>
      <c r="X735" s="7"/>
      <c r="Y735" s="1">
        <f t="shared" si="109"/>
        <v>0</v>
      </c>
      <c r="Z735">
        <f t="shared" si="110"/>
        <v>10</v>
      </c>
      <c r="AA735">
        <f t="shared" si="111"/>
        <v>0</v>
      </c>
      <c r="AB735">
        <f t="shared" si="112"/>
        <v>0</v>
      </c>
      <c r="AC735" s="1">
        <f t="shared" si="113"/>
        <v>60</v>
      </c>
      <c r="AD735" s="1" t="str">
        <f t="shared" si="114"/>
        <v>HT Under 1.5 Goals</v>
      </c>
      <c r="AE735" s="8"/>
      <c r="AF735" s="8" t="str">
        <f t="shared" si="115"/>
        <v>HT Over 0.5 Goals</v>
      </c>
      <c r="AG735" s="8" t="str">
        <f t="shared" si="116"/>
        <v>LOST</v>
      </c>
      <c r="AH735" s="8" t="str">
        <f t="shared" si="117"/>
        <v>LOST</v>
      </c>
      <c r="AI735" s="8"/>
      <c r="AJ735" s="1" t="str">
        <f>IF(AND(B735="OK",I735&gt;53,M735&lt;11,V735&lt;1.66),"Prime","…")</f>
        <v>…</v>
      </c>
    </row>
    <row r="736" spans="2:36">
      <c r="B736" s="1"/>
      <c r="C736" s="4"/>
      <c r="D736" s="3"/>
      <c r="E736" s="4"/>
      <c r="F736" s="1"/>
      <c r="G736" s="4"/>
      <c r="H736" s="1"/>
      <c r="I736" s="1"/>
      <c r="J736" s="1"/>
      <c r="K736" s="1"/>
      <c r="L736" s="1"/>
      <c r="M736" s="1"/>
      <c r="N736" s="3"/>
      <c r="O736" s="3"/>
      <c r="P736" s="1"/>
      <c r="Q736" s="1"/>
      <c r="R736" s="1"/>
      <c r="S736" s="1"/>
      <c r="T736" s="5"/>
      <c r="U736" s="5"/>
      <c r="V736" s="6"/>
      <c r="W736" s="6"/>
      <c r="X736" s="7"/>
      <c r="Y736" s="1">
        <f t="shared" si="109"/>
        <v>0</v>
      </c>
      <c r="Z736">
        <f t="shared" si="110"/>
        <v>10</v>
      </c>
      <c r="AA736">
        <f t="shared" si="111"/>
        <v>0</v>
      </c>
      <c r="AB736">
        <f t="shared" si="112"/>
        <v>0</v>
      </c>
      <c r="AC736" s="1">
        <f t="shared" si="113"/>
        <v>60</v>
      </c>
      <c r="AD736" s="1" t="str">
        <f t="shared" si="114"/>
        <v>HT Under 1.5 Goals</v>
      </c>
      <c r="AE736" s="8"/>
      <c r="AF736" s="8" t="str">
        <f t="shared" si="115"/>
        <v>HT Over 0.5 Goals</v>
      </c>
      <c r="AG736" s="8" t="str">
        <f t="shared" si="116"/>
        <v>LOST</v>
      </c>
      <c r="AH736" s="8" t="str">
        <f t="shared" si="117"/>
        <v>LOST</v>
      </c>
      <c r="AI736" s="8"/>
      <c r="AJ736" s="1" t="str">
        <f>IF(AND(B736="OK",I736&gt;53,M736&lt;11,V736&lt;1.66),"Prime","…")</f>
        <v>…</v>
      </c>
    </row>
    <row r="737" spans="2:36">
      <c r="B737" s="1"/>
      <c r="C737" s="4"/>
      <c r="D737" s="3"/>
      <c r="E737" s="4"/>
      <c r="F737" s="1"/>
      <c r="G737" s="4"/>
      <c r="H737" s="1"/>
      <c r="I737" s="1"/>
      <c r="J737" s="1"/>
      <c r="K737" s="1"/>
      <c r="L737" s="1"/>
      <c r="M737" s="1"/>
      <c r="N737" s="3"/>
      <c r="O737" s="3"/>
      <c r="P737" s="1"/>
      <c r="Q737" s="1"/>
      <c r="R737" s="1"/>
      <c r="S737" s="1"/>
      <c r="T737" s="5"/>
      <c r="U737" s="5"/>
      <c r="V737" s="6"/>
      <c r="W737" s="6"/>
      <c r="X737" s="7"/>
      <c r="Y737" s="1">
        <f t="shared" si="109"/>
        <v>0</v>
      </c>
      <c r="Z737">
        <f t="shared" si="110"/>
        <v>10</v>
      </c>
      <c r="AA737">
        <f t="shared" si="111"/>
        <v>0</v>
      </c>
      <c r="AB737">
        <f t="shared" si="112"/>
        <v>0</v>
      </c>
      <c r="AC737" s="1">
        <f t="shared" si="113"/>
        <v>60</v>
      </c>
      <c r="AD737" s="1" t="str">
        <f t="shared" si="114"/>
        <v>HT Under 1.5 Goals</v>
      </c>
      <c r="AE737" s="8"/>
      <c r="AF737" s="8" t="str">
        <f t="shared" si="115"/>
        <v>HT Over 0.5 Goals</v>
      </c>
      <c r="AG737" s="8" t="str">
        <f t="shared" si="116"/>
        <v>LOST</v>
      </c>
      <c r="AH737" s="8" t="str">
        <f t="shared" si="117"/>
        <v>LOST</v>
      </c>
      <c r="AI737" s="8"/>
      <c r="AJ737" s="1" t="str">
        <f>IF(AND(B737="OK",I737&gt;53,M737&lt;11,V737&lt;1.66),"Prime","…")</f>
        <v>…</v>
      </c>
    </row>
    <row r="738" spans="2:36">
      <c r="B738" s="1"/>
      <c r="C738" s="4"/>
      <c r="D738" s="3"/>
      <c r="E738" s="4"/>
      <c r="F738" s="1"/>
      <c r="G738" s="4"/>
      <c r="H738" s="1"/>
      <c r="I738" s="1"/>
      <c r="J738" s="1"/>
      <c r="K738" s="1"/>
      <c r="L738" s="1"/>
      <c r="M738" s="1"/>
      <c r="N738" s="3"/>
      <c r="O738" s="3"/>
      <c r="P738" s="1"/>
      <c r="Q738" s="1"/>
      <c r="R738" s="1"/>
      <c r="S738" s="1"/>
      <c r="T738" s="5"/>
      <c r="U738" s="5"/>
      <c r="V738" s="6"/>
      <c r="W738" s="6"/>
      <c r="X738" s="7"/>
      <c r="Y738" s="1">
        <f t="shared" si="109"/>
        <v>0</v>
      </c>
      <c r="Z738">
        <f t="shared" si="110"/>
        <v>10</v>
      </c>
      <c r="AA738">
        <f t="shared" si="111"/>
        <v>0</v>
      </c>
      <c r="AB738">
        <f t="shared" si="112"/>
        <v>0</v>
      </c>
      <c r="AC738" s="1">
        <f t="shared" si="113"/>
        <v>60</v>
      </c>
      <c r="AD738" s="1" t="str">
        <f t="shared" si="114"/>
        <v>HT Under 1.5 Goals</v>
      </c>
      <c r="AE738" s="8"/>
      <c r="AF738" s="8" t="str">
        <f t="shared" si="115"/>
        <v>HT Over 0.5 Goals</v>
      </c>
      <c r="AG738" s="8" t="str">
        <f t="shared" si="116"/>
        <v>LOST</v>
      </c>
      <c r="AH738" s="8" t="str">
        <f t="shared" si="117"/>
        <v>LOST</v>
      </c>
      <c r="AI738" s="8"/>
      <c r="AJ738" s="1" t="str">
        <f>IF(AND(B738="OK",I738&gt;53,M738&lt;11,V738&lt;1.66),"Prime","…")</f>
        <v>…</v>
      </c>
    </row>
    <row r="739" spans="2:36">
      <c r="B739" s="1"/>
      <c r="C739" s="4"/>
      <c r="D739" s="3"/>
      <c r="E739" s="4"/>
      <c r="F739" s="1"/>
      <c r="G739" s="4"/>
      <c r="H739" s="1"/>
      <c r="I739" s="1"/>
      <c r="J739" s="1"/>
      <c r="K739" s="1"/>
      <c r="L739" s="1"/>
      <c r="M739" s="1"/>
      <c r="N739" s="3"/>
      <c r="O739" s="3"/>
      <c r="P739" s="1"/>
      <c r="Q739" s="1"/>
      <c r="R739" s="1"/>
      <c r="S739" s="1"/>
      <c r="T739" s="5"/>
      <c r="U739" s="5"/>
      <c r="V739" s="6"/>
      <c r="W739" s="6"/>
      <c r="X739" s="7"/>
      <c r="Y739" s="1">
        <f t="shared" si="109"/>
        <v>0</v>
      </c>
      <c r="Z739">
        <f t="shared" si="110"/>
        <v>10</v>
      </c>
      <c r="AA739">
        <f t="shared" si="111"/>
        <v>0</v>
      </c>
      <c r="AB739">
        <f t="shared" si="112"/>
        <v>0</v>
      </c>
      <c r="AC739" s="1">
        <f t="shared" si="113"/>
        <v>60</v>
      </c>
      <c r="AD739" s="1" t="str">
        <f t="shared" si="114"/>
        <v>HT Under 1.5 Goals</v>
      </c>
      <c r="AE739" s="8"/>
      <c r="AF739" s="8" t="str">
        <f t="shared" si="115"/>
        <v>HT Over 0.5 Goals</v>
      </c>
      <c r="AG739" s="8" t="str">
        <f t="shared" si="116"/>
        <v>LOST</v>
      </c>
      <c r="AH739" s="8" t="str">
        <f t="shared" si="117"/>
        <v>LOST</v>
      </c>
      <c r="AI739" s="8"/>
      <c r="AJ739" s="1" t="str">
        <f>IF(AND(B739="OK",I739&gt;53,M739&lt;11,V739&lt;1.66),"Prime","…")</f>
        <v>…</v>
      </c>
    </row>
    <row r="740" spans="2:36">
      <c r="B740" s="1"/>
      <c r="C740" s="4"/>
      <c r="D740" s="3"/>
      <c r="E740" s="4"/>
      <c r="F740" s="1"/>
      <c r="G740" s="4"/>
      <c r="H740" s="1"/>
      <c r="I740" s="1"/>
      <c r="J740" s="1"/>
      <c r="K740" s="1"/>
      <c r="L740" s="1"/>
      <c r="M740" s="1"/>
      <c r="N740" s="3"/>
      <c r="O740" s="3"/>
      <c r="P740" s="1"/>
      <c r="Q740" s="1"/>
      <c r="R740" s="1"/>
      <c r="S740" s="1"/>
      <c r="T740" s="5"/>
      <c r="U740" s="5"/>
      <c r="V740" s="6"/>
      <c r="W740" s="6"/>
      <c r="X740" s="7"/>
      <c r="Y740" s="1">
        <f t="shared" si="109"/>
        <v>0</v>
      </c>
      <c r="Z740">
        <f t="shared" si="110"/>
        <v>10</v>
      </c>
      <c r="AA740">
        <f t="shared" si="111"/>
        <v>0</v>
      </c>
      <c r="AB740">
        <f t="shared" si="112"/>
        <v>0</v>
      </c>
      <c r="AC740" s="1">
        <f t="shared" si="113"/>
        <v>60</v>
      </c>
      <c r="AD740" s="1" t="str">
        <f t="shared" si="114"/>
        <v>HT Under 1.5 Goals</v>
      </c>
      <c r="AE740" s="8"/>
      <c r="AF740" s="8" t="str">
        <f t="shared" si="115"/>
        <v>HT Over 0.5 Goals</v>
      </c>
      <c r="AG740" s="8" t="str">
        <f t="shared" si="116"/>
        <v>LOST</v>
      </c>
      <c r="AH740" s="8" t="str">
        <f t="shared" si="117"/>
        <v>LOST</v>
      </c>
      <c r="AI740" s="8"/>
      <c r="AJ740" s="1" t="str">
        <f>IF(AND(B740="OK",I740&gt;53,M740&lt;11,V740&lt;1.66),"Prime","…")</f>
        <v>…</v>
      </c>
    </row>
    <row r="741" spans="2:36">
      <c r="B741" s="1"/>
      <c r="C741" s="4"/>
      <c r="D741" s="3"/>
      <c r="E741" s="4"/>
      <c r="F741" s="1"/>
      <c r="G741" s="4"/>
      <c r="H741" s="1"/>
      <c r="I741" s="1"/>
      <c r="J741" s="1"/>
      <c r="K741" s="1"/>
      <c r="L741" s="1"/>
      <c r="M741" s="1"/>
      <c r="N741" s="3"/>
      <c r="O741" s="3"/>
      <c r="P741" s="1"/>
      <c r="Q741" s="1"/>
      <c r="R741" s="1"/>
      <c r="S741" s="1"/>
      <c r="T741" s="5"/>
      <c r="U741" s="5"/>
      <c r="V741" s="6"/>
      <c r="W741" s="6"/>
      <c r="X741" s="7"/>
      <c r="Y741" s="1">
        <f t="shared" si="109"/>
        <v>0</v>
      </c>
      <c r="Z741">
        <f t="shared" si="110"/>
        <v>10</v>
      </c>
      <c r="AA741">
        <f t="shared" si="111"/>
        <v>0</v>
      </c>
      <c r="AB741">
        <f t="shared" si="112"/>
        <v>0</v>
      </c>
      <c r="AC741" s="1">
        <f t="shared" si="113"/>
        <v>60</v>
      </c>
      <c r="AD741" s="1" t="str">
        <f t="shared" si="114"/>
        <v>HT Under 1.5 Goals</v>
      </c>
      <c r="AE741" s="8"/>
      <c r="AF741" s="8" t="str">
        <f t="shared" si="115"/>
        <v>HT Over 0.5 Goals</v>
      </c>
      <c r="AG741" s="8" t="str">
        <f t="shared" si="116"/>
        <v>LOST</v>
      </c>
      <c r="AH741" s="8" t="str">
        <f t="shared" si="117"/>
        <v>LOST</v>
      </c>
      <c r="AI741" s="8"/>
      <c r="AJ741" s="1" t="str">
        <f>IF(AND(B741="OK",I741&gt;53,M741&lt;11,V741&lt;1.66),"Prime","…")</f>
        <v>…</v>
      </c>
    </row>
    <row r="742" spans="2:36">
      <c r="B742" s="1"/>
      <c r="C742" s="4"/>
      <c r="D742" s="3"/>
      <c r="E742" s="4"/>
      <c r="F742" s="1"/>
      <c r="G742" s="4"/>
      <c r="H742" s="1"/>
      <c r="I742" s="1"/>
      <c r="J742" s="1"/>
      <c r="K742" s="1"/>
      <c r="L742" s="1"/>
      <c r="M742" s="1"/>
      <c r="N742" s="3"/>
      <c r="O742" s="3"/>
      <c r="P742" s="1"/>
      <c r="Q742" s="1"/>
      <c r="R742" s="1"/>
      <c r="S742" s="1"/>
      <c r="T742" s="5"/>
      <c r="U742" s="5"/>
      <c r="V742" s="6"/>
      <c r="W742" s="6"/>
      <c r="X742" s="7"/>
      <c r="Y742" s="1">
        <f t="shared" si="109"/>
        <v>0</v>
      </c>
      <c r="Z742">
        <f t="shared" si="110"/>
        <v>10</v>
      </c>
      <c r="AA742">
        <f t="shared" si="111"/>
        <v>0</v>
      </c>
      <c r="AB742">
        <f t="shared" si="112"/>
        <v>0</v>
      </c>
      <c r="AC742" s="1">
        <f t="shared" si="113"/>
        <v>60</v>
      </c>
      <c r="AD742" s="1" t="str">
        <f t="shared" si="114"/>
        <v>HT Under 1.5 Goals</v>
      </c>
      <c r="AE742" s="8"/>
      <c r="AF742" s="8" t="str">
        <f t="shared" si="115"/>
        <v>HT Over 0.5 Goals</v>
      </c>
      <c r="AG742" s="8" t="str">
        <f t="shared" si="116"/>
        <v>LOST</v>
      </c>
      <c r="AH742" s="8" t="str">
        <f t="shared" si="117"/>
        <v>LOST</v>
      </c>
      <c r="AI742" s="8"/>
      <c r="AJ742" s="1" t="str">
        <f>IF(AND(B742="OK",I742&gt;53,M742&lt;11,V742&lt;1.66),"Prime","…")</f>
        <v>…</v>
      </c>
    </row>
    <row r="743" spans="2:36">
      <c r="B743" s="1"/>
      <c r="C743" s="4"/>
      <c r="D743" s="3"/>
      <c r="E743" s="4"/>
      <c r="F743" s="1"/>
      <c r="G743" s="4"/>
      <c r="H743" s="1"/>
      <c r="I743" s="1"/>
      <c r="J743" s="1"/>
      <c r="K743" s="1"/>
      <c r="L743" s="1"/>
      <c r="M743" s="1"/>
      <c r="N743" s="3"/>
      <c r="O743" s="3"/>
      <c r="P743" s="1"/>
      <c r="Q743" s="1"/>
      <c r="R743" s="1"/>
      <c r="S743" s="1"/>
      <c r="T743" s="5"/>
      <c r="U743" s="5"/>
      <c r="V743" s="6"/>
      <c r="W743" s="6"/>
      <c r="X743" s="7"/>
      <c r="Y743" s="1">
        <f t="shared" si="109"/>
        <v>0</v>
      </c>
      <c r="Z743">
        <f t="shared" si="110"/>
        <v>10</v>
      </c>
      <c r="AA743">
        <f t="shared" si="111"/>
        <v>0</v>
      </c>
      <c r="AB743">
        <f t="shared" si="112"/>
        <v>0</v>
      </c>
      <c r="AC743" s="1">
        <f t="shared" si="113"/>
        <v>60</v>
      </c>
      <c r="AD743" s="1" t="str">
        <f t="shared" si="114"/>
        <v>HT Under 1.5 Goals</v>
      </c>
      <c r="AE743" s="8"/>
      <c r="AF743" s="8" t="str">
        <f t="shared" si="115"/>
        <v>HT Over 0.5 Goals</v>
      </c>
      <c r="AG743" s="8" t="str">
        <f t="shared" si="116"/>
        <v>LOST</v>
      </c>
      <c r="AH743" s="8" t="str">
        <f t="shared" si="117"/>
        <v>LOST</v>
      </c>
      <c r="AI743" s="8"/>
      <c r="AJ743" s="1" t="str">
        <f>IF(AND(B743="OK",I743&gt;53,M743&lt;11,V743&lt;1.66),"Prime","…")</f>
        <v>…</v>
      </c>
    </row>
    <row r="744" spans="2:36">
      <c r="B744" s="1"/>
      <c r="C744" s="4"/>
      <c r="D744" s="3"/>
      <c r="E744" s="4"/>
      <c r="F744" s="1"/>
      <c r="G744" s="4"/>
      <c r="H744" s="1"/>
      <c r="I744" s="1"/>
      <c r="J744" s="1"/>
      <c r="K744" s="1"/>
      <c r="L744" s="1"/>
      <c r="M744" s="1"/>
      <c r="N744" s="3"/>
      <c r="O744" s="3"/>
      <c r="P744" s="1"/>
      <c r="Q744" s="1"/>
      <c r="R744" s="1"/>
      <c r="S744" s="1"/>
      <c r="T744" s="5"/>
      <c r="U744" s="5"/>
      <c r="V744" s="6"/>
      <c r="W744" s="6"/>
      <c r="X744" s="7"/>
      <c r="Y744" s="1">
        <f t="shared" si="109"/>
        <v>0</v>
      </c>
      <c r="Z744">
        <f t="shared" si="110"/>
        <v>10</v>
      </c>
      <c r="AA744">
        <f t="shared" si="111"/>
        <v>0</v>
      </c>
      <c r="AB744">
        <f t="shared" si="112"/>
        <v>0</v>
      </c>
      <c r="AC744" s="1">
        <f t="shared" si="113"/>
        <v>60</v>
      </c>
      <c r="AD744" s="1" t="str">
        <f t="shared" si="114"/>
        <v>HT Under 1.5 Goals</v>
      </c>
      <c r="AE744" s="8"/>
      <c r="AF744" s="8" t="str">
        <f t="shared" si="115"/>
        <v>HT Over 0.5 Goals</v>
      </c>
      <c r="AG744" s="8" t="str">
        <f t="shared" si="116"/>
        <v>LOST</v>
      </c>
      <c r="AH744" s="8" t="str">
        <f t="shared" si="117"/>
        <v>LOST</v>
      </c>
      <c r="AI744" s="8"/>
      <c r="AJ744" s="1" t="str">
        <f>IF(AND(B744="OK",I744&gt;53,M744&lt;11,V744&lt;1.66),"Prime","…")</f>
        <v>…</v>
      </c>
    </row>
    <row r="745" spans="2:36">
      <c r="B745" s="1"/>
      <c r="C745" s="4"/>
      <c r="D745" s="3"/>
      <c r="E745" s="4"/>
      <c r="F745" s="1"/>
      <c r="G745" s="4"/>
      <c r="H745" s="1"/>
      <c r="I745" s="1"/>
      <c r="J745" s="1"/>
      <c r="K745" s="1"/>
      <c r="L745" s="1"/>
      <c r="M745" s="1"/>
      <c r="N745" s="3"/>
      <c r="O745" s="3"/>
      <c r="P745" s="1"/>
      <c r="Q745" s="1"/>
      <c r="R745" s="1"/>
      <c r="S745" s="1"/>
      <c r="T745" s="5"/>
      <c r="U745" s="5"/>
      <c r="V745" s="6"/>
      <c r="W745" s="6"/>
      <c r="X745" s="7"/>
      <c r="Y745" s="1">
        <f t="shared" si="109"/>
        <v>0</v>
      </c>
      <c r="Z745">
        <f t="shared" si="110"/>
        <v>10</v>
      </c>
      <c r="AA745">
        <f t="shared" si="111"/>
        <v>0</v>
      </c>
      <c r="AB745">
        <f t="shared" si="112"/>
        <v>0</v>
      </c>
      <c r="AC745" s="1">
        <f t="shared" si="113"/>
        <v>60</v>
      </c>
      <c r="AD745" s="1" t="str">
        <f t="shared" si="114"/>
        <v>HT Under 1.5 Goals</v>
      </c>
      <c r="AE745" s="8"/>
      <c r="AF745" s="8" t="str">
        <f t="shared" si="115"/>
        <v>HT Over 0.5 Goals</v>
      </c>
      <c r="AG745" s="8" t="str">
        <f t="shared" si="116"/>
        <v>LOST</v>
      </c>
      <c r="AH745" s="8" t="str">
        <f t="shared" si="117"/>
        <v>LOST</v>
      </c>
      <c r="AI745" s="8"/>
      <c r="AJ745" s="1" t="str">
        <f>IF(AND(B745="OK",I745&gt;53,M745&lt;11,V745&lt;1.66),"Prime","…")</f>
        <v>…</v>
      </c>
    </row>
    <row r="746" spans="2:36">
      <c r="B746" s="1"/>
      <c r="C746" s="4"/>
      <c r="D746" s="3"/>
      <c r="E746" s="4"/>
      <c r="F746" s="1"/>
      <c r="G746" s="4"/>
      <c r="H746" s="1"/>
      <c r="I746" s="1"/>
      <c r="J746" s="1"/>
      <c r="K746" s="1"/>
      <c r="L746" s="1"/>
      <c r="M746" s="1"/>
      <c r="N746" s="3"/>
      <c r="O746" s="3"/>
      <c r="P746" s="1"/>
      <c r="Q746" s="1"/>
      <c r="R746" s="1"/>
      <c r="S746" s="1"/>
      <c r="T746" s="5"/>
      <c r="U746" s="5"/>
      <c r="V746" s="6"/>
      <c r="W746" s="6"/>
      <c r="X746" s="7"/>
      <c r="Y746" s="1">
        <f t="shared" si="109"/>
        <v>0</v>
      </c>
      <c r="Z746">
        <f t="shared" si="110"/>
        <v>10</v>
      </c>
      <c r="AA746">
        <f t="shared" si="111"/>
        <v>0</v>
      </c>
      <c r="AB746">
        <f t="shared" si="112"/>
        <v>0</v>
      </c>
      <c r="AC746" s="1">
        <f t="shared" si="113"/>
        <v>60</v>
      </c>
      <c r="AD746" s="1" t="str">
        <f t="shared" si="114"/>
        <v>HT Under 1.5 Goals</v>
      </c>
      <c r="AE746" s="8"/>
      <c r="AF746" s="8" t="str">
        <f t="shared" si="115"/>
        <v>HT Over 0.5 Goals</v>
      </c>
      <c r="AG746" s="8" t="str">
        <f t="shared" si="116"/>
        <v>LOST</v>
      </c>
      <c r="AH746" s="8" t="str">
        <f t="shared" si="117"/>
        <v>LOST</v>
      </c>
      <c r="AI746" s="8"/>
      <c r="AJ746" s="1" t="str">
        <f>IF(AND(B746="OK",I746&gt;53,M746&lt;11,V746&lt;1.66),"Prime","…")</f>
        <v>…</v>
      </c>
    </row>
    <row r="747" spans="2:36">
      <c r="B747" s="1"/>
      <c r="C747" s="4"/>
      <c r="D747" s="3"/>
      <c r="E747" s="4"/>
      <c r="F747" s="1"/>
      <c r="G747" s="4"/>
      <c r="H747" s="1"/>
      <c r="I747" s="1"/>
      <c r="J747" s="1"/>
      <c r="K747" s="1"/>
      <c r="L747" s="1"/>
      <c r="M747" s="1"/>
      <c r="N747" s="3"/>
      <c r="O747" s="3"/>
      <c r="P747" s="1"/>
      <c r="Q747" s="1"/>
      <c r="R747" s="1"/>
      <c r="S747" s="1"/>
      <c r="T747" s="5"/>
      <c r="U747" s="5"/>
      <c r="V747" s="6"/>
      <c r="W747" s="6"/>
      <c r="X747" s="7"/>
      <c r="Y747" s="1">
        <f t="shared" si="109"/>
        <v>0</v>
      </c>
      <c r="Z747">
        <f t="shared" si="110"/>
        <v>10</v>
      </c>
      <c r="AA747">
        <f t="shared" si="111"/>
        <v>0</v>
      </c>
      <c r="AB747">
        <f t="shared" si="112"/>
        <v>0</v>
      </c>
      <c r="AC747" s="1">
        <f t="shared" si="113"/>
        <v>60</v>
      </c>
      <c r="AD747" s="1" t="str">
        <f t="shared" si="114"/>
        <v>HT Under 1.5 Goals</v>
      </c>
      <c r="AE747" s="8"/>
      <c r="AF747" s="8" t="str">
        <f t="shared" si="115"/>
        <v>HT Over 0.5 Goals</v>
      </c>
      <c r="AG747" s="8" t="str">
        <f t="shared" si="116"/>
        <v>LOST</v>
      </c>
      <c r="AH747" s="8" t="str">
        <f t="shared" si="117"/>
        <v>LOST</v>
      </c>
      <c r="AI747" s="8"/>
      <c r="AJ747" s="1" t="str">
        <f>IF(AND(B747="OK",I747&gt;53,M747&lt;11,V747&lt;1.66),"Prime","…")</f>
        <v>…</v>
      </c>
    </row>
    <row r="748" spans="2:36">
      <c r="B748" s="1"/>
      <c r="C748" s="4"/>
      <c r="D748" s="3"/>
      <c r="E748" s="4"/>
      <c r="F748" s="1"/>
      <c r="G748" s="4"/>
      <c r="H748" s="1"/>
      <c r="I748" s="1"/>
      <c r="J748" s="1"/>
      <c r="K748" s="1"/>
      <c r="L748" s="1"/>
      <c r="M748" s="1"/>
      <c r="N748" s="3"/>
      <c r="O748" s="3"/>
      <c r="P748" s="1"/>
      <c r="Q748" s="1"/>
      <c r="R748" s="1"/>
      <c r="S748" s="1"/>
      <c r="T748" s="5"/>
      <c r="U748" s="5"/>
      <c r="V748" s="6"/>
      <c r="W748" s="6"/>
      <c r="X748" s="7"/>
      <c r="Y748" s="1">
        <f t="shared" si="109"/>
        <v>0</v>
      </c>
      <c r="Z748">
        <f t="shared" si="110"/>
        <v>10</v>
      </c>
      <c r="AA748">
        <f t="shared" si="111"/>
        <v>0</v>
      </c>
      <c r="AB748">
        <f t="shared" si="112"/>
        <v>0</v>
      </c>
      <c r="AC748" s="1">
        <f t="shared" si="113"/>
        <v>60</v>
      </c>
      <c r="AD748" s="1" t="str">
        <f t="shared" si="114"/>
        <v>HT Under 1.5 Goals</v>
      </c>
      <c r="AE748" s="8"/>
      <c r="AF748" s="8" t="str">
        <f t="shared" si="115"/>
        <v>HT Over 0.5 Goals</v>
      </c>
      <c r="AG748" s="8" t="str">
        <f t="shared" si="116"/>
        <v>LOST</v>
      </c>
      <c r="AH748" s="8" t="str">
        <f t="shared" si="117"/>
        <v>LOST</v>
      </c>
      <c r="AI748" s="8"/>
      <c r="AJ748" s="1" t="str">
        <f>IF(AND(B748="OK",I748&gt;53,M748&lt;11,V748&lt;1.66),"Prime","…")</f>
        <v>…</v>
      </c>
    </row>
    <row r="749" spans="2:36">
      <c r="B749" s="1"/>
      <c r="C749" s="4"/>
      <c r="D749" s="3"/>
      <c r="E749" s="4"/>
      <c r="F749" s="1"/>
      <c r="G749" s="4"/>
      <c r="H749" s="1"/>
      <c r="I749" s="1"/>
      <c r="J749" s="1"/>
      <c r="K749" s="1"/>
      <c r="L749" s="1"/>
      <c r="M749" s="1"/>
      <c r="N749" s="3"/>
      <c r="O749" s="3"/>
      <c r="P749" s="1"/>
      <c r="Q749" s="1"/>
      <c r="R749" s="1"/>
      <c r="S749" s="1"/>
      <c r="T749" s="5"/>
      <c r="U749" s="5"/>
      <c r="V749" s="6"/>
      <c r="W749" s="6"/>
      <c r="X749" s="7"/>
      <c r="Y749" s="1">
        <f t="shared" si="109"/>
        <v>0</v>
      </c>
      <c r="Z749">
        <f t="shared" si="110"/>
        <v>10</v>
      </c>
      <c r="AA749">
        <f t="shared" si="111"/>
        <v>0</v>
      </c>
      <c r="AB749">
        <f t="shared" si="112"/>
        <v>0</v>
      </c>
      <c r="AC749" s="1">
        <f t="shared" si="113"/>
        <v>60</v>
      </c>
      <c r="AD749" s="1" t="str">
        <f t="shared" si="114"/>
        <v>HT Under 1.5 Goals</v>
      </c>
      <c r="AE749" s="8"/>
      <c r="AF749" s="8" t="str">
        <f t="shared" si="115"/>
        <v>HT Over 0.5 Goals</v>
      </c>
      <c r="AG749" s="8" t="str">
        <f t="shared" si="116"/>
        <v>LOST</v>
      </c>
      <c r="AH749" s="8" t="str">
        <f t="shared" si="117"/>
        <v>LOST</v>
      </c>
      <c r="AI749" s="8"/>
      <c r="AJ749" s="1" t="str">
        <f>IF(AND(B749="OK",I749&gt;53,M749&lt;11,V749&lt;1.66),"Prime","…")</f>
        <v>…</v>
      </c>
    </row>
    <row r="750" spans="2:36">
      <c r="B750" s="1"/>
      <c r="C750" s="4"/>
      <c r="D750" s="3"/>
      <c r="E750" s="4"/>
      <c r="F750" s="1"/>
      <c r="G750" s="4"/>
      <c r="H750" s="1"/>
      <c r="I750" s="1"/>
      <c r="J750" s="1"/>
      <c r="K750" s="1"/>
      <c r="L750" s="1"/>
      <c r="M750" s="1"/>
      <c r="N750" s="3"/>
      <c r="O750" s="3"/>
      <c r="P750" s="1"/>
      <c r="Q750" s="1"/>
      <c r="R750" s="1"/>
      <c r="S750" s="1"/>
      <c r="T750" s="5"/>
      <c r="U750" s="5"/>
      <c r="V750" s="6"/>
      <c r="W750" s="6"/>
      <c r="X750" s="7"/>
      <c r="Y750" s="1">
        <f t="shared" si="109"/>
        <v>0</v>
      </c>
      <c r="Z750">
        <f t="shared" si="110"/>
        <v>10</v>
      </c>
      <c r="AA750">
        <f t="shared" si="111"/>
        <v>0</v>
      </c>
      <c r="AB750">
        <f t="shared" si="112"/>
        <v>0</v>
      </c>
      <c r="AC750" s="1">
        <f t="shared" si="113"/>
        <v>60</v>
      </c>
      <c r="AD750" s="1" t="str">
        <f t="shared" si="114"/>
        <v>HT Under 1.5 Goals</v>
      </c>
      <c r="AE750" s="8"/>
      <c r="AF750" s="8" t="str">
        <f t="shared" si="115"/>
        <v>HT Over 0.5 Goals</v>
      </c>
      <c r="AG750" s="8" t="str">
        <f t="shared" si="116"/>
        <v>LOST</v>
      </c>
      <c r="AH750" s="8" t="str">
        <f t="shared" si="117"/>
        <v>LOST</v>
      </c>
      <c r="AI750" s="8"/>
      <c r="AJ750" s="1" t="str">
        <f>IF(AND(B750="OK",I750&gt;53,M750&lt;11,V750&lt;1.66),"Prime","…")</f>
        <v>…</v>
      </c>
    </row>
    <row r="751" spans="2:36">
      <c r="B751" s="1"/>
      <c r="C751" s="4"/>
      <c r="D751" s="3"/>
      <c r="E751" s="4"/>
      <c r="F751" s="1"/>
      <c r="G751" s="4"/>
      <c r="H751" s="1"/>
      <c r="I751" s="1"/>
      <c r="J751" s="1"/>
      <c r="K751" s="1"/>
      <c r="L751" s="1"/>
      <c r="M751" s="1"/>
      <c r="N751" s="3"/>
      <c r="O751" s="3"/>
      <c r="P751" s="1"/>
      <c r="Q751" s="1"/>
      <c r="R751" s="1"/>
      <c r="S751" s="1"/>
      <c r="T751" s="5"/>
      <c r="U751" s="5"/>
      <c r="V751" s="6"/>
      <c r="W751" s="6"/>
      <c r="X751" s="7"/>
      <c r="Y751" s="1">
        <f t="shared" si="109"/>
        <v>0</v>
      </c>
      <c r="Z751">
        <f t="shared" si="110"/>
        <v>10</v>
      </c>
      <c r="AA751">
        <f t="shared" si="111"/>
        <v>0</v>
      </c>
      <c r="AB751">
        <f t="shared" si="112"/>
        <v>0</v>
      </c>
      <c r="AC751" s="1">
        <f t="shared" si="113"/>
        <v>60</v>
      </c>
      <c r="AD751" s="1" t="str">
        <f t="shared" si="114"/>
        <v>HT Under 1.5 Goals</v>
      </c>
      <c r="AE751" s="8"/>
      <c r="AF751" s="8" t="str">
        <f t="shared" si="115"/>
        <v>HT Over 0.5 Goals</v>
      </c>
      <c r="AG751" s="8" t="str">
        <f t="shared" si="116"/>
        <v>LOST</v>
      </c>
      <c r="AH751" s="8" t="str">
        <f t="shared" si="117"/>
        <v>LOST</v>
      </c>
      <c r="AI751" s="8"/>
      <c r="AJ751" s="1" t="str">
        <f>IF(AND(B751="OK",I751&gt;53,M751&lt;11,V751&lt;1.66),"Prime","…")</f>
        <v>…</v>
      </c>
    </row>
    <row r="752" spans="2:36">
      <c r="B752" s="1"/>
      <c r="C752" s="4"/>
      <c r="D752" s="3"/>
      <c r="E752" s="4"/>
      <c r="F752" s="1"/>
      <c r="G752" s="4"/>
      <c r="H752" s="1"/>
      <c r="I752" s="1"/>
      <c r="J752" s="1"/>
      <c r="K752" s="1"/>
      <c r="L752" s="1"/>
      <c r="M752" s="1"/>
      <c r="N752" s="3"/>
      <c r="O752" s="3"/>
      <c r="P752" s="1"/>
      <c r="Q752" s="1"/>
      <c r="R752" s="1"/>
      <c r="S752" s="1"/>
      <c r="T752" s="5"/>
      <c r="U752" s="5"/>
      <c r="V752" s="6"/>
      <c r="W752" s="6"/>
      <c r="X752" s="7"/>
      <c r="Y752" s="1">
        <f t="shared" si="109"/>
        <v>0</v>
      </c>
      <c r="Z752">
        <f t="shared" si="110"/>
        <v>10</v>
      </c>
      <c r="AA752">
        <f t="shared" si="111"/>
        <v>0</v>
      </c>
      <c r="AB752">
        <f t="shared" si="112"/>
        <v>0</v>
      </c>
      <c r="AC752" s="1">
        <f t="shared" si="113"/>
        <v>60</v>
      </c>
      <c r="AD752" s="1" t="str">
        <f t="shared" si="114"/>
        <v>HT Under 1.5 Goals</v>
      </c>
      <c r="AE752" s="8"/>
      <c r="AF752" s="8" t="str">
        <f t="shared" si="115"/>
        <v>HT Over 0.5 Goals</v>
      </c>
      <c r="AG752" s="8" t="str">
        <f t="shared" si="116"/>
        <v>LOST</v>
      </c>
      <c r="AH752" s="8" t="str">
        <f t="shared" si="117"/>
        <v>LOST</v>
      </c>
      <c r="AI752" s="8"/>
      <c r="AJ752" s="1" t="str">
        <f>IF(AND(B752="OK",I752&gt;53,M752&lt;11,V752&lt;1.66),"Prime","…")</f>
        <v>…</v>
      </c>
    </row>
    <row r="753" spans="2:36">
      <c r="B753" s="1"/>
      <c r="C753" s="4"/>
      <c r="D753" s="3"/>
      <c r="E753" s="4"/>
      <c r="F753" s="1"/>
      <c r="G753" s="4"/>
      <c r="H753" s="1"/>
      <c r="I753" s="1"/>
      <c r="J753" s="1"/>
      <c r="K753" s="1"/>
      <c r="L753" s="1"/>
      <c r="M753" s="1"/>
      <c r="N753" s="3"/>
      <c r="O753" s="3"/>
      <c r="P753" s="1"/>
      <c r="Q753" s="1"/>
      <c r="R753" s="1"/>
      <c r="S753" s="1"/>
      <c r="T753" s="5"/>
      <c r="U753" s="5"/>
      <c r="V753" s="6"/>
      <c r="W753" s="6"/>
      <c r="X753" s="7"/>
      <c r="Y753" s="1">
        <f t="shared" si="109"/>
        <v>0</v>
      </c>
      <c r="Z753">
        <f t="shared" si="110"/>
        <v>10</v>
      </c>
      <c r="AA753">
        <f t="shared" si="111"/>
        <v>0</v>
      </c>
      <c r="AB753">
        <f t="shared" si="112"/>
        <v>0</v>
      </c>
      <c r="AC753" s="1">
        <f t="shared" si="113"/>
        <v>60</v>
      </c>
      <c r="AD753" s="1" t="str">
        <f t="shared" si="114"/>
        <v>HT Under 1.5 Goals</v>
      </c>
      <c r="AE753" s="8"/>
      <c r="AF753" s="8" t="str">
        <f t="shared" si="115"/>
        <v>HT Over 0.5 Goals</v>
      </c>
      <c r="AG753" s="8" t="str">
        <f t="shared" si="116"/>
        <v>LOST</v>
      </c>
      <c r="AH753" s="8" t="str">
        <f t="shared" si="117"/>
        <v>LOST</v>
      </c>
      <c r="AI753" s="8"/>
      <c r="AJ753" s="1" t="str">
        <f>IF(AND(B753="OK",I753&gt;53,M753&lt;11,V753&lt;1.66),"Prime","…")</f>
        <v>…</v>
      </c>
    </row>
    <row r="754" spans="2:36">
      <c r="B754" s="1"/>
      <c r="C754" s="4"/>
      <c r="D754" s="3"/>
      <c r="E754" s="4"/>
      <c r="F754" s="1"/>
      <c r="G754" s="4"/>
      <c r="H754" s="1"/>
      <c r="I754" s="1"/>
      <c r="J754" s="1"/>
      <c r="K754" s="1"/>
      <c r="L754" s="1"/>
      <c r="M754" s="1"/>
      <c r="N754" s="3"/>
      <c r="O754" s="3"/>
      <c r="P754" s="1"/>
      <c r="Q754" s="1"/>
      <c r="R754" s="1"/>
      <c r="S754" s="1"/>
      <c r="T754" s="5"/>
      <c r="U754" s="5"/>
      <c r="V754" s="6"/>
      <c r="W754" s="6"/>
      <c r="X754" s="7"/>
      <c r="Y754" s="1">
        <f t="shared" si="109"/>
        <v>0</v>
      </c>
      <c r="Z754">
        <f t="shared" si="110"/>
        <v>10</v>
      </c>
      <c r="AA754">
        <f t="shared" si="111"/>
        <v>0</v>
      </c>
      <c r="AB754">
        <f t="shared" si="112"/>
        <v>0</v>
      </c>
      <c r="AC754" s="1">
        <f t="shared" si="113"/>
        <v>60</v>
      </c>
      <c r="AD754" s="1" t="str">
        <f t="shared" si="114"/>
        <v>HT Under 1.5 Goals</v>
      </c>
      <c r="AE754" s="8"/>
      <c r="AF754" s="8" t="str">
        <f t="shared" si="115"/>
        <v>HT Over 0.5 Goals</v>
      </c>
      <c r="AG754" s="8" t="str">
        <f t="shared" si="116"/>
        <v>LOST</v>
      </c>
      <c r="AH754" s="8" t="str">
        <f t="shared" si="117"/>
        <v>LOST</v>
      </c>
      <c r="AI754" s="8"/>
      <c r="AJ754" s="1" t="str">
        <f>IF(AND(B754="OK",I754&gt;53,M754&lt;11,V754&lt;1.66),"Prime","…")</f>
        <v>…</v>
      </c>
    </row>
    <row r="755" spans="2:36">
      <c r="B755" s="1"/>
      <c r="C755" s="4"/>
      <c r="D755" s="3"/>
      <c r="E755" s="4"/>
      <c r="F755" s="1"/>
      <c r="G755" s="4"/>
      <c r="H755" s="1"/>
      <c r="I755" s="1"/>
      <c r="J755" s="1"/>
      <c r="K755" s="1"/>
      <c r="L755" s="1"/>
      <c r="M755" s="1"/>
      <c r="N755" s="3"/>
      <c r="O755" s="3"/>
      <c r="P755" s="1"/>
      <c r="Q755" s="1"/>
      <c r="R755" s="1"/>
      <c r="S755" s="1"/>
      <c r="T755" s="5"/>
      <c r="U755" s="5"/>
      <c r="V755" s="6"/>
      <c r="W755" s="6"/>
      <c r="X755" s="7"/>
      <c r="Y755" s="1">
        <f t="shared" si="109"/>
        <v>0</v>
      </c>
      <c r="Z755">
        <f t="shared" si="110"/>
        <v>10</v>
      </c>
      <c r="AA755">
        <f t="shared" si="111"/>
        <v>0</v>
      </c>
      <c r="AB755">
        <f t="shared" si="112"/>
        <v>0</v>
      </c>
      <c r="AC755" s="1">
        <f t="shared" si="113"/>
        <v>60</v>
      </c>
      <c r="AD755" s="1" t="str">
        <f t="shared" si="114"/>
        <v>HT Under 1.5 Goals</v>
      </c>
      <c r="AE755" s="8"/>
      <c r="AF755" s="8" t="str">
        <f t="shared" si="115"/>
        <v>HT Over 0.5 Goals</v>
      </c>
      <c r="AG755" s="8" t="str">
        <f t="shared" si="116"/>
        <v>LOST</v>
      </c>
      <c r="AH755" s="8" t="str">
        <f t="shared" si="117"/>
        <v>LOST</v>
      </c>
      <c r="AI755" s="8"/>
      <c r="AJ755" s="1" t="str">
        <f>IF(AND(B755="OK",I755&gt;53,M755&lt;11,V755&lt;1.66),"Prime","…")</f>
        <v>…</v>
      </c>
    </row>
    <row r="756" spans="2:36">
      <c r="B756" s="1"/>
      <c r="C756" s="4"/>
      <c r="D756" s="3"/>
      <c r="E756" s="4"/>
      <c r="F756" s="1"/>
      <c r="G756" s="4"/>
      <c r="H756" s="1"/>
      <c r="I756" s="1"/>
      <c r="J756" s="1"/>
      <c r="K756" s="1"/>
      <c r="L756" s="1"/>
      <c r="M756" s="1"/>
      <c r="N756" s="3"/>
      <c r="O756" s="3"/>
      <c r="P756" s="1"/>
      <c r="Q756" s="1"/>
      <c r="R756" s="1"/>
      <c r="S756" s="1"/>
      <c r="T756" s="5"/>
      <c r="U756" s="5"/>
      <c r="V756" s="6"/>
      <c r="W756" s="6"/>
      <c r="X756" s="7"/>
      <c r="Y756" s="1">
        <f t="shared" si="109"/>
        <v>0</v>
      </c>
      <c r="Z756">
        <f t="shared" si="110"/>
        <v>10</v>
      </c>
      <c r="AA756">
        <f t="shared" si="111"/>
        <v>0</v>
      </c>
      <c r="AB756">
        <f t="shared" si="112"/>
        <v>0</v>
      </c>
      <c r="AC756" s="1">
        <f t="shared" si="113"/>
        <v>60</v>
      </c>
      <c r="AD756" s="1" t="str">
        <f t="shared" si="114"/>
        <v>HT Under 1.5 Goals</v>
      </c>
      <c r="AE756" s="8"/>
      <c r="AF756" s="8" t="str">
        <f t="shared" si="115"/>
        <v>HT Over 0.5 Goals</v>
      </c>
      <c r="AG756" s="8" t="str">
        <f t="shared" si="116"/>
        <v>LOST</v>
      </c>
      <c r="AH756" s="8" t="str">
        <f t="shared" si="117"/>
        <v>LOST</v>
      </c>
      <c r="AI756" s="8"/>
      <c r="AJ756" s="1" t="str">
        <f>IF(AND(B756="OK",I756&gt;53,M756&lt;11,V756&lt;1.66),"Prime","…")</f>
        <v>…</v>
      </c>
    </row>
    <row r="757" spans="2:36">
      <c r="B757" s="1"/>
      <c r="C757" s="4"/>
      <c r="D757" s="3"/>
      <c r="E757" s="4"/>
      <c r="F757" s="1"/>
      <c r="G757" s="4"/>
      <c r="H757" s="1"/>
      <c r="I757" s="1"/>
      <c r="J757" s="1"/>
      <c r="K757" s="1"/>
      <c r="L757" s="1"/>
      <c r="M757" s="1"/>
      <c r="N757" s="3"/>
      <c r="O757" s="3"/>
      <c r="P757" s="1"/>
      <c r="Q757" s="1"/>
      <c r="R757" s="1"/>
      <c r="S757" s="1"/>
      <c r="T757" s="5"/>
      <c r="U757" s="5"/>
      <c r="V757" s="6"/>
      <c r="W757" s="6"/>
      <c r="X757" s="7"/>
      <c r="Y757" s="1">
        <f t="shared" si="109"/>
        <v>0</v>
      </c>
      <c r="Z757">
        <f t="shared" si="110"/>
        <v>10</v>
      </c>
      <c r="AA757">
        <f t="shared" si="111"/>
        <v>0</v>
      </c>
      <c r="AB757">
        <f t="shared" si="112"/>
        <v>0</v>
      </c>
      <c r="AC757" s="1">
        <f t="shared" si="113"/>
        <v>60</v>
      </c>
      <c r="AD757" s="1" t="str">
        <f t="shared" si="114"/>
        <v>HT Under 1.5 Goals</v>
      </c>
      <c r="AE757" s="8"/>
      <c r="AF757" s="8" t="str">
        <f t="shared" si="115"/>
        <v>HT Over 0.5 Goals</v>
      </c>
      <c r="AG757" s="8" t="str">
        <f t="shared" si="116"/>
        <v>LOST</v>
      </c>
      <c r="AH757" s="8" t="str">
        <f t="shared" si="117"/>
        <v>LOST</v>
      </c>
      <c r="AI757" s="8"/>
      <c r="AJ757" s="1" t="str">
        <f>IF(AND(B757="OK",I757&gt;53,M757&lt;11,V757&lt;1.66),"Prime","…")</f>
        <v>…</v>
      </c>
    </row>
    <row r="758" spans="2:36">
      <c r="B758" s="1"/>
      <c r="C758" s="4"/>
      <c r="D758" s="3"/>
      <c r="E758" s="4"/>
      <c r="F758" s="1"/>
      <c r="G758" s="4"/>
      <c r="H758" s="1"/>
      <c r="I758" s="1"/>
      <c r="J758" s="1"/>
      <c r="K758" s="1"/>
      <c r="L758" s="1"/>
      <c r="M758" s="1"/>
      <c r="N758" s="3"/>
      <c r="O758" s="3"/>
      <c r="P758" s="1"/>
      <c r="Q758" s="1"/>
      <c r="R758" s="1"/>
      <c r="S758" s="1"/>
      <c r="T758" s="5"/>
      <c r="U758" s="5"/>
      <c r="V758" s="6"/>
      <c r="W758" s="6"/>
      <c r="X758" s="7"/>
      <c r="Y758" s="1">
        <f t="shared" si="109"/>
        <v>0</v>
      </c>
      <c r="Z758">
        <f t="shared" si="110"/>
        <v>10</v>
      </c>
      <c r="AA758">
        <f t="shared" si="111"/>
        <v>0</v>
      </c>
      <c r="AB758">
        <f t="shared" si="112"/>
        <v>0</v>
      </c>
      <c r="AC758" s="1">
        <f t="shared" si="113"/>
        <v>60</v>
      </c>
      <c r="AD758" s="1" t="str">
        <f t="shared" si="114"/>
        <v>HT Under 1.5 Goals</v>
      </c>
      <c r="AE758" s="8"/>
      <c r="AF758" s="8" t="str">
        <f t="shared" si="115"/>
        <v>HT Over 0.5 Goals</v>
      </c>
      <c r="AG758" s="8" t="str">
        <f t="shared" si="116"/>
        <v>LOST</v>
      </c>
      <c r="AH758" s="8" t="str">
        <f t="shared" si="117"/>
        <v>LOST</v>
      </c>
      <c r="AI758" s="8"/>
      <c r="AJ758" s="1" t="str">
        <f>IF(AND(B758="OK",I758&gt;53,M758&lt;11,V758&lt;1.66),"Prime","…")</f>
        <v>…</v>
      </c>
    </row>
    <row r="759" spans="2:36">
      <c r="B759" s="1"/>
      <c r="C759" s="4"/>
      <c r="D759" s="3"/>
      <c r="E759" s="4"/>
      <c r="F759" s="1"/>
      <c r="G759" s="4"/>
      <c r="H759" s="1"/>
      <c r="I759" s="1"/>
      <c r="J759" s="1"/>
      <c r="K759" s="1"/>
      <c r="L759" s="1"/>
      <c r="M759" s="1"/>
      <c r="N759" s="3"/>
      <c r="O759" s="3"/>
      <c r="P759" s="1"/>
      <c r="Q759" s="1"/>
      <c r="R759" s="1"/>
      <c r="S759" s="1"/>
      <c r="T759" s="5"/>
      <c r="U759" s="5"/>
      <c r="V759" s="6"/>
      <c r="W759" s="6"/>
      <c r="X759" s="7"/>
      <c r="Y759" s="1">
        <f t="shared" si="109"/>
        <v>0</v>
      </c>
      <c r="Z759">
        <f t="shared" si="110"/>
        <v>10</v>
      </c>
      <c r="AA759">
        <f t="shared" si="111"/>
        <v>0</v>
      </c>
      <c r="AB759">
        <f t="shared" si="112"/>
        <v>0</v>
      </c>
      <c r="AC759" s="1">
        <f t="shared" si="113"/>
        <v>60</v>
      </c>
      <c r="AD759" s="1" t="str">
        <f t="shared" si="114"/>
        <v>HT Under 1.5 Goals</v>
      </c>
      <c r="AE759" s="8"/>
      <c r="AF759" s="8" t="str">
        <f t="shared" si="115"/>
        <v>HT Over 0.5 Goals</v>
      </c>
      <c r="AG759" s="8" t="str">
        <f t="shared" si="116"/>
        <v>LOST</v>
      </c>
      <c r="AH759" s="8" t="str">
        <f t="shared" si="117"/>
        <v>LOST</v>
      </c>
      <c r="AI759" s="8"/>
      <c r="AJ759" s="1" t="str">
        <f>IF(AND(B759="OK",I759&gt;53,M759&lt;11,V759&lt;1.66),"Prime","…")</f>
        <v>…</v>
      </c>
    </row>
    <row r="760" spans="2:36">
      <c r="B760" s="1"/>
      <c r="C760" s="4"/>
      <c r="D760" s="3"/>
      <c r="E760" s="4"/>
      <c r="F760" s="1"/>
      <c r="G760" s="4"/>
      <c r="H760" s="1"/>
      <c r="I760" s="1"/>
      <c r="J760" s="1"/>
      <c r="K760" s="1"/>
      <c r="L760" s="1"/>
      <c r="M760" s="1"/>
      <c r="N760" s="3"/>
      <c r="O760" s="3"/>
      <c r="P760" s="1"/>
      <c r="Q760" s="1"/>
      <c r="R760" s="1"/>
      <c r="S760" s="1"/>
      <c r="T760" s="5"/>
      <c r="U760" s="5"/>
      <c r="V760" s="6"/>
      <c r="W760" s="6"/>
      <c r="X760" s="7"/>
      <c r="Y760" s="1">
        <f t="shared" si="109"/>
        <v>0</v>
      </c>
      <c r="Z760">
        <f t="shared" si="110"/>
        <v>10</v>
      </c>
      <c r="AA760">
        <f t="shared" si="111"/>
        <v>0</v>
      </c>
      <c r="AB760">
        <f t="shared" si="112"/>
        <v>0</v>
      </c>
      <c r="AC760" s="1">
        <f t="shared" si="113"/>
        <v>60</v>
      </c>
      <c r="AD760" s="1" t="str">
        <f t="shared" si="114"/>
        <v>HT Under 1.5 Goals</v>
      </c>
      <c r="AE760" s="8"/>
      <c r="AF760" s="8" t="str">
        <f t="shared" si="115"/>
        <v>HT Over 0.5 Goals</v>
      </c>
      <c r="AG760" s="8" t="str">
        <f t="shared" si="116"/>
        <v>LOST</v>
      </c>
      <c r="AH760" s="8" t="str">
        <f t="shared" si="117"/>
        <v>LOST</v>
      </c>
      <c r="AI760" s="8"/>
      <c r="AJ760" s="1" t="str">
        <f>IF(AND(B760="OK",I760&gt;53,M760&lt;11,V760&lt;1.66),"Prime","…")</f>
        <v>…</v>
      </c>
    </row>
    <row r="761" spans="2:36">
      <c r="B761" s="1"/>
      <c r="C761" s="4"/>
      <c r="D761" s="3"/>
      <c r="E761" s="4"/>
      <c r="F761" s="1"/>
      <c r="G761" s="4"/>
      <c r="H761" s="1"/>
      <c r="I761" s="1"/>
      <c r="J761" s="1"/>
      <c r="K761" s="1"/>
      <c r="L761" s="1"/>
      <c r="M761" s="1"/>
      <c r="N761" s="3"/>
      <c r="O761" s="3"/>
      <c r="P761" s="1"/>
      <c r="Q761" s="1"/>
      <c r="R761" s="1"/>
      <c r="S761" s="1"/>
      <c r="T761" s="5"/>
      <c r="U761" s="5"/>
      <c r="V761" s="6"/>
      <c r="W761" s="6"/>
      <c r="X761" s="7"/>
      <c r="Y761" s="1">
        <f t="shared" si="109"/>
        <v>0</v>
      </c>
      <c r="Z761">
        <f t="shared" si="110"/>
        <v>10</v>
      </c>
      <c r="AA761">
        <f t="shared" si="111"/>
        <v>0</v>
      </c>
      <c r="AB761">
        <f t="shared" si="112"/>
        <v>0</v>
      </c>
      <c r="AC761" s="1">
        <f t="shared" si="113"/>
        <v>60</v>
      </c>
      <c r="AD761" s="1" t="str">
        <f t="shared" si="114"/>
        <v>HT Under 1.5 Goals</v>
      </c>
      <c r="AE761" s="8"/>
      <c r="AF761" s="8" t="str">
        <f t="shared" si="115"/>
        <v>HT Over 0.5 Goals</v>
      </c>
      <c r="AG761" s="8" t="str">
        <f t="shared" si="116"/>
        <v>LOST</v>
      </c>
      <c r="AH761" s="8" t="str">
        <f t="shared" si="117"/>
        <v>LOST</v>
      </c>
      <c r="AI761" s="8"/>
      <c r="AJ761" s="1" t="str">
        <f>IF(AND(B761="OK",I761&gt;53,M761&lt;11,V761&lt;1.66),"Prime","…")</f>
        <v>…</v>
      </c>
    </row>
    <row r="762" spans="2:36">
      <c r="B762" s="1"/>
      <c r="C762" s="4"/>
      <c r="D762" s="3"/>
      <c r="E762" s="4"/>
      <c r="F762" s="1"/>
      <c r="G762" s="4"/>
      <c r="H762" s="1"/>
      <c r="I762" s="1"/>
      <c r="J762" s="1"/>
      <c r="K762" s="1"/>
      <c r="L762" s="1"/>
      <c r="M762" s="1"/>
      <c r="N762" s="3"/>
      <c r="O762" s="3"/>
      <c r="P762" s="1"/>
      <c r="Q762" s="1"/>
      <c r="R762" s="1"/>
      <c r="S762" s="1"/>
      <c r="T762" s="5"/>
      <c r="U762" s="5"/>
      <c r="V762" s="6"/>
      <c r="W762" s="6"/>
      <c r="X762" s="7"/>
      <c r="Y762" s="1">
        <f t="shared" si="109"/>
        <v>0</v>
      </c>
      <c r="Z762">
        <f t="shared" si="110"/>
        <v>10</v>
      </c>
      <c r="AA762">
        <f t="shared" si="111"/>
        <v>0</v>
      </c>
      <c r="AB762">
        <f t="shared" si="112"/>
        <v>0</v>
      </c>
      <c r="AC762" s="1">
        <f t="shared" si="113"/>
        <v>60</v>
      </c>
      <c r="AD762" s="1" t="str">
        <f t="shared" si="114"/>
        <v>HT Under 1.5 Goals</v>
      </c>
      <c r="AE762" s="8"/>
      <c r="AF762" s="8" t="str">
        <f t="shared" si="115"/>
        <v>HT Over 0.5 Goals</v>
      </c>
      <c r="AG762" s="8" t="str">
        <f t="shared" si="116"/>
        <v>LOST</v>
      </c>
      <c r="AH762" s="8" t="str">
        <f t="shared" si="117"/>
        <v>LOST</v>
      </c>
      <c r="AI762" s="8"/>
      <c r="AJ762" s="1" t="str">
        <f>IF(AND(B762="OK",I762&gt;53,M762&lt;11,V762&lt;1.66),"Prime","…")</f>
        <v>…</v>
      </c>
    </row>
    <row r="763" spans="2:36">
      <c r="B763" s="1"/>
      <c r="C763" s="4"/>
      <c r="D763" s="3"/>
      <c r="E763" s="4"/>
      <c r="F763" s="1"/>
      <c r="G763" s="4"/>
      <c r="H763" s="1"/>
      <c r="I763" s="1"/>
      <c r="J763" s="1"/>
      <c r="K763" s="1"/>
      <c r="L763" s="1"/>
      <c r="M763" s="1"/>
      <c r="N763" s="3"/>
      <c r="O763" s="3"/>
      <c r="P763" s="1"/>
      <c r="Q763" s="1"/>
      <c r="R763" s="1"/>
      <c r="S763" s="1"/>
      <c r="T763" s="5"/>
      <c r="U763" s="5"/>
      <c r="V763" s="6"/>
      <c r="W763" s="6"/>
      <c r="X763" s="7"/>
      <c r="Y763" s="1">
        <f t="shared" si="109"/>
        <v>0</v>
      </c>
      <c r="Z763">
        <f t="shared" si="110"/>
        <v>10</v>
      </c>
      <c r="AA763">
        <f t="shared" si="111"/>
        <v>0</v>
      </c>
      <c r="AB763">
        <f t="shared" si="112"/>
        <v>0</v>
      </c>
      <c r="AC763" s="1">
        <f t="shared" si="113"/>
        <v>60</v>
      </c>
      <c r="AD763" s="1" t="str">
        <f t="shared" si="114"/>
        <v>HT Under 1.5 Goals</v>
      </c>
      <c r="AE763" s="8"/>
      <c r="AF763" s="8" t="str">
        <f t="shared" si="115"/>
        <v>HT Over 0.5 Goals</v>
      </c>
      <c r="AG763" s="8" t="str">
        <f t="shared" si="116"/>
        <v>LOST</v>
      </c>
      <c r="AH763" s="8" t="str">
        <f t="shared" si="117"/>
        <v>LOST</v>
      </c>
      <c r="AI763" s="8"/>
      <c r="AJ763" s="1" t="str">
        <f>IF(AND(B763="OK",I763&gt;53,M763&lt;11,V763&lt;1.66),"Prime","…")</f>
        <v>…</v>
      </c>
    </row>
    <row r="764" spans="2:36">
      <c r="B764" s="1"/>
      <c r="C764" s="4"/>
      <c r="D764" s="3"/>
      <c r="E764" s="4"/>
      <c r="F764" s="1"/>
      <c r="G764" s="4"/>
      <c r="H764" s="1"/>
      <c r="I764" s="1"/>
      <c r="J764" s="1"/>
      <c r="K764" s="1"/>
      <c r="L764" s="1"/>
      <c r="M764" s="1"/>
      <c r="N764" s="3"/>
      <c r="O764" s="3"/>
      <c r="P764" s="1"/>
      <c r="Q764" s="1"/>
      <c r="R764" s="1"/>
      <c r="S764" s="1"/>
      <c r="T764" s="5"/>
      <c r="U764" s="5"/>
      <c r="V764" s="6"/>
      <c r="W764" s="6"/>
      <c r="X764" s="7"/>
      <c r="Y764" s="1">
        <f t="shared" si="109"/>
        <v>0</v>
      </c>
      <c r="Z764">
        <f t="shared" si="110"/>
        <v>10</v>
      </c>
      <c r="AA764">
        <f t="shared" si="111"/>
        <v>0</v>
      </c>
      <c r="AB764">
        <f t="shared" si="112"/>
        <v>0</v>
      </c>
      <c r="AC764" s="1">
        <f t="shared" si="113"/>
        <v>60</v>
      </c>
      <c r="AD764" s="1" t="str">
        <f t="shared" si="114"/>
        <v>HT Under 1.5 Goals</v>
      </c>
      <c r="AE764" s="8"/>
      <c r="AF764" s="8" t="str">
        <f t="shared" si="115"/>
        <v>HT Over 0.5 Goals</v>
      </c>
      <c r="AG764" s="8" t="str">
        <f t="shared" si="116"/>
        <v>LOST</v>
      </c>
      <c r="AH764" s="8" t="str">
        <f t="shared" si="117"/>
        <v>LOST</v>
      </c>
      <c r="AI764" s="8"/>
      <c r="AJ764" s="1" t="str">
        <f>IF(AND(B764="OK",I764&gt;53,M764&lt;11,V764&lt;1.66),"Prime","…")</f>
        <v>…</v>
      </c>
    </row>
    <row r="765" spans="2:36">
      <c r="B765" s="1"/>
      <c r="C765" s="4"/>
      <c r="D765" s="3"/>
      <c r="E765" s="4"/>
      <c r="F765" s="1"/>
      <c r="G765" s="4"/>
      <c r="H765" s="1"/>
      <c r="I765" s="1"/>
      <c r="J765" s="1"/>
      <c r="K765" s="1"/>
      <c r="L765" s="1"/>
      <c r="M765" s="1"/>
      <c r="N765" s="3"/>
      <c r="O765" s="3"/>
      <c r="P765" s="1"/>
      <c r="Q765" s="1"/>
      <c r="R765" s="1"/>
      <c r="S765" s="1"/>
      <c r="T765" s="5"/>
      <c r="U765" s="5"/>
      <c r="V765" s="6"/>
      <c r="W765" s="6"/>
      <c r="X765" s="7"/>
      <c r="Y765" s="1">
        <f t="shared" si="109"/>
        <v>0</v>
      </c>
      <c r="Z765">
        <f t="shared" si="110"/>
        <v>10</v>
      </c>
      <c r="AA765">
        <f t="shared" si="111"/>
        <v>0</v>
      </c>
      <c r="AB765">
        <f t="shared" si="112"/>
        <v>0</v>
      </c>
      <c r="AC765" s="1">
        <f t="shared" si="113"/>
        <v>60</v>
      </c>
      <c r="AD765" s="1" t="str">
        <f t="shared" si="114"/>
        <v>HT Under 1.5 Goals</v>
      </c>
      <c r="AE765" s="8"/>
      <c r="AF765" s="8" t="str">
        <f t="shared" si="115"/>
        <v>HT Over 0.5 Goals</v>
      </c>
      <c r="AG765" s="8" t="str">
        <f t="shared" si="116"/>
        <v>LOST</v>
      </c>
      <c r="AH765" s="8" t="str">
        <f t="shared" si="117"/>
        <v>LOST</v>
      </c>
      <c r="AI765" s="8"/>
      <c r="AJ765" s="1" t="str">
        <f>IF(AND(B765="OK",I765&gt;53,M765&lt;11,V765&lt;1.66),"Prime","…")</f>
        <v>…</v>
      </c>
    </row>
    <row r="766" spans="2:36">
      <c r="B766" s="1"/>
      <c r="C766" s="4"/>
      <c r="D766" s="3"/>
      <c r="E766" s="4"/>
      <c r="F766" s="1"/>
      <c r="G766" s="4"/>
      <c r="H766" s="1"/>
      <c r="I766" s="1"/>
      <c r="J766" s="1"/>
      <c r="K766" s="1"/>
      <c r="L766" s="1"/>
      <c r="M766" s="1"/>
      <c r="N766" s="3"/>
      <c r="O766" s="3"/>
      <c r="P766" s="1"/>
      <c r="Q766" s="1"/>
      <c r="R766" s="1"/>
      <c r="S766" s="1"/>
      <c r="T766" s="5"/>
      <c r="U766" s="5"/>
      <c r="V766" s="6"/>
      <c r="W766" s="6"/>
      <c r="X766" s="7"/>
      <c r="Y766" s="1">
        <f t="shared" si="109"/>
        <v>0</v>
      </c>
      <c r="Z766">
        <f t="shared" si="110"/>
        <v>10</v>
      </c>
      <c r="AA766">
        <f t="shared" si="111"/>
        <v>0</v>
      </c>
      <c r="AB766">
        <f t="shared" si="112"/>
        <v>0</v>
      </c>
      <c r="AC766" s="1">
        <f t="shared" si="113"/>
        <v>60</v>
      </c>
      <c r="AD766" s="1" t="str">
        <f t="shared" si="114"/>
        <v>HT Under 1.5 Goals</v>
      </c>
      <c r="AE766" s="8"/>
      <c r="AF766" s="8" t="str">
        <f t="shared" si="115"/>
        <v>HT Over 0.5 Goals</v>
      </c>
      <c r="AG766" s="8" t="str">
        <f t="shared" si="116"/>
        <v>LOST</v>
      </c>
      <c r="AH766" s="8" t="str">
        <f t="shared" si="117"/>
        <v>LOST</v>
      </c>
      <c r="AI766" s="8"/>
      <c r="AJ766" s="1" t="str">
        <f>IF(AND(B766="OK",I766&gt;53,M766&lt;11,V766&lt;1.66),"Prime","…")</f>
        <v>…</v>
      </c>
    </row>
    <row r="767" spans="2:36">
      <c r="B767" s="1"/>
      <c r="C767" s="4"/>
      <c r="D767" s="3"/>
      <c r="E767" s="4"/>
      <c r="F767" s="1"/>
      <c r="G767" s="4"/>
      <c r="H767" s="1"/>
      <c r="I767" s="1"/>
      <c r="J767" s="1"/>
      <c r="K767" s="1"/>
      <c r="L767" s="1"/>
      <c r="M767" s="1"/>
      <c r="N767" s="3"/>
      <c r="O767" s="3"/>
      <c r="P767" s="1"/>
      <c r="Q767" s="1"/>
      <c r="R767" s="1"/>
      <c r="S767" s="1"/>
      <c r="T767" s="5"/>
      <c r="U767" s="5"/>
      <c r="V767" s="6"/>
      <c r="W767" s="6"/>
      <c r="X767" s="7"/>
      <c r="Y767" s="1">
        <f t="shared" si="109"/>
        <v>0</v>
      </c>
      <c r="Z767">
        <f t="shared" si="110"/>
        <v>10</v>
      </c>
      <c r="AA767">
        <f t="shared" si="111"/>
        <v>0</v>
      </c>
      <c r="AB767">
        <f t="shared" si="112"/>
        <v>0</v>
      </c>
      <c r="AC767" s="1">
        <f t="shared" si="113"/>
        <v>60</v>
      </c>
      <c r="AD767" s="1" t="str">
        <f t="shared" si="114"/>
        <v>HT Under 1.5 Goals</v>
      </c>
      <c r="AE767" s="8"/>
      <c r="AF767" s="8" t="str">
        <f t="shared" si="115"/>
        <v>HT Over 0.5 Goals</v>
      </c>
      <c r="AG767" s="8" t="str">
        <f t="shared" si="116"/>
        <v>LOST</v>
      </c>
      <c r="AH767" s="8" t="str">
        <f t="shared" si="117"/>
        <v>LOST</v>
      </c>
      <c r="AI767" s="8"/>
      <c r="AJ767" s="1" t="str">
        <f>IF(AND(B767="OK",I767&gt;53,M767&lt;11,V767&lt;1.66),"Prime","…")</f>
        <v>…</v>
      </c>
    </row>
    <row r="768" spans="2:36">
      <c r="B768" s="1"/>
      <c r="C768" s="4"/>
      <c r="D768" s="3"/>
      <c r="E768" s="4"/>
      <c r="F768" s="1"/>
      <c r="G768" s="4"/>
      <c r="H768" s="1"/>
      <c r="I768" s="1"/>
      <c r="J768" s="1"/>
      <c r="K768" s="1"/>
      <c r="L768" s="1"/>
      <c r="M768" s="1"/>
      <c r="N768" s="3"/>
      <c r="O768" s="3"/>
      <c r="P768" s="1"/>
      <c r="Q768" s="1"/>
      <c r="R768" s="1"/>
      <c r="S768" s="1"/>
      <c r="T768" s="5"/>
      <c r="U768" s="5"/>
      <c r="V768" s="6"/>
      <c r="W768" s="6"/>
      <c r="X768" s="7"/>
      <c r="Y768" s="1">
        <f t="shared" si="109"/>
        <v>0</v>
      </c>
      <c r="Z768">
        <f t="shared" si="110"/>
        <v>10</v>
      </c>
      <c r="AA768">
        <f t="shared" si="111"/>
        <v>0</v>
      </c>
      <c r="AB768">
        <f t="shared" si="112"/>
        <v>0</v>
      </c>
      <c r="AC768" s="1">
        <f t="shared" si="113"/>
        <v>60</v>
      </c>
      <c r="AD768" s="1" t="str">
        <f t="shared" si="114"/>
        <v>HT Under 1.5 Goals</v>
      </c>
      <c r="AE768" s="8"/>
      <c r="AF768" s="8" t="str">
        <f t="shared" si="115"/>
        <v>HT Over 0.5 Goals</v>
      </c>
      <c r="AG768" s="8" t="str">
        <f t="shared" si="116"/>
        <v>LOST</v>
      </c>
      <c r="AH768" s="8" t="str">
        <f t="shared" si="117"/>
        <v>LOST</v>
      </c>
      <c r="AI768" s="8"/>
      <c r="AJ768" s="1" t="str">
        <f>IF(AND(B768="OK",I768&gt;53,M768&lt;11,V768&lt;1.66),"Prime","…")</f>
        <v>…</v>
      </c>
    </row>
    <row r="769" spans="2:36">
      <c r="B769" s="1"/>
      <c r="C769" s="4"/>
      <c r="D769" s="3"/>
      <c r="E769" s="4"/>
      <c r="F769" s="1"/>
      <c r="G769" s="4"/>
      <c r="H769" s="1"/>
      <c r="I769" s="1"/>
      <c r="J769" s="1"/>
      <c r="K769" s="1"/>
      <c r="L769" s="1"/>
      <c r="M769" s="1"/>
      <c r="N769" s="3"/>
      <c r="O769" s="3"/>
      <c r="P769" s="1"/>
      <c r="Q769" s="1"/>
      <c r="R769" s="1"/>
      <c r="S769" s="1"/>
      <c r="T769" s="5"/>
      <c r="U769" s="5"/>
      <c r="V769" s="6"/>
      <c r="W769" s="6"/>
      <c r="X769" s="7"/>
      <c r="Y769" s="1">
        <f t="shared" si="109"/>
        <v>0</v>
      </c>
      <c r="Z769">
        <f t="shared" si="110"/>
        <v>10</v>
      </c>
      <c r="AA769">
        <f t="shared" si="111"/>
        <v>0</v>
      </c>
      <c r="AB769">
        <f t="shared" si="112"/>
        <v>0</v>
      </c>
      <c r="AC769" s="1">
        <f t="shared" si="113"/>
        <v>60</v>
      </c>
      <c r="AD769" s="1" t="str">
        <f t="shared" si="114"/>
        <v>HT Under 1.5 Goals</v>
      </c>
      <c r="AE769" s="8"/>
      <c r="AF769" s="8" t="str">
        <f t="shared" si="115"/>
        <v>HT Over 0.5 Goals</v>
      </c>
      <c r="AG769" s="8" t="str">
        <f t="shared" si="116"/>
        <v>LOST</v>
      </c>
      <c r="AH769" s="8" t="str">
        <f t="shared" si="117"/>
        <v>LOST</v>
      </c>
      <c r="AI769" s="8"/>
      <c r="AJ769" s="1" t="str">
        <f>IF(AND(B769="OK",I769&gt;53,M769&lt;11,V769&lt;1.66),"Prime","…")</f>
        <v>…</v>
      </c>
    </row>
    <row r="770" spans="2:36">
      <c r="B770" s="1"/>
      <c r="C770" s="4"/>
      <c r="D770" s="3"/>
      <c r="E770" s="4"/>
      <c r="F770" s="1"/>
      <c r="G770" s="4"/>
      <c r="H770" s="1"/>
      <c r="I770" s="1"/>
      <c r="J770" s="1"/>
      <c r="K770" s="1"/>
      <c r="L770" s="1"/>
      <c r="M770" s="1"/>
      <c r="N770" s="3"/>
      <c r="O770" s="3"/>
      <c r="P770" s="1"/>
      <c r="Q770" s="1"/>
      <c r="R770" s="1"/>
      <c r="S770" s="1"/>
      <c r="T770" s="5"/>
      <c r="U770" s="5"/>
      <c r="V770" s="6"/>
      <c r="W770" s="6"/>
      <c r="X770" s="7"/>
      <c r="Y770" s="1">
        <f t="shared" si="109"/>
        <v>0</v>
      </c>
      <c r="Z770">
        <f t="shared" si="110"/>
        <v>10</v>
      </c>
      <c r="AA770">
        <f t="shared" si="111"/>
        <v>0</v>
      </c>
      <c r="AB770">
        <f t="shared" si="112"/>
        <v>0</v>
      </c>
      <c r="AC770" s="1">
        <f t="shared" si="113"/>
        <v>60</v>
      </c>
      <c r="AD770" s="1" t="str">
        <f t="shared" si="114"/>
        <v>HT Under 1.5 Goals</v>
      </c>
      <c r="AE770" s="8"/>
      <c r="AF770" s="8" t="str">
        <f t="shared" si="115"/>
        <v>HT Over 0.5 Goals</v>
      </c>
      <c r="AG770" s="8" t="str">
        <f t="shared" si="116"/>
        <v>LOST</v>
      </c>
      <c r="AH770" s="8" t="str">
        <f t="shared" si="117"/>
        <v>LOST</v>
      </c>
      <c r="AI770" s="8"/>
      <c r="AJ770" s="1" t="str">
        <f>IF(AND(B770="OK",I770&gt;53,M770&lt;11,V770&lt;1.66),"Prime","…")</f>
        <v>…</v>
      </c>
    </row>
    <row r="771" spans="2:36">
      <c r="B771" s="1"/>
      <c r="C771" s="4"/>
      <c r="D771" s="3"/>
      <c r="E771" s="4"/>
      <c r="F771" s="1"/>
      <c r="G771" s="4"/>
      <c r="H771" s="1"/>
      <c r="I771" s="1"/>
      <c r="J771" s="1"/>
      <c r="K771" s="1"/>
      <c r="L771" s="1"/>
      <c r="M771" s="1"/>
      <c r="N771" s="3"/>
      <c r="O771" s="3"/>
      <c r="P771" s="1"/>
      <c r="Q771" s="1"/>
      <c r="R771" s="1"/>
      <c r="S771" s="1"/>
      <c r="T771" s="5"/>
      <c r="U771" s="5"/>
      <c r="V771" s="6"/>
      <c r="W771" s="6"/>
      <c r="X771" s="7"/>
      <c r="Y771" s="1">
        <f t="shared" si="109"/>
        <v>0</v>
      </c>
      <c r="Z771">
        <f t="shared" si="110"/>
        <v>10</v>
      </c>
      <c r="AA771">
        <f t="shared" si="111"/>
        <v>0</v>
      </c>
      <c r="AB771">
        <f t="shared" si="112"/>
        <v>0</v>
      </c>
      <c r="AC771" s="1">
        <f t="shared" si="113"/>
        <v>60</v>
      </c>
      <c r="AD771" s="1" t="str">
        <f t="shared" si="114"/>
        <v>HT Under 1.5 Goals</v>
      </c>
      <c r="AE771" s="8"/>
      <c r="AF771" s="8" t="str">
        <f t="shared" si="115"/>
        <v>HT Over 0.5 Goals</v>
      </c>
      <c r="AG771" s="8" t="str">
        <f t="shared" si="116"/>
        <v>LOST</v>
      </c>
      <c r="AH771" s="8" t="str">
        <f t="shared" si="117"/>
        <v>LOST</v>
      </c>
      <c r="AI771" s="8"/>
      <c r="AJ771" s="1" t="str">
        <f>IF(AND(B771="OK",I771&gt;53,M771&lt;11,V771&lt;1.66),"Prime","…")</f>
        <v>…</v>
      </c>
    </row>
    <row r="772" spans="2:36">
      <c r="B772" s="1"/>
      <c r="C772" s="4"/>
      <c r="D772" s="3"/>
      <c r="E772" s="4"/>
      <c r="F772" s="1"/>
      <c r="G772" s="4"/>
      <c r="H772" s="1"/>
      <c r="I772" s="1"/>
      <c r="J772" s="1"/>
      <c r="K772" s="1"/>
      <c r="L772" s="1"/>
      <c r="M772" s="1"/>
      <c r="N772" s="3"/>
      <c r="O772" s="3"/>
      <c r="P772" s="1"/>
      <c r="Q772" s="1"/>
      <c r="R772" s="1"/>
      <c r="S772" s="1"/>
      <c r="T772" s="5"/>
      <c r="U772" s="5"/>
      <c r="V772" s="6"/>
      <c r="W772" s="6"/>
      <c r="X772" s="7"/>
      <c r="Y772" s="1">
        <f t="shared" si="109"/>
        <v>0</v>
      </c>
      <c r="Z772">
        <f t="shared" si="110"/>
        <v>10</v>
      </c>
      <c r="AA772">
        <f t="shared" si="111"/>
        <v>0</v>
      </c>
      <c r="AB772">
        <f t="shared" si="112"/>
        <v>0</v>
      </c>
      <c r="AC772" s="1">
        <f t="shared" si="113"/>
        <v>60</v>
      </c>
      <c r="AD772" s="1" t="str">
        <f t="shared" si="114"/>
        <v>HT Under 1.5 Goals</v>
      </c>
      <c r="AE772" s="8"/>
      <c r="AF772" s="8" t="str">
        <f t="shared" si="115"/>
        <v>HT Over 0.5 Goals</v>
      </c>
      <c r="AG772" s="8" t="str">
        <f t="shared" si="116"/>
        <v>LOST</v>
      </c>
      <c r="AH772" s="8" t="str">
        <f t="shared" si="117"/>
        <v>LOST</v>
      </c>
      <c r="AI772" s="8"/>
      <c r="AJ772" s="1" t="str">
        <f>IF(AND(B772="OK",I772&gt;53,M772&lt;11,V772&lt;1.66),"Prime","…")</f>
        <v>…</v>
      </c>
    </row>
    <row r="773" spans="2:36">
      <c r="B773" s="1"/>
      <c r="C773" s="4"/>
      <c r="D773" s="3"/>
      <c r="E773" s="4"/>
      <c r="F773" s="1"/>
      <c r="G773" s="4"/>
      <c r="H773" s="1"/>
      <c r="I773" s="1"/>
      <c r="J773" s="1"/>
      <c r="K773" s="1"/>
      <c r="L773" s="1"/>
      <c r="M773" s="1"/>
      <c r="N773" s="3"/>
      <c r="O773" s="3"/>
      <c r="P773" s="1"/>
      <c r="Q773" s="1"/>
      <c r="R773" s="1"/>
      <c r="S773" s="1"/>
      <c r="T773" s="5"/>
      <c r="U773" s="5"/>
      <c r="V773" s="6"/>
      <c r="W773" s="6"/>
      <c r="X773" s="7"/>
      <c r="Y773" s="1">
        <f t="shared" si="109"/>
        <v>0</v>
      </c>
      <c r="Z773">
        <f t="shared" si="110"/>
        <v>10</v>
      </c>
      <c r="AA773">
        <f t="shared" si="111"/>
        <v>0</v>
      </c>
      <c r="AB773">
        <f t="shared" si="112"/>
        <v>0</v>
      </c>
      <c r="AC773" s="1">
        <f t="shared" si="113"/>
        <v>60</v>
      </c>
      <c r="AD773" s="1" t="str">
        <f t="shared" si="114"/>
        <v>HT Under 1.5 Goals</v>
      </c>
      <c r="AE773" s="8"/>
      <c r="AF773" s="8" t="str">
        <f t="shared" si="115"/>
        <v>HT Over 0.5 Goals</v>
      </c>
      <c r="AG773" s="8" t="str">
        <f t="shared" si="116"/>
        <v>LOST</v>
      </c>
      <c r="AH773" s="8" t="str">
        <f t="shared" si="117"/>
        <v>LOST</v>
      </c>
      <c r="AI773" s="8"/>
      <c r="AJ773" s="1" t="str">
        <f>IF(AND(B773="OK",I773&gt;53,M773&lt;11,V773&lt;1.66),"Prime","…")</f>
        <v>…</v>
      </c>
    </row>
    <row r="774" spans="2:36">
      <c r="B774" s="1"/>
      <c r="C774" s="4"/>
      <c r="D774" s="3"/>
      <c r="E774" s="4"/>
      <c r="F774" s="1"/>
      <c r="G774" s="4"/>
      <c r="H774" s="1"/>
      <c r="I774" s="1"/>
      <c r="J774" s="1"/>
      <c r="K774" s="1"/>
      <c r="L774" s="1"/>
      <c r="M774" s="1"/>
      <c r="N774" s="3"/>
      <c r="O774" s="3"/>
      <c r="P774" s="1"/>
      <c r="Q774" s="1"/>
      <c r="R774" s="1"/>
      <c r="S774" s="1"/>
      <c r="T774" s="5"/>
      <c r="U774" s="5"/>
      <c r="V774" s="6"/>
      <c r="W774" s="6"/>
      <c r="X774" s="7"/>
      <c r="Y774" s="1">
        <f t="shared" si="109"/>
        <v>0</v>
      </c>
      <c r="Z774">
        <f t="shared" si="110"/>
        <v>10</v>
      </c>
      <c r="AA774">
        <f t="shared" si="111"/>
        <v>0</v>
      </c>
      <c r="AB774">
        <f t="shared" si="112"/>
        <v>0</v>
      </c>
      <c r="AC774" s="1">
        <f t="shared" si="113"/>
        <v>60</v>
      </c>
      <c r="AD774" s="1" t="str">
        <f t="shared" si="114"/>
        <v>HT Under 1.5 Goals</v>
      </c>
      <c r="AE774" s="8"/>
      <c r="AF774" s="8" t="str">
        <f t="shared" si="115"/>
        <v>HT Over 0.5 Goals</v>
      </c>
      <c r="AG774" s="8" t="str">
        <f t="shared" si="116"/>
        <v>LOST</v>
      </c>
      <c r="AH774" s="8" t="str">
        <f t="shared" si="117"/>
        <v>LOST</v>
      </c>
      <c r="AI774" s="8"/>
      <c r="AJ774" s="1" t="str">
        <f>IF(AND(B774="OK",I774&gt;53,M774&lt;11,V774&lt;1.66),"Prime","…")</f>
        <v>…</v>
      </c>
    </row>
    <row r="775" spans="2:36">
      <c r="B775" s="1"/>
      <c r="C775" s="4"/>
      <c r="D775" s="3"/>
      <c r="E775" s="4"/>
      <c r="F775" s="1"/>
      <c r="G775" s="4"/>
      <c r="H775" s="1"/>
      <c r="I775" s="1"/>
      <c r="J775" s="1"/>
      <c r="K775" s="1"/>
      <c r="L775" s="1"/>
      <c r="M775" s="1"/>
      <c r="N775" s="3"/>
      <c r="O775" s="3"/>
      <c r="P775" s="1"/>
      <c r="Q775" s="1"/>
      <c r="R775" s="1"/>
      <c r="S775" s="1"/>
      <c r="T775" s="5"/>
      <c r="U775" s="5"/>
      <c r="V775" s="6"/>
      <c r="W775" s="6"/>
      <c r="X775" s="7"/>
      <c r="Y775" s="1">
        <f t="shared" si="109"/>
        <v>0</v>
      </c>
      <c r="Z775">
        <f t="shared" si="110"/>
        <v>10</v>
      </c>
      <c r="AA775">
        <f t="shared" si="111"/>
        <v>0</v>
      </c>
      <c r="AB775">
        <f t="shared" si="112"/>
        <v>0</v>
      </c>
      <c r="AC775" s="1">
        <f t="shared" si="113"/>
        <v>60</v>
      </c>
      <c r="AD775" s="1" t="str">
        <f t="shared" si="114"/>
        <v>HT Under 1.5 Goals</v>
      </c>
      <c r="AE775" s="8"/>
      <c r="AF775" s="8" t="str">
        <f t="shared" si="115"/>
        <v>HT Over 0.5 Goals</v>
      </c>
      <c r="AG775" s="8" t="str">
        <f t="shared" si="116"/>
        <v>LOST</v>
      </c>
      <c r="AH775" s="8" t="str">
        <f t="shared" si="117"/>
        <v>LOST</v>
      </c>
      <c r="AI775" s="8"/>
      <c r="AJ775" s="1" t="str">
        <f>IF(AND(B775="OK",I775&gt;53,M775&lt;11,V775&lt;1.66),"Prime","…")</f>
        <v>…</v>
      </c>
    </row>
    <row r="776" spans="2:36">
      <c r="B776" s="1"/>
      <c r="C776" s="4"/>
      <c r="D776" s="3"/>
      <c r="E776" s="4"/>
      <c r="F776" s="1"/>
      <c r="G776" s="4"/>
      <c r="H776" s="1"/>
      <c r="I776" s="1"/>
      <c r="J776" s="1"/>
      <c r="K776" s="1"/>
      <c r="L776" s="1"/>
      <c r="M776" s="1"/>
      <c r="N776" s="3"/>
      <c r="O776" s="3"/>
      <c r="P776" s="1"/>
      <c r="Q776" s="1"/>
      <c r="R776" s="1"/>
      <c r="S776" s="1"/>
      <c r="T776" s="5"/>
      <c r="U776" s="5"/>
      <c r="V776" s="6"/>
      <c r="W776" s="6"/>
      <c r="X776" s="7"/>
      <c r="Y776" s="1">
        <f t="shared" si="109"/>
        <v>0</v>
      </c>
      <c r="Z776">
        <f t="shared" si="110"/>
        <v>10</v>
      </c>
      <c r="AA776">
        <f t="shared" si="111"/>
        <v>0</v>
      </c>
      <c r="AB776">
        <f t="shared" si="112"/>
        <v>0</v>
      </c>
      <c r="AC776" s="1">
        <f t="shared" si="113"/>
        <v>60</v>
      </c>
      <c r="AD776" s="1" t="str">
        <f t="shared" si="114"/>
        <v>HT Under 1.5 Goals</v>
      </c>
      <c r="AE776" s="8"/>
      <c r="AF776" s="8" t="str">
        <f t="shared" si="115"/>
        <v>HT Over 0.5 Goals</v>
      </c>
      <c r="AG776" s="8" t="str">
        <f t="shared" si="116"/>
        <v>LOST</v>
      </c>
      <c r="AH776" s="8" t="str">
        <f t="shared" si="117"/>
        <v>LOST</v>
      </c>
      <c r="AI776" s="8"/>
      <c r="AJ776" s="1" t="str">
        <f>IF(AND(B776="OK",I776&gt;53,M776&lt;11,V776&lt;1.66),"Prime","…")</f>
        <v>…</v>
      </c>
    </row>
    <row r="777" spans="2:36">
      <c r="B777" s="1"/>
      <c r="C777" s="4"/>
      <c r="D777" s="3"/>
      <c r="E777" s="4"/>
      <c r="F777" s="1"/>
      <c r="G777" s="4"/>
      <c r="H777" s="1"/>
      <c r="I777" s="1"/>
      <c r="J777" s="1"/>
      <c r="K777" s="1"/>
      <c r="L777" s="1"/>
      <c r="M777" s="1"/>
      <c r="N777" s="3"/>
      <c r="O777" s="3"/>
      <c r="P777" s="1"/>
      <c r="Q777" s="1"/>
      <c r="R777" s="1"/>
      <c r="S777" s="1"/>
      <c r="T777" s="5"/>
      <c r="U777" s="5"/>
      <c r="V777" s="6"/>
      <c r="W777" s="6"/>
      <c r="X777" s="7"/>
      <c r="Y777" s="1">
        <f t="shared" si="109"/>
        <v>0</v>
      </c>
      <c r="Z777">
        <f t="shared" si="110"/>
        <v>10</v>
      </c>
      <c r="AA777">
        <f t="shared" si="111"/>
        <v>0</v>
      </c>
      <c r="AB777">
        <f t="shared" si="112"/>
        <v>0</v>
      </c>
      <c r="AC777" s="1">
        <f t="shared" si="113"/>
        <v>60</v>
      </c>
      <c r="AD777" s="1" t="str">
        <f t="shared" si="114"/>
        <v>HT Under 1.5 Goals</v>
      </c>
      <c r="AE777" s="8"/>
      <c r="AF777" s="8" t="str">
        <f t="shared" si="115"/>
        <v>HT Over 0.5 Goals</v>
      </c>
      <c r="AG777" s="8" t="str">
        <f t="shared" si="116"/>
        <v>LOST</v>
      </c>
      <c r="AH777" s="8" t="str">
        <f t="shared" si="117"/>
        <v>LOST</v>
      </c>
      <c r="AI777" s="8"/>
      <c r="AJ777" s="1" t="str">
        <f>IF(AND(B777="OK",I777&gt;53,M777&lt;11,V777&lt;1.66),"Prime","…")</f>
        <v>…</v>
      </c>
    </row>
    <row r="778" spans="2:36">
      <c r="B778" s="1"/>
      <c r="C778" s="4"/>
      <c r="D778" s="3"/>
      <c r="E778" s="4"/>
      <c r="F778" s="1"/>
      <c r="G778" s="4"/>
      <c r="H778" s="1"/>
      <c r="I778" s="1"/>
      <c r="J778" s="1"/>
      <c r="K778" s="1"/>
      <c r="L778" s="1"/>
      <c r="M778" s="1"/>
      <c r="N778" s="3"/>
      <c r="O778" s="3"/>
      <c r="P778" s="1"/>
      <c r="Q778" s="1"/>
      <c r="R778" s="1"/>
      <c r="S778" s="1"/>
      <c r="T778" s="5"/>
      <c r="U778" s="5"/>
      <c r="V778" s="6"/>
      <c r="W778" s="6"/>
      <c r="X778" s="7"/>
      <c r="Y778" s="1">
        <f t="shared" si="109"/>
        <v>0</v>
      </c>
      <c r="Z778">
        <f t="shared" si="110"/>
        <v>10</v>
      </c>
      <c r="AA778">
        <f t="shared" si="111"/>
        <v>0</v>
      </c>
      <c r="AB778">
        <f t="shared" si="112"/>
        <v>0</v>
      </c>
      <c r="AC778" s="1">
        <f t="shared" si="113"/>
        <v>60</v>
      </c>
      <c r="AD778" s="1" t="str">
        <f t="shared" si="114"/>
        <v>HT Under 1.5 Goals</v>
      </c>
      <c r="AE778" s="8"/>
      <c r="AF778" s="8" t="str">
        <f t="shared" si="115"/>
        <v>HT Over 0.5 Goals</v>
      </c>
      <c r="AG778" s="8" t="str">
        <f t="shared" si="116"/>
        <v>LOST</v>
      </c>
      <c r="AH778" s="8" t="str">
        <f t="shared" si="117"/>
        <v>LOST</v>
      </c>
      <c r="AI778" s="8"/>
      <c r="AJ778" s="1" t="str">
        <f>IF(AND(B778="OK",I778&gt;53,M778&lt;11,V778&lt;1.66),"Prime","…")</f>
        <v>…</v>
      </c>
    </row>
    <row r="779" spans="2:36">
      <c r="B779" s="1"/>
      <c r="C779" s="4"/>
      <c r="D779" s="3"/>
      <c r="E779" s="4"/>
      <c r="F779" s="1"/>
      <c r="G779" s="4"/>
      <c r="H779" s="1"/>
      <c r="I779" s="1"/>
      <c r="J779" s="1"/>
      <c r="K779" s="1"/>
      <c r="L779" s="1"/>
      <c r="M779" s="1"/>
      <c r="N779" s="3"/>
      <c r="O779" s="3"/>
      <c r="P779" s="1"/>
      <c r="Q779" s="1"/>
      <c r="R779" s="1"/>
      <c r="S779" s="1"/>
      <c r="T779" s="5"/>
      <c r="U779" s="5"/>
      <c r="V779" s="6"/>
      <c r="W779" s="6"/>
      <c r="X779" s="7"/>
      <c r="Y779" s="1">
        <f t="shared" si="109"/>
        <v>0</v>
      </c>
      <c r="Z779">
        <f t="shared" si="110"/>
        <v>10</v>
      </c>
      <c r="AA779">
        <f t="shared" si="111"/>
        <v>0</v>
      </c>
      <c r="AB779">
        <f t="shared" si="112"/>
        <v>0</v>
      </c>
      <c r="AC779" s="1">
        <f t="shared" si="113"/>
        <v>60</v>
      </c>
      <c r="AD779" s="1" t="str">
        <f t="shared" si="114"/>
        <v>HT Under 1.5 Goals</v>
      </c>
      <c r="AE779" s="8"/>
      <c r="AF779" s="8" t="str">
        <f t="shared" si="115"/>
        <v>HT Over 0.5 Goals</v>
      </c>
      <c r="AG779" s="8" t="str">
        <f t="shared" si="116"/>
        <v>LOST</v>
      </c>
      <c r="AH779" s="8" t="str">
        <f t="shared" si="117"/>
        <v>LOST</v>
      </c>
      <c r="AI779" s="8"/>
      <c r="AJ779" s="1" t="str">
        <f>IF(AND(B779="OK",I779&gt;53,M779&lt;11,V779&lt;1.66),"Prime","…")</f>
        <v>…</v>
      </c>
    </row>
    <row r="780" spans="2:36">
      <c r="B780" s="1"/>
      <c r="C780" s="4"/>
      <c r="D780" s="3"/>
      <c r="E780" s="4"/>
      <c r="F780" s="1"/>
      <c r="G780" s="4"/>
      <c r="H780" s="1"/>
      <c r="I780" s="1"/>
      <c r="J780" s="1"/>
      <c r="K780" s="1"/>
      <c r="L780" s="1"/>
      <c r="M780" s="1"/>
      <c r="N780" s="3"/>
      <c r="O780" s="3"/>
      <c r="P780" s="1"/>
      <c r="Q780" s="1"/>
      <c r="R780" s="1"/>
      <c r="S780" s="1"/>
      <c r="T780" s="5"/>
      <c r="U780" s="5"/>
      <c r="V780" s="6"/>
      <c r="W780" s="6"/>
      <c r="X780" s="7"/>
      <c r="Y780" s="1">
        <f t="shared" si="109"/>
        <v>0</v>
      </c>
      <c r="Z780">
        <f t="shared" si="110"/>
        <v>10</v>
      </c>
      <c r="AA780">
        <f t="shared" si="111"/>
        <v>0</v>
      </c>
      <c r="AB780">
        <f t="shared" si="112"/>
        <v>0</v>
      </c>
      <c r="AC780" s="1">
        <f t="shared" si="113"/>
        <v>60</v>
      </c>
      <c r="AD780" s="1" t="str">
        <f t="shared" si="114"/>
        <v>HT Under 1.5 Goals</v>
      </c>
      <c r="AE780" s="8"/>
      <c r="AF780" s="8" t="str">
        <f t="shared" si="115"/>
        <v>HT Over 0.5 Goals</v>
      </c>
      <c r="AG780" s="8" t="str">
        <f t="shared" si="116"/>
        <v>LOST</v>
      </c>
      <c r="AH780" s="8" t="str">
        <f t="shared" si="117"/>
        <v>LOST</v>
      </c>
      <c r="AI780" s="8"/>
      <c r="AJ780" s="1" t="str">
        <f>IF(AND(B780="OK",I780&gt;53,M780&lt;11,V780&lt;1.66),"Prime","…")</f>
        <v>…</v>
      </c>
    </row>
    <row r="781" spans="2:36">
      <c r="B781" s="1"/>
      <c r="C781" s="4"/>
      <c r="D781" s="3"/>
      <c r="E781" s="4"/>
      <c r="F781" s="1"/>
      <c r="G781" s="4"/>
      <c r="H781" s="1"/>
      <c r="I781" s="1"/>
      <c r="J781" s="1"/>
      <c r="K781" s="1"/>
      <c r="L781" s="1"/>
      <c r="M781" s="1"/>
      <c r="N781" s="3"/>
      <c r="O781" s="3"/>
      <c r="P781" s="1"/>
      <c r="Q781" s="1"/>
      <c r="R781" s="1"/>
      <c r="S781" s="1"/>
      <c r="T781" s="5"/>
      <c r="U781" s="5"/>
      <c r="V781" s="6"/>
      <c r="W781" s="6"/>
      <c r="X781" s="7"/>
      <c r="Y781" s="1">
        <f t="shared" si="109"/>
        <v>0</v>
      </c>
      <c r="Z781">
        <f t="shared" si="110"/>
        <v>10</v>
      </c>
      <c r="AA781">
        <f t="shared" si="111"/>
        <v>0</v>
      </c>
      <c r="AB781">
        <f t="shared" si="112"/>
        <v>0</v>
      </c>
      <c r="AC781" s="1">
        <f t="shared" si="113"/>
        <v>60</v>
      </c>
      <c r="AD781" s="1" t="str">
        <f t="shared" si="114"/>
        <v>HT Under 1.5 Goals</v>
      </c>
      <c r="AE781" s="8"/>
      <c r="AF781" s="8" t="str">
        <f t="shared" si="115"/>
        <v>HT Over 0.5 Goals</v>
      </c>
      <c r="AG781" s="8" t="str">
        <f t="shared" si="116"/>
        <v>LOST</v>
      </c>
      <c r="AH781" s="8" t="str">
        <f t="shared" si="117"/>
        <v>LOST</v>
      </c>
      <c r="AI781" s="8"/>
      <c r="AJ781" s="1" t="str">
        <f>IF(AND(B781="OK",I781&gt;53,M781&lt;11,V781&lt;1.66),"Prime","…")</f>
        <v>…</v>
      </c>
    </row>
    <row r="782" spans="2:36">
      <c r="B782" s="1"/>
      <c r="C782" s="4"/>
      <c r="D782" s="3"/>
      <c r="E782" s="4"/>
      <c r="F782" s="1"/>
      <c r="G782" s="4"/>
      <c r="H782" s="1"/>
      <c r="I782" s="1"/>
      <c r="J782" s="1"/>
      <c r="K782" s="1"/>
      <c r="L782" s="1"/>
      <c r="M782" s="1"/>
      <c r="N782" s="3"/>
      <c r="O782" s="3"/>
      <c r="P782" s="1"/>
      <c r="Q782" s="1"/>
      <c r="R782" s="1"/>
      <c r="S782" s="1"/>
      <c r="T782" s="5"/>
      <c r="U782" s="5"/>
      <c r="V782" s="6"/>
      <c r="W782" s="6"/>
      <c r="X782" s="7"/>
      <c r="Y782" s="1">
        <f t="shared" si="109"/>
        <v>0</v>
      </c>
      <c r="Z782">
        <f t="shared" si="110"/>
        <v>10</v>
      </c>
      <c r="AA782">
        <f t="shared" si="111"/>
        <v>0</v>
      </c>
      <c r="AB782">
        <f t="shared" si="112"/>
        <v>0</v>
      </c>
      <c r="AC782" s="1">
        <f t="shared" si="113"/>
        <v>60</v>
      </c>
      <c r="AD782" s="1" t="str">
        <f t="shared" si="114"/>
        <v>HT Under 1.5 Goals</v>
      </c>
      <c r="AE782" s="8"/>
      <c r="AF782" s="8" t="str">
        <f t="shared" si="115"/>
        <v>HT Over 0.5 Goals</v>
      </c>
      <c r="AG782" s="8" t="str">
        <f t="shared" si="116"/>
        <v>LOST</v>
      </c>
      <c r="AH782" s="8" t="str">
        <f t="shared" si="117"/>
        <v>LOST</v>
      </c>
      <c r="AI782" s="8"/>
      <c r="AJ782" s="1" t="str">
        <f>IF(AND(B782="OK",I782&gt;53,M782&lt;11,V782&lt;1.66),"Prime","…")</f>
        <v>…</v>
      </c>
    </row>
    <row r="783" spans="2:36">
      <c r="B783" s="1"/>
      <c r="C783" s="4"/>
      <c r="D783" s="3"/>
      <c r="E783" s="4"/>
      <c r="F783" s="1"/>
      <c r="G783" s="4"/>
      <c r="H783" s="1"/>
      <c r="I783" s="1"/>
      <c r="J783" s="1"/>
      <c r="K783" s="1"/>
      <c r="L783" s="1"/>
      <c r="M783" s="1"/>
      <c r="N783" s="3"/>
      <c r="O783" s="3"/>
      <c r="P783" s="1"/>
      <c r="Q783" s="1"/>
      <c r="R783" s="1"/>
      <c r="S783" s="1"/>
      <c r="T783" s="5"/>
      <c r="U783" s="5"/>
      <c r="V783" s="6"/>
      <c r="W783" s="6"/>
      <c r="X783" s="7"/>
      <c r="Y783" s="1">
        <f t="shared" si="109"/>
        <v>0</v>
      </c>
      <c r="Z783">
        <f t="shared" si="110"/>
        <v>10</v>
      </c>
      <c r="AA783">
        <f t="shared" si="111"/>
        <v>0</v>
      </c>
      <c r="AB783">
        <f t="shared" si="112"/>
        <v>0</v>
      </c>
      <c r="AC783" s="1">
        <f t="shared" si="113"/>
        <v>60</v>
      </c>
      <c r="AD783" s="1" t="str">
        <f t="shared" si="114"/>
        <v>HT Under 1.5 Goals</v>
      </c>
      <c r="AE783" s="8"/>
      <c r="AF783" s="8" t="str">
        <f t="shared" si="115"/>
        <v>HT Over 0.5 Goals</v>
      </c>
      <c r="AG783" s="8" t="str">
        <f t="shared" si="116"/>
        <v>LOST</v>
      </c>
      <c r="AH783" s="8" t="str">
        <f t="shared" si="117"/>
        <v>LOST</v>
      </c>
      <c r="AI783" s="8"/>
      <c r="AJ783" s="1" t="str">
        <f>IF(AND(B783="OK",I783&gt;53,M783&lt;11,V783&lt;1.66),"Prime","…")</f>
        <v>…</v>
      </c>
    </row>
    <row r="784" spans="2:36">
      <c r="B784" s="1"/>
      <c r="C784" s="4"/>
      <c r="D784" s="3"/>
      <c r="E784" s="4"/>
      <c r="F784" s="1"/>
      <c r="G784" s="4"/>
      <c r="H784" s="1"/>
      <c r="I784" s="1"/>
      <c r="J784" s="1"/>
      <c r="K784" s="1"/>
      <c r="L784" s="1"/>
      <c r="M784" s="1"/>
      <c r="N784" s="3"/>
      <c r="O784" s="3"/>
      <c r="P784" s="1"/>
      <c r="Q784" s="1"/>
      <c r="R784" s="1"/>
      <c r="S784" s="1"/>
      <c r="T784" s="5"/>
      <c r="U784" s="5"/>
      <c r="V784" s="6"/>
      <c r="W784" s="6"/>
      <c r="X784" s="7"/>
      <c r="Y784" s="1">
        <f t="shared" si="109"/>
        <v>0</v>
      </c>
      <c r="Z784">
        <f t="shared" si="110"/>
        <v>10</v>
      </c>
      <c r="AA784">
        <f t="shared" si="111"/>
        <v>0</v>
      </c>
      <c r="AB784">
        <f t="shared" si="112"/>
        <v>0</v>
      </c>
      <c r="AC784" s="1">
        <f t="shared" si="113"/>
        <v>60</v>
      </c>
      <c r="AD784" s="1" t="str">
        <f t="shared" si="114"/>
        <v>HT Under 1.5 Goals</v>
      </c>
      <c r="AE784" s="8"/>
      <c r="AF784" s="8" t="str">
        <f t="shared" si="115"/>
        <v>HT Over 0.5 Goals</v>
      </c>
      <c r="AG784" s="8" t="str">
        <f t="shared" si="116"/>
        <v>LOST</v>
      </c>
      <c r="AH784" s="8" t="str">
        <f t="shared" si="117"/>
        <v>LOST</v>
      </c>
      <c r="AI784" s="8"/>
      <c r="AJ784" s="1" t="str">
        <f>IF(AND(B784="OK",I784&gt;53,M784&lt;11,V784&lt;1.66),"Prime","…")</f>
        <v>…</v>
      </c>
    </row>
    <row r="785" spans="2:36">
      <c r="B785" s="1"/>
      <c r="C785" s="4"/>
      <c r="D785" s="3"/>
      <c r="E785" s="4"/>
      <c r="F785" s="1"/>
      <c r="G785" s="4"/>
      <c r="H785" s="1"/>
      <c r="I785" s="1"/>
      <c r="J785" s="1"/>
      <c r="K785" s="1"/>
      <c r="L785" s="1"/>
      <c r="M785" s="1"/>
      <c r="N785" s="3"/>
      <c r="O785" s="3"/>
      <c r="P785" s="1"/>
      <c r="Q785" s="1"/>
      <c r="R785" s="1"/>
      <c r="S785" s="1"/>
      <c r="T785" s="5"/>
      <c r="U785" s="5"/>
      <c r="V785" s="6"/>
      <c r="W785" s="6"/>
      <c r="X785" s="7"/>
      <c r="Y785" s="1">
        <f t="shared" si="109"/>
        <v>0</v>
      </c>
      <c r="Z785">
        <f t="shared" si="110"/>
        <v>10</v>
      </c>
      <c r="AA785">
        <f t="shared" si="111"/>
        <v>0</v>
      </c>
      <c r="AB785">
        <f t="shared" si="112"/>
        <v>0</v>
      </c>
      <c r="AC785" s="1">
        <f t="shared" si="113"/>
        <v>60</v>
      </c>
      <c r="AD785" s="1" t="str">
        <f t="shared" si="114"/>
        <v>HT Under 1.5 Goals</v>
      </c>
      <c r="AE785" s="8"/>
      <c r="AF785" s="8" t="str">
        <f t="shared" si="115"/>
        <v>HT Over 0.5 Goals</v>
      </c>
      <c r="AG785" s="8" t="str">
        <f t="shared" si="116"/>
        <v>LOST</v>
      </c>
      <c r="AH785" s="8" t="str">
        <f t="shared" si="117"/>
        <v>LOST</v>
      </c>
      <c r="AI785" s="8"/>
      <c r="AJ785" s="1" t="str">
        <f>IF(AND(B785="OK",I785&gt;53,M785&lt;11,V785&lt;1.66),"Prime","…")</f>
        <v>…</v>
      </c>
    </row>
    <row r="786" spans="2:36">
      <c r="B786" s="1"/>
      <c r="C786" s="4"/>
      <c r="D786" s="3"/>
      <c r="E786" s="4"/>
      <c r="F786" s="1"/>
      <c r="G786" s="4"/>
      <c r="H786" s="1"/>
      <c r="I786" s="1"/>
      <c r="J786" s="1"/>
      <c r="K786" s="1"/>
      <c r="L786" s="1"/>
      <c r="M786" s="1"/>
      <c r="N786" s="3"/>
      <c r="O786" s="3"/>
      <c r="P786" s="1"/>
      <c r="Q786" s="1"/>
      <c r="R786" s="1"/>
      <c r="S786" s="1"/>
      <c r="T786" s="5"/>
      <c r="U786" s="5"/>
      <c r="V786" s="6"/>
      <c r="W786" s="6"/>
      <c r="X786" s="7"/>
      <c r="Y786" s="1">
        <f t="shared" si="109"/>
        <v>0</v>
      </c>
      <c r="Z786">
        <f t="shared" si="110"/>
        <v>10</v>
      </c>
      <c r="AA786">
        <f t="shared" si="111"/>
        <v>0</v>
      </c>
      <c r="AB786">
        <f t="shared" si="112"/>
        <v>0</v>
      </c>
      <c r="AC786" s="1">
        <f t="shared" si="113"/>
        <v>60</v>
      </c>
      <c r="AD786" s="1" t="str">
        <f t="shared" si="114"/>
        <v>HT Under 1.5 Goals</v>
      </c>
      <c r="AE786" s="8"/>
      <c r="AF786" s="8" t="str">
        <f t="shared" si="115"/>
        <v>HT Over 0.5 Goals</v>
      </c>
      <c r="AG786" s="8" t="str">
        <f t="shared" si="116"/>
        <v>LOST</v>
      </c>
      <c r="AH786" s="8" t="str">
        <f t="shared" si="117"/>
        <v>LOST</v>
      </c>
      <c r="AI786" s="8"/>
      <c r="AJ786" s="1" t="str">
        <f>IF(AND(B786="OK",I786&gt;53,M786&lt;11,V786&lt;1.66),"Prime","…")</f>
        <v>…</v>
      </c>
    </row>
    <row r="787" spans="2:36">
      <c r="B787" s="1"/>
      <c r="C787" s="4"/>
      <c r="D787" s="3"/>
      <c r="E787" s="4"/>
      <c r="F787" s="1"/>
      <c r="G787" s="4"/>
      <c r="H787" s="1"/>
      <c r="I787" s="1"/>
      <c r="J787" s="1"/>
      <c r="K787" s="1"/>
      <c r="L787" s="1"/>
      <c r="M787" s="1"/>
      <c r="N787" s="3"/>
      <c r="O787" s="3"/>
      <c r="P787" s="1"/>
      <c r="Q787" s="1"/>
      <c r="R787" s="1"/>
      <c r="S787" s="1"/>
      <c r="T787" s="5"/>
      <c r="U787" s="5"/>
      <c r="V787" s="6"/>
      <c r="W787" s="6"/>
      <c r="X787" s="7"/>
      <c r="Y787" s="1">
        <f t="shared" si="109"/>
        <v>0</v>
      </c>
      <c r="Z787">
        <f t="shared" si="110"/>
        <v>10</v>
      </c>
      <c r="AA787">
        <f t="shared" si="111"/>
        <v>0</v>
      </c>
      <c r="AB787">
        <f t="shared" si="112"/>
        <v>0</v>
      </c>
      <c r="AC787" s="1">
        <f t="shared" si="113"/>
        <v>60</v>
      </c>
      <c r="AD787" s="1" t="str">
        <f t="shared" si="114"/>
        <v>HT Under 1.5 Goals</v>
      </c>
      <c r="AE787" s="8"/>
      <c r="AF787" s="8" t="str">
        <f t="shared" si="115"/>
        <v>HT Over 0.5 Goals</v>
      </c>
      <c r="AG787" s="8" t="str">
        <f t="shared" si="116"/>
        <v>LOST</v>
      </c>
      <c r="AH787" s="8" t="str">
        <f t="shared" si="117"/>
        <v>LOST</v>
      </c>
      <c r="AI787" s="8"/>
      <c r="AJ787" s="1" t="str">
        <f>IF(AND(B787="OK",I787&gt;53,M787&lt;11,V787&lt;1.66),"Prime","…")</f>
        <v>…</v>
      </c>
    </row>
    <row r="788" spans="2:36">
      <c r="B788" s="1"/>
      <c r="C788" s="4"/>
      <c r="D788" s="3"/>
      <c r="E788" s="4"/>
      <c r="F788" s="1"/>
      <c r="G788" s="4"/>
      <c r="H788" s="1"/>
      <c r="I788" s="1"/>
      <c r="J788" s="1"/>
      <c r="K788" s="1"/>
      <c r="L788" s="1"/>
      <c r="M788" s="1"/>
      <c r="N788" s="3"/>
      <c r="O788" s="3"/>
      <c r="P788" s="1"/>
      <c r="Q788" s="1"/>
      <c r="R788" s="1"/>
      <c r="S788" s="1"/>
      <c r="T788" s="5"/>
      <c r="U788" s="5"/>
      <c r="V788" s="6"/>
      <c r="W788" s="6"/>
      <c r="X788" s="7"/>
      <c r="Y788" s="1">
        <f t="shared" si="109"/>
        <v>0</v>
      </c>
      <c r="Z788">
        <f t="shared" si="110"/>
        <v>10</v>
      </c>
      <c r="AA788">
        <f t="shared" si="111"/>
        <v>0</v>
      </c>
      <c r="AB788">
        <f t="shared" si="112"/>
        <v>0</v>
      </c>
      <c r="AC788" s="1">
        <f t="shared" si="113"/>
        <v>60</v>
      </c>
      <c r="AD788" s="1" t="str">
        <f t="shared" si="114"/>
        <v>HT Under 1.5 Goals</v>
      </c>
      <c r="AE788" s="8"/>
      <c r="AF788" s="8" t="str">
        <f t="shared" si="115"/>
        <v>HT Over 0.5 Goals</v>
      </c>
      <c r="AG788" s="8" t="str">
        <f t="shared" si="116"/>
        <v>LOST</v>
      </c>
      <c r="AH788" s="8" t="str">
        <f t="shared" si="117"/>
        <v>LOST</v>
      </c>
      <c r="AI788" s="8"/>
      <c r="AJ788" s="1" t="str">
        <f>IF(AND(B788="OK",I788&gt;53,M788&lt;11,V788&lt;1.66),"Prime","…")</f>
        <v>…</v>
      </c>
    </row>
    <row r="789" spans="2:36">
      <c r="B789" s="1"/>
      <c r="C789" s="4"/>
      <c r="D789" s="3"/>
      <c r="E789" s="4"/>
      <c r="F789" s="1"/>
      <c r="G789" s="4"/>
      <c r="H789" s="1"/>
      <c r="I789" s="1"/>
      <c r="J789" s="1"/>
      <c r="K789" s="1"/>
      <c r="L789" s="1"/>
      <c r="M789" s="1"/>
      <c r="N789" s="3"/>
      <c r="O789" s="3"/>
      <c r="P789" s="1"/>
      <c r="Q789" s="1"/>
      <c r="R789" s="1"/>
      <c r="S789" s="1"/>
      <c r="T789" s="5"/>
      <c r="U789" s="5"/>
      <c r="V789" s="6"/>
      <c r="W789" s="6"/>
      <c r="X789" s="7"/>
      <c r="Y789" s="1">
        <f t="shared" si="109"/>
        <v>0</v>
      </c>
      <c r="Z789">
        <f t="shared" si="110"/>
        <v>10</v>
      </c>
      <c r="AA789">
        <f t="shared" si="111"/>
        <v>0</v>
      </c>
      <c r="AB789">
        <f t="shared" si="112"/>
        <v>0</v>
      </c>
      <c r="AC789" s="1">
        <f t="shared" si="113"/>
        <v>60</v>
      </c>
      <c r="AD789" s="1" t="str">
        <f t="shared" si="114"/>
        <v>HT Under 1.5 Goals</v>
      </c>
      <c r="AE789" s="8"/>
      <c r="AF789" s="8" t="str">
        <f t="shared" si="115"/>
        <v>HT Over 0.5 Goals</v>
      </c>
      <c r="AG789" s="8" t="str">
        <f t="shared" si="116"/>
        <v>LOST</v>
      </c>
      <c r="AH789" s="8" t="str">
        <f t="shared" si="117"/>
        <v>LOST</v>
      </c>
      <c r="AI789" s="8"/>
      <c r="AJ789" s="1" t="str">
        <f>IF(AND(B789="OK",I789&gt;53,M789&lt;11,V789&lt;1.66),"Prime","…")</f>
        <v>…</v>
      </c>
    </row>
    <row r="790" spans="2:36">
      <c r="B790" s="1"/>
      <c r="C790" s="4"/>
      <c r="D790" s="3"/>
      <c r="E790" s="4"/>
      <c r="F790" s="1"/>
      <c r="G790" s="4"/>
      <c r="H790" s="1"/>
      <c r="I790" s="1"/>
      <c r="J790" s="1"/>
      <c r="K790" s="1"/>
      <c r="L790" s="1"/>
      <c r="M790" s="1"/>
      <c r="N790" s="3"/>
      <c r="O790" s="3"/>
      <c r="P790" s="1"/>
      <c r="Q790" s="1"/>
      <c r="R790" s="1"/>
      <c r="S790" s="1"/>
      <c r="T790" s="5"/>
      <c r="U790" s="5"/>
      <c r="V790" s="6"/>
      <c r="W790" s="6"/>
      <c r="X790" s="7"/>
      <c r="Y790" s="1">
        <f t="shared" si="109"/>
        <v>0</v>
      </c>
      <c r="Z790">
        <f t="shared" si="110"/>
        <v>10</v>
      </c>
      <c r="AA790">
        <f t="shared" si="111"/>
        <v>0</v>
      </c>
      <c r="AB790">
        <f t="shared" si="112"/>
        <v>0</v>
      </c>
      <c r="AC790" s="1">
        <f t="shared" si="113"/>
        <v>60</v>
      </c>
      <c r="AD790" s="1" t="str">
        <f t="shared" si="114"/>
        <v>HT Under 1.5 Goals</v>
      </c>
      <c r="AE790" s="8"/>
      <c r="AF790" s="8" t="str">
        <f t="shared" si="115"/>
        <v>HT Over 0.5 Goals</v>
      </c>
      <c r="AG790" s="8" t="str">
        <f t="shared" si="116"/>
        <v>LOST</v>
      </c>
      <c r="AH790" s="8" t="str">
        <f t="shared" si="117"/>
        <v>LOST</v>
      </c>
      <c r="AI790" s="8"/>
      <c r="AJ790" s="1" t="str">
        <f>IF(AND(B790="OK",I790&gt;53,M790&lt;11,V790&lt;1.66),"Prime","…")</f>
        <v>…</v>
      </c>
    </row>
    <row r="791" spans="2:36">
      <c r="B791" s="1"/>
      <c r="C791" s="4"/>
      <c r="D791" s="3"/>
      <c r="E791" s="4"/>
      <c r="F791" s="1"/>
      <c r="G791" s="4"/>
      <c r="H791" s="1"/>
      <c r="I791" s="1"/>
      <c r="J791" s="1"/>
      <c r="K791" s="1"/>
      <c r="L791" s="1"/>
      <c r="M791" s="1"/>
      <c r="N791" s="3"/>
      <c r="O791" s="3"/>
      <c r="P791" s="1"/>
      <c r="Q791" s="1"/>
      <c r="R791" s="1"/>
      <c r="S791" s="1"/>
      <c r="T791" s="5"/>
      <c r="U791" s="5"/>
      <c r="V791" s="6"/>
      <c r="W791" s="6"/>
      <c r="X791" s="7"/>
      <c r="Y791" s="1">
        <f t="shared" si="109"/>
        <v>0</v>
      </c>
      <c r="Z791">
        <f t="shared" si="110"/>
        <v>10</v>
      </c>
      <c r="AA791">
        <f t="shared" si="111"/>
        <v>0</v>
      </c>
      <c r="AB791">
        <f t="shared" si="112"/>
        <v>0</v>
      </c>
      <c r="AC791" s="1">
        <f t="shared" si="113"/>
        <v>60</v>
      </c>
      <c r="AD791" s="1" t="str">
        <f t="shared" si="114"/>
        <v>HT Under 1.5 Goals</v>
      </c>
      <c r="AE791" s="8"/>
      <c r="AF791" s="8" t="str">
        <f t="shared" si="115"/>
        <v>HT Over 0.5 Goals</v>
      </c>
      <c r="AG791" s="8" t="str">
        <f t="shared" si="116"/>
        <v>LOST</v>
      </c>
      <c r="AH791" s="8" t="str">
        <f t="shared" si="117"/>
        <v>LOST</v>
      </c>
      <c r="AI791" s="8"/>
      <c r="AJ791" s="1" t="str">
        <f>IF(AND(B791="OK",I791&gt;53,M791&lt;11,V791&lt;1.66),"Prime","…")</f>
        <v>…</v>
      </c>
    </row>
    <row r="792" spans="2:36">
      <c r="B792" s="1"/>
      <c r="C792" s="4"/>
      <c r="D792" s="3"/>
      <c r="E792" s="4"/>
      <c r="F792" s="1"/>
      <c r="G792" s="4"/>
      <c r="H792" s="1"/>
      <c r="I792" s="1"/>
      <c r="J792" s="1"/>
      <c r="K792" s="1"/>
      <c r="L792" s="1"/>
      <c r="M792" s="1"/>
      <c r="N792" s="3"/>
      <c r="O792" s="3"/>
      <c r="P792" s="1"/>
      <c r="Q792" s="1"/>
      <c r="R792" s="1"/>
      <c r="S792" s="1"/>
      <c r="T792" s="5"/>
      <c r="U792" s="5"/>
      <c r="V792" s="6"/>
      <c r="W792" s="6"/>
      <c r="X792" s="7"/>
      <c r="Y792" s="1">
        <f t="shared" si="109"/>
        <v>0</v>
      </c>
      <c r="Z792">
        <f t="shared" si="110"/>
        <v>10</v>
      </c>
      <c r="AA792">
        <f t="shared" si="111"/>
        <v>0</v>
      </c>
      <c r="AB792">
        <f t="shared" si="112"/>
        <v>0</v>
      </c>
      <c r="AC792" s="1">
        <f t="shared" si="113"/>
        <v>60</v>
      </c>
      <c r="AD792" s="1" t="str">
        <f t="shared" si="114"/>
        <v>HT Under 1.5 Goals</v>
      </c>
      <c r="AE792" s="8"/>
      <c r="AF792" s="8" t="str">
        <f t="shared" si="115"/>
        <v>HT Over 0.5 Goals</v>
      </c>
      <c r="AG792" s="8" t="str">
        <f t="shared" si="116"/>
        <v>LOST</v>
      </c>
      <c r="AH792" s="8" t="str">
        <f t="shared" si="117"/>
        <v>LOST</v>
      </c>
      <c r="AI792" s="8"/>
      <c r="AJ792" s="1" t="str">
        <f>IF(AND(B792="OK",I792&gt;53,M792&lt;11,V792&lt;1.66),"Prime","…")</f>
        <v>…</v>
      </c>
    </row>
    <row r="793" spans="2:36">
      <c r="B793" s="1"/>
      <c r="C793" s="4"/>
      <c r="D793" s="3"/>
      <c r="E793" s="4"/>
      <c r="F793" s="1"/>
      <c r="G793" s="4"/>
      <c r="H793" s="1"/>
      <c r="I793" s="1"/>
      <c r="J793" s="1"/>
      <c r="K793" s="1"/>
      <c r="L793" s="1"/>
      <c r="M793" s="1"/>
      <c r="N793" s="3"/>
      <c r="O793" s="3"/>
      <c r="P793" s="1"/>
      <c r="Q793" s="1"/>
      <c r="R793" s="1"/>
      <c r="S793" s="1"/>
      <c r="T793" s="5"/>
      <c r="U793" s="5"/>
      <c r="V793" s="6"/>
      <c r="W793" s="6"/>
      <c r="X793" s="7"/>
      <c r="Y793" s="1">
        <f t="shared" ref="Y793:Y856" si="118">IF(I793&gt;52,10,0)</f>
        <v>0</v>
      </c>
      <c r="Z793">
        <f t="shared" ref="Z793:Z856" si="119">IF(M793&gt;15,0,IF(M793&lt;8,10,5))</f>
        <v>10</v>
      </c>
      <c r="AA793">
        <f t="shared" ref="AA793:AA856" si="120">IF(T793&gt;60,10,IF(T793&lt;49,0,5))</f>
        <v>0</v>
      </c>
      <c r="AB793">
        <f t="shared" ref="AB793:AB856" si="121">IF(U793="Y",10,IF(U793="C",5,0))</f>
        <v>0</v>
      </c>
      <c r="AC793" s="1">
        <f t="shared" ref="AC793:AC856" si="122">SUM(Y793:AB793)+50</f>
        <v>60</v>
      </c>
      <c r="AD793" s="1" t="str">
        <f t="shared" ref="AD793:AD856" si="123">IF(AC793&lt;56,"HT Over 0.5 Goals","HT Under 1.5 Goals")</f>
        <v>HT Under 1.5 Goals</v>
      </c>
      <c r="AE793" s="8"/>
      <c r="AF793" s="8" t="str">
        <f t="shared" ref="AF793:AF856" si="124">IF(N793="1-0","HT Under 1.5 Goals",IF(N793="0-0","HT Under 1.5 Goals",IF(N793="0-1","HT Under 1.5 Goals","HT Over 0.5 Goals")))</f>
        <v>HT Over 0.5 Goals</v>
      </c>
      <c r="AG793" s="8" t="str">
        <f t="shared" ref="AG793:AG856" si="125">IF(N793="?",N793,AH793)</f>
        <v>LOST</v>
      </c>
      <c r="AH793" s="8" t="str">
        <f t="shared" ref="AH793:AH856" si="126">IF(AD793=AF793,"WON",IF(N793="0-1","WON",IF(N793="1-0","WON",IF(N793="?","?","LOST"))))</f>
        <v>LOST</v>
      </c>
      <c r="AI793" s="8"/>
      <c r="AJ793" s="1" t="str">
        <f>IF(AND(B793="OK",I793&gt;53,M793&lt;11,V793&lt;1.66),"Prime","…")</f>
        <v>…</v>
      </c>
    </row>
    <row r="794" spans="2:36">
      <c r="B794" s="1"/>
      <c r="C794" s="4"/>
      <c r="D794" s="3"/>
      <c r="E794" s="4"/>
      <c r="F794" s="1"/>
      <c r="G794" s="4"/>
      <c r="H794" s="1"/>
      <c r="I794" s="1"/>
      <c r="J794" s="1"/>
      <c r="K794" s="1"/>
      <c r="L794" s="1"/>
      <c r="M794" s="1"/>
      <c r="N794" s="3"/>
      <c r="O794" s="3"/>
      <c r="P794" s="1"/>
      <c r="Q794" s="1"/>
      <c r="R794" s="1"/>
      <c r="S794" s="1"/>
      <c r="T794" s="5"/>
      <c r="U794" s="5"/>
      <c r="V794" s="6"/>
      <c r="W794" s="6"/>
      <c r="X794" s="7"/>
      <c r="Y794" s="1">
        <f t="shared" si="118"/>
        <v>0</v>
      </c>
      <c r="Z794">
        <f t="shared" si="119"/>
        <v>10</v>
      </c>
      <c r="AA794">
        <f t="shared" si="120"/>
        <v>0</v>
      </c>
      <c r="AB794">
        <f t="shared" si="121"/>
        <v>0</v>
      </c>
      <c r="AC794" s="1">
        <f t="shared" si="122"/>
        <v>60</v>
      </c>
      <c r="AD794" s="1" t="str">
        <f t="shared" si="123"/>
        <v>HT Under 1.5 Goals</v>
      </c>
      <c r="AE794" s="8"/>
      <c r="AF794" s="8" t="str">
        <f t="shared" si="124"/>
        <v>HT Over 0.5 Goals</v>
      </c>
      <c r="AG794" s="8" t="str">
        <f t="shared" si="125"/>
        <v>LOST</v>
      </c>
      <c r="AH794" s="8" t="str">
        <f t="shared" si="126"/>
        <v>LOST</v>
      </c>
      <c r="AI794" s="8"/>
      <c r="AJ794" s="1" t="str">
        <f>IF(AND(B794="OK",I794&gt;53,M794&lt;11,V794&lt;1.66),"Prime","…")</f>
        <v>…</v>
      </c>
    </row>
    <row r="795" spans="2:36">
      <c r="B795" s="1"/>
      <c r="C795" s="4"/>
      <c r="D795" s="3"/>
      <c r="E795" s="4"/>
      <c r="F795" s="1"/>
      <c r="G795" s="4"/>
      <c r="H795" s="1"/>
      <c r="I795" s="1"/>
      <c r="J795" s="1"/>
      <c r="K795" s="1"/>
      <c r="L795" s="1"/>
      <c r="M795" s="1"/>
      <c r="N795" s="3"/>
      <c r="O795" s="3"/>
      <c r="P795" s="1"/>
      <c r="Q795" s="1"/>
      <c r="R795" s="1"/>
      <c r="S795" s="1"/>
      <c r="T795" s="5"/>
      <c r="U795" s="5"/>
      <c r="V795" s="6"/>
      <c r="W795" s="6"/>
      <c r="X795" s="7"/>
      <c r="Y795" s="1">
        <f t="shared" si="118"/>
        <v>0</v>
      </c>
      <c r="Z795">
        <f t="shared" si="119"/>
        <v>10</v>
      </c>
      <c r="AA795">
        <f t="shared" si="120"/>
        <v>0</v>
      </c>
      <c r="AB795">
        <f t="shared" si="121"/>
        <v>0</v>
      </c>
      <c r="AC795" s="1">
        <f t="shared" si="122"/>
        <v>60</v>
      </c>
      <c r="AD795" s="1" t="str">
        <f t="shared" si="123"/>
        <v>HT Under 1.5 Goals</v>
      </c>
      <c r="AE795" s="8"/>
      <c r="AF795" s="8" t="str">
        <f t="shared" si="124"/>
        <v>HT Over 0.5 Goals</v>
      </c>
      <c r="AG795" s="8" t="str">
        <f t="shared" si="125"/>
        <v>LOST</v>
      </c>
      <c r="AH795" s="8" t="str">
        <f t="shared" si="126"/>
        <v>LOST</v>
      </c>
      <c r="AI795" s="8"/>
      <c r="AJ795" s="1" t="str">
        <f>IF(AND(B795="OK",I795&gt;53,M795&lt;11,V795&lt;1.66),"Prime","…")</f>
        <v>…</v>
      </c>
    </row>
    <row r="796" spans="2:36">
      <c r="B796" s="1"/>
      <c r="C796" s="4"/>
      <c r="D796" s="3"/>
      <c r="E796" s="4"/>
      <c r="F796" s="1"/>
      <c r="G796" s="4"/>
      <c r="H796" s="1"/>
      <c r="I796" s="1"/>
      <c r="J796" s="1"/>
      <c r="K796" s="1"/>
      <c r="L796" s="1"/>
      <c r="M796" s="1"/>
      <c r="N796" s="3"/>
      <c r="O796" s="3"/>
      <c r="P796" s="1"/>
      <c r="Q796" s="1"/>
      <c r="R796" s="1"/>
      <c r="S796" s="1"/>
      <c r="T796" s="5"/>
      <c r="U796" s="5"/>
      <c r="V796" s="6"/>
      <c r="W796" s="6"/>
      <c r="X796" s="7"/>
      <c r="Y796" s="1">
        <f t="shared" si="118"/>
        <v>0</v>
      </c>
      <c r="Z796">
        <f t="shared" si="119"/>
        <v>10</v>
      </c>
      <c r="AA796">
        <f t="shared" si="120"/>
        <v>0</v>
      </c>
      <c r="AB796">
        <f t="shared" si="121"/>
        <v>0</v>
      </c>
      <c r="AC796" s="1">
        <f t="shared" si="122"/>
        <v>60</v>
      </c>
      <c r="AD796" s="1" t="str">
        <f t="shared" si="123"/>
        <v>HT Under 1.5 Goals</v>
      </c>
      <c r="AE796" s="8"/>
      <c r="AF796" s="8" t="str">
        <f t="shared" si="124"/>
        <v>HT Over 0.5 Goals</v>
      </c>
      <c r="AG796" s="8" t="str">
        <f t="shared" si="125"/>
        <v>LOST</v>
      </c>
      <c r="AH796" s="8" t="str">
        <f t="shared" si="126"/>
        <v>LOST</v>
      </c>
      <c r="AI796" s="8"/>
      <c r="AJ796" s="1" t="str">
        <f>IF(AND(B796="OK",I796&gt;53,M796&lt;11,V796&lt;1.66),"Prime","…")</f>
        <v>…</v>
      </c>
    </row>
    <row r="797" spans="2:36">
      <c r="B797" s="1"/>
      <c r="C797" s="4"/>
      <c r="D797" s="3"/>
      <c r="E797" s="4"/>
      <c r="F797" s="1"/>
      <c r="G797" s="4"/>
      <c r="H797" s="1"/>
      <c r="I797" s="1"/>
      <c r="J797" s="1"/>
      <c r="K797" s="1"/>
      <c r="L797" s="1"/>
      <c r="M797" s="1"/>
      <c r="N797" s="3"/>
      <c r="O797" s="3"/>
      <c r="P797" s="1"/>
      <c r="Q797" s="1"/>
      <c r="R797" s="1"/>
      <c r="S797" s="1"/>
      <c r="T797" s="5"/>
      <c r="U797" s="5"/>
      <c r="V797" s="6"/>
      <c r="W797" s="6"/>
      <c r="X797" s="7"/>
      <c r="Y797" s="1">
        <f t="shared" si="118"/>
        <v>0</v>
      </c>
      <c r="Z797">
        <f t="shared" si="119"/>
        <v>10</v>
      </c>
      <c r="AA797">
        <f t="shared" si="120"/>
        <v>0</v>
      </c>
      <c r="AB797">
        <f t="shared" si="121"/>
        <v>0</v>
      </c>
      <c r="AC797" s="1">
        <f t="shared" si="122"/>
        <v>60</v>
      </c>
      <c r="AD797" s="1" t="str">
        <f t="shared" si="123"/>
        <v>HT Under 1.5 Goals</v>
      </c>
      <c r="AE797" s="8"/>
      <c r="AF797" s="8" t="str">
        <f t="shared" si="124"/>
        <v>HT Over 0.5 Goals</v>
      </c>
      <c r="AG797" s="8" t="str">
        <f t="shared" si="125"/>
        <v>LOST</v>
      </c>
      <c r="AH797" s="8" t="str">
        <f t="shared" si="126"/>
        <v>LOST</v>
      </c>
      <c r="AI797" s="8"/>
      <c r="AJ797" s="1" t="str">
        <f>IF(AND(B797="OK",I797&gt;53,M797&lt;11,V797&lt;1.66),"Prime","…")</f>
        <v>…</v>
      </c>
    </row>
    <row r="798" spans="2:36">
      <c r="B798" s="1"/>
      <c r="C798" s="4"/>
      <c r="D798" s="3"/>
      <c r="E798" s="4"/>
      <c r="F798" s="1"/>
      <c r="G798" s="4"/>
      <c r="H798" s="1"/>
      <c r="I798" s="1"/>
      <c r="J798" s="1"/>
      <c r="K798" s="1"/>
      <c r="L798" s="1"/>
      <c r="M798" s="1"/>
      <c r="N798" s="3"/>
      <c r="O798" s="3"/>
      <c r="P798" s="1"/>
      <c r="Q798" s="1"/>
      <c r="R798" s="1"/>
      <c r="S798" s="1"/>
      <c r="T798" s="5"/>
      <c r="U798" s="5"/>
      <c r="V798" s="6"/>
      <c r="W798" s="6"/>
      <c r="X798" s="7"/>
      <c r="Y798" s="1">
        <f t="shared" si="118"/>
        <v>0</v>
      </c>
      <c r="Z798">
        <f t="shared" si="119"/>
        <v>10</v>
      </c>
      <c r="AA798">
        <f t="shared" si="120"/>
        <v>0</v>
      </c>
      <c r="AB798">
        <f t="shared" si="121"/>
        <v>0</v>
      </c>
      <c r="AC798" s="1">
        <f t="shared" si="122"/>
        <v>60</v>
      </c>
      <c r="AD798" s="1" t="str">
        <f t="shared" si="123"/>
        <v>HT Under 1.5 Goals</v>
      </c>
      <c r="AE798" s="8"/>
      <c r="AF798" s="8" t="str">
        <f t="shared" si="124"/>
        <v>HT Over 0.5 Goals</v>
      </c>
      <c r="AG798" s="8" t="str">
        <f t="shared" si="125"/>
        <v>LOST</v>
      </c>
      <c r="AH798" s="8" t="str">
        <f t="shared" si="126"/>
        <v>LOST</v>
      </c>
      <c r="AI798" s="8"/>
      <c r="AJ798" s="1" t="str">
        <f>IF(AND(B798="OK",I798&gt;53,M798&lt;11,V798&lt;1.66),"Prime","…")</f>
        <v>…</v>
      </c>
    </row>
    <row r="799" spans="2:36">
      <c r="B799" s="1"/>
      <c r="C799" s="4"/>
      <c r="D799" s="3"/>
      <c r="E799" s="4"/>
      <c r="F799" s="1"/>
      <c r="G799" s="4"/>
      <c r="H799" s="1"/>
      <c r="I799" s="1"/>
      <c r="J799" s="1"/>
      <c r="K799" s="1"/>
      <c r="L799" s="1"/>
      <c r="M799" s="1"/>
      <c r="N799" s="3"/>
      <c r="O799" s="3"/>
      <c r="P799" s="1"/>
      <c r="Q799" s="1"/>
      <c r="R799" s="1"/>
      <c r="S799" s="1"/>
      <c r="T799" s="5"/>
      <c r="U799" s="5"/>
      <c r="V799" s="6"/>
      <c r="W799" s="6"/>
      <c r="X799" s="7"/>
      <c r="Y799" s="1">
        <f t="shared" si="118"/>
        <v>0</v>
      </c>
      <c r="Z799">
        <f t="shared" si="119"/>
        <v>10</v>
      </c>
      <c r="AA799">
        <f t="shared" si="120"/>
        <v>0</v>
      </c>
      <c r="AB799">
        <f t="shared" si="121"/>
        <v>0</v>
      </c>
      <c r="AC799" s="1">
        <f t="shared" si="122"/>
        <v>60</v>
      </c>
      <c r="AD799" s="1" t="str">
        <f t="shared" si="123"/>
        <v>HT Under 1.5 Goals</v>
      </c>
      <c r="AE799" s="8"/>
      <c r="AF799" s="8" t="str">
        <f t="shared" si="124"/>
        <v>HT Over 0.5 Goals</v>
      </c>
      <c r="AG799" s="8" t="str">
        <f t="shared" si="125"/>
        <v>LOST</v>
      </c>
      <c r="AH799" s="8" t="str">
        <f t="shared" si="126"/>
        <v>LOST</v>
      </c>
      <c r="AI799" s="8"/>
      <c r="AJ799" s="1" t="str">
        <f>IF(AND(B799="OK",I799&gt;53,M799&lt;11,V799&lt;1.66),"Prime","…")</f>
        <v>…</v>
      </c>
    </row>
    <row r="800" spans="2:36">
      <c r="B800" s="1"/>
      <c r="C800" s="4"/>
      <c r="D800" s="3"/>
      <c r="E800" s="4"/>
      <c r="F800" s="1"/>
      <c r="G800" s="4"/>
      <c r="H800" s="1"/>
      <c r="I800" s="1"/>
      <c r="J800" s="1"/>
      <c r="K800" s="1"/>
      <c r="L800" s="1"/>
      <c r="M800" s="1"/>
      <c r="N800" s="3"/>
      <c r="O800" s="3"/>
      <c r="P800" s="1"/>
      <c r="Q800" s="1"/>
      <c r="R800" s="1"/>
      <c r="S800" s="1"/>
      <c r="T800" s="5"/>
      <c r="U800" s="5"/>
      <c r="V800" s="6"/>
      <c r="W800" s="6"/>
      <c r="X800" s="7"/>
      <c r="Y800" s="1">
        <f t="shared" si="118"/>
        <v>0</v>
      </c>
      <c r="Z800">
        <f t="shared" si="119"/>
        <v>10</v>
      </c>
      <c r="AA800">
        <f t="shared" si="120"/>
        <v>0</v>
      </c>
      <c r="AB800">
        <f t="shared" si="121"/>
        <v>0</v>
      </c>
      <c r="AC800" s="1">
        <f t="shared" si="122"/>
        <v>60</v>
      </c>
      <c r="AD800" s="1" t="str">
        <f t="shared" si="123"/>
        <v>HT Under 1.5 Goals</v>
      </c>
      <c r="AE800" s="8"/>
      <c r="AF800" s="8" t="str">
        <f t="shared" si="124"/>
        <v>HT Over 0.5 Goals</v>
      </c>
      <c r="AG800" s="8" t="str">
        <f t="shared" si="125"/>
        <v>LOST</v>
      </c>
      <c r="AH800" s="8" t="str">
        <f t="shared" si="126"/>
        <v>LOST</v>
      </c>
      <c r="AI800" s="8"/>
      <c r="AJ800" s="1" t="str">
        <f>IF(AND(B800="OK",I800&gt;53,M800&lt;11,V800&lt;1.66),"Prime","…")</f>
        <v>…</v>
      </c>
    </row>
    <row r="801" spans="2:36">
      <c r="B801" s="1"/>
      <c r="C801" s="4"/>
      <c r="D801" s="3"/>
      <c r="E801" s="4"/>
      <c r="F801" s="1"/>
      <c r="G801" s="4"/>
      <c r="H801" s="1"/>
      <c r="I801" s="1"/>
      <c r="J801" s="1"/>
      <c r="K801" s="1"/>
      <c r="L801" s="1"/>
      <c r="M801" s="1"/>
      <c r="N801" s="3"/>
      <c r="O801" s="3"/>
      <c r="P801" s="1"/>
      <c r="Q801" s="1"/>
      <c r="R801" s="1"/>
      <c r="S801" s="1"/>
      <c r="T801" s="5"/>
      <c r="U801" s="5"/>
      <c r="V801" s="6"/>
      <c r="W801" s="6"/>
      <c r="X801" s="7"/>
      <c r="Y801" s="1">
        <f t="shared" si="118"/>
        <v>0</v>
      </c>
      <c r="Z801">
        <f t="shared" si="119"/>
        <v>10</v>
      </c>
      <c r="AA801">
        <f t="shared" si="120"/>
        <v>0</v>
      </c>
      <c r="AB801">
        <f t="shared" si="121"/>
        <v>0</v>
      </c>
      <c r="AC801" s="1">
        <f t="shared" si="122"/>
        <v>60</v>
      </c>
      <c r="AD801" s="1" t="str">
        <f t="shared" si="123"/>
        <v>HT Under 1.5 Goals</v>
      </c>
      <c r="AE801" s="8"/>
      <c r="AF801" s="8" t="str">
        <f t="shared" si="124"/>
        <v>HT Over 0.5 Goals</v>
      </c>
      <c r="AG801" s="8" t="str">
        <f t="shared" si="125"/>
        <v>LOST</v>
      </c>
      <c r="AH801" s="8" t="str">
        <f t="shared" si="126"/>
        <v>LOST</v>
      </c>
      <c r="AI801" s="8"/>
      <c r="AJ801" s="1" t="str">
        <f>IF(AND(B801="OK",I801&gt;53,M801&lt;11,V801&lt;1.66),"Prime","…")</f>
        <v>…</v>
      </c>
    </row>
    <row r="802" spans="2:36">
      <c r="B802" s="1"/>
      <c r="C802" s="4"/>
      <c r="D802" s="3"/>
      <c r="E802" s="4"/>
      <c r="F802" s="1"/>
      <c r="G802" s="4"/>
      <c r="H802" s="1"/>
      <c r="I802" s="1"/>
      <c r="J802" s="1"/>
      <c r="K802" s="1"/>
      <c r="L802" s="1"/>
      <c r="M802" s="1"/>
      <c r="N802" s="3"/>
      <c r="O802" s="3"/>
      <c r="P802" s="1"/>
      <c r="Q802" s="1"/>
      <c r="R802" s="1"/>
      <c r="S802" s="1"/>
      <c r="T802" s="5"/>
      <c r="U802" s="5"/>
      <c r="V802" s="6"/>
      <c r="W802" s="6"/>
      <c r="X802" s="7"/>
      <c r="Y802" s="1">
        <f t="shared" si="118"/>
        <v>0</v>
      </c>
      <c r="Z802">
        <f t="shared" si="119"/>
        <v>10</v>
      </c>
      <c r="AA802">
        <f t="shared" si="120"/>
        <v>0</v>
      </c>
      <c r="AB802">
        <f t="shared" si="121"/>
        <v>0</v>
      </c>
      <c r="AC802" s="1">
        <f t="shared" si="122"/>
        <v>60</v>
      </c>
      <c r="AD802" s="1" t="str">
        <f t="shared" si="123"/>
        <v>HT Under 1.5 Goals</v>
      </c>
      <c r="AE802" s="8"/>
      <c r="AF802" s="8" t="str">
        <f t="shared" si="124"/>
        <v>HT Over 0.5 Goals</v>
      </c>
      <c r="AG802" s="8" t="str">
        <f t="shared" si="125"/>
        <v>LOST</v>
      </c>
      <c r="AH802" s="8" t="str">
        <f t="shared" si="126"/>
        <v>LOST</v>
      </c>
      <c r="AI802" s="8"/>
      <c r="AJ802" s="1" t="str">
        <f>IF(AND(B802="OK",I802&gt;53,M802&lt;11,V802&lt;1.66),"Prime","…")</f>
        <v>…</v>
      </c>
    </row>
    <row r="803" spans="2:36">
      <c r="B803" s="1"/>
      <c r="C803" s="4"/>
      <c r="D803" s="3"/>
      <c r="E803" s="4"/>
      <c r="F803" s="1"/>
      <c r="G803" s="4"/>
      <c r="H803" s="1"/>
      <c r="I803" s="1"/>
      <c r="J803" s="1"/>
      <c r="K803" s="1"/>
      <c r="L803" s="1"/>
      <c r="M803" s="1"/>
      <c r="N803" s="3"/>
      <c r="O803" s="3"/>
      <c r="P803" s="1"/>
      <c r="Q803" s="1"/>
      <c r="R803" s="1"/>
      <c r="S803" s="1"/>
      <c r="T803" s="5"/>
      <c r="U803" s="5"/>
      <c r="V803" s="6"/>
      <c r="W803" s="6"/>
      <c r="X803" s="7"/>
      <c r="Y803" s="1">
        <f t="shared" si="118"/>
        <v>0</v>
      </c>
      <c r="Z803">
        <f t="shared" si="119"/>
        <v>10</v>
      </c>
      <c r="AA803">
        <f t="shared" si="120"/>
        <v>0</v>
      </c>
      <c r="AB803">
        <f t="shared" si="121"/>
        <v>0</v>
      </c>
      <c r="AC803" s="1">
        <f t="shared" si="122"/>
        <v>60</v>
      </c>
      <c r="AD803" s="1" t="str">
        <f t="shared" si="123"/>
        <v>HT Under 1.5 Goals</v>
      </c>
      <c r="AE803" s="8"/>
      <c r="AF803" s="8" t="str">
        <f t="shared" si="124"/>
        <v>HT Over 0.5 Goals</v>
      </c>
      <c r="AG803" s="8" t="str">
        <f t="shared" si="125"/>
        <v>LOST</v>
      </c>
      <c r="AH803" s="8" t="str">
        <f t="shared" si="126"/>
        <v>LOST</v>
      </c>
      <c r="AI803" s="8"/>
      <c r="AJ803" s="1" t="str">
        <f>IF(AND(B803="OK",I803&gt;53,M803&lt;11,V803&lt;1.66),"Prime","…")</f>
        <v>…</v>
      </c>
    </row>
    <row r="804" spans="2:36">
      <c r="B804" s="1"/>
      <c r="C804" s="4"/>
      <c r="D804" s="3"/>
      <c r="E804" s="4"/>
      <c r="F804" s="1"/>
      <c r="G804" s="4"/>
      <c r="H804" s="1"/>
      <c r="I804" s="1"/>
      <c r="J804" s="1"/>
      <c r="K804" s="1"/>
      <c r="L804" s="1"/>
      <c r="M804" s="1"/>
      <c r="N804" s="3"/>
      <c r="O804" s="3"/>
      <c r="P804" s="1"/>
      <c r="Q804" s="1"/>
      <c r="R804" s="1"/>
      <c r="S804" s="1"/>
      <c r="T804" s="5"/>
      <c r="U804" s="5"/>
      <c r="V804" s="6"/>
      <c r="W804" s="6"/>
      <c r="X804" s="7"/>
      <c r="Y804" s="1">
        <f t="shared" si="118"/>
        <v>0</v>
      </c>
      <c r="Z804">
        <f t="shared" si="119"/>
        <v>10</v>
      </c>
      <c r="AA804">
        <f t="shared" si="120"/>
        <v>0</v>
      </c>
      <c r="AB804">
        <f t="shared" si="121"/>
        <v>0</v>
      </c>
      <c r="AC804" s="1">
        <f t="shared" si="122"/>
        <v>60</v>
      </c>
      <c r="AD804" s="1" t="str">
        <f t="shared" si="123"/>
        <v>HT Under 1.5 Goals</v>
      </c>
      <c r="AE804" s="8"/>
      <c r="AF804" s="8" t="str">
        <f t="shared" si="124"/>
        <v>HT Over 0.5 Goals</v>
      </c>
      <c r="AG804" s="8" t="str">
        <f t="shared" si="125"/>
        <v>LOST</v>
      </c>
      <c r="AH804" s="8" t="str">
        <f t="shared" si="126"/>
        <v>LOST</v>
      </c>
      <c r="AI804" s="8"/>
      <c r="AJ804" s="1" t="str">
        <f>IF(AND(B804="OK",I804&gt;53,M804&lt;11,V804&lt;1.66),"Prime","…")</f>
        <v>…</v>
      </c>
    </row>
    <row r="805" spans="2:36">
      <c r="B805" s="1"/>
      <c r="C805" s="4"/>
      <c r="D805" s="3"/>
      <c r="E805" s="4"/>
      <c r="F805" s="1"/>
      <c r="G805" s="4"/>
      <c r="H805" s="1"/>
      <c r="I805" s="1"/>
      <c r="J805" s="1"/>
      <c r="K805" s="1"/>
      <c r="L805" s="1"/>
      <c r="M805" s="1"/>
      <c r="N805" s="3"/>
      <c r="O805" s="3"/>
      <c r="P805" s="1"/>
      <c r="Q805" s="1"/>
      <c r="R805" s="1"/>
      <c r="S805" s="1"/>
      <c r="T805" s="5"/>
      <c r="U805" s="5"/>
      <c r="V805" s="6"/>
      <c r="W805" s="6"/>
      <c r="X805" s="7"/>
      <c r="Y805" s="1">
        <f t="shared" si="118"/>
        <v>0</v>
      </c>
      <c r="Z805">
        <f t="shared" si="119"/>
        <v>10</v>
      </c>
      <c r="AA805">
        <f t="shared" si="120"/>
        <v>0</v>
      </c>
      <c r="AB805">
        <f t="shared" si="121"/>
        <v>0</v>
      </c>
      <c r="AC805" s="1">
        <f t="shared" si="122"/>
        <v>60</v>
      </c>
      <c r="AD805" s="1" t="str">
        <f t="shared" si="123"/>
        <v>HT Under 1.5 Goals</v>
      </c>
      <c r="AE805" s="8"/>
      <c r="AF805" s="8" t="str">
        <f t="shared" si="124"/>
        <v>HT Over 0.5 Goals</v>
      </c>
      <c r="AG805" s="8" t="str">
        <f t="shared" si="125"/>
        <v>LOST</v>
      </c>
      <c r="AH805" s="8" t="str">
        <f t="shared" si="126"/>
        <v>LOST</v>
      </c>
      <c r="AI805" s="8"/>
      <c r="AJ805" s="1" t="str">
        <f>IF(AND(B805="OK",I805&gt;53,M805&lt;11,V805&lt;1.66),"Prime","…")</f>
        <v>…</v>
      </c>
    </row>
    <row r="806" spans="2:36">
      <c r="B806" s="1"/>
      <c r="C806" s="4"/>
      <c r="D806" s="3"/>
      <c r="E806" s="4"/>
      <c r="F806" s="1"/>
      <c r="G806" s="4"/>
      <c r="H806" s="1"/>
      <c r="I806" s="1"/>
      <c r="J806" s="1"/>
      <c r="K806" s="1"/>
      <c r="L806" s="1"/>
      <c r="M806" s="1"/>
      <c r="N806" s="3"/>
      <c r="O806" s="3"/>
      <c r="P806" s="1"/>
      <c r="Q806" s="1"/>
      <c r="R806" s="1"/>
      <c r="S806" s="1"/>
      <c r="T806" s="5"/>
      <c r="U806" s="5"/>
      <c r="V806" s="6"/>
      <c r="W806" s="6"/>
      <c r="X806" s="7"/>
      <c r="Y806" s="1">
        <f t="shared" si="118"/>
        <v>0</v>
      </c>
      <c r="Z806">
        <f t="shared" si="119"/>
        <v>10</v>
      </c>
      <c r="AA806">
        <f t="shared" si="120"/>
        <v>0</v>
      </c>
      <c r="AB806">
        <f t="shared" si="121"/>
        <v>0</v>
      </c>
      <c r="AC806" s="1">
        <f t="shared" si="122"/>
        <v>60</v>
      </c>
      <c r="AD806" s="1" t="str">
        <f t="shared" si="123"/>
        <v>HT Under 1.5 Goals</v>
      </c>
      <c r="AE806" s="8"/>
      <c r="AF806" s="8" t="str">
        <f t="shared" si="124"/>
        <v>HT Over 0.5 Goals</v>
      </c>
      <c r="AG806" s="8" t="str">
        <f t="shared" si="125"/>
        <v>LOST</v>
      </c>
      <c r="AH806" s="8" t="str">
        <f t="shared" si="126"/>
        <v>LOST</v>
      </c>
      <c r="AI806" s="8"/>
      <c r="AJ806" s="1" t="str">
        <f>IF(AND(B806="OK",I806&gt;53,M806&lt;11,V806&lt;1.66),"Prime","…")</f>
        <v>…</v>
      </c>
    </row>
    <row r="807" spans="2:36">
      <c r="B807" s="1"/>
      <c r="C807" s="4"/>
      <c r="D807" s="3"/>
      <c r="E807" s="4"/>
      <c r="F807" s="1"/>
      <c r="G807" s="4"/>
      <c r="H807" s="1"/>
      <c r="I807" s="1"/>
      <c r="J807" s="1"/>
      <c r="K807" s="1"/>
      <c r="L807" s="1"/>
      <c r="M807" s="1"/>
      <c r="N807" s="3"/>
      <c r="O807" s="3"/>
      <c r="P807" s="1"/>
      <c r="Q807" s="1"/>
      <c r="R807" s="1"/>
      <c r="S807" s="1"/>
      <c r="T807" s="5"/>
      <c r="U807" s="5"/>
      <c r="V807" s="6"/>
      <c r="W807" s="6"/>
      <c r="X807" s="7"/>
      <c r="Y807" s="1">
        <f t="shared" si="118"/>
        <v>0</v>
      </c>
      <c r="Z807">
        <f t="shared" si="119"/>
        <v>10</v>
      </c>
      <c r="AA807">
        <f t="shared" si="120"/>
        <v>0</v>
      </c>
      <c r="AB807">
        <f t="shared" si="121"/>
        <v>0</v>
      </c>
      <c r="AC807" s="1">
        <f t="shared" si="122"/>
        <v>60</v>
      </c>
      <c r="AD807" s="1" t="str">
        <f t="shared" si="123"/>
        <v>HT Under 1.5 Goals</v>
      </c>
      <c r="AE807" s="8"/>
      <c r="AF807" s="8" t="str">
        <f t="shared" si="124"/>
        <v>HT Over 0.5 Goals</v>
      </c>
      <c r="AG807" s="8" t="str">
        <f t="shared" si="125"/>
        <v>LOST</v>
      </c>
      <c r="AH807" s="8" t="str">
        <f t="shared" si="126"/>
        <v>LOST</v>
      </c>
      <c r="AI807" s="8"/>
      <c r="AJ807" s="1" t="str">
        <f>IF(AND(B807="OK",I807&gt;53,M807&lt;11,V807&lt;1.66),"Prime","…")</f>
        <v>…</v>
      </c>
    </row>
    <row r="808" spans="2:36">
      <c r="B808" s="1"/>
      <c r="C808" s="4"/>
      <c r="D808" s="3"/>
      <c r="E808" s="4"/>
      <c r="F808" s="1"/>
      <c r="G808" s="4"/>
      <c r="H808" s="1"/>
      <c r="I808" s="1"/>
      <c r="J808" s="1"/>
      <c r="K808" s="1"/>
      <c r="L808" s="1"/>
      <c r="M808" s="1"/>
      <c r="N808" s="3"/>
      <c r="O808" s="3"/>
      <c r="P808" s="1"/>
      <c r="Q808" s="1"/>
      <c r="R808" s="1"/>
      <c r="S808" s="1"/>
      <c r="T808" s="5"/>
      <c r="U808" s="5"/>
      <c r="V808" s="6"/>
      <c r="W808" s="6"/>
      <c r="X808" s="7"/>
      <c r="Y808" s="1">
        <f t="shared" si="118"/>
        <v>0</v>
      </c>
      <c r="Z808">
        <f t="shared" si="119"/>
        <v>10</v>
      </c>
      <c r="AA808">
        <f t="shared" si="120"/>
        <v>0</v>
      </c>
      <c r="AB808">
        <f t="shared" si="121"/>
        <v>0</v>
      </c>
      <c r="AC808" s="1">
        <f t="shared" si="122"/>
        <v>60</v>
      </c>
      <c r="AD808" s="1" t="str">
        <f t="shared" si="123"/>
        <v>HT Under 1.5 Goals</v>
      </c>
      <c r="AE808" s="8"/>
      <c r="AF808" s="8" t="str">
        <f t="shared" si="124"/>
        <v>HT Over 0.5 Goals</v>
      </c>
      <c r="AG808" s="8" t="str">
        <f t="shared" si="125"/>
        <v>LOST</v>
      </c>
      <c r="AH808" s="8" t="str">
        <f t="shared" si="126"/>
        <v>LOST</v>
      </c>
      <c r="AI808" s="8"/>
      <c r="AJ808" s="1" t="str">
        <f>IF(AND(B808="OK",I808&gt;53,M808&lt;11,V808&lt;1.66),"Prime","…")</f>
        <v>…</v>
      </c>
    </row>
    <row r="809" spans="2:36">
      <c r="B809" s="1"/>
      <c r="C809" s="4"/>
      <c r="D809" s="3"/>
      <c r="E809" s="4"/>
      <c r="F809" s="1"/>
      <c r="G809" s="4"/>
      <c r="H809" s="1"/>
      <c r="I809" s="1"/>
      <c r="J809" s="1"/>
      <c r="K809" s="1"/>
      <c r="L809" s="1"/>
      <c r="M809" s="1"/>
      <c r="N809" s="3"/>
      <c r="O809" s="3"/>
      <c r="P809" s="1"/>
      <c r="Q809" s="1"/>
      <c r="R809" s="1"/>
      <c r="S809" s="1"/>
      <c r="T809" s="5"/>
      <c r="U809" s="5"/>
      <c r="V809" s="6"/>
      <c r="W809" s="6"/>
      <c r="X809" s="7"/>
      <c r="Y809" s="1">
        <f t="shared" si="118"/>
        <v>0</v>
      </c>
      <c r="Z809">
        <f t="shared" si="119"/>
        <v>10</v>
      </c>
      <c r="AA809">
        <f t="shared" si="120"/>
        <v>0</v>
      </c>
      <c r="AB809">
        <f t="shared" si="121"/>
        <v>0</v>
      </c>
      <c r="AC809" s="1">
        <f t="shared" si="122"/>
        <v>60</v>
      </c>
      <c r="AD809" s="1" t="str">
        <f t="shared" si="123"/>
        <v>HT Under 1.5 Goals</v>
      </c>
      <c r="AE809" s="8"/>
      <c r="AF809" s="8" t="str">
        <f t="shared" si="124"/>
        <v>HT Over 0.5 Goals</v>
      </c>
      <c r="AG809" s="8" t="str">
        <f t="shared" si="125"/>
        <v>LOST</v>
      </c>
      <c r="AH809" s="8" t="str">
        <f t="shared" si="126"/>
        <v>LOST</v>
      </c>
      <c r="AI809" s="8"/>
      <c r="AJ809" s="1" t="str">
        <f>IF(AND(B809="OK",I809&gt;53,M809&lt;11,V809&lt;1.66),"Prime","…")</f>
        <v>…</v>
      </c>
    </row>
    <row r="810" spans="2:36">
      <c r="B810" s="1"/>
      <c r="C810" s="4"/>
      <c r="D810" s="3"/>
      <c r="E810" s="4"/>
      <c r="F810" s="1"/>
      <c r="G810" s="4"/>
      <c r="H810" s="1"/>
      <c r="I810" s="1"/>
      <c r="J810" s="1"/>
      <c r="K810" s="1"/>
      <c r="L810" s="1"/>
      <c r="M810" s="1"/>
      <c r="N810" s="3"/>
      <c r="O810" s="3"/>
      <c r="P810" s="1"/>
      <c r="Q810" s="1"/>
      <c r="R810" s="1"/>
      <c r="S810" s="1"/>
      <c r="T810" s="5"/>
      <c r="U810" s="5"/>
      <c r="V810" s="6"/>
      <c r="W810" s="6"/>
      <c r="X810" s="7"/>
      <c r="Y810" s="1">
        <f t="shared" si="118"/>
        <v>0</v>
      </c>
      <c r="Z810">
        <f t="shared" si="119"/>
        <v>10</v>
      </c>
      <c r="AA810">
        <f t="shared" si="120"/>
        <v>0</v>
      </c>
      <c r="AB810">
        <f t="shared" si="121"/>
        <v>0</v>
      </c>
      <c r="AC810" s="1">
        <f t="shared" si="122"/>
        <v>60</v>
      </c>
      <c r="AD810" s="1" t="str">
        <f t="shared" si="123"/>
        <v>HT Under 1.5 Goals</v>
      </c>
      <c r="AE810" s="8"/>
      <c r="AF810" s="8" t="str">
        <f t="shared" si="124"/>
        <v>HT Over 0.5 Goals</v>
      </c>
      <c r="AG810" s="8" t="str">
        <f t="shared" si="125"/>
        <v>LOST</v>
      </c>
      <c r="AH810" s="8" t="str">
        <f t="shared" si="126"/>
        <v>LOST</v>
      </c>
      <c r="AI810" s="8"/>
      <c r="AJ810" s="1" t="str">
        <f>IF(AND(B810="OK",I810&gt;53,M810&lt;11,V810&lt;1.66),"Prime","…")</f>
        <v>…</v>
      </c>
    </row>
    <row r="811" spans="2:36">
      <c r="B811" s="1"/>
      <c r="C811" s="4"/>
      <c r="D811" s="3"/>
      <c r="E811" s="4"/>
      <c r="F811" s="1"/>
      <c r="G811" s="4"/>
      <c r="H811" s="1"/>
      <c r="I811" s="1"/>
      <c r="J811" s="1"/>
      <c r="K811" s="1"/>
      <c r="L811" s="1"/>
      <c r="M811" s="1"/>
      <c r="N811" s="3"/>
      <c r="O811" s="3"/>
      <c r="P811" s="1"/>
      <c r="Q811" s="1"/>
      <c r="R811" s="1"/>
      <c r="S811" s="1"/>
      <c r="T811" s="5"/>
      <c r="U811" s="5"/>
      <c r="V811" s="6"/>
      <c r="W811" s="6"/>
      <c r="X811" s="7"/>
      <c r="Y811" s="1">
        <f t="shared" si="118"/>
        <v>0</v>
      </c>
      <c r="Z811">
        <f t="shared" si="119"/>
        <v>10</v>
      </c>
      <c r="AA811">
        <f t="shared" si="120"/>
        <v>0</v>
      </c>
      <c r="AB811">
        <f t="shared" si="121"/>
        <v>0</v>
      </c>
      <c r="AC811" s="1">
        <f t="shared" si="122"/>
        <v>60</v>
      </c>
      <c r="AD811" s="1" t="str">
        <f t="shared" si="123"/>
        <v>HT Under 1.5 Goals</v>
      </c>
      <c r="AE811" s="8"/>
      <c r="AF811" s="8" t="str">
        <f t="shared" si="124"/>
        <v>HT Over 0.5 Goals</v>
      </c>
      <c r="AG811" s="8" t="str">
        <f t="shared" si="125"/>
        <v>LOST</v>
      </c>
      <c r="AH811" s="8" t="str">
        <f t="shared" si="126"/>
        <v>LOST</v>
      </c>
      <c r="AI811" s="8"/>
      <c r="AJ811" s="1" t="str">
        <f>IF(AND(B811="OK",I811&gt;53,M811&lt;11,V811&lt;1.66),"Prime","…")</f>
        <v>…</v>
      </c>
    </row>
    <row r="812" spans="2:36">
      <c r="B812" s="1"/>
      <c r="C812" s="4"/>
      <c r="D812" s="3"/>
      <c r="E812" s="4"/>
      <c r="F812" s="1"/>
      <c r="G812" s="4"/>
      <c r="H812" s="1"/>
      <c r="I812" s="1"/>
      <c r="J812" s="1"/>
      <c r="K812" s="1"/>
      <c r="L812" s="1"/>
      <c r="M812" s="1"/>
      <c r="N812" s="3"/>
      <c r="O812" s="3"/>
      <c r="P812" s="1"/>
      <c r="Q812" s="1"/>
      <c r="R812" s="1"/>
      <c r="S812" s="1"/>
      <c r="T812" s="5"/>
      <c r="U812" s="5"/>
      <c r="V812" s="6"/>
      <c r="W812" s="6"/>
      <c r="X812" s="7"/>
      <c r="Y812" s="1">
        <f t="shared" si="118"/>
        <v>0</v>
      </c>
      <c r="Z812">
        <f t="shared" si="119"/>
        <v>10</v>
      </c>
      <c r="AA812">
        <f t="shared" si="120"/>
        <v>0</v>
      </c>
      <c r="AB812">
        <f t="shared" si="121"/>
        <v>0</v>
      </c>
      <c r="AC812" s="1">
        <f t="shared" si="122"/>
        <v>60</v>
      </c>
      <c r="AD812" s="1" t="str">
        <f t="shared" si="123"/>
        <v>HT Under 1.5 Goals</v>
      </c>
      <c r="AE812" s="8"/>
      <c r="AF812" s="8" t="str">
        <f t="shared" si="124"/>
        <v>HT Over 0.5 Goals</v>
      </c>
      <c r="AG812" s="8" t="str">
        <f t="shared" si="125"/>
        <v>LOST</v>
      </c>
      <c r="AH812" s="8" t="str">
        <f t="shared" si="126"/>
        <v>LOST</v>
      </c>
      <c r="AI812" s="8"/>
      <c r="AJ812" s="1" t="str">
        <f>IF(AND(B812="OK",I812&gt;53,M812&lt;11,V812&lt;1.66),"Prime","…")</f>
        <v>…</v>
      </c>
    </row>
    <row r="813" spans="2:36">
      <c r="B813" s="1"/>
      <c r="C813" s="4"/>
      <c r="D813" s="3"/>
      <c r="E813" s="4"/>
      <c r="F813" s="1"/>
      <c r="G813" s="4"/>
      <c r="H813" s="1"/>
      <c r="I813" s="1"/>
      <c r="J813" s="1"/>
      <c r="K813" s="1"/>
      <c r="L813" s="1"/>
      <c r="M813" s="1"/>
      <c r="N813" s="3"/>
      <c r="O813" s="3"/>
      <c r="P813" s="1"/>
      <c r="Q813" s="1"/>
      <c r="R813" s="1"/>
      <c r="S813" s="1"/>
      <c r="T813" s="5"/>
      <c r="U813" s="5"/>
      <c r="V813" s="6"/>
      <c r="W813" s="6"/>
      <c r="X813" s="7"/>
      <c r="Y813" s="1">
        <f t="shared" si="118"/>
        <v>0</v>
      </c>
      <c r="Z813">
        <f t="shared" si="119"/>
        <v>10</v>
      </c>
      <c r="AA813">
        <f t="shared" si="120"/>
        <v>0</v>
      </c>
      <c r="AB813">
        <f t="shared" si="121"/>
        <v>0</v>
      </c>
      <c r="AC813" s="1">
        <f t="shared" si="122"/>
        <v>60</v>
      </c>
      <c r="AD813" s="1" t="str">
        <f t="shared" si="123"/>
        <v>HT Under 1.5 Goals</v>
      </c>
      <c r="AE813" s="8"/>
      <c r="AF813" s="8" t="str">
        <f t="shared" si="124"/>
        <v>HT Over 0.5 Goals</v>
      </c>
      <c r="AG813" s="8" t="str">
        <f t="shared" si="125"/>
        <v>LOST</v>
      </c>
      <c r="AH813" s="8" t="str">
        <f t="shared" si="126"/>
        <v>LOST</v>
      </c>
      <c r="AI813" s="8"/>
      <c r="AJ813" s="1" t="str">
        <f>IF(AND(B813="OK",I813&gt;53,M813&lt;11,V813&lt;1.66),"Prime","…")</f>
        <v>…</v>
      </c>
    </row>
    <row r="814" spans="2:36">
      <c r="B814" s="1"/>
      <c r="C814" s="4"/>
      <c r="D814" s="3"/>
      <c r="E814" s="4"/>
      <c r="F814" s="1"/>
      <c r="G814" s="4"/>
      <c r="H814" s="1"/>
      <c r="I814" s="1"/>
      <c r="J814" s="1"/>
      <c r="K814" s="1"/>
      <c r="L814" s="1"/>
      <c r="M814" s="1"/>
      <c r="N814" s="3"/>
      <c r="O814" s="3"/>
      <c r="P814" s="1"/>
      <c r="Q814" s="1"/>
      <c r="R814" s="1"/>
      <c r="S814" s="1"/>
      <c r="T814" s="5"/>
      <c r="U814" s="5"/>
      <c r="V814" s="6"/>
      <c r="W814" s="6"/>
      <c r="X814" s="7"/>
      <c r="Y814" s="1">
        <f t="shared" si="118"/>
        <v>0</v>
      </c>
      <c r="Z814">
        <f t="shared" si="119"/>
        <v>10</v>
      </c>
      <c r="AA814">
        <f t="shared" si="120"/>
        <v>0</v>
      </c>
      <c r="AB814">
        <f t="shared" si="121"/>
        <v>0</v>
      </c>
      <c r="AC814" s="1">
        <f t="shared" si="122"/>
        <v>60</v>
      </c>
      <c r="AD814" s="1" t="str">
        <f t="shared" si="123"/>
        <v>HT Under 1.5 Goals</v>
      </c>
      <c r="AE814" s="8"/>
      <c r="AF814" s="8" t="str">
        <f t="shared" si="124"/>
        <v>HT Over 0.5 Goals</v>
      </c>
      <c r="AG814" s="8" t="str">
        <f t="shared" si="125"/>
        <v>LOST</v>
      </c>
      <c r="AH814" s="8" t="str">
        <f t="shared" si="126"/>
        <v>LOST</v>
      </c>
      <c r="AI814" s="8"/>
      <c r="AJ814" s="1" t="str">
        <f>IF(AND(B814="OK",I814&gt;53,M814&lt;11,V814&lt;1.66),"Prime","…")</f>
        <v>…</v>
      </c>
    </row>
    <row r="815" spans="2:36">
      <c r="B815" s="1"/>
      <c r="C815" s="4"/>
      <c r="D815" s="3"/>
      <c r="E815" s="4"/>
      <c r="F815" s="1"/>
      <c r="G815" s="4"/>
      <c r="H815" s="1"/>
      <c r="I815" s="1"/>
      <c r="J815" s="1"/>
      <c r="K815" s="1"/>
      <c r="L815" s="1"/>
      <c r="M815" s="1"/>
      <c r="N815" s="3"/>
      <c r="O815" s="3"/>
      <c r="P815" s="1"/>
      <c r="Q815" s="1"/>
      <c r="R815" s="1"/>
      <c r="S815" s="1"/>
      <c r="T815" s="5"/>
      <c r="U815" s="5"/>
      <c r="V815" s="6"/>
      <c r="W815" s="6"/>
      <c r="X815" s="7"/>
      <c r="Y815" s="1">
        <f t="shared" si="118"/>
        <v>0</v>
      </c>
      <c r="Z815">
        <f t="shared" si="119"/>
        <v>10</v>
      </c>
      <c r="AA815">
        <f t="shared" si="120"/>
        <v>0</v>
      </c>
      <c r="AB815">
        <f t="shared" si="121"/>
        <v>0</v>
      </c>
      <c r="AC815" s="1">
        <f t="shared" si="122"/>
        <v>60</v>
      </c>
      <c r="AD815" s="1" t="str">
        <f t="shared" si="123"/>
        <v>HT Under 1.5 Goals</v>
      </c>
      <c r="AE815" s="8"/>
      <c r="AF815" s="8" t="str">
        <f t="shared" si="124"/>
        <v>HT Over 0.5 Goals</v>
      </c>
      <c r="AG815" s="8" t="str">
        <f t="shared" si="125"/>
        <v>LOST</v>
      </c>
      <c r="AH815" s="8" t="str">
        <f t="shared" si="126"/>
        <v>LOST</v>
      </c>
      <c r="AI815" s="8"/>
      <c r="AJ815" s="1" t="str">
        <f>IF(AND(B815="OK",I815&gt;53,M815&lt;11,V815&lt;1.66),"Prime","…")</f>
        <v>…</v>
      </c>
    </row>
    <row r="816" spans="2:36">
      <c r="B816" s="1"/>
      <c r="C816" s="4"/>
      <c r="D816" s="3"/>
      <c r="E816" s="4"/>
      <c r="F816" s="1"/>
      <c r="G816" s="4"/>
      <c r="H816" s="1"/>
      <c r="I816" s="1"/>
      <c r="J816" s="1"/>
      <c r="K816" s="1"/>
      <c r="L816" s="1"/>
      <c r="M816" s="1"/>
      <c r="N816" s="3"/>
      <c r="O816" s="3"/>
      <c r="P816" s="1"/>
      <c r="Q816" s="1"/>
      <c r="R816" s="1"/>
      <c r="S816" s="1"/>
      <c r="T816" s="5"/>
      <c r="U816" s="5"/>
      <c r="V816" s="6"/>
      <c r="W816" s="6"/>
      <c r="X816" s="7"/>
      <c r="Y816" s="1">
        <f t="shared" si="118"/>
        <v>0</v>
      </c>
      <c r="Z816">
        <f t="shared" si="119"/>
        <v>10</v>
      </c>
      <c r="AA816">
        <f t="shared" si="120"/>
        <v>0</v>
      </c>
      <c r="AB816">
        <f t="shared" si="121"/>
        <v>0</v>
      </c>
      <c r="AC816" s="1">
        <f t="shared" si="122"/>
        <v>60</v>
      </c>
      <c r="AD816" s="1" t="str">
        <f t="shared" si="123"/>
        <v>HT Under 1.5 Goals</v>
      </c>
      <c r="AE816" s="8"/>
      <c r="AF816" s="8" t="str">
        <f t="shared" si="124"/>
        <v>HT Over 0.5 Goals</v>
      </c>
      <c r="AG816" s="8" t="str">
        <f t="shared" si="125"/>
        <v>LOST</v>
      </c>
      <c r="AH816" s="8" t="str">
        <f t="shared" si="126"/>
        <v>LOST</v>
      </c>
      <c r="AI816" s="8"/>
      <c r="AJ816" s="1" t="str">
        <f>IF(AND(B816="OK",I816&gt;53,M816&lt;11,V816&lt;1.66),"Prime","…")</f>
        <v>…</v>
      </c>
    </row>
    <row r="817" spans="2:36">
      <c r="B817" s="1"/>
      <c r="C817" s="4"/>
      <c r="D817" s="3"/>
      <c r="E817" s="4"/>
      <c r="F817" s="1"/>
      <c r="G817" s="4"/>
      <c r="H817" s="1"/>
      <c r="I817" s="1"/>
      <c r="J817" s="1"/>
      <c r="K817" s="1"/>
      <c r="L817" s="1"/>
      <c r="M817" s="1"/>
      <c r="N817" s="3"/>
      <c r="O817" s="3"/>
      <c r="P817" s="1"/>
      <c r="Q817" s="1"/>
      <c r="R817" s="1"/>
      <c r="S817" s="1"/>
      <c r="T817" s="5"/>
      <c r="U817" s="5"/>
      <c r="V817" s="6"/>
      <c r="W817" s="6"/>
      <c r="X817" s="7"/>
      <c r="Y817" s="1">
        <f t="shared" si="118"/>
        <v>0</v>
      </c>
      <c r="Z817">
        <f t="shared" si="119"/>
        <v>10</v>
      </c>
      <c r="AA817">
        <f t="shared" si="120"/>
        <v>0</v>
      </c>
      <c r="AB817">
        <f t="shared" si="121"/>
        <v>0</v>
      </c>
      <c r="AC817" s="1">
        <f t="shared" si="122"/>
        <v>60</v>
      </c>
      <c r="AD817" s="1" t="str">
        <f t="shared" si="123"/>
        <v>HT Under 1.5 Goals</v>
      </c>
      <c r="AE817" s="8"/>
      <c r="AF817" s="8" t="str">
        <f t="shared" si="124"/>
        <v>HT Over 0.5 Goals</v>
      </c>
      <c r="AG817" s="8" t="str">
        <f t="shared" si="125"/>
        <v>LOST</v>
      </c>
      <c r="AH817" s="8" t="str">
        <f t="shared" si="126"/>
        <v>LOST</v>
      </c>
      <c r="AI817" s="8"/>
      <c r="AJ817" s="1" t="str">
        <f>IF(AND(B817="OK",I817&gt;53,M817&lt;11,V817&lt;1.66),"Prime","…")</f>
        <v>…</v>
      </c>
    </row>
    <row r="818" spans="2:36">
      <c r="B818" s="1"/>
      <c r="C818" s="4"/>
      <c r="D818" s="3"/>
      <c r="E818" s="4"/>
      <c r="F818" s="1"/>
      <c r="G818" s="4"/>
      <c r="H818" s="1"/>
      <c r="I818" s="1"/>
      <c r="J818" s="1"/>
      <c r="K818" s="1"/>
      <c r="L818" s="1"/>
      <c r="M818" s="1"/>
      <c r="N818" s="3"/>
      <c r="O818" s="3"/>
      <c r="P818" s="1"/>
      <c r="Q818" s="1"/>
      <c r="R818" s="1"/>
      <c r="S818" s="1"/>
      <c r="T818" s="5"/>
      <c r="U818" s="5"/>
      <c r="V818" s="6"/>
      <c r="W818" s="6"/>
      <c r="X818" s="7"/>
      <c r="Y818" s="1">
        <f t="shared" si="118"/>
        <v>0</v>
      </c>
      <c r="Z818">
        <f t="shared" si="119"/>
        <v>10</v>
      </c>
      <c r="AA818">
        <f t="shared" si="120"/>
        <v>0</v>
      </c>
      <c r="AB818">
        <f t="shared" si="121"/>
        <v>0</v>
      </c>
      <c r="AC818" s="1">
        <f t="shared" si="122"/>
        <v>60</v>
      </c>
      <c r="AD818" s="1" t="str">
        <f t="shared" si="123"/>
        <v>HT Under 1.5 Goals</v>
      </c>
      <c r="AE818" s="8"/>
      <c r="AF818" s="8" t="str">
        <f t="shared" si="124"/>
        <v>HT Over 0.5 Goals</v>
      </c>
      <c r="AG818" s="8" t="str">
        <f t="shared" si="125"/>
        <v>LOST</v>
      </c>
      <c r="AH818" s="8" t="str">
        <f t="shared" si="126"/>
        <v>LOST</v>
      </c>
      <c r="AI818" s="8"/>
      <c r="AJ818" s="1" t="str">
        <f>IF(AND(B818="OK",I818&gt;53,M818&lt;11,V818&lt;1.66),"Prime","…")</f>
        <v>…</v>
      </c>
    </row>
    <row r="819" spans="2:36">
      <c r="B819" s="1"/>
      <c r="C819" s="4"/>
      <c r="D819" s="3"/>
      <c r="E819" s="4"/>
      <c r="F819" s="1"/>
      <c r="G819" s="4"/>
      <c r="H819" s="1"/>
      <c r="I819" s="1"/>
      <c r="J819" s="1"/>
      <c r="K819" s="1"/>
      <c r="L819" s="1"/>
      <c r="M819" s="1"/>
      <c r="N819" s="3"/>
      <c r="O819" s="3"/>
      <c r="P819" s="1"/>
      <c r="Q819" s="1"/>
      <c r="R819" s="1"/>
      <c r="S819" s="1"/>
      <c r="T819" s="5"/>
      <c r="U819" s="5"/>
      <c r="V819" s="6"/>
      <c r="W819" s="6"/>
      <c r="X819" s="7"/>
      <c r="Y819" s="1">
        <f t="shared" si="118"/>
        <v>0</v>
      </c>
      <c r="Z819">
        <f t="shared" si="119"/>
        <v>10</v>
      </c>
      <c r="AA819">
        <f t="shared" si="120"/>
        <v>0</v>
      </c>
      <c r="AB819">
        <f t="shared" si="121"/>
        <v>0</v>
      </c>
      <c r="AC819" s="1">
        <f t="shared" si="122"/>
        <v>60</v>
      </c>
      <c r="AD819" s="1" t="str">
        <f t="shared" si="123"/>
        <v>HT Under 1.5 Goals</v>
      </c>
      <c r="AE819" s="8"/>
      <c r="AF819" s="8" t="str">
        <f t="shared" si="124"/>
        <v>HT Over 0.5 Goals</v>
      </c>
      <c r="AG819" s="8" t="str">
        <f t="shared" si="125"/>
        <v>LOST</v>
      </c>
      <c r="AH819" s="8" t="str">
        <f t="shared" si="126"/>
        <v>LOST</v>
      </c>
      <c r="AI819" s="8"/>
      <c r="AJ819" s="1" t="str">
        <f>IF(AND(B819="OK",I819&gt;53,M819&lt;11,V819&lt;1.66),"Prime","…")</f>
        <v>…</v>
      </c>
    </row>
    <row r="820" spans="2:36">
      <c r="B820" s="1"/>
      <c r="C820" s="4"/>
      <c r="D820" s="3"/>
      <c r="E820" s="4"/>
      <c r="F820" s="1"/>
      <c r="G820" s="4"/>
      <c r="H820" s="1"/>
      <c r="I820" s="1"/>
      <c r="J820" s="1"/>
      <c r="K820" s="1"/>
      <c r="L820" s="1"/>
      <c r="M820" s="1"/>
      <c r="N820" s="3"/>
      <c r="O820" s="3"/>
      <c r="P820" s="1"/>
      <c r="Q820" s="1"/>
      <c r="R820" s="1"/>
      <c r="S820" s="1"/>
      <c r="T820" s="5"/>
      <c r="U820" s="5"/>
      <c r="V820" s="6"/>
      <c r="W820" s="6"/>
      <c r="X820" s="7"/>
      <c r="Y820" s="1">
        <f t="shared" si="118"/>
        <v>0</v>
      </c>
      <c r="Z820">
        <f t="shared" si="119"/>
        <v>10</v>
      </c>
      <c r="AA820">
        <f t="shared" si="120"/>
        <v>0</v>
      </c>
      <c r="AB820">
        <f t="shared" si="121"/>
        <v>0</v>
      </c>
      <c r="AC820" s="1">
        <f t="shared" si="122"/>
        <v>60</v>
      </c>
      <c r="AD820" s="1" t="str">
        <f t="shared" si="123"/>
        <v>HT Under 1.5 Goals</v>
      </c>
      <c r="AE820" s="8"/>
      <c r="AF820" s="8" t="str">
        <f t="shared" si="124"/>
        <v>HT Over 0.5 Goals</v>
      </c>
      <c r="AG820" s="8" t="str">
        <f t="shared" si="125"/>
        <v>LOST</v>
      </c>
      <c r="AH820" s="8" t="str">
        <f t="shared" si="126"/>
        <v>LOST</v>
      </c>
      <c r="AI820" s="8"/>
      <c r="AJ820" s="1" t="str">
        <f>IF(AND(B820="OK",I820&gt;53,M820&lt;11,V820&lt;1.66),"Prime","…")</f>
        <v>…</v>
      </c>
    </row>
    <row r="821" spans="2:36">
      <c r="B821" s="1"/>
      <c r="C821" s="4"/>
      <c r="D821" s="3"/>
      <c r="E821" s="4"/>
      <c r="F821" s="1"/>
      <c r="G821" s="4"/>
      <c r="H821" s="1"/>
      <c r="I821" s="1"/>
      <c r="J821" s="1"/>
      <c r="K821" s="1"/>
      <c r="L821" s="1"/>
      <c r="M821" s="1"/>
      <c r="N821" s="3"/>
      <c r="O821" s="3"/>
      <c r="P821" s="1"/>
      <c r="Q821" s="1"/>
      <c r="R821" s="1"/>
      <c r="S821" s="1"/>
      <c r="T821" s="5"/>
      <c r="U821" s="5"/>
      <c r="V821" s="6"/>
      <c r="W821" s="6"/>
      <c r="X821" s="7"/>
      <c r="Y821" s="1">
        <f t="shared" si="118"/>
        <v>0</v>
      </c>
      <c r="Z821">
        <f t="shared" si="119"/>
        <v>10</v>
      </c>
      <c r="AA821">
        <f t="shared" si="120"/>
        <v>0</v>
      </c>
      <c r="AB821">
        <f t="shared" si="121"/>
        <v>0</v>
      </c>
      <c r="AC821" s="1">
        <f t="shared" si="122"/>
        <v>60</v>
      </c>
      <c r="AD821" s="1" t="str">
        <f t="shared" si="123"/>
        <v>HT Under 1.5 Goals</v>
      </c>
      <c r="AE821" s="8"/>
      <c r="AF821" s="8" t="str">
        <f t="shared" si="124"/>
        <v>HT Over 0.5 Goals</v>
      </c>
      <c r="AG821" s="8" t="str">
        <f t="shared" si="125"/>
        <v>LOST</v>
      </c>
      <c r="AH821" s="8" t="str">
        <f t="shared" si="126"/>
        <v>LOST</v>
      </c>
      <c r="AI821" s="8"/>
      <c r="AJ821" s="1" t="str">
        <f>IF(AND(B821="OK",I821&gt;53,M821&lt;11,V821&lt;1.66),"Prime","…")</f>
        <v>…</v>
      </c>
    </row>
    <row r="822" spans="2:36">
      <c r="B822" s="1"/>
      <c r="C822" s="4"/>
      <c r="D822" s="3"/>
      <c r="E822" s="4"/>
      <c r="F822" s="1"/>
      <c r="G822" s="4"/>
      <c r="H822" s="1"/>
      <c r="I822" s="1"/>
      <c r="J822" s="1"/>
      <c r="K822" s="1"/>
      <c r="L822" s="1"/>
      <c r="M822" s="1"/>
      <c r="N822" s="3"/>
      <c r="O822" s="3"/>
      <c r="P822" s="1"/>
      <c r="Q822" s="1"/>
      <c r="R822" s="1"/>
      <c r="S822" s="1"/>
      <c r="T822" s="5"/>
      <c r="U822" s="5"/>
      <c r="V822" s="6"/>
      <c r="W822" s="6"/>
      <c r="X822" s="7"/>
      <c r="Y822" s="1">
        <f t="shared" si="118"/>
        <v>0</v>
      </c>
      <c r="Z822">
        <f t="shared" si="119"/>
        <v>10</v>
      </c>
      <c r="AA822">
        <f t="shared" si="120"/>
        <v>0</v>
      </c>
      <c r="AB822">
        <f t="shared" si="121"/>
        <v>0</v>
      </c>
      <c r="AC822" s="1">
        <f t="shared" si="122"/>
        <v>60</v>
      </c>
      <c r="AD822" s="1" t="str">
        <f t="shared" si="123"/>
        <v>HT Under 1.5 Goals</v>
      </c>
      <c r="AE822" s="8"/>
      <c r="AF822" s="8" t="str">
        <f t="shared" si="124"/>
        <v>HT Over 0.5 Goals</v>
      </c>
      <c r="AG822" s="8" t="str">
        <f t="shared" si="125"/>
        <v>LOST</v>
      </c>
      <c r="AH822" s="8" t="str">
        <f t="shared" si="126"/>
        <v>LOST</v>
      </c>
      <c r="AI822" s="8"/>
      <c r="AJ822" s="1" t="str">
        <f>IF(AND(B822="OK",I822&gt;53,M822&lt;11,V822&lt;1.66),"Prime","…")</f>
        <v>…</v>
      </c>
    </row>
    <row r="823" spans="2:36">
      <c r="B823" s="1"/>
      <c r="C823" s="4"/>
      <c r="D823" s="3"/>
      <c r="E823" s="4"/>
      <c r="F823" s="1"/>
      <c r="G823" s="4"/>
      <c r="H823" s="1"/>
      <c r="I823" s="1"/>
      <c r="J823" s="1"/>
      <c r="K823" s="1"/>
      <c r="L823" s="1"/>
      <c r="M823" s="1"/>
      <c r="N823" s="3"/>
      <c r="O823" s="3"/>
      <c r="P823" s="1"/>
      <c r="Q823" s="1"/>
      <c r="R823" s="1"/>
      <c r="S823" s="1"/>
      <c r="T823" s="5"/>
      <c r="U823" s="5"/>
      <c r="V823" s="6"/>
      <c r="W823" s="6"/>
      <c r="X823" s="7"/>
      <c r="Y823" s="1">
        <f t="shared" si="118"/>
        <v>0</v>
      </c>
      <c r="Z823">
        <f t="shared" si="119"/>
        <v>10</v>
      </c>
      <c r="AA823">
        <f t="shared" si="120"/>
        <v>0</v>
      </c>
      <c r="AB823">
        <f t="shared" si="121"/>
        <v>0</v>
      </c>
      <c r="AC823" s="1">
        <f t="shared" si="122"/>
        <v>60</v>
      </c>
      <c r="AD823" s="1" t="str">
        <f t="shared" si="123"/>
        <v>HT Under 1.5 Goals</v>
      </c>
      <c r="AE823" s="8"/>
      <c r="AF823" s="8" t="str">
        <f t="shared" si="124"/>
        <v>HT Over 0.5 Goals</v>
      </c>
      <c r="AG823" s="8" t="str">
        <f t="shared" si="125"/>
        <v>LOST</v>
      </c>
      <c r="AH823" s="8" t="str">
        <f t="shared" si="126"/>
        <v>LOST</v>
      </c>
      <c r="AI823" s="8"/>
      <c r="AJ823" s="1" t="str">
        <f>IF(AND(B823="OK",I823&gt;53,M823&lt;11,V823&lt;1.66),"Prime","…")</f>
        <v>…</v>
      </c>
    </row>
    <row r="824" spans="2:36">
      <c r="B824" s="1"/>
      <c r="C824" s="4"/>
      <c r="D824" s="3"/>
      <c r="E824" s="4"/>
      <c r="F824" s="1"/>
      <c r="G824" s="4"/>
      <c r="H824" s="1"/>
      <c r="I824" s="1"/>
      <c r="J824" s="1"/>
      <c r="K824" s="1"/>
      <c r="L824" s="1"/>
      <c r="M824" s="1"/>
      <c r="N824" s="3"/>
      <c r="O824" s="3"/>
      <c r="P824" s="1"/>
      <c r="Q824" s="1"/>
      <c r="R824" s="1"/>
      <c r="S824" s="1"/>
      <c r="T824" s="5"/>
      <c r="U824" s="5"/>
      <c r="V824" s="6"/>
      <c r="W824" s="6"/>
      <c r="X824" s="7"/>
      <c r="Y824" s="1">
        <f t="shared" si="118"/>
        <v>0</v>
      </c>
      <c r="Z824">
        <f t="shared" si="119"/>
        <v>10</v>
      </c>
      <c r="AA824">
        <f t="shared" si="120"/>
        <v>0</v>
      </c>
      <c r="AB824">
        <f t="shared" si="121"/>
        <v>0</v>
      </c>
      <c r="AC824" s="1">
        <f t="shared" si="122"/>
        <v>60</v>
      </c>
      <c r="AD824" s="1" t="str">
        <f t="shared" si="123"/>
        <v>HT Under 1.5 Goals</v>
      </c>
      <c r="AE824" s="8"/>
      <c r="AF824" s="8" t="str">
        <f t="shared" si="124"/>
        <v>HT Over 0.5 Goals</v>
      </c>
      <c r="AG824" s="8" t="str">
        <f t="shared" si="125"/>
        <v>LOST</v>
      </c>
      <c r="AH824" s="8" t="str">
        <f t="shared" si="126"/>
        <v>LOST</v>
      </c>
      <c r="AI824" s="8"/>
      <c r="AJ824" s="1" t="str">
        <f>IF(AND(B824="OK",I824&gt;53,M824&lt;11,V824&lt;1.66),"Prime","…")</f>
        <v>…</v>
      </c>
    </row>
    <row r="825" spans="2:36">
      <c r="B825" s="1"/>
      <c r="C825" s="4"/>
      <c r="D825" s="3"/>
      <c r="E825" s="4"/>
      <c r="F825" s="1"/>
      <c r="G825" s="4"/>
      <c r="H825" s="1"/>
      <c r="I825" s="1"/>
      <c r="J825" s="1"/>
      <c r="K825" s="1"/>
      <c r="L825" s="1"/>
      <c r="M825" s="1"/>
      <c r="N825" s="3"/>
      <c r="O825" s="3"/>
      <c r="P825" s="1"/>
      <c r="Q825" s="1"/>
      <c r="R825" s="1"/>
      <c r="S825" s="1"/>
      <c r="T825" s="5"/>
      <c r="U825" s="5"/>
      <c r="V825" s="6"/>
      <c r="W825" s="6"/>
      <c r="X825" s="7"/>
      <c r="Y825" s="1">
        <f t="shared" si="118"/>
        <v>0</v>
      </c>
      <c r="Z825">
        <f t="shared" si="119"/>
        <v>10</v>
      </c>
      <c r="AA825">
        <f t="shared" si="120"/>
        <v>0</v>
      </c>
      <c r="AB825">
        <f t="shared" si="121"/>
        <v>0</v>
      </c>
      <c r="AC825" s="1">
        <f t="shared" si="122"/>
        <v>60</v>
      </c>
      <c r="AD825" s="1" t="str">
        <f t="shared" si="123"/>
        <v>HT Under 1.5 Goals</v>
      </c>
      <c r="AE825" s="8"/>
      <c r="AF825" s="8" t="str">
        <f t="shared" si="124"/>
        <v>HT Over 0.5 Goals</v>
      </c>
      <c r="AG825" s="8" t="str">
        <f t="shared" si="125"/>
        <v>LOST</v>
      </c>
      <c r="AH825" s="8" t="str">
        <f t="shared" si="126"/>
        <v>LOST</v>
      </c>
      <c r="AI825" s="8"/>
      <c r="AJ825" s="1" t="str">
        <f>IF(AND(B825="OK",I825&gt;53,M825&lt;11,V825&lt;1.66),"Prime","…")</f>
        <v>…</v>
      </c>
    </row>
    <row r="826" spans="2:36">
      <c r="B826" s="1"/>
      <c r="C826" s="4"/>
      <c r="D826" s="3"/>
      <c r="E826" s="4"/>
      <c r="F826" s="1"/>
      <c r="G826" s="4"/>
      <c r="H826" s="1"/>
      <c r="I826" s="1"/>
      <c r="J826" s="1"/>
      <c r="K826" s="1"/>
      <c r="L826" s="1"/>
      <c r="M826" s="1"/>
      <c r="N826" s="3"/>
      <c r="O826" s="3"/>
      <c r="P826" s="1"/>
      <c r="Q826" s="1"/>
      <c r="R826" s="1"/>
      <c r="S826" s="1"/>
      <c r="T826" s="5"/>
      <c r="U826" s="5"/>
      <c r="V826" s="6"/>
      <c r="W826" s="6"/>
      <c r="X826" s="7"/>
      <c r="Y826" s="1">
        <f t="shared" si="118"/>
        <v>0</v>
      </c>
      <c r="Z826">
        <f t="shared" si="119"/>
        <v>10</v>
      </c>
      <c r="AA826">
        <f t="shared" si="120"/>
        <v>0</v>
      </c>
      <c r="AB826">
        <f t="shared" si="121"/>
        <v>0</v>
      </c>
      <c r="AC826" s="1">
        <f t="shared" si="122"/>
        <v>60</v>
      </c>
      <c r="AD826" s="1" t="str">
        <f t="shared" si="123"/>
        <v>HT Under 1.5 Goals</v>
      </c>
      <c r="AE826" s="8"/>
      <c r="AF826" s="8" t="str">
        <f t="shared" si="124"/>
        <v>HT Over 0.5 Goals</v>
      </c>
      <c r="AG826" s="8" t="str">
        <f t="shared" si="125"/>
        <v>LOST</v>
      </c>
      <c r="AH826" s="8" t="str">
        <f t="shared" si="126"/>
        <v>LOST</v>
      </c>
      <c r="AI826" s="8"/>
      <c r="AJ826" s="1" t="str">
        <f>IF(AND(B826="OK",I826&gt;53,M826&lt;11,V826&lt;1.66),"Prime","…")</f>
        <v>…</v>
      </c>
    </row>
    <row r="827" spans="2:36">
      <c r="B827" s="1"/>
      <c r="C827" s="4"/>
      <c r="D827" s="3"/>
      <c r="E827" s="4"/>
      <c r="F827" s="1"/>
      <c r="G827" s="4"/>
      <c r="H827" s="1"/>
      <c r="I827" s="1"/>
      <c r="J827" s="1"/>
      <c r="K827" s="1"/>
      <c r="L827" s="1"/>
      <c r="M827" s="1"/>
      <c r="N827" s="3"/>
      <c r="O827" s="3"/>
      <c r="P827" s="1"/>
      <c r="Q827" s="1"/>
      <c r="R827" s="1"/>
      <c r="S827" s="1"/>
      <c r="T827" s="5"/>
      <c r="U827" s="5"/>
      <c r="V827" s="6"/>
      <c r="W827" s="6"/>
      <c r="X827" s="7"/>
      <c r="Y827" s="1">
        <f t="shared" si="118"/>
        <v>0</v>
      </c>
      <c r="Z827">
        <f t="shared" si="119"/>
        <v>10</v>
      </c>
      <c r="AA827">
        <f t="shared" si="120"/>
        <v>0</v>
      </c>
      <c r="AB827">
        <f t="shared" si="121"/>
        <v>0</v>
      </c>
      <c r="AC827" s="1">
        <f t="shared" si="122"/>
        <v>60</v>
      </c>
      <c r="AD827" s="1" t="str">
        <f t="shared" si="123"/>
        <v>HT Under 1.5 Goals</v>
      </c>
      <c r="AE827" s="8"/>
      <c r="AF827" s="8" t="str">
        <f t="shared" si="124"/>
        <v>HT Over 0.5 Goals</v>
      </c>
      <c r="AG827" s="8" t="str">
        <f t="shared" si="125"/>
        <v>LOST</v>
      </c>
      <c r="AH827" s="8" t="str">
        <f t="shared" si="126"/>
        <v>LOST</v>
      </c>
      <c r="AI827" s="8"/>
      <c r="AJ827" s="1" t="str">
        <f>IF(AND(B827="OK",I827&gt;53,M827&lt;11,V827&lt;1.66),"Prime","…")</f>
        <v>…</v>
      </c>
    </row>
    <row r="828" spans="2:36">
      <c r="B828" s="1"/>
      <c r="C828" s="4"/>
      <c r="D828" s="3"/>
      <c r="E828" s="4"/>
      <c r="F828" s="1"/>
      <c r="G828" s="4"/>
      <c r="H828" s="1"/>
      <c r="I828" s="1"/>
      <c r="J828" s="1"/>
      <c r="K828" s="1"/>
      <c r="L828" s="1"/>
      <c r="M828" s="1"/>
      <c r="N828" s="3"/>
      <c r="O828" s="3"/>
      <c r="P828" s="1"/>
      <c r="Q828" s="1"/>
      <c r="R828" s="1"/>
      <c r="S828" s="1"/>
      <c r="T828" s="5"/>
      <c r="U828" s="5"/>
      <c r="V828" s="6"/>
      <c r="W828" s="6"/>
      <c r="X828" s="7"/>
      <c r="Y828" s="1">
        <f t="shared" si="118"/>
        <v>0</v>
      </c>
      <c r="Z828">
        <f t="shared" si="119"/>
        <v>10</v>
      </c>
      <c r="AA828">
        <f t="shared" si="120"/>
        <v>0</v>
      </c>
      <c r="AB828">
        <f t="shared" si="121"/>
        <v>0</v>
      </c>
      <c r="AC828" s="1">
        <f t="shared" si="122"/>
        <v>60</v>
      </c>
      <c r="AD828" s="1" t="str">
        <f t="shared" si="123"/>
        <v>HT Under 1.5 Goals</v>
      </c>
      <c r="AE828" s="8"/>
      <c r="AF828" s="8" t="str">
        <f t="shared" si="124"/>
        <v>HT Over 0.5 Goals</v>
      </c>
      <c r="AG828" s="8" t="str">
        <f t="shared" si="125"/>
        <v>LOST</v>
      </c>
      <c r="AH828" s="8" t="str">
        <f t="shared" si="126"/>
        <v>LOST</v>
      </c>
      <c r="AI828" s="8"/>
      <c r="AJ828" s="1" t="str">
        <f>IF(AND(B828="OK",I828&gt;53,M828&lt;11,V828&lt;1.66),"Prime","…")</f>
        <v>…</v>
      </c>
    </row>
    <row r="829" spans="2:36">
      <c r="B829" s="1"/>
      <c r="C829" s="4"/>
      <c r="D829" s="3"/>
      <c r="E829" s="4"/>
      <c r="F829" s="1"/>
      <c r="G829" s="4"/>
      <c r="H829" s="1"/>
      <c r="I829" s="1"/>
      <c r="J829" s="1"/>
      <c r="K829" s="1"/>
      <c r="L829" s="1"/>
      <c r="M829" s="1"/>
      <c r="N829" s="3"/>
      <c r="O829" s="3"/>
      <c r="P829" s="1"/>
      <c r="Q829" s="1"/>
      <c r="R829" s="1"/>
      <c r="S829" s="1"/>
      <c r="T829" s="5"/>
      <c r="U829" s="5"/>
      <c r="V829" s="6"/>
      <c r="W829" s="6"/>
      <c r="X829" s="7"/>
      <c r="Y829" s="1">
        <f t="shared" si="118"/>
        <v>0</v>
      </c>
      <c r="Z829">
        <f t="shared" si="119"/>
        <v>10</v>
      </c>
      <c r="AA829">
        <f t="shared" si="120"/>
        <v>0</v>
      </c>
      <c r="AB829">
        <f t="shared" si="121"/>
        <v>0</v>
      </c>
      <c r="AC829" s="1">
        <f t="shared" si="122"/>
        <v>60</v>
      </c>
      <c r="AD829" s="1" t="str">
        <f t="shared" si="123"/>
        <v>HT Under 1.5 Goals</v>
      </c>
      <c r="AE829" s="8"/>
      <c r="AF829" s="8" t="str">
        <f t="shared" si="124"/>
        <v>HT Over 0.5 Goals</v>
      </c>
      <c r="AG829" s="8" t="str">
        <f t="shared" si="125"/>
        <v>LOST</v>
      </c>
      <c r="AH829" s="8" t="str">
        <f t="shared" si="126"/>
        <v>LOST</v>
      </c>
      <c r="AI829" s="8"/>
      <c r="AJ829" s="1" t="str">
        <f>IF(AND(B829="OK",I829&gt;53,M829&lt;11,V829&lt;1.66),"Prime","…")</f>
        <v>…</v>
      </c>
    </row>
    <row r="830" spans="2:36">
      <c r="B830" s="1"/>
      <c r="C830" s="4"/>
      <c r="D830" s="3"/>
      <c r="E830" s="4"/>
      <c r="F830" s="1"/>
      <c r="G830" s="4"/>
      <c r="H830" s="1"/>
      <c r="I830" s="1"/>
      <c r="J830" s="1"/>
      <c r="K830" s="1"/>
      <c r="L830" s="1"/>
      <c r="M830" s="1"/>
      <c r="N830" s="3"/>
      <c r="O830" s="3"/>
      <c r="P830" s="1"/>
      <c r="Q830" s="1"/>
      <c r="R830" s="1"/>
      <c r="S830" s="1"/>
      <c r="T830" s="5"/>
      <c r="U830" s="5"/>
      <c r="V830" s="6"/>
      <c r="W830" s="6"/>
      <c r="X830" s="7"/>
      <c r="Y830" s="1">
        <f t="shared" si="118"/>
        <v>0</v>
      </c>
      <c r="Z830">
        <f t="shared" si="119"/>
        <v>10</v>
      </c>
      <c r="AA830">
        <f t="shared" si="120"/>
        <v>0</v>
      </c>
      <c r="AB830">
        <f t="shared" si="121"/>
        <v>0</v>
      </c>
      <c r="AC830" s="1">
        <f t="shared" si="122"/>
        <v>60</v>
      </c>
      <c r="AD830" s="1" t="str">
        <f t="shared" si="123"/>
        <v>HT Under 1.5 Goals</v>
      </c>
      <c r="AE830" s="8"/>
      <c r="AF830" s="8" t="str">
        <f t="shared" si="124"/>
        <v>HT Over 0.5 Goals</v>
      </c>
      <c r="AG830" s="8" t="str">
        <f t="shared" si="125"/>
        <v>LOST</v>
      </c>
      <c r="AH830" s="8" t="str">
        <f t="shared" si="126"/>
        <v>LOST</v>
      </c>
      <c r="AI830" s="8"/>
      <c r="AJ830" s="1" t="str">
        <f>IF(AND(B830="OK",I830&gt;53,M830&lt;11,V830&lt;1.66),"Prime","…")</f>
        <v>…</v>
      </c>
    </row>
    <row r="831" spans="2:36">
      <c r="B831" s="1"/>
      <c r="C831" s="4"/>
      <c r="D831" s="3"/>
      <c r="E831" s="4"/>
      <c r="F831" s="1"/>
      <c r="G831" s="4"/>
      <c r="H831" s="1"/>
      <c r="I831" s="1"/>
      <c r="J831" s="1"/>
      <c r="K831" s="1"/>
      <c r="L831" s="1"/>
      <c r="M831" s="1"/>
      <c r="N831" s="3"/>
      <c r="O831" s="3"/>
      <c r="P831" s="1"/>
      <c r="Q831" s="1"/>
      <c r="R831" s="1"/>
      <c r="S831" s="1"/>
      <c r="T831" s="5"/>
      <c r="U831" s="5"/>
      <c r="V831" s="6"/>
      <c r="W831" s="6"/>
      <c r="X831" s="7"/>
      <c r="Y831" s="1">
        <f t="shared" si="118"/>
        <v>0</v>
      </c>
      <c r="Z831">
        <f t="shared" si="119"/>
        <v>10</v>
      </c>
      <c r="AA831">
        <f t="shared" si="120"/>
        <v>0</v>
      </c>
      <c r="AB831">
        <f t="shared" si="121"/>
        <v>0</v>
      </c>
      <c r="AC831" s="1">
        <f t="shared" si="122"/>
        <v>60</v>
      </c>
      <c r="AD831" s="1" t="str">
        <f t="shared" si="123"/>
        <v>HT Under 1.5 Goals</v>
      </c>
      <c r="AE831" s="8"/>
      <c r="AF831" s="8" t="str">
        <f t="shared" si="124"/>
        <v>HT Over 0.5 Goals</v>
      </c>
      <c r="AG831" s="8" t="str">
        <f t="shared" si="125"/>
        <v>LOST</v>
      </c>
      <c r="AH831" s="8" t="str">
        <f t="shared" si="126"/>
        <v>LOST</v>
      </c>
      <c r="AI831" s="8"/>
      <c r="AJ831" s="1" t="str">
        <f>IF(AND(B831="OK",I831&gt;53,M831&lt;11,V831&lt;1.66),"Prime","…")</f>
        <v>…</v>
      </c>
    </row>
    <row r="832" spans="2:36">
      <c r="B832" s="1"/>
      <c r="C832" s="4"/>
      <c r="D832" s="3"/>
      <c r="E832" s="4"/>
      <c r="F832" s="1"/>
      <c r="G832" s="4"/>
      <c r="H832" s="1"/>
      <c r="I832" s="1"/>
      <c r="J832" s="1"/>
      <c r="K832" s="1"/>
      <c r="L832" s="1"/>
      <c r="M832" s="1"/>
      <c r="N832" s="3"/>
      <c r="O832" s="3"/>
      <c r="P832" s="1"/>
      <c r="Q832" s="1"/>
      <c r="R832" s="1"/>
      <c r="S832" s="1"/>
      <c r="T832" s="5"/>
      <c r="U832" s="5"/>
      <c r="V832" s="6"/>
      <c r="W832" s="6"/>
      <c r="X832" s="7"/>
      <c r="Y832" s="1">
        <f t="shared" si="118"/>
        <v>0</v>
      </c>
      <c r="Z832">
        <f t="shared" si="119"/>
        <v>10</v>
      </c>
      <c r="AA832">
        <f t="shared" si="120"/>
        <v>0</v>
      </c>
      <c r="AB832">
        <f t="shared" si="121"/>
        <v>0</v>
      </c>
      <c r="AC832" s="1">
        <f t="shared" si="122"/>
        <v>60</v>
      </c>
      <c r="AD832" s="1" t="str">
        <f t="shared" si="123"/>
        <v>HT Under 1.5 Goals</v>
      </c>
      <c r="AE832" s="8"/>
      <c r="AF832" s="8" t="str">
        <f t="shared" si="124"/>
        <v>HT Over 0.5 Goals</v>
      </c>
      <c r="AG832" s="8" t="str">
        <f t="shared" si="125"/>
        <v>LOST</v>
      </c>
      <c r="AH832" s="8" t="str">
        <f t="shared" si="126"/>
        <v>LOST</v>
      </c>
      <c r="AI832" s="8"/>
      <c r="AJ832" s="1" t="str">
        <f>IF(AND(B832="OK",I832&gt;53,M832&lt;11,V832&lt;1.66),"Prime","…")</f>
        <v>…</v>
      </c>
    </row>
    <row r="833" spans="2:36">
      <c r="B833" s="1"/>
      <c r="C833" s="4"/>
      <c r="D833" s="3"/>
      <c r="E833" s="4"/>
      <c r="F833" s="1"/>
      <c r="G833" s="4"/>
      <c r="H833" s="1"/>
      <c r="I833" s="1"/>
      <c r="J833" s="1"/>
      <c r="K833" s="1"/>
      <c r="L833" s="1"/>
      <c r="M833" s="1"/>
      <c r="N833" s="3"/>
      <c r="O833" s="3"/>
      <c r="P833" s="1"/>
      <c r="Q833" s="1"/>
      <c r="R833" s="1"/>
      <c r="S833" s="1"/>
      <c r="T833" s="5"/>
      <c r="U833" s="5"/>
      <c r="V833" s="6"/>
      <c r="W833" s="6"/>
      <c r="X833" s="7"/>
      <c r="Y833" s="1">
        <f t="shared" si="118"/>
        <v>0</v>
      </c>
      <c r="Z833">
        <f t="shared" si="119"/>
        <v>10</v>
      </c>
      <c r="AA833">
        <f t="shared" si="120"/>
        <v>0</v>
      </c>
      <c r="AB833">
        <f t="shared" si="121"/>
        <v>0</v>
      </c>
      <c r="AC833" s="1">
        <f t="shared" si="122"/>
        <v>60</v>
      </c>
      <c r="AD833" s="1" t="str">
        <f t="shared" si="123"/>
        <v>HT Under 1.5 Goals</v>
      </c>
      <c r="AE833" s="8"/>
      <c r="AF833" s="8" t="str">
        <f t="shared" si="124"/>
        <v>HT Over 0.5 Goals</v>
      </c>
      <c r="AG833" s="8" t="str">
        <f t="shared" si="125"/>
        <v>LOST</v>
      </c>
      <c r="AH833" s="8" t="str">
        <f t="shared" si="126"/>
        <v>LOST</v>
      </c>
      <c r="AI833" s="8"/>
      <c r="AJ833" s="1" t="str">
        <f>IF(AND(B833="OK",I833&gt;53,M833&lt;11,V833&lt;1.66),"Prime","…")</f>
        <v>…</v>
      </c>
    </row>
    <row r="834" spans="2:36">
      <c r="B834" s="1"/>
      <c r="C834" s="4"/>
      <c r="D834" s="3"/>
      <c r="E834" s="4"/>
      <c r="F834" s="1"/>
      <c r="G834" s="4"/>
      <c r="H834" s="1"/>
      <c r="I834" s="1"/>
      <c r="J834" s="1"/>
      <c r="K834" s="1"/>
      <c r="L834" s="1"/>
      <c r="M834" s="1"/>
      <c r="N834" s="3"/>
      <c r="O834" s="3"/>
      <c r="P834" s="1"/>
      <c r="Q834" s="1"/>
      <c r="R834" s="1"/>
      <c r="S834" s="1"/>
      <c r="T834" s="5"/>
      <c r="U834" s="5"/>
      <c r="V834" s="6"/>
      <c r="W834" s="6"/>
      <c r="X834" s="7"/>
      <c r="Y834" s="1">
        <f t="shared" si="118"/>
        <v>0</v>
      </c>
      <c r="Z834">
        <f t="shared" si="119"/>
        <v>10</v>
      </c>
      <c r="AA834">
        <f t="shared" si="120"/>
        <v>0</v>
      </c>
      <c r="AB834">
        <f t="shared" si="121"/>
        <v>0</v>
      </c>
      <c r="AC834" s="1">
        <f t="shared" si="122"/>
        <v>60</v>
      </c>
      <c r="AD834" s="1" t="str">
        <f t="shared" si="123"/>
        <v>HT Under 1.5 Goals</v>
      </c>
      <c r="AE834" s="8"/>
      <c r="AF834" s="8" t="str">
        <f t="shared" si="124"/>
        <v>HT Over 0.5 Goals</v>
      </c>
      <c r="AG834" s="8" t="str">
        <f t="shared" si="125"/>
        <v>LOST</v>
      </c>
      <c r="AH834" s="8" t="str">
        <f t="shared" si="126"/>
        <v>LOST</v>
      </c>
      <c r="AI834" s="8"/>
      <c r="AJ834" s="1" t="str">
        <f>IF(AND(B834="OK",I834&gt;53,M834&lt;11,V834&lt;1.66),"Prime","…")</f>
        <v>…</v>
      </c>
    </row>
    <row r="835" spans="2:36">
      <c r="B835" s="1"/>
      <c r="C835" s="4"/>
      <c r="D835" s="3"/>
      <c r="E835" s="4"/>
      <c r="F835" s="1"/>
      <c r="G835" s="4"/>
      <c r="H835" s="1"/>
      <c r="I835" s="1"/>
      <c r="J835" s="1"/>
      <c r="K835" s="1"/>
      <c r="L835" s="1"/>
      <c r="M835" s="1"/>
      <c r="N835" s="3"/>
      <c r="O835" s="3"/>
      <c r="P835" s="1"/>
      <c r="Q835" s="1"/>
      <c r="R835" s="1"/>
      <c r="S835" s="1"/>
      <c r="T835" s="5"/>
      <c r="U835" s="5"/>
      <c r="V835" s="6"/>
      <c r="W835" s="6"/>
      <c r="X835" s="7"/>
      <c r="Y835" s="1">
        <f t="shared" si="118"/>
        <v>0</v>
      </c>
      <c r="Z835">
        <f t="shared" si="119"/>
        <v>10</v>
      </c>
      <c r="AA835">
        <f t="shared" si="120"/>
        <v>0</v>
      </c>
      <c r="AB835">
        <f t="shared" si="121"/>
        <v>0</v>
      </c>
      <c r="AC835" s="1">
        <f t="shared" si="122"/>
        <v>60</v>
      </c>
      <c r="AD835" s="1" t="str">
        <f t="shared" si="123"/>
        <v>HT Under 1.5 Goals</v>
      </c>
      <c r="AE835" s="8"/>
      <c r="AF835" s="8" t="str">
        <f t="shared" si="124"/>
        <v>HT Over 0.5 Goals</v>
      </c>
      <c r="AG835" s="8" t="str">
        <f t="shared" si="125"/>
        <v>LOST</v>
      </c>
      <c r="AH835" s="8" t="str">
        <f t="shared" si="126"/>
        <v>LOST</v>
      </c>
      <c r="AI835" s="8"/>
      <c r="AJ835" s="1" t="str">
        <f>IF(AND(B835="OK",I835&gt;53,M835&lt;11,V835&lt;1.66),"Prime","…")</f>
        <v>…</v>
      </c>
    </row>
    <row r="836" spans="2:36">
      <c r="B836" s="1"/>
      <c r="C836" s="4"/>
      <c r="D836" s="3"/>
      <c r="E836" s="4"/>
      <c r="F836" s="1"/>
      <c r="G836" s="4"/>
      <c r="H836" s="1"/>
      <c r="I836" s="1"/>
      <c r="J836" s="1"/>
      <c r="K836" s="1"/>
      <c r="L836" s="1"/>
      <c r="M836" s="1"/>
      <c r="N836" s="3"/>
      <c r="O836" s="3"/>
      <c r="P836" s="1"/>
      <c r="Q836" s="1"/>
      <c r="R836" s="1"/>
      <c r="S836" s="1"/>
      <c r="T836" s="5"/>
      <c r="U836" s="5"/>
      <c r="V836" s="6"/>
      <c r="W836" s="6"/>
      <c r="X836" s="7"/>
      <c r="Y836" s="1">
        <f t="shared" si="118"/>
        <v>0</v>
      </c>
      <c r="Z836">
        <f t="shared" si="119"/>
        <v>10</v>
      </c>
      <c r="AA836">
        <f t="shared" si="120"/>
        <v>0</v>
      </c>
      <c r="AB836">
        <f t="shared" si="121"/>
        <v>0</v>
      </c>
      <c r="AC836" s="1">
        <f t="shared" si="122"/>
        <v>60</v>
      </c>
      <c r="AD836" s="1" t="str">
        <f t="shared" si="123"/>
        <v>HT Under 1.5 Goals</v>
      </c>
      <c r="AE836" s="8"/>
      <c r="AF836" s="8" t="str">
        <f t="shared" si="124"/>
        <v>HT Over 0.5 Goals</v>
      </c>
      <c r="AG836" s="8" t="str">
        <f t="shared" si="125"/>
        <v>LOST</v>
      </c>
      <c r="AH836" s="8" t="str">
        <f t="shared" si="126"/>
        <v>LOST</v>
      </c>
      <c r="AI836" s="8"/>
      <c r="AJ836" s="1" t="str">
        <f>IF(AND(B836="OK",I836&gt;53,M836&lt;11,V836&lt;1.66),"Prime","…")</f>
        <v>…</v>
      </c>
    </row>
    <row r="837" spans="2:36">
      <c r="B837" s="1"/>
      <c r="C837" s="4"/>
      <c r="D837" s="3"/>
      <c r="E837" s="4"/>
      <c r="F837" s="1"/>
      <c r="G837" s="4"/>
      <c r="H837" s="1"/>
      <c r="I837" s="1"/>
      <c r="J837" s="1"/>
      <c r="K837" s="1"/>
      <c r="L837" s="1"/>
      <c r="M837" s="1"/>
      <c r="N837" s="3"/>
      <c r="O837" s="3"/>
      <c r="P837" s="1"/>
      <c r="Q837" s="1"/>
      <c r="R837" s="1"/>
      <c r="S837" s="1"/>
      <c r="T837" s="5"/>
      <c r="U837" s="5"/>
      <c r="V837" s="6"/>
      <c r="W837" s="6"/>
      <c r="X837" s="7"/>
      <c r="Y837" s="1">
        <f t="shared" si="118"/>
        <v>0</v>
      </c>
      <c r="Z837">
        <f t="shared" si="119"/>
        <v>10</v>
      </c>
      <c r="AA837">
        <f t="shared" si="120"/>
        <v>0</v>
      </c>
      <c r="AB837">
        <f t="shared" si="121"/>
        <v>0</v>
      </c>
      <c r="AC837" s="1">
        <f t="shared" si="122"/>
        <v>60</v>
      </c>
      <c r="AD837" s="1" t="str">
        <f t="shared" si="123"/>
        <v>HT Under 1.5 Goals</v>
      </c>
      <c r="AE837" s="8"/>
      <c r="AF837" s="8" t="str">
        <f t="shared" si="124"/>
        <v>HT Over 0.5 Goals</v>
      </c>
      <c r="AG837" s="8" t="str">
        <f t="shared" si="125"/>
        <v>LOST</v>
      </c>
      <c r="AH837" s="8" t="str">
        <f t="shared" si="126"/>
        <v>LOST</v>
      </c>
      <c r="AI837" s="8"/>
      <c r="AJ837" s="1" t="str">
        <f>IF(AND(B837="OK",I837&gt;53,M837&lt;11,V837&lt;1.66),"Prime","…")</f>
        <v>…</v>
      </c>
    </row>
    <row r="838" spans="2:36">
      <c r="B838" s="1"/>
      <c r="C838" s="4"/>
      <c r="D838" s="3"/>
      <c r="E838" s="4"/>
      <c r="F838" s="1"/>
      <c r="G838" s="4"/>
      <c r="H838" s="1"/>
      <c r="I838" s="1"/>
      <c r="J838" s="1"/>
      <c r="K838" s="1"/>
      <c r="L838" s="1"/>
      <c r="M838" s="1"/>
      <c r="N838" s="3"/>
      <c r="O838" s="3"/>
      <c r="P838" s="1"/>
      <c r="Q838" s="1"/>
      <c r="R838" s="1"/>
      <c r="S838" s="1"/>
      <c r="T838" s="5"/>
      <c r="U838" s="5"/>
      <c r="V838" s="6"/>
      <c r="W838" s="6"/>
      <c r="X838" s="7"/>
      <c r="Y838" s="1">
        <f t="shared" si="118"/>
        <v>0</v>
      </c>
      <c r="Z838">
        <f t="shared" si="119"/>
        <v>10</v>
      </c>
      <c r="AA838">
        <f t="shared" si="120"/>
        <v>0</v>
      </c>
      <c r="AB838">
        <f t="shared" si="121"/>
        <v>0</v>
      </c>
      <c r="AC838" s="1">
        <f t="shared" si="122"/>
        <v>60</v>
      </c>
      <c r="AD838" s="1" t="str">
        <f t="shared" si="123"/>
        <v>HT Under 1.5 Goals</v>
      </c>
      <c r="AE838" s="8"/>
      <c r="AF838" s="8" t="str">
        <f t="shared" si="124"/>
        <v>HT Over 0.5 Goals</v>
      </c>
      <c r="AG838" s="8" t="str">
        <f t="shared" si="125"/>
        <v>LOST</v>
      </c>
      <c r="AH838" s="8" t="str">
        <f t="shared" si="126"/>
        <v>LOST</v>
      </c>
      <c r="AI838" s="8"/>
      <c r="AJ838" s="1" t="str">
        <f>IF(AND(B838="OK",I838&gt;53,M838&lt;11,V838&lt;1.66),"Prime","…")</f>
        <v>…</v>
      </c>
    </row>
    <row r="839" spans="2:36">
      <c r="B839" s="1"/>
      <c r="C839" s="4"/>
      <c r="D839" s="3"/>
      <c r="E839" s="4"/>
      <c r="F839" s="1"/>
      <c r="G839" s="4"/>
      <c r="H839" s="1"/>
      <c r="I839" s="1"/>
      <c r="J839" s="1"/>
      <c r="K839" s="1"/>
      <c r="L839" s="1"/>
      <c r="M839" s="1"/>
      <c r="N839" s="3"/>
      <c r="O839" s="3"/>
      <c r="P839" s="1"/>
      <c r="Q839" s="1"/>
      <c r="R839" s="1"/>
      <c r="S839" s="1"/>
      <c r="T839" s="5"/>
      <c r="U839" s="5"/>
      <c r="V839" s="6"/>
      <c r="W839" s="6"/>
      <c r="X839" s="7"/>
      <c r="Y839" s="1">
        <f t="shared" si="118"/>
        <v>0</v>
      </c>
      <c r="Z839">
        <f t="shared" si="119"/>
        <v>10</v>
      </c>
      <c r="AA839">
        <f t="shared" si="120"/>
        <v>0</v>
      </c>
      <c r="AB839">
        <f t="shared" si="121"/>
        <v>0</v>
      </c>
      <c r="AC839" s="1">
        <f t="shared" si="122"/>
        <v>60</v>
      </c>
      <c r="AD839" s="1" t="str">
        <f t="shared" si="123"/>
        <v>HT Under 1.5 Goals</v>
      </c>
      <c r="AE839" s="8"/>
      <c r="AF839" s="8" t="str">
        <f t="shared" si="124"/>
        <v>HT Over 0.5 Goals</v>
      </c>
      <c r="AG839" s="8" t="str">
        <f t="shared" si="125"/>
        <v>LOST</v>
      </c>
      <c r="AH839" s="8" t="str">
        <f t="shared" si="126"/>
        <v>LOST</v>
      </c>
      <c r="AI839" s="8"/>
      <c r="AJ839" s="1" t="str">
        <f>IF(AND(B839="OK",I839&gt;53,M839&lt;11,V839&lt;1.66),"Prime","…")</f>
        <v>…</v>
      </c>
    </row>
    <row r="840" spans="2:36">
      <c r="B840" s="1"/>
      <c r="C840" s="4"/>
      <c r="D840" s="3"/>
      <c r="E840" s="4"/>
      <c r="F840" s="1"/>
      <c r="G840" s="4"/>
      <c r="H840" s="1"/>
      <c r="I840" s="1"/>
      <c r="J840" s="1"/>
      <c r="K840" s="1"/>
      <c r="L840" s="1"/>
      <c r="M840" s="1"/>
      <c r="N840" s="3"/>
      <c r="O840" s="3"/>
      <c r="P840" s="1"/>
      <c r="Q840" s="1"/>
      <c r="R840" s="1"/>
      <c r="S840" s="1"/>
      <c r="T840" s="5"/>
      <c r="U840" s="5"/>
      <c r="V840" s="6"/>
      <c r="W840" s="6"/>
      <c r="X840" s="7"/>
      <c r="Y840" s="1">
        <f t="shared" si="118"/>
        <v>0</v>
      </c>
      <c r="Z840">
        <f t="shared" si="119"/>
        <v>10</v>
      </c>
      <c r="AA840">
        <f t="shared" si="120"/>
        <v>0</v>
      </c>
      <c r="AB840">
        <f t="shared" si="121"/>
        <v>0</v>
      </c>
      <c r="AC840" s="1">
        <f t="shared" si="122"/>
        <v>60</v>
      </c>
      <c r="AD840" s="1" t="str">
        <f t="shared" si="123"/>
        <v>HT Under 1.5 Goals</v>
      </c>
      <c r="AE840" s="8"/>
      <c r="AF840" s="8" t="str">
        <f t="shared" si="124"/>
        <v>HT Over 0.5 Goals</v>
      </c>
      <c r="AG840" s="8" t="str">
        <f t="shared" si="125"/>
        <v>LOST</v>
      </c>
      <c r="AH840" s="8" t="str">
        <f t="shared" si="126"/>
        <v>LOST</v>
      </c>
      <c r="AI840" s="8"/>
      <c r="AJ840" s="1" t="str">
        <f>IF(AND(B840="OK",I840&gt;53,M840&lt;11,V840&lt;1.66),"Prime","…")</f>
        <v>…</v>
      </c>
    </row>
    <row r="841" spans="2:36">
      <c r="B841" s="1"/>
      <c r="C841" s="4"/>
      <c r="D841" s="3"/>
      <c r="E841" s="4"/>
      <c r="F841" s="1"/>
      <c r="G841" s="4"/>
      <c r="H841" s="1"/>
      <c r="I841" s="1"/>
      <c r="J841" s="1"/>
      <c r="K841" s="1"/>
      <c r="L841" s="1"/>
      <c r="M841" s="1"/>
      <c r="N841" s="3"/>
      <c r="O841" s="3"/>
      <c r="P841" s="1"/>
      <c r="Q841" s="1"/>
      <c r="R841" s="1"/>
      <c r="S841" s="1"/>
      <c r="T841" s="5"/>
      <c r="U841" s="5"/>
      <c r="V841" s="6"/>
      <c r="W841" s="6"/>
      <c r="X841" s="7"/>
      <c r="Y841" s="1">
        <f t="shared" si="118"/>
        <v>0</v>
      </c>
      <c r="Z841">
        <f t="shared" si="119"/>
        <v>10</v>
      </c>
      <c r="AA841">
        <f t="shared" si="120"/>
        <v>0</v>
      </c>
      <c r="AB841">
        <f t="shared" si="121"/>
        <v>0</v>
      </c>
      <c r="AC841" s="1">
        <f t="shared" si="122"/>
        <v>60</v>
      </c>
      <c r="AD841" s="1" t="str">
        <f t="shared" si="123"/>
        <v>HT Under 1.5 Goals</v>
      </c>
      <c r="AE841" s="8"/>
      <c r="AF841" s="8" t="str">
        <f t="shared" si="124"/>
        <v>HT Over 0.5 Goals</v>
      </c>
      <c r="AG841" s="8" t="str">
        <f t="shared" si="125"/>
        <v>LOST</v>
      </c>
      <c r="AH841" s="8" t="str">
        <f t="shared" si="126"/>
        <v>LOST</v>
      </c>
      <c r="AI841" s="8"/>
      <c r="AJ841" s="1" t="str">
        <f>IF(AND(B841="OK",I841&gt;53,M841&lt;11,V841&lt;1.66),"Prime","…")</f>
        <v>…</v>
      </c>
    </row>
    <row r="842" spans="2:36">
      <c r="B842" s="1"/>
      <c r="C842" s="4"/>
      <c r="D842" s="3"/>
      <c r="E842" s="4"/>
      <c r="F842" s="1"/>
      <c r="G842" s="4"/>
      <c r="H842" s="1"/>
      <c r="I842" s="1"/>
      <c r="J842" s="1"/>
      <c r="K842" s="1"/>
      <c r="L842" s="1"/>
      <c r="M842" s="1"/>
      <c r="N842" s="3"/>
      <c r="O842" s="3"/>
      <c r="P842" s="1"/>
      <c r="Q842" s="1"/>
      <c r="R842" s="1"/>
      <c r="S842" s="1"/>
      <c r="T842" s="5"/>
      <c r="U842" s="5"/>
      <c r="V842" s="6"/>
      <c r="W842" s="6"/>
      <c r="X842" s="7"/>
      <c r="Y842" s="1">
        <f t="shared" si="118"/>
        <v>0</v>
      </c>
      <c r="Z842">
        <f t="shared" si="119"/>
        <v>10</v>
      </c>
      <c r="AA842">
        <f t="shared" si="120"/>
        <v>0</v>
      </c>
      <c r="AB842">
        <f t="shared" si="121"/>
        <v>0</v>
      </c>
      <c r="AC842" s="1">
        <f t="shared" si="122"/>
        <v>60</v>
      </c>
      <c r="AD842" s="1" t="str">
        <f t="shared" si="123"/>
        <v>HT Under 1.5 Goals</v>
      </c>
      <c r="AE842" s="8"/>
      <c r="AF842" s="8" t="str">
        <f t="shared" si="124"/>
        <v>HT Over 0.5 Goals</v>
      </c>
      <c r="AG842" s="8" t="str">
        <f t="shared" si="125"/>
        <v>LOST</v>
      </c>
      <c r="AH842" s="8" t="str">
        <f t="shared" si="126"/>
        <v>LOST</v>
      </c>
      <c r="AI842" s="8"/>
      <c r="AJ842" s="1" t="str">
        <f>IF(AND(B842="OK",I842&gt;53,M842&lt;11,V842&lt;1.66),"Prime","…")</f>
        <v>…</v>
      </c>
    </row>
    <row r="843" spans="2:36">
      <c r="B843" s="1"/>
      <c r="C843" s="4"/>
      <c r="D843" s="3"/>
      <c r="E843" s="4"/>
      <c r="F843" s="1"/>
      <c r="G843" s="4"/>
      <c r="H843" s="1"/>
      <c r="I843" s="1"/>
      <c r="J843" s="1"/>
      <c r="K843" s="1"/>
      <c r="L843" s="1"/>
      <c r="M843" s="1"/>
      <c r="N843" s="3"/>
      <c r="O843" s="3"/>
      <c r="P843" s="1"/>
      <c r="Q843" s="1"/>
      <c r="R843" s="1"/>
      <c r="S843" s="1"/>
      <c r="T843" s="5"/>
      <c r="U843" s="5"/>
      <c r="V843" s="6"/>
      <c r="W843" s="6"/>
      <c r="X843" s="7"/>
      <c r="Y843" s="1">
        <f t="shared" si="118"/>
        <v>0</v>
      </c>
      <c r="Z843">
        <f t="shared" si="119"/>
        <v>10</v>
      </c>
      <c r="AA843">
        <f t="shared" si="120"/>
        <v>0</v>
      </c>
      <c r="AB843">
        <f t="shared" si="121"/>
        <v>0</v>
      </c>
      <c r="AC843" s="1">
        <f t="shared" si="122"/>
        <v>60</v>
      </c>
      <c r="AD843" s="1" t="str">
        <f t="shared" si="123"/>
        <v>HT Under 1.5 Goals</v>
      </c>
      <c r="AE843" s="8"/>
      <c r="AF843" s="8" t="str">
        <f t="shared" si="124"/>
        <v>HT Over 0.5 Goals</v>
      </c>
      <c r="AG843" s="8" t="str">
        <f t="shared" si="125"/>
        <v>LOST</v>
      </c>
      <c r="AH843" s="8" t="str">
        <f t="shared" si="126"/>
        <v>LOST</v>
      </c>
      <c r="AI843" s="8"/>
      <c r="AJ843" s="1" t="str">
        <f>IF(AND(B843="OK",I843&gt;53,M843&lt;11,V843&lt;1.66),"Prime","…")</f>
        <v>…</v>
      </c>
    </row>
    <row r="844" spans="2:36">
      <c r="B844" s="1"/>
      <c r="C844" s="4"/>
      <c r="D844" s="3"/>
      <c r="E844" s="4"/>
      <c r="F844" s="1"/>
      <c r="G844" s="4"/>
      <c r="H844" s="1"/>
      <c r="I844" s="1"/>
      <c r="J844" s="1"/>
      <c r="K844" s="1"/>
      <c r="L844" s="1"/>
      <c r="M844" s="1"/>
      <c r="N844" s="3"/>
      <c r="O844" s="3"/>
      <c r="P844" s="1"/>
      <c r="Q844" s="1"/>
      <c r="R844" s="1"/>
      <c r="S844" s="1"/>
      <c r="T844" s="5"/>
      <c r="U844" s="5"/>
      <c r="V844" s="6"/>
      <c r="W844" s="6"/>
      <c r="X844" s="7"/>
      <c r="Y844" s="1">
        <f t="shared" si="118"/>
        <v>0</v>
      </c>
      <c r="Z844">
        <f t="shared" si="119"/>
        <v>10</v>
      </c>
      <c r="AA844">
        <f t="shared" si="120"/>
        <v>0</v>
      </c>
      <c r="AB844">
        <f t="shared" si="121"/>
        <v>0</v>
      </c>
      <c r="AC844" s="1">
        <f t="shared" si="122"/>
        <v>60</v>
      </c>
      <c r="AD844" s="1" t="str">
        <f t="shared" si="123"/>
        <v>HT Under 1.5 Goals</v>
      </c>
      <c r="AE844" s="8"/>
      <c r="AF844" s="8" t="str">
        <f t="shared" si="124"/>
        <v>HT Over 0.5 Goals</v>
      </c>
      <c r="AG844" s="8" t="str">
        <f t="shared" si="125"/>
        <v>LOST</v>
      </c>
      <c r="AH844" s="8" t="str">
        <f t="shared" si="126"/>
        <v>LOST</v>
      </c>
      <c r="AI844" s="8"/>
      <c r="AJ844" s="1" t="str">
        <f>IF(AND(B844="OK",I844&gt;53,M844&lt;11,V844&lt;1.66),"Prime","…")</f>
        <v>…</v>
      </c>
    </row>
    <row r="845" spans="2:36">
      <c r="B845" s="1"/>
      <c r="C845" s="4"/>
      <c r="D845" s="3"/>
      <c r="E845" s="4"/>
      <c r="F845" s="1"/>
      <c r="G845" s="4"/>
      <c r="H845" s="1"/>
      <c r="I845" s="1"/>
      <c r="J845" s="1"/>
      <c r="K845" s="1"/>
      <c r="L845" s="1"/>
      <c r="M845" s="1"/>
      <c r="N845" s="3"/>
      <c r="O845" s="3"/>
      <c r="P845" s="1"/>
      <c r="Q845" s="1"/>
      <c r="R845" s="1"/>
      <c r="S845" s="1"/>
      <c r="T845" s="5"/>
      <c r="U845" s="5"/>
      <c r="V845" s="6"/>
      <c r="W845" s="6"/>
      <c r="X845" s="7"/>
      <c r="Y845" s="1">
        <f t="shared" si="118"/>
        <v>0</v>
      </c>
      <c r="Z845">
        <f t="shared" si="119"/>
        <v>10</v>
      </c>
      <c r="AA845">
        <f t="shared" si="120"/>
        <v>0</v>
      </c>
      <c r="AB845">
        <f t="shared" si="121"/>
        <v>0</v>
      </c>
      <c r="AC845" s="1">
        <f t="shared" si="122"/>
        <v>60</v>
      </c>
      <c r="AD845" s="1" t="str">
        <f t="shared" si="123"/>
        <v>HT Under 1.5 Goals</v>
      </c>
      <c r="AE845" s="8"/>
      <c r="AF845" s="8" t="str">
        <f t="shared" si="124"/>
        <v>HT Over 0.5 Goals</v>
      </c>
      <c r="AG845" s="8" t="str">
        <f t="shared" si="125"/>
        <v>LOST</v>
      </c>
      <c r="AH845" s="8" t="str">
        <f t="shared" si="126"/>
        <v>LOST</v>
      </c>
      <c r="AI845" s="8"/>
      <c r="AJ845" s="1" t="str">
        <f>IF(AND(B845="OK",I845&gt;53,M845&lt;11,V845&lt;1.66),"Prime","…")</f>
        <v>…</v>
      </c>
    </row>
    <row r="846" spans="2:36">
      <c r="B846" s="1"/>
      <c r="C846" s="4"/>
      <c r="D846" s="3"/>
      <c r="E846" s="4"/>
      <c r="F846" s="1"/>
      <c r="G846" s="4"/>
      <c r="H846" s="1"/>
      <c r="I846" s="1"/>
      <c r="J846" s="1"/>
      <c r="K846" s="1"/>
      <c r="L846" s="1"/>
      <c r="M846" s="1"/>
      <c r="N846" s="3"/>
      <c r="O846" s="3"/>
      <c r="P846" s="1"/>
      <c r="Q846" s="1"/>
      <c r="R846" s="1"/>
      <c r="S846" s="1"/>
      <c r="T846" s="5"/>
      <c r="U846" s="5"/>
      <c r="V846" s="6"/>
      <c r="W846" s="6"/>
      <c r="X846" s="7"/>
      <c r="Y846" s="1">
        <f t="shared" si="118"/>
        <v>0</v>
      </c>
      <c r="Z846">
        <f t="shared" si="119"/>
        <v>10</v>
      </c>
      <c r="AA846">
        <f t="shared" si="120"/>
        <v>0</v>
      </c>
      <c r="AB846">
        <f t="shared" si="121"/>
        <v>0</v>
      </c>
      <c r="AC846" s="1">
        <f t="shared" si="122"/>
        <v>60</v>
      </c>
      <c r="AD846" s="1" t="str">
        <f t="shared" si="123"/>
        <v>HT Under 1.5 Goals</v>
      </c>
      <c r="AE846" s="8"/>
      <c r="AF846" s="8" t="str">
        <f t="shared" si="124"/>
        <v>HT Over 0.5 Goals</v>
      </c>
      <c r="AG846" s="8" t="str">
        <f t="shared" si="125"/>
        <v>LOST</v>
      </c>
      <c r="AH846" s="8" t="str">
        <f t="shared" si="126"/>
        <v>LOST</v>
      </c>
      <c r="AI846" s="8"/>
      <c r="AJ846" s="1" t="str">
        <f>IF(AND(B846="OK",I846&gt;53,M846&lt;11,V846&lt;1.66),"Prime","…")</f>
        <v>…</v>
      </c>
    </row>
    <row r="847" spans="2:36">
      <c r="B847" s="1"/>
      <c r="C847" s="4"/>
      <c r="D847" s="3"/>
      <c r="E847" s="4"/>
      <c r="F847" s="1"/>
      <c r="G847" s="4"/>
      <c r="H847" s="1"/>
      <c r="I847" s="1"/>
      <c r="J847" s="1"/>
      <c r="K847" s="1"/>
      <c r="L847" s="1"/>
      <c r="M847" s="1"/>
      <c r="N847" s="3"/>
      <c r="O847" s="3"/>
      <c r="P847" s="1"/>
      <c r="Q847" s="1"/>
      <c r="R847" s="1"/>
      <c r="S847" s="1"/>
      <c r="T847" s="5"/>
      <c r="U847" s="5"/>
      <c r="V847" s="6"/>
      <c r="W847" s="6"/>
      <c r="X847" s="7"/>
      <c r="Y847" s="1">
        <f t="shared" si="118"/>
        <v>0</v>
      </c>
      <c r="Z847">
        <f t="shared" si="119"/>
        <v>10</v>
      </c>
      <c r="AA847">
        <f t="shared" si="120"/>
        <v>0</v>
      </c>
      <c r="AB847">
        <f t="shared" si="121"/>
        <v>0</v>
      </c>
      <c r="AC847" s="1">
        <f t="shared" si="122"/>
        <v>60</v>
      </c>
      <c r="AD847" s="1" t="str">
        <f t="shared" si="123"/>
        <v>HT Under 1.5 Goals</v>
      </c>
      <c r="AE847" s="8"/>
      <c r="AF847" s="8" t="str">
        <f t="shared" si="124"/>
        <v>HT Over 0.5 Goals</v>
      </c>
      <c r="AG847" s="8" t="str">
        <f t="shared" si="125"/>
        <v>LOST</v>
      </c>
      <c r="AH847" s="8" t="str">
        <f t="shared" si="126"/>
        <v>LOST</v>
      </c>
      <c r="AI847" s="8"/>
      <c r="AJ847" s="1" t="str">
        <f>IF(AND(B847="OK",I847&gt;53,M847&lt;11,V847&lt;1.66),"Prime","…")</f>
        <v>…</v>
      </c>
    </row>
    <row r="848" spans="2:36">
      <c r="B848" s="1"/>
      <c r="C848" s="4"/>
      <c r="D848" s="3"/>
      <c r="E848" s="4"/>
      <c r="F848" s="1"/>
      <c r="G848" s="4"/>
      <c r="H848" s="1"/>
      <c r="I848" s="1"/>
      <c r="J848" s="1"/>
      <c r="K848" s="1"/>
      <c r="L848" s="1"/>
      <c r="M848" s="1"/>
      <c r="N848" s="3"/>
      <c r="O848" s="3"/>
      <c r="P848" s="1"/>
      <c r="Q848" s="1"/>
      <c r="R848" s="1"/>
      <c r="S848" s="1"/>
      <c r="T848" s="5"/>
      <c r="U848" s="5"/>
      <c r="V848" s="6"/>
      <c r="W848" s="6"/>
      <c r="X848" s="7"/>
      <c r="Y848" s="1">
        <f t="shared" si="118"/>
        <v>0</v>
      </c>
      <c r="Z848">
        <f t="shared" si="119"/>
        <v>10</v>
      </c>
      <c r="AA848">
        <f t="shared" si="120"/>
        <v>0</v>
      </c>
      <c r="AB848">
        <f t="shared" si="121"/>
        <v>0</v>
      </c>
      <c r="AC848" s="1">
        <f t="shared" si="122"/>
        <v>60</v>
      </c>
      <c r="AD848" s="1" t="str">
        <f t="shared" si="123"/>
        <v>HT Under 1.5 Goals</v>
      </c>
      <c r="AE848" s="8"/>
      <c r="AF848" s="8" t="str">
        <f t="shared" si="124"/>
        <v>HT Over 0.5 Goals</v>
      </c>
      <c r="AG848" s="8" t="str">
        <f t="shared" si="125"/>
        <v>LOST</v>
      </c>
      <c r="AH848" s="8" t="str">
        <f t="shared" si="126"/>
        <v>LOST</v>
      </c>
      <c r="AI848" s="8"/>
      <c r="AJ848" s="1" t="str">
        <f>IF(AND(B848="OK",I848&gt;53,M848&lt;11,V848&lt;1.66),"Prime","…")</f>
        <v>…</v>
      </c>
    </row>
    <row r="849" spans="2:36">
      <c r="B849" s="1"/>
      <c r="C849" s="4"/>
      <c r="D849" s="3"/>
      <c r="E849" s="4"/>
      <c r="F849" s="1"/>
      <c r="G849" s="4"/>
      <c r="H849" s="1"/>
      <c r="I849" s="1"/>
      <c r="J849" s="1"/>
      <c r="K849" s="1"/>
      <c r="L849" s="1"/>
      <c r="M849" s="1"/>
      <c r="N849" s="3"/>
      <c r="O849" s="3"/>
      <c r="P849" s="1"/>
      <c r="Q849" s="1"/>
      <c r="R849" s="1"/>
      <c r="S849" s="1"/>
      <c r="T849" s="5"/>
      <c r="U849" s="5"/>
      <c r="V849" s="6"/>
      <c r="W849" s="6"/>
      <c r="X849" s="7"/>
      <c r="Y849" s="1">
        <f t="shared" si="118"/>
        <v>0</v>
      </c>
      <c r="Z849">
        <f t="shared" si="119"/>
        <v>10</v>
      </c>
      <c r="AA849">
        <f t="shared" si="120"/>
        <v>0</v>
      </c>
      <c r="AB849">
        <f t="shared" si="121"/>
        <v>0</v>
      </c>
      <c r="AC849" s="1">
        <f t="shared" si="122"/>
        <v>60</v>
      </c>
      <c r="AD849" s="1" t="str">
        <f t="shared" si="123"/>
        <v>HT Under 1.5 Goals</v>
      </c>
      <c r="AE849" s="8"/>
      <c r="AF849" s="8" t="str">
        <f t="shared" si="124"/>
        <v>HT Over 0.5 Goals</v>
      </c>
      <c r="AG849" s="8" t="str">
        <f t="shared" si="125"/>
        <v>LOST</v>
      </c>
      <c r="AH849" s="8" t="str">
        <f t="shared" si="126"/>
        <v>LOST</v>
      </c>
      <c r="AI849" s="8"/>
      <c r="AJ849" s="1" t="str">
        <f>IF(AND(B849="OK",I849&gt;53,M849&lt;11,V849&lt;1.66),"Prime","…")</f>
        <v>…</v>
      </c>
    </row>
    <row r="850" spans="2:36">
      <c r="B850" s="1"/>
      <c r="C850" s="4"/>
      <c r="D850" s="3"/>
      <c r="E850" s="4"/>
      <c r="F850" s="1"/>
      <c r="G850" s="4"/>
      <c r="H850" s="1"/>
      <c r="I850" s="1"/>
      <c r="J850" s="1"/>
      <c r="K850" s="1"/>
      <c r="L850" s="1"/>
      <c r="M850" s="1"/>
      <c r="N850" s="3"/>
      <c r="O850" s="3"/>
      <c r="P850" s="1"/>
      <c r="Q850" s="1"/>
      <c r="R850" s="1"/>
      <c r="S850" s="1"/>
      <c r="T850" s="5"/>
      <c r="U850" s="5"/>
      <c r="V850" s="6"/>
      <c r="W850" s="6"/>
      <c r="X850" s="7"/>
      <c r="Y850" s="1">
        <f t="shared" si="118"/>
        <v>0</v>
      </c>
      <c r="Z850">
        <f t="shared" si="119"/>
        <v>10</v>
      </c>
      <c r="AA850">
        <f t="shared" si="120"/>
        <v>0</v>
      </c>
      <c r="AB850">
        <f t="shared" si="121"/>
        <v>0</v>
      </c>
      <c r="AC850" s="1">
        <f t="shared" si="122"/>
        <v>60</v>
      </c>
      <c r="AD850" s="1" t="str">
        <f t="shared" si="123"/>
        <v>HT Under 1.5 Goals</v>
      </c>
      <c r="AE850" s="8"/>
      <c r="AF850" s="8" t="str">
        <f t="shared" si="124"/>
        <v>HT Over 0.5 Goals</v>
      </c>
      <c r="AG850" s="8" t="str">
        <f t="shared" si="125"/>
        <v>LOST</v>
      </c>
      <c r="AH850" s="8" t="str">
        <f t="shared" si="126"/>
        <v>LOST</v>
      </c>
      <c r="AI850" s="8"/>
      <c r="AJ850" s="1" t="str">
        <f>IF(AND(B850="OK",I850&gt;53,M850&lt;11,V850&lt;1.66),"Prime","…")</f>
        <v>…</v>
      </c>
    </row>
    <row r="851" spans="2:36">
      <c r="B851" s="1"/>
      <c r="C851" s="4"/>
      <c r="D851" s="3"/>
      <c r="E851" s="4"/>
      <c r="F851" s="1"/>
      <c r="G851" s="4"/>
      <c r="H851" s="1"/>
      <c r="I851" s="1"/>
      <c r="J851" s="1"/>
      <c r="K851" s="1"/>
      <c r="L851" s="1"/>
      <c r="M851" s="1"/>
      <c r="N851" s="3"/>
      <c r="O851" s="3"/>
      <c r="P851" s="1"/>
      <c r="Q851" s="1"/>
      <c r="R851" s="1"/>
      <c r="S851" s="1"/>
      <c r="T851" s="5"/>
      <c r="U851" s="5"/>
      <c r="V851" s="6"/>
      <c r="W851" s="6"/>
      <c r="X851" s="7"/>
      <c r="Y851" s="1">
        <f t="shared" si="118"/>
        <v>0</v>
      </c>
      <c r="Z851">
        <f t="shared" si="119"/>
        <v>10</v>
      </c>
      <c r="AA851">
        <f t="shared" si="120"/>
        <v>0</v>
      </c>
      <c r="AB851">
        <f t="shared" si="121"/>
        <v>0</v>
      </c>
      <c r="AC851" s="1">
        <f t="shared" si="122"/>
        <v>60</v>
      </c>
      <c r="AD851" s="1" t="str">
        <f t="shared" si="123"/>
        <v>HT Under 1.5 Goals</v>
      </c>
      <c r="AE851" s="8"/>
      <c r="AF851" s="8" t="str">
        <f t="shared" si="124"/>
        <v>HT Over 0.5 Goals</v>
      </c>
      <c r="AG851" s="8" t="str">
        <f t="shared" si="125"/>
        <v>LOST</v>
      </c>
      <c r="AH851" s="8" t="str">
        <f t="shared" si="126"/>
        <v>LOST</v>
      </c>
      <c r="AI851" s="8"/>
      <c r="AJ851" s="1" t="str">
        <f>IF(AND(B851="OK",I851&gt;53,M851&lt;11,V851&lt;1.66),"Prime","…")</f>
        <v>…</v>
      </c>
    </row>
    <row r="852" spans="2:36">
      <c r="B852" s="1"/>
      <c r="C852" s="4"/>
      <c r="D852" s="3"/>
      <c r="E852" s="4"/>
      <c r="F852" s="1"/>
      <c r="G852" s="4"/>
      <c r="H852" s="1"/>
      <c r="I852" s="1"/>
      <c r="J852" s="1"/>
      <c r="K852" s="1"/>
      <c r="L852" s="1"/>
      <c r="M852" s="1"/>
      <c r="N852" s="3"/>
      <c r="O852" s="3"/>
      <c r="P852" s="1"/>
      <c r="Q852" s="1"/>
      <c r="R852" s="1"/>
      <c r="S852" s="1"/>
      <c r="T852" s="5"/>
      <c r="U852" s="5"/>
      <c r="V852" s="6"/>
      <c r="W852" s="6"/>
      <c r="X852" s="7"/>
      <c r="Y852" s="1">
        <f t="shared" si="118"/>
        <v>0</v>
      </c>
      <c r="Z852">
        <f t="shared" si="119"/>
        <v>10</v>
      </c>
      <c r="AA852">
        <f t="shared" si="120"/>
        <v>0</v>
      </c>
      <c r="AB852">
        <f t="shared" si="121"/>
        <v>0</v>
      </c>
      <c r="AC852" s="1">
        <f t="shared" si="122"/>
        <v>60</v>
      </c>
      <c r="AD852" s="1" t="str">
        <f t="shared" si="123"/>
        <v>HT Under 1.5 Goals</v>
      </c>
      <c r="AE852" s="8"/>
      <c r="AF852" s="8" t="str">
        <f t="shared" si="124"/>
        <v>HT Over 0.5 Goals</v>
      </c>
      <c r="AG852" s="8" t="str">
        <f t="shared" si="125"/>
        <v>LOST</v>
      </c>
      <c r="AH852" s="8" t="str">
        <f t="shared" si="126"/>
        <v>LOST</v>
      </c>
      <c r="AI852" s="8"/>
      <c r="AJ852" s="1" t="str">
        <f>IF(AND(B852="OK",I852&gt;53,M852&lt;11,V852&lt;1.66),"Prime","…")</f>
        <v>…</v>
      </c>
    </row>
    <row r="853" spans="2:36">
      <c r="B853" s="1"/>
      <c r="C853" s="4"/>
      <c r="D853" s="3"/>
      <c r="E853" s="4"/>
      <c r="F853" s="1"/>
      <c r="G853" s="4"/>
      <c r="H853" s="1"/>
      <c r="I853" s="1"/>
      <c r="J853" s="1"/>
      <c r="K853" s="1"/>
      <c r="L853" s="1"/>
      <c r="M853" s="1"/>
      <c r="N853" s="3"/>
      <c r="O853" s="3"/>
      <c r="P853" s="1"/>
      <c r="Q853" s="1"/>
      <c r="R853" s="1"/>
      <c r="S853" s="1"/>
      <c r="T853" s="5"/>
      <c r="U853" s="5"/>
      <c r="V853" s="6"/>
      <c r="W853" s="6"/>
      <c r="X853" s="7"/>
      <c r="Y853" s="1">
        <f t="shared" si="118"/>
        <v>0</v>
      </c>
      <c r="Z853">
        <f t="shared" si="119"/>
        <v>10</v>
      </c>
      <c r="AA853">
        <f t="shared" si="120"/>
        <v>0</v>
      </c>
      <c r="AB853">
        <f t="shared" si="121"/>
        <v>0</v>
      </c>
      <c r="AC853" s="1">
        <f t="shared" si="122"/>
        <v>60</v>
      </c>
      <c r="AD853" s="1" t="str">
        <f t="shared" si="123"/>
        <v>HT Under 1.5 Goals</v>
      </c>
      <c r="AE853" s="8"/>
      <c r="AF853" s="8" t="str">
        <f t="shared" si="124"/>
        <v>HT Over 0.5 Goals</v>
      </c>
      <c r="AG853" s="8" t="str">
        <f t="shared" si="125"/>
        <v>LOST</v>
      </c>
      <c r="AH853" s="8" t="str">
        <f t="shared" si="126"/>
        <v>LOST</v>
      </c>
      <c r="AI853" s="8"/>
      <c r="AJ853" s="1" t="str">
        <f>IF(AND(B853="OK",I853&gt;53,M853&lt;11,V853&lt;1.66),"Prime","…")</f>
        <v>…</v>
      </c>
    </row>
    <row r="854" spans="2:36">
      <c r="B854" s="1"/>
      <c r="C854" s="4"/>
      <c r="D854" s="3"/>
      <c r="E854" s="4"/>
      <c r="F854" s="1"/>
      <c r="G854" s="4"/>
      <c r="H854" s="1"/>
      <c r="I854" s="1"/>
      <c r="J854" s="1"/>
      <c r="K854" s="1"/>
      <c r="L854" s="1"/>
      <c r="M854" s="1"/>
      <c r="N854" s="3"/>
      <c r="O854" s="3"/>
      <c r="P854" s="1"/>
      <c r="Q854" s="1"/>
      <c r="R854" s="1"/>
      <c r="S854" s="1"/>
      <c r="T854" s="5"/>
      <c r="U854" s="5"/>
      <c r="V854" s="6"/>
      <c r="W854" s="6"/>
      <c r="X854" s="7"/>
      <c r="Y854" s="1">
        <f t="shared" si="118"/>
        <v>0</v>
      </c>
      <c r="Z854">
        <f t="shared" si="119"/>
        <v>10</v>
      </c>
      <c r="AA854">
        <f t="shared" si="120"/>
        <v>0</v>
      </c>
      <c r="AB854">
        <f t="shared" si="121"/>
        <v>0</v>
      </c>
      <c r="AC854" s="1">
        <f t="shared" si="122"/>
        <v>60</v>
      </c>
      <c r="AD854" s="1" t="str">
        <f t="shared" si="123"/>
        <v>HT Under 1.5 Goals</v>
      </c>
      <c r="AE854" s="8"/>
      <c r="AF854" s="8" t="str">
        <f t="shared" si="124"/>
        <v>HT Over 0.5 Goals</v>
      </c>
      <c r="AG854" s="8" t="str">
        <f t="shared" si="125"/>
        <v>LOST</v>
      </c>
      <c r="AH854" s="8" t="str">
        <f t="shared" si="126"/>
        <v>LOST</v>
      </c>
      <c r="AI854" s="8"/>
      <c r="AJ854" s="1" t="str">
        <f>IF(AND(B854="OK",I854&gt;53,M854&lt;11,V854&lt;1.66),"Prime","…")</f>
        <v>…</v>
      </c>
    </row>
    <row r="855" spans="2:36">
      <c r="B855" s="1"/>
      <c r="C855" s="4"/>
      <c r="D855" s="3"/>
      <c r="E855" s="4"/>
      <c r="F855" s="1"/>
      <c r="G855" s="4"/>
      <c r="H855" s="1"/>
      <c r="I855" s="1"/>
      <c r="J855" s="1"/>
      <c r="K855" s="1"/>
      <c r="L855" s="1"/>
      <c r="M855" s="1"/>
      <c r="N855" s="3"/>
      <c r="O855" s="3"/>
      <c r="P855" s="1"/>
      <c r="Q855" s="1"/>
      <c r="R855" s="1"/>
      <c r="S855" s="1"/>
      <c r="T855" s="5"/>
      <c r="U855" s="5"/>
      <c r="V855" s="6"/>
      <c r="W855" s="6"/>
      <c r="X855" s="7"/>
      <c r="Y855" s="1">
        <f t="shared" si="118"/>
        <v>0</v>
      </c>
      <c r="Z855">
        <f t="shared" si="119"/>
        <v>10</v>
      </c>
      <c r="AA855">
        <f t="shared" si="120"/>
        <v>0</v>
      </c>
      <c r="AB855">
        <f t="shared" si="121"/>
        <v>0</v>
      </c>
      <c r="AC855" s="1">
        <f t="shared" si="122"/>
        <v>60</v>
      </c>
      <c r="AD855" s="1" t="str">
        <f t="shared" si="123"/>
        <v>HT Under 1.5 Goals</v>
      </c>
      <c r="AE855" s="8"/>
      <c r="AF855" s="8" t="str">
        <f t="shared" si="124"/>
        <v>HT Over 0.5 Goals</v>
      </c>
      <c r="AG855" s="8" t="str">
        <f t="shared" si="125"/>
        <v>LOST</v>
      </c>
      <c r="AH855" s="8" t="str">
        <f t="shared" si="126"/>
        <v>LOST</v>
      </c>
      <c r="AI855" s="8"/>
      <c r="AJ855" s="1" t="str">
        <f>IF(AND(B855="OK",I855&gt;53,M855&lt;11,V855&lt;1.66),"Prime","…")</f>
        <v>…</v>
      </c>
    </row>
    <row r="856" spans="2:36">
      <c r="B856" s="1"/>
      <c r="C856" s="4"/>
      <c r="D856" s="3"/>
      <c r="E856" s="4"/>
      <c r="F856" s="1"/>
      <c r="G856" s="4"/>
      <c r="H856" s="1"/>
      <c r="I856" s="1"/>
      <c r="J856" s="1"/>
      <c r="K856" s="1"/>
      <c r="L856" s="1"/>
      <c r="M856" s="1"/>
      <c r="N856" s="3"/>
      <c r="O856" s="3"/>
      <c r="P856" s="1"/>
      <c r="Q856" s="1"/>
      <c r="R856" s="1"/>
      <c r="S856" s="1"/>
      <c r="T856" s="5"/>
      <c r="U856" s="5"/>
      <c r="V856" s="6"/>
      <c r="W856" s="6"/>
      <c r="X856" s="7"/>
      <c r="Y856" s="1">
        <f t="shared" si="118"/>
        <v>0</v>
      </c>
      <c r="Z856">
        <f t="shared" si="119"/>
        <v>10</v>
      </c>
      <c r="AA856">
        <f t="shared" si="120"/>
        <v>0</v>
      </c>
      <c r="AB856">
        <f t="shared" si="121"/>
        <v>0</v>
      </c>
      <c r="AC856" s="1">
        <f t="shared" si="122"/>
        <v>60</v>
      </c>
      <c r="AD856" s="1" t="str">
        <f t="shared" si="123"/>
        <v>HT Under 1.5 Goals</v>
      </c>
      <c r="AE856" s="8"/>
      <c r="AF856" s="8" t="str">
        <f t="shared" si="124"/>
        <v>HT Over 0.5 Goals</v>
      </c>
      <c r="AG856" s="8" t="str">
        <f t="shared" si="125"/>
        <v>LOST</v>
      </c>
      <c r="AH856" s="8" t="str">
        <f t="shared" si="126"/>
        <v>LOST</v>
      </c>
      <c r="AI856" s="8"/>
      <c r="AJ856" s="1" t="str">
        <f>IF(AND(B856="OK",I856&gt;53,M856&lt;11,V856&lt;1.66),"Prime","…")</f>
        <v>…</v>
      </c>
    </row>
    <row r="857" spans="2:36">
      <c r="B857" s="1"/>
      <c r="C857" s="4"/>
      <c r="D857" s="3"/>
      <c r="E857" s="4"/>
      <c r="F857" s="1"/>
      <c r="G857" s="4"/>
      <c r="H857" s="1"/>
      <c r="I857" s="1"/>
      <c r="J857" s="1"/>
      <c r="K857" s="1"/>
      <c r="L857" s="1"/>
      <c r="M857" s="1"/>
      <c r="N857" s="3"/>
      <c r="O857" s="3"/>
      <c r="P857" s="1"/>
      <c r="Q857" s="1"/>
      <c r="R857" s="1"/>
      <c r="S857" s="1"/>
      <c r="T857" s="5"/>
      <c r="U857" s="5"/>
      <c r="V857" s="6"/>
      <c r="W857" s="6"/>
      <c r="X857" s="7"/>
      <c r="Y857" s="1">
        <f t="shared" ref="Y857:Y920" si="127">IF(I857&gt;52,10,0)</f>
        <v>0</v>
      </c>
      <c r="Z857">
        <f t="shared" ref="Z857:Z920" si="128">IF(M857&gt;15,0,IF(M857&lt;8,10,5))</f>
        <v>10</v>
      </c>
      <c r="AA857">
        <f t="shared" ref="AA857:AA920" si="129">IF(T857&gt;60,10,IF(T857&lt;49,0,5))</f>
        <v>0</v>
      </c>
      <c r="AB857">
        <f t="shared" ref="AB857:AB920" si="130">IF(U857="Y",10,IF(U857="C",5,0))</f>
        <v>0</v>
      </c>
      <c r="AC857" s="1">
        <f t="shared" ref="AC857:AC920" si="131">SUM(Y857:AB857)+50</f>
        <v>60</v>
      </c>
      <c r="AD857" s="1" t="str">
        <f t="shared" ref="AD857:AD920" si="132">IF(AC857&lt;56,"HT Over 0.5 Goals","HT Under 1.5 Goals")</f>
        <v>HT Under 1.5 Goals</v>
      </c>
      <c r="AE857" s="8"/>
      <c r="AF857" s="8" t="str">
        <f t="shared" ref="AF857:AF920" si="133">IF(N857="1-0","HT Under 1.5 Goals",IF(N857="0-0","HT Under 1.5 Goals",IF(N857="0-1","HT Under 1.5 Goals","HT Over 0.5 Goals")))</f>
        <v>HT Over 0.5 Goals</v>
      </c>
      <c r="AG857" s="8" t="str">
        <f t="shared" ref="AG857:AG920" si="134">IF(N857="?",N857,AH857)</f>
        <v>LOST</v>
      </c>
      <c r="AH857" s="8" t="str">
        <f t="shared" ref="AH857:AH920" si="135">IF(AD857=AF857,"WON",IF(N857="0-1","WON",IF(N857="1-0","WON",IF(N857="?","?","LOST"))))</f>
        <v>LOST</v>
      </c>
      <c r="AI857" s="8"/>
      <c r="AJ857" s="1" t="str">
        <f>IF(AND(B857="OK",I857&gt;53,M857&lt;11,V857&lt;1.66),"Prime","…")</f>
        <v>…</v>
      </c>
    </row>
    <row r="858" spans="2:36">
      <c r="B858" s="1"/>
      <c r="C858" s="4"/>
      <c r="D858" s="3"/>
      <c r="E858" s="4"/>
      <c r="F858" s="1"/>
      <c r="G858" s="4"/>
      <c r="H858" s="1"/>
      <c r="I858" s="1"/>
      <c r="J858" s="1"/>
      <c r="K858" s="1"/>
      <c r="L858" s="1"/>
      <c r="M858" s="1"/>
      <c r="N858" s="3"/>
      <c r="O858" s="3"/>
      <c r="P858" s="1"/>
      <c r="Q858" s="1"/>
      <c r="R858" s="1"/>
      <c r="S858" s="1"/>
      <c r="T858" s="5"/>
      <c r="U858" s="5"/>
      <c r="V858" s="6"/>
      <c r="W858" s="6"/>
      <c r="X858" s="7"/>
      <c r="Y858" s="1">
        <f t="shared" si="127"/>
        <v>0</v>
      </c>
      <c r="Z858">
        <f t="shared" si="128"/>
        <v>10</v>
      </c>
      <c r="AA858">
        <f t="shared" si="129"/>
        <v>0</v>
      </c>
      <c r="AB858">
        <f t="shared" si="130"/>
        <v>0</v>
      </c>
      <c r="AC858" s="1">
        <f t="shared" si="131"/>
        <v>60</v>
      </c>
      <c r="AD858" s="1" t="str">
        <f t="shared" si="132"/>
        <v>HT Under 1.5 Goals</v>
      </c>
      <c r="AE858" s="8"/>
      <c r="AF858" s="8" t="str">
        <f t="shared" si="133"/>
        <v>HT Over 0.5 Goals</v>
      </c>
      <c r="AG858" s="8" t="str">
        <f t="shared" si="134"/>
        <v>LOST</v>
      </c>
      <c r="AH858" s="8" t="str">
        <f t="shared" si="135"/>
        <v>LOST</v>
      </c>
      <c r="AI858" s="8"/>
      <c r="AJ858" s="1" t="str">
        <f>IF(AND(B858="OK",I858&gt;53,M858&lt;11,V858&lt;1.66),"Prime","…")</f>
        <v>…</v>
      </c>
    </row>
    <row r="859" spans="2:36">
      <c r="B859" s="1"/>
      <c r="C859" s="4"/>
      <c r="D859" s="3"/>
      <c r="E859" s="4"/>
      <c r="F859" s="1"/>
      <c r="G859" s="4"/>
      <c r="H859" s="1"/>
      <c r="I859" s="1"/>
      <c r="J859" s="1"/>
      <c r="K859" s="1"/>
      <c r="L859" s="1"/>
      <c r="M859" s="1"/>
      <c r="N859" s="3"/>
      <c r="O859" s="3"/>
      <c r="P859" s="1"/>
      <c r="Q859" s="1"/>
      <c r="R859" s="1"/>
      <c r="S859" s="1"/>
      <c r="T859" s="5"/>
      <c r="U859" s="5"/>
      <c r="V859" s="6"/>
      <c r="W859" s="6"/>
      <c r="X859" s="7"/>
      <c r="Y859" s="1">
        <f t="shared" si="127"/>
        <v>0</v>
      </c>
      <c r="Z859">
        <f t="shared" si="128"/>
        <v>10</v>
      </c>
      <c r="AA859">
        <f t="shared" si="129"/>
        <v>0</v>
      </c>
      <c r="AB859">
        <f t="shared" si="130"/>
        <v>0</v>
      </c>
      <c r="AC859" s="1">
        <f t="shared" si="131"/>
        <v>60</v>
      </c>
      <c r="AD859" s="1" t="str">
        <f t="shared" si="132"/>
        <v>HT Under 1.5 Goals</v>
      </c>
      <c r="AE859" s="8"/>
      <c r="AF859" s="8" t="str">
        <f t="shared" si="133"/>
        <v>HT Over 0.5 Goals</v>
      </c>
      <c r="AG859" s="8" t="str">
        <f t="shared" si="134"/>
        <v>LOST</v>
      </c>
      <c r="AH859" s="8" t="str">
        <f t="shared" si="135"/>
        <v>LOST</v>
      </c>
      <c r="AI859" s="8"/>
      <c r="AJ859" s="1" t="str">
        <f>IF(AND(B859="OK",I859&gt;53,M859&lt;11,V859&lt;1.66),"Prime","…")</f>
        <v>…</v>
      </c>
    </row>
    <row r="860" spans="2:36">
      <c r="B860" s="1"/>
      <c r="C860" s="4"/>
      <c r="D860" s="3"/>
      <c r="E860" s="4"/>
      <c r="F860" s="1"/>
      <c r="G860" s="4"/>
      <c r="H860" s="1"/>
      <c r="I860" s="1"/>
      <c r="J860" s="1"/>
      <c r="K860" s="1"/>
      <c r="L860" s="1"/>
      <c r="M860" s="1"/>
      <c r="N860" s="3"/>
      <c r="O860" s="3"/>
      <c r="P860" s="1"/>
      <c r="Q860" s="1"/>
      <c r="R860" s="1"/>
      <c r="S860" s="1"/>
      <c r="T860" s="5"/>
      <c r="U860" s="5"/>
      <c r="V860" s="6"/>
      <c r="W860" s="6"/>
      <c r="X860" s="7"/>
      <c r="Y860" s="1">
        <f t="shared" si="127"/>
        <v>0</v>
      </c>
      <c r="Z860">
        <f t="shared" si="128"/>
        <v>10</v>
      </c>
      <c r="AA860">
        <f t="shared" si="129"/>
        <v>0</v>
      </c>
      <c r="AB860">
        <f t="shared" si="130"/>
        <v>0</v>
      </c>
      <c r="AC860" s="1">
        <f t="shared" si="131"/>
        <v>60</v>
      </c>
      <c r="AD860" s="1" t="str">
        <f t="shared" si="132"/>
        <v>HT Under 1.5 Goals</v>
      </c>
      <c r="AE860" s="8"/>
      <c r="AF860" s="8" t="str">
        <f t="shared" si="133"/>
        <v>HT Over 0.5 Goals</v>
      </c>
      <c r="AG860" s="8" t="str">
        <f t="shared" si="134"/>
        <v>LOST</v>
      </c>
      <c r="AH860" s="8" t="str">
        <f t="shared" si="135"/>
        <v>LOST</v>
      </c>
      <c r="AI860" s="8"/>
      <c r="AJ860" s="1" t="str">
        <f>IF(AND(B860="OK",I860&gt;53,M860&lt;11,V860&lt;1.66),"Prime","…")</f>
        <v>…</v>
      </c>
    </row>
    <row r="861" spans="2:36">
      <c r="B861" s="1"/>
      <c r="C861" s="4"/>
      <c r="D861" s="3"/>
      <c r="E861" s="4"/>
      <c r="F861" s="1"/>
      <c r="G861" s="4"/>
      <c r="H861" s="1"/>
      <c r="I861" s="1"/>
      <c r="J861" s="1"/>
      <c r="K861" s="1"/>
      <c r="L861" s="1"/>
      <c r="M861" s="1"/>
      <c r="N861" s="3"/>
      <c r="O861" s="3"/>
      <c r="P861" s="1"/>
      <c r="Q861" s="1"/>
      <c r="R861" s="1"/>
      <c r="S861" s="1"/>
      <c r="T861" s="5"/>
      <c r="U861" s="5"/>
      <c r="V861" s="6"/>
      <c r="W861" s="6"/>
      <c r="X861" s="7"/>
      <c r="Y861" s="1">
        <f t="shared" si="127"/>
        <v>0</v>
      </c>
      <c r="Z861">
        <f t="shared" si="128"/>
        <v>10</v>
      </c>
      <c r="AA861">
        <f t="shared" si="129"/>
        <v>0</v>
      </c>
      <c r="AB861">
        <f t="shared" si="130"/>
        <v>0</v>
      </c>
      <c r="AC861" s="1">
        <f t="shared" si="131"/>
        <v>60</v>
      </c>
      <c r="AD861" s="1" t="str">
        <f t="shared" si="132"/>
        <v>HT Under 1.5 Goals</v>
      </c>
      <c r="AE861" s="8"/>
      <c r="AF861" s="8" t="str">
        <f t="shared" si="133"/>
        <v>HT Over 0.5 Goals</v>
      </c>
      <c r="AG861" s="8" t="str">
        <f t="shared" si="134"/>
        <v>LOST</v>
      </c>
      <c r="AH861" s="8" t="str">
        <f t="shared" si="135"/>
        <v>LOST</v>
      </c>
      <c r="AI861" s="8"/>
      <c r="AJ861" s="1" t="str">
        <f>IF(AND(B861="OK",I861&gt;53,M861&lt;11,V861&lt;1.66),"Prime","…")</f>
        <v>…</v>
      </c>
    </row>
    <row r="862" spans="2:36">
      <c r="B862" s="1"/>
      <c r="C862" s="4"/>
      <c r="D862" s="3"/>
      <c r="E862" s="4"/>
      <c r="F862" s="1"/>
      <c r="G862" s="4"/>
      <c r="H862" s="1"/>
      <c r="I862" s="1"/>
      <c r="J862" s="1"/>
      <c r="K862" s="1"/>
      <c r="L862" s="1"/>
      <c r="M862" s="1"/>
      <c r="N862" s="3"/>
      <c r="O862" s="3"/>
      <c r="P862" s="1"/>
      <c r="Q862" s="1"/>
      <c r="R862" s="1"/>
      <c r="S862" s="1"/>
      <c r="T862" s="5"/>
      <c r="U862" s="5"/>
      <c r="V862" s="6"/>
      <c r="W862" s="6"/>
      <c r="X862" s="7"/>
      <c r="Y862" s="1">
        <f t="shared" si="127"/>
        <v>0</v>
      </c>
      <c r="Z862">
        <f t="shared" si="128"/>
        <v>10</v>
      </c>
      <c r="AA862">
        <f t="shared" si="129"/>
        <v>0</v>
      </c>
      <c r="AB862">
        <f t="shared" si="130"/>
        <v>0</v>
      </c>
      <c r="AC862" s="1">
        <f t="shared" si="131"/>
        <v>60</v>
      </c>
      <c r="AD862" s="1" t="str">
        <f t="shared" si="132"/>
        <v>HT Under 1.5 Goals</v>
      </c>
      <c r="AE862" s="8"/>
      <c r="AF862" s="8" t="str">
        <f t="shared" si="133"/>
        <v>HT Over 0.5 Goals</v>
      </c>
      <c r="AG862" s="8" t="str">
        <f t="shared" si="134"/>
        <v>LOST</v>
      </c>
      <c r="AH862" s="8" t="str">
        <f t="shared" si="135"/>
        <v>LOST</v>
      </c>
      <c r="AI862" s="8"/>
      <c r="AJ862" s="1" t="str">
        <f>IF(AND(B862="OK",I862&gt;53,M862&lt;11,V862&lt;1.66),"Prime","…")</f>
        <v>…</v>
      </c>
    </row>
    <row r="863" spans="2:36">
      <c r="B863" s="1"/>
      <c r="C863" s="4"/>
      <c r="D863" s="3"/>
      <c r="E863" s="4"/>
      <c r="F863" s="1"/>
      <c r="G863" s="4"/>
      <c r="H863" s="1"/>
      <c r="I863" s="1"/>
      <c r="J863" s="1"/>
      <c r="K863" s="1"/>
      <c r="L863" s="1"/>
      <c r="M863" s="1"/>
      <c r="N863" s="3"/>
      <c r="O863" s="3"/>
      <c r="P863" s="1"/>
      <c r="Q863" s="1"/>
      <c r="R863" s="1"/>
      <c r="S863" s="1"/>
      <c r="T863" s="5"/>
      <c r="U863" s="5"/>
      <c r="V863" s="6"/>
      <c r="W863" s="6"/>
      <c r="X863" s="7"/>
      <c r="Y863" s="1">
        <f t="shared" si="127"/>
        <v>0</v>
      </c>
      <c r="Z863">
        <f t="shared" si="128"/>
        <v>10</v>
      </c>
      <c r="AA863">
        <f t="shared" si="129"/>
        <v>0</v>
      </c>
      <c r="AB863">
        <f t="shared" si="130"/>
        <v>0</v>
      </c>
      <c r="AC863" s="1">
        <f t="shared" si="131"/>
        <v>60</v>
      </c>
      <c r="AD863" s="1" t="str">
        <f t="shared" si="132"/>
        <v>HT Under 1.5 Goals</v>
      </c>
      <c r="AE863" s="8"/>
      <c r="AF863" s="8" t="str">
        <f t="shared" si="133"/>
        <v>HT Over 0.5 Goals</v>
      </c>
      <c r="AG863" s="8" t="str">
        <f t="shared" si="134"/>
        <v>LOST</v>
      </c>
      <c r="AH863" s="8" t="str">
        <f t="shared" si="135"/>
        <v>LOST</v>
      </c>
      <c r="AI863" s="8"/>
      <c r="AJ863" s="1" t="str">
        <f>IF(AND(B863="OK",I863&gt;53,M863&lt;11,V863&lt;1.66),"Prime","…")</f>
        <v>…</v>
      </c>
    </row>
    <row r="864" spans="2:36">
      <c r="B864" s="1"/>
      <c r="C864" s="4"/>
      <c r="D864" s="3"/>
      <c r="E864" s="4"/>
      <c r="F864" s="1"/>
      <c r="G864" s="4"/>
      <c r="H864" s="1"/>
      <c r="I864" s="1"/>
      <c r="J864" s="1"/>
      <c r="K864" s="1"/>
      <c r="L864" s="1"/>
      <c r="M864" s="1"/>
      <c r="N864" s="3"/>
      <c r="O864" s="3"/>
      <c r="P864" s="1"/>
      <c r="Q864" s="1"/>
      <c r="R864" s="1"/>
      <c r="S864" s="1"/>
      <c r="T864" s="5"/>
      <c r="U864" s="5"/>
      <c r="V864" s="6"/>
      <c r="W864" s="6"/>
      <c r="X864" s="7"/>
      <c r="Y864" s="1">
        <f t="shared" si="127"/>
        <v>0</v>
      </c>
      <c r="Z864">
        <f t="shared" si="128"/>
        <v>10</v>
      </c>
      <c r="AA864">
        <f t="shared" si="129"/>
        <v>0</v>
      </c>
      <c r="AB864">
        <f t="shared" si="130"/>
        <v>0</v>
      </c>
      <c r="AC864" s="1">
        <f t="shared" si="131"/>
        <v>60</v>
      </c>
      <c r="AD864" s="1" t="str">
        <f t="shared" si="132"/>
        <v>HT Under 1.5 Goals</v>
      </c>
      <c r="AE864" s="8"/>
      <c r="AF864" s="8" t="str">
        <f t="shared" si="133"/>
        <v>HT Over 0.5 Goals</v>
      </c>
      <c r="AG864" s="8" t="str">
        <f t="shared" si="134"/>
        <v>LOST</v>
      </c>
      <c r="AH864" s="8" t="str">
        <f t="shared" si="135"/>
        <v>LOST</v>
      </c>
      <c r="AI864" s="8"/>
      <c r="AJ864" s="1" t="str">
        <f>IF(AND(B864="OK",I864&gt;53,M864&lt;11,V864&lt;1.66),"Prime","…")</f>
        <v>…</v>
      </c>
    </row>
    <row r="865" spans="2:36">
      <c r="B865" s="1"/>
      <c r="C865" s="4"/>
      <c r="D865" s="3"/>
      <c r="E865" s="4"/>
      <c r="F865" s="1"/>
      <c r="G865" s="4"/>
      <c r="H865" s="1"/>
      <c r="I865" s="1"/>
      <c r="J865" s="1"/>
      <c r="K865" s="1"/>
      <c r="L865" s="1"/>
      <c r="M865" s="1"/>
      <c r="N865" s="3"/>
      <c r="O865" s="3"/>
      <c r="P865" s="1"/>
      <c r="Q865" s="1"/>
      <c r="R865" s="1"/>
      <c r="S865" s="1"/>
      <c r="T865" s="5"/>
      <c r="U865" s="5"/>
      <c r="V865" s="6"/>
      <c r="W865" s="6"/>
      <c r="X865" s="7"/>
      <c r="Y865" s="1">
        <f t="shared" si="127"/>
        <v>0</v>
      </c>
      <c r="Z865">
        <f t="shared" si="128"/>
        <v>10</v>
      </c>
      <c r="AA865">
        <f t="shared" si="129"/>
        <v>0</v>
      </c>
      <c r="AB865">
        <f t="shared" si="130"/>
        <v>0</v>
      </c>
      <c r="AC865" s="1">
        <f t="shared" si="131"/>
        <v>60</v>
      </c>
      <c r="AD865" s="1" t="str">
        <f t="shared" si="132"/>
        <v>HT Under 1.5 Goals</v>
      </c>
      <c r="AE865" s="8"/>
      <c r="AF865" s="8" t="str">
        <f t="shared" si="133"/>
        <v>HT Over 0.5 Goals</v>
      </c>
      <c r="AG865" s="8" t="str">
        <f t="shared" si="134"/>
        <v>LOST</v>
      </c>
      <c r="AH865" s="8" t="str">
        <f t="shared" si="135"/>
        <v>LOST</v>
      </c>
      <c r="AI865" s="8"/>
      <c r="AJ865" s="1" t="str">
        <f>IF(AND(B865="OK",I865&gt;53,M865&lt;11,V865&lt;1.66),"Prime","…")</f>
        <v>…</v>
      </c>
    </row>
    <row r="866" spans="2:36">
      <c r="B866" s="1"/>
      <c r="C866" s="4"/>
      <c r="D866" s="3"/>
      <c r="E866" s="4"/>
      <c r="F866" s="1"/>
      <c r="G866" s="4"/>
      <c r="H866" s="1"/>
      <c r="I866" s="1"/>
      <c r="J866" s="1"/>
      <c r="K866" s="1"/>
      <c r="L866" s="1"/>
      <c r="M866" s="1"/>
      <c r="N866" s="3"/>
      <c r="O866" s="3"/>
      <c r="P866" s="1"/>
      <c r="Q866" s="1"/>
      <c r="R866" s="1"/>
      <c r="S866" s="1"/>
      <c r="T866" s="5"/>
      <c r="U866" s="5"/>
      <c r="V866" s="6"/>
      <c r="W866" s="6"/>
      <c r="X866" s="7"/>
      <c r="Y866" s="1">
        <f t="shared" si="127"/>
        <v>0</v>
      </c>
      <c r="Z866">
        <f t="shared" si="128"/>
        <v>10</v>
      </c>
      <c r="AA866">
        <f t="shared" si="129"/>
        <v>0</v>
      </c>
      <c r="AB866">
        <f t="shared" si="130"/>
        <v>0</v>
      </c>
      <c r="AC866" s="1">
        <f t="shared" si="131"/>
        <v>60</v>
      </c>
      <c r="AD866" s="1" t="str">
        <f t="shared" si="132"/>
        <v>HT Under 1.5 Goals</v>
      </c>
      <c r="AE866" s="8"/>
      <c r="AF866" s="8" t="str">
        <f t="shared" si="133"/>
        <v>HT Over 0.5 Goals</v>
      </c>
      <c r="AG866" s="8" t="str">
        <f t="shared" si="134"/>
        <v>LOST</v>
      </c>
      <c r="AH866" s="8" t="str">
        <f t="shared" si="135"/>
        <v>LOST</v>
      </c>
      <c r="AI866" s="8"/>
      <c r="AJ866" s="1" t="str">
        <f>IF(AND(B866="OK",I866&gt;53,M866&lt;11,V866&lt;1.66),"Prime","…")</f>
        <v>…</v>
      </c>
    </row>
    <row r="867" spans="2:36">
      <c r="B867" s="1"/>
      <c r="C867" s="4"/>
      <c r="D867" s="3"/>
      <c r="E867" s="4"/>
      <c r="F867" s="1"/>
      <c r="G867" s="4"/>
      <c r="H867" s="1"/>
      <c r="I867" s="1"/>
      <c r="J867" s="1"/>
      <c r="K867" s="1"/>
      <c r="L867" s="1"/>
      <c r="M867" s="1"/>
      <c r="N867" s="3"/>
      <c r="O867" s="3"/>
      <c r="P867" s="1"/>
      <c r="Q867" s="1"/>
      <c r="R867" s="1"/>
      <c r="S867" s="1"/>
      <c r="T867" s="5"/>
      <c r="U867" s="5"/>
      <c r="V867" s="6"/>
      <c r="W867" s="6"/>
      <c r="X867" s="7"/>
      <c r="Y867" s="1">
        <f t="shared" si="127"/>
        <v>0</v>
      </c>
      <c r="Z867">
        <f t="shared" si="128"/>
        <v>10</v>
      </c>
      <c r="AA867">
        <f t="shared" si="129"/>
        <v>0</v>
      </c>
      <c r="AB867">
        <f t="shared" si="130"/>
        <v>0</v>
      </c>
      <c r="AC867" s="1">
        <f t="shared" si="131"/>
        <v>60</v>
      </c>
      <c r="AD867" s="1" t="str">
        <f t="shared" si="132"/>
        <v>HT Under 1.5 Goals</v>
      </c>
      <c r="AE867" s="8"/>
      <c r="AF867" s="8" t="str">
        <f t="shared" si="133"/>
        <v>HT Over 0.5 Goals</v>
      </c>
      <c r="AG867" s="8" t="str">
        <f t="shared" si="134"/>
        <v>LOST</v>
      </c>
      <c r="AH867" s="8" t="str">
        <f t="shared" si="135"/>
        <v>LOST</v>
      </c>
      <c r="AI867" s="8"/>
      <c r="AJ867" s="1" t="str">
        <f>IF(AND(B867="OK",I867&gt;53,M867&lt;11,V867&lt;1.66),"Prime","…")</f>
        <v>…</v>
      </c>
    </row>
    <row r="868" spans="2:36">
      <c r="B868" s="1"/>
      <c r="C868" s="4"/>
      <c r="D868" s="3"/>
      <c r="E868" s="4"/>
      <c r="F868" s="1"/>
      <c r="G868" s="4"/>
      <c r="H868" s="1"/>
      <c r="I868" s="1"/>
      <c r="J868" s="1"/>
      <c r="K868" s="1"/>
      <c r="L868" s="1"/>
      <c r="M868" s="1"/>
      <c r="N868" s="3"/>
      <c r="O868" s="3"/>
      <c r="P868" s="1"/>
      <c r="Q868" s="1"/>
      <c r="R868" s="1"/>
      <c r="S868" s="1"/>
      <c r="T868" s="5"/>
      <c r="U868" s="5"/>
      <c r="V868" s="6"/>
      <c r="W868" s="6"/>
      <c r="X868" s="7"/>
      <c r="Y868" s="1">
        <f t="shared" si="127"/>
        <v>0</v>
      </c>
      <c r="Z868">
        <f t="shared" si="128"/>
        <v>10</v>
      </c>
      <c r="AA868">
        <f t="shared" si="129"/>
        <v>0</v>
      </c>
      <c r="AB868">
        <f t="shared" si="130"/>
        <v>0</v>
      </c>
      <c r="AC868" s="1">
        <f t="shared" si="131"/>
        <v>60</v>
      </c>
      <c r="AD868" s="1" t="str">
        <f t="shared" si="132"/>
        <v>HT Under 1.5 Goals</v>
      </c>
      <c r="AE868" s="8"/>
      <c r="AF868" s="8" t="str">
        <f t="shared" si="133"/>
        <v>HT Over 0.5 Goals</v>
      </c>
      <c r="AG868" s="8" t="str">
        <f t="shared" si="134"/>
        <v>LOST</v>
      </c>
      <c r="AH868" s="8" t="str">
        <f t="shared" si="135"/>
        <v>LOST</v>
      </c>
      <c r="AI868" s="8"/>
      <c r="AJ868" s="1" t="str">
        <f>IF(AND(B868="OK",I868&gt;53,M868&lt;11,V868&lt;1.66),"Prime","…")</f>
        <v>…</v>
      </c>
    </row>
    <row r="869" spans="2:36">
      <c r="B869" s="1"/>
      <c r="C869" s="4"/>
      <c r="D869" s="3"/>
      <c r="E869" s="4"/>
      <c r="F869" s="1"/>
      <c r="G869" s="4"/>
      <c r="H869" s="1"/>
      <c r="I869" s="1"/>
      <c r="J869" s="1"/>
      <c r="K869" s="1"/>
      <c r="L869" s="1"/>
      <c r="M869" s="1"/>
      <c r="N869" s="3"/>
      <c r="O869" s="3"/>
      <c r="P869" s="1"/>
      <c r="Q869" s="1"/>
      <c r="R869" s="1"/>
      <c r="S869" s="1"/>
      <c r="T869" s="5"/>
      <c r="U869" s="5"/>
      <c r="V869" s="6"/>
      <c r="W869" s="6"/>
      <c r="X869" s="7"/>
      <c r="Y869" s="1">
        <f t="shared" si="127"/>
        <v>0</v>
      </c>
      <c r="Z869">
        <f t="shared" si="128"/>
        <v>10</v>
      </c>
      <c r="AA869">
        <f t="shared" si="129"/>
        <v>0</v>
      </c>
      <c r="AB869">
        <f t="shared" si="130"/>
        <v>0</v>
      </c>
      <c r="AC869" s="1">
        <f t="shared" si="131"/>
        <v>60</v>
      </c>
      <c r="AD869" s="1" t="str">
        <f t="shared" si="132"/>
        <v>HT Under 1.5 Goals</v>
      </c>
      <c r="AE869" s="8"/>
      <c r="AF869" s="8" t="str">
        <f t="shared" si="133"/>
        <v>HT Over 0.5 Goals</v>
      </c>
      <c r="AG869" s="8" t="str">
        <f t="shared" si="134"/>
        <v>LOST</v>
      </c>
      <c r="AH869" s="8" t="str">
        <f t="shared" si="135"/>
        <v>LOST</v>
      </c>
      <c r="AI869" s="8"/>
      <c r="AJ869" s="1" t="str">
        <f>IF(AND(B869="OK",I869&gt;53,M869&lt;11,V869&lt;1.66),"Prime","…")</f>
        <v>…</v>
      </c>
    </row>
    <row r="870" spans="2:36">
      <c r="B870" s="1"/>
      <c r="C870" s="4"/>
      <c r="D870" s="3"/>
      <c r="E870" s="4"/>
      <c r="F870" s="1"/>
      <c r="G870" s="4"/>
      <c r="H870" s="1"/>
      <c r="I870" s="1"/>
      <c r="J870" s="1"/>
      <c r="K870" s="1"/>
      <c r="L870" s="1"/>
      <c r="M870" s="1"/>
      <c r="N870" s="3"/>
      <c r="O870" s="3"/>
      <c r="P870" s="1"/>
      <c r="Q870" s="1"/>
      <c r="R870" s="1"/>
      <c r="S870" s="1"/>
      <c r="T870" s="5"/>
      <c r="U870" s="5"/>
      <c r="V870" s="6"/>
      <c r="W870" s="6"/>
      <c r="X870" s="7"/>
      <c r="Y870" s="1">
        <f t="shared" si="127"/>
        <v>0</v>
      </c>
      <c r="Z870">
        <f t="shared" si="128"/>
        <v>10</v>
      </c>
      <c r="AA870">
        <f t="shared" si="129"/>
        <v>0</v>
      </c>
      <c r="AB870">
        <f t="shared" si="130"/>
        <v>0</v>
      </c>
      <c r="AC870" s="1">
        <f t="shared" si="131"/>
        <v>60</v>
      </c>
      <c r="AD870" s="1" t="str">
        <f t="shared" si="132"/>
        <v>HT Under 1.5 Goals</v>
      </c>
      <c r="AE870" s="8"/>
      <c r="AF870" s="8" t="str">
        <f t="shared" si="133"/>
        <v>HT Over 0.5 Goals</v>
      </c>
      <c r="AG870" s="8" t="str">
        <f t="shared" si="134"/>
        <v>LOST</v>
      </c>
      <c r="AH870" s="8" t="str">
        <f t="shared" si="135"/>
        <v>LOST</v>
      </c>
      <c r="AI870" s="8"/>
      <c r="AJ870" s="1" t="str">
        <f>IF(AND(B870="OK",I870&gt;53,M870&lt;11,V870&lt;1.66),"Prime","…")</f>
        <v>…</v>
      </c>
    </row>
    <row r="871" spans="2:36">
      <c r="B871" s="1"/>
      <c r="C871" s="4"/>
      <c r="D871" s="3"/>
      <c r="E871" s="4"/>
      <c r="F871" s="1"/>
      <c r="G871" s="4"/>
      <c r="H871" s="1"/>
      <c r="I871" s="1"/>
      <c r="J871" s="1"/>
      <c r="K871" s="1"/>
      <c r="L871" s="1"/>
      <c r="M871" s="1"/>
      <c r="N871" s="3"/>
      <c r="O871" s="3"/>
      <c r="P871" s="1"/>
      <c r="Q871" s="1"/>
      <c r="R871" s="1"/>
      <c r="S871" s="1"/>
      <c r="T871" s="5"/>
      <c r="U871" s="5"/>
      <c r="V871" s="6"/>
      <c r="W871" s="6"/>
      <c r="X871" s="7"/>
      <c r="Y871" s="1">
        <f t="shared" si="127"/>
        <v>0</v>
      </c>
      <c r="Z871">
        <f t="shared" si="128"/>
        <v>10</v>
      </c>
      <c r="AA871">
        <f t="shared" si="129"/>
        <v>0</v>
      </c>
      <c r="AB871">
        <f t="shared" si="130"/>
        <v>0</v>
      </c>
      <c r="AC871" s="1">
        <f t="shared" si="131"/>
        <v>60</v>
      </c>
      <c r="AD871" s="1" t="str">
        <f t="shared" si="132"/>
        <v>HT Under 1.5 Goals</v>
      </c>
      <c r="AE871" s="8"/>
      <c r="AF871" s="8" t="str">
        <f t="shared" si="133"/>
        <v>HT Over 0.5 Goals</v>
      </c>
      <c r="AG871" s="8" t="str">
        <f t="shared" si="134"/>
        <v>LOST</v>
      </c>
      <c r="AH871" s="8" t="str">
        <f t="shared" si="135"/>
        <v>LOST</v>
      </c>
      <c r="AI871" s="8"/>
      <c r="AJ871" s="1" t="str">
        <f>IF(AND(B871="OK",I871&gt;53,M871&lt;11,V871&lt;1.66),"Prime","…")</f>
        <v>…</v>
      </c>
    </row>
    <row r="872" spans="2:36">
      <c r="B872" s="1"/>
      <c r="C872" s="4"/>
      <c r="D872" s="3"/>
      <c r="E872" s="4"/>
      <c r="F872" s="1"/>
      <c r="G872" s="4"/>
      <c r="H872" s="1"/>
      <c r="I872" s="1"/>
      <c r="J872" s="1"/>
      <c r="K872" s="1"/>
      <c r="L872" s="1"/>
      <c r="M872" s="1"/>
      <c r="N872" s="3"/>
      <c r="O872" s="3"/>
      <c r="P872" s="1"/>
      <c r="Q872" s="1"/>
      <c r="R872" s="1"/>
      <c r="S872" s="1"/>
      <c r="T872" s="5"/>
      <c r="U872" s="5"/>
      <c r="V872" s="6"/>
      <c r="W872" s="6"/>
      <c r="X872" s="7"/>
      <c r="Y872" s="1">
        <f t="shared" si="127"/>
        <v>0</v>
      </c>
      <c r="Z872">
        <f t="shared" si="128"/>
        <v>10</v>
      </c>
      <c r="AA872">
        <f t="shared" si="129"/>
        <v>0</v>
      </c>
      <c r="AB872">
        <f t="shared" si="130"/>
        <v>0</v>
      </c>
      <c r="AC872" s="1">
        <f t="shared" si="131"/>
        <v>60</v>
      </c>
      <c r="AD872" s="1" t="str">
        <f t="shared" si="132"/>
        <v>HT Under 1.5 Goals</v>
      </c>
      <c r="AE872" s="8"/>
      <c r="AF872" s="8" t="str">
        <f t="shared" si="133"/>
        <v>HT Over 0.5 Goals</v>
      </c>
      <c r="AG872" s="8" t="str">
        <f t="shared" si="134"/>
        <v>LOST</v>
      </c>
      <c r="AH872" s="8" t="str">
        <f t="shared" si="135"/>
        <v>LOST</v>
      </c>
      <c r="AI872" s="8"/>
      <c r="AJ872" s="1" t="str">
        <f>IF(AND(B872="OK",I872&gt;53,M872&lt;11,V872&lt;1.66),"Prime","…")</f>
        <v>…</v>
      </c>
    </row>
    <row r="873" spans="2:36">
      <c r="B873" s="1"/>
      <c r="C873" s="4"/>
      <c r="D873" s="3"/>
      <c r="E873" s="4"/>
      <c r="F873" s="1"/>
      <c r="G873" s="4"/>
      <c r="H873" s="1"/>
      <c r="I873" s="1"/>
      <c r="J873" s="1"/>
      <c r="K873" s="1"/>
      <c r="L873" s="1"/>
      <c r="M873" s="1"/>
      <c r="N873" s="3"/>
      <c r="O873" s="3"/>
      <c r="P873" s="1"/>
      <c r="Q873" s="1"/>
      <c r="R873" s="1"/>
      <c r="S873" s="1"/>
      <c r="T873" s="5"/>
      <c r="U873" s="5"/>
      <c r="V873" s="6"/>
      <c r="W873" s="6"/>
      <c r="X873" s="7"/>
      <c r="Y873" s="1">
        <f t="shared" si="127"/>
        <v>0</v>
      </c>
      <c r="Z873">
        <f t="shared" si="128"/>
        <v>10</v>
      </c>
      <c r="AA873">
        <f t="shared" si="129"/>
        <v>0</v>
      </c>
      <c r="AB873">
        <f t="shared" si="130"/>
        <v>0</v>
      </c>
      <c r="AC873" s="1">
        <f t="shared" si="131"/>
        <v>60</v>
      </c>
      <c r="AD873" s="1" t="str">
        <f t="shared" si="132"/>
        <v>HT Under 1.5 Goals</v>
      </c>
      <c r="AE873" s="8"/>
      <c r="AF873" s="8" t="str">
        <f t="shared" si="133"/>
        <v>HT Over 0.5 Goals</v>
      </c>
      <c r="AG873" s="8" t="str">
        <f t="shared" si="134"/>
        <v>LOST</v>
      </c>
      <c r="AH873" s="8" t="str">
        <f t="shared" si="135"/>
        <v>LOST</v>
      </c>
      <c r="AI873" s="8"/>
      <c r="AJ873" s="1" t="str">
        <f>IF(AND(B873="OK",I873&gt;53,M873&lt;11,V873&lt;1.66),"Prime","…")</f>
        <v>…</v>
      </c>
    </row>
    <row r="874" spans="2:36">
      <c r="B874" s="1"/>
      <c r="C874" s="4"/>
      <c r="D874" s="3"/>
      <c r="E874" s="4"/>
      <c r="F874" s="1"/>
      <c r="G874" s="4"/>
      <c r="H874" s="1"/>
      <c r="I874" s="1"/>
      <c r="J874" s="1"/>
      <c r="K874" s="1"/>
      <c r="L874" s="1"/>
      <c r="M874" s="1"/>
      <c r="N874" s="3"/>
      <c r="O874" s="3"/>
      <c r="P874" s="1"/>
      <c r="Q874" s="1"/>
      <c r="R874" s="1"/>
      <c r="S874" s="1"/>
      <c r="T874" s="5"/>
      <c r="U874" s="5"/>
      <c r="V874" s="6"/>
      <c r="W874" s="6"/>
      <c r="X874" s="7"/>
      <c r="Y874" s="1">
        <f t="shared" si="127"/>
        <v>0</v>
      </c>
      <c r="Z874">
        <f t="shared" si="128"/>
        <v>10</v>
      </c>
      <c r="AA874">
        <f t="shared" si="129"/>
        <v>0</v>
      </c>
      <c r="AB874">
        <f t="shared" si="130"/>
        <v>0</v>
      </c>
      <c r="AC874" s="1">
        <f t="shared" si="131"/>
        <v>60</v>
      </c>
      <c r="AD874" s="1" t="str">
        <f t="shared" si="132"/>
        <v>HT Under 1.5 Goals</v>
      </c>
      <c r="AE874" s="8"/>
      <c r="AF874" s="8" t="str">
        <f t="shared" si="133"/>
        <v>HT Over 0.5 Goals</v>
      </c>
      <c r="AG874" s="8" t="str">
        <f t="shared" si="134"/>
        <v>LOST</v>
      </c>
      <c r="AH874" s="8" t="str">
        <f t="shared" si="135"/>
        <v>LOST</v>
      </c>
      <c r="AI874" s="8"/>
      <c r="AJ874" s="1" t="str">
        <f>IF(AND(B874="OK",I874&gt;53,M874&lt;11,V874&lt;1.66),"Prime","…")</f>
        <v>…</v>
      </c>
    </row>
    <row r="875" spans="2:36">
      <c r="B875" s="1"/>
      <c r="C875" s="4"/>
      <c r="D875" s="3"/>
      <c r="E875" s="4"/>
      <c r="F875" s="1"/>
      <c r="G875" s="4"/>
      <c r="H875" s="1"/>
      <c r="I875" s="1"/>
      <c r="J875" s="1"/>
      <c r="K875" s="1"/>
      <c r="L875" s="1"/>
      <c r="M875" s="1"/>
      <c r="N875" s="3"/>
      <c r="O875" s="3"/>
      <c r="P875" s="1"/>
      <c r="Q875" s="1"/>
      <c r="R875" s="1"/>
      <c r="S875" s="1"/>
      <c r="T875" s="5"/>
      <c r="U875" s="5"/>
      <c r="V875" s="6"/>
      <c r="W875" s="6"/>
      <c r="X875" s="7"/>
      <c r="Y875" s="1">
        <f t="shared" si="127"/>
        <v>0</v>
      </c>
      <c r="Z875">
        <f t="shared" si="128"/>
        <v>10</v>
      </c>
      <c r="AA875">
        <f t="shared" si="129"/>
        <v>0</v>
      </c>
      <c r="AB875">
        <f t="shared" si="130"/>
        <v>0</v>
      </c>
      <c r="AC875" s="1">
        <f t="shared" si="131"/>
        <v>60</v>
      </c>
      <c r="AD875" s="1" t="str">
        <f t="shared" si="132"/>
        <v>HT Under 1.5 Goals</v>
      </c>
      <c r="AE875" s="8"/>
      <c r="AF875" s="8" t="str">
        <f t="shared" si="133"/>
        <v>HT Over 0.5 Goals</v>
      </c>
      <c r="AG875" s="8" t="str">
        <f t="shared" si="134"/>
        <v>LOST</v>
      </c>
      <c r="AH875" s="8" t="str">
        <f t="shared" si="135"/>
        <v>LOST</v>
      </c>
      <c r="AI875" s="8"/>
      <c r="AJ875" s="1" t="str">
        <f>IF(AND(B875="OK",I875&gt;53,M875&lt;11,V875&lt;1.66),"Prime","…")</f>
        <v>…</v>
      </c>
    </row>
    <row r="876" spans="2:36">
      <c r="B876" s="1"/>
      <c r="C876" s="4"/>
      <c r="D876" s="3"/>
      <c r="E876" s="4"/>
      <c r="F876" s="1"/>
      <c r="G876" s="4"/>
      <c r="H876" s="1"/>
      <c r="I876" s="1"/>
      <c r="J876" s="1"/>
      <c r="K876" s="1"/>
      <c r="L876" s="1"/>
      <c r="M876" s="1"/>
      <c r="N876" s="3"/>
      <c r="O876" s="3"/>
      <c r="P876" s="1"/>
      <c r="Q876" s="1"/>
      <c r="R876" s="1"/>
      <c r="S876" s="1"/>
      <c r="T876" s="5"/>
      <c r="U876" s="5"/>
      <c r="V876" s="6"/>
      <c r="W876" s="6"/>
      <c r="X876" s="7"/>
      <c r="Y876" s="1">
        <f t="shared" si="127"/>
        <v>0</v>
      </c>
      <c r="Z876">
        <f t="shared" si="128"/>
        <v>10</v>
      </c>
      <c r="AA876">
        <f t="shared" si="129"/>
        <v>0</v>
      </c>
      <c r="AB876">
        <f t="shared" si="130"/>
        <v>0</v>
      </c>
      <c r="AC876" s="1">
        <f t="shared" si="131"/>
        <v>60</v>
      </c>
      <c r="AD876" s="1" t="str">
        <f t="shared" si="132"/>
        <v>HT Under 1.5 Goals</v>
      </c>
      <c r="AE876" s="8"/>
      <c r="AF876" s="8" t="str">
        <f t="shared" si="133"/>
        <v>HT Over 0.5 Goals</v>
      </c>
      <c r="AG876" s="8" t="str">
        <f t="shared" si="134"/>
        <v>LOST</v>
      </c>
      <c r="AH876" s="8" t="str">
        <f t="shared" si="135"/>
        <v>LOST</v>
      </c>
      <c r="AI876" s="8"/>
      <c r="AJ876" s="1" t="str">
        <f>IF(AND(B876="OK",I876&gt;53,M876&lt;11,V876&lt;1.66),"Prime","…")</f>
        <v>…</v>
      </c>
    </row>
    <row r="877" spans="2:36">
      <c r="B877" s="1"/>
      <c r="C877" s="4"/>
      <c r="D877" s="3"/>
      <c r="E877" s="4"/>
      <c r="F877" s="1"/>
      <c r="G877" s="4"/>
      <c r="H877" s="1"/>
      <c r="I877" s="1"/>
      <c r="J877" s="1"/>
      <c r="K877" s="1"/>
      <c r="L877" s="1"/>
      <c r="M877" s="1"/>
      <c r="N877" s="3"/>
      <c r="O877" s="3"/>
      <c r="P877" s="1"/>
      <c r="Q877" s="1"/>
      <c r="R877" s="1"/>
      <c r="S877" s="1"/>
      <c r="T877" s="5"/>
      <c r="U877" s="5"/>
      <c r="V877" s="6"/>
      <c r="W877" s="6"/>
      <c r="X877" s="7"/>
      <c r="Y877" s="1">
        <f t="shared" si="127"/>
        <v>0</v>
      </c>
      <c r="Z877">
        <f t="shared" si="128"/>
        <v>10</v>
      </c>
      <c r="AA877">
        <f t="shared" si="129"/>
        <v>0</v>
      </c>
      <c r="AB877">
        <f t="shared" si="130"/>
        <v>0</v>
      </c>
      <c r="AC877" s="1">
        <f t="shared" si="131"/>
        <v>60</v>
      </c>
      <c r="AD877" s="1" t="str">
        <f t="shared" si="132"/>
        <v>HT Under 1.5 Goals</v>
      </c>
      <c r="AE877" s="8"/>
      <c r="AF877" s="8" t="str">
        <f t="shared" si="133"/>
        <v>HT Over 0.5 Goals</v>
      </c>
      <c r="AG877" s="8" t="str">
        <f t="shared" si="134"/>
        <v>LOST</v>
      </c>
      <c r="AH877" s="8" t="str">
        <f t="shared" si="135"/>
        <v>LOST</v>
      </c>
      <c r="AI877" s="8"/>
      <c r="AJ877" s="1" t="str">
        <f>IF(AND(B877="OK",I877&gt;53,M877&lt;11,V877&lt;1.66),"Prime","…")</f>
        <v>…</v>
      </c>
    </row>
    <row r="878" spans="2:36">
      <c r="B878" s="1"/>
      <c r="C878" s="4"/>
      <c r="D878" s="3"/>
      <c r="E878" s="4"/>
      <c r="F878" s="1"/>
      <c r="G878" s="4"/>
      <c r="H878" s="1"/>
      <c r="I878" s="1"/>
      <c r="J878" s="1"/>
      <c r="K878" s="1"/>
      <c r="L878" s="1"/>
      <c r="M878" s="1"/>
      <c r="N878" s="3"/>
      <c r="O878" s="3"/>
      <c r="P878" s="1"/>
      <c r="Q878" s="1"/>
      <c r="R878" s="1"/>
      <c r="S878" s="1"/>
      <c r="T878" s="5"/>
      <c r="U878" s="5"/>
      <c r="V878" s="6"/>
      <c r="W878" s="6"/>
      <c r="X878" s="7"/>
      <c r="Y878" s="1">
        <f t="shared" si="127"/>
        <v>0</v>
      </c>
      <c r="Z878">
        <f t="shared" si="128"/>
        <v>10</v>
      </c>
      <c r="AA878">
        <f t="shared" si="129"/>
        <v>0</v>
      </c>
      <c r="AB878">
        <f t="shared" si="130"/>
        <v>0</v>
      </c>
      <c r="AC878" s="1">
        <f t="shared" si="131"/>
        <v>60</v>
      </c>
      <c r="AD878" s="1" t="str">
        <f t="shared" si="132"/>
        <v>HT Under 1.5 Goals</v>
      </c>
      <c r="AE878" s="8"/>
      <c r="AF878" s="8" t="str">
        <f t="shared" si="133"/>
        <v>HT Over 0.5 Goals</v>
      </c>
      <c r="AG878" s="8" t="str">
        <f t="shared" si="134"/>
        <v>LOST</v>
      </c>
      <c r="AH878" s="8" t="str">
        <f t="shared" si="135"/>
        <v>LOST</v>
      </c>
      <c r="AI878" s="8"/>
      <c r="AJ878" s="1" t="str">
        <f>IF(AND(B878="OK",I878&gt;53,M878&lt;11,V878&lt;1.66),"Prime","…")</f>
        <v>…</v>
      </c>
    </row>
    <row r="879" spans="2:36">
      <c r="B879" s="1"/>
      <c r="C879" s="4"/>
      <c r="D879" s="3"/>
      <c r="E879" s="4"/>
      <c r="F879" s="1"/>
      <c r="G879" s="4"/>
      <c r="H879" s="1"/>
      <c r="I879" s="1"/>
      <c r="J879" s="1"/>
      <c r="K879" s="1"/>
      <c r="L879" s="1"/>
      <c r="M879" s="1"/>
      <c r="N879" s="3"/>
      <c r="O879" s="3"/>
      <c r="P879" s="1"/>
      <c r="Q879" s="1"/>
      <c r="R879" s="1"/>
      <c r="S879" s="1"/>
      <c r="T879" s="5"/>
      <c r="U879" s="5"/>
      <c r="V879" s="6"/>
      <c r="W879" s="6"/>
      <c r="X879" s="7"/>
      <c r="Y879" s="1">
        <f t="shared" si="127"/>
        <v>0</v>
      </c>
      <c r="Z879">
        <f t="shared" si="128"/>
        <v>10</v>
      </c>
      <c r="AA879">
        <f t="shared" si="129"/>
        <v>0</v>
      </c>
      <c r="AB879">
        <f t="shared" si="130"/>
        <v>0</v>
      </c>
      <c r="AC879" s="1">
        <f t="shared" si="131"/>
        <v>60</v>
      </c>
      <c r="AD879" s="1" t="str">
        <f t="shared" si="132"/>
        <v>HT Under 1.5 Goals</v>
      </c>
      <c r="AE879" s="8"/>
      <c r="AF879" s="8" t="str">
        <f t="shared" si="133"/>
        <v>HT Over 0.5 Goals</v>
      </c>
      <c r="AG879" s="8" t="str">
        <f t="shared" si="134"/>
        <v>LOST</v>
      </c>
      <c r="AH879" s="8" t="str">
        <f t="shared" si="135"/>
        <v>LOST</v>
      </c>
      <c r="AI879" s="8"/>
      <c r="AJ879" s="1" t="str">
        <f>IF(AND(B879="OK",I879&gt;53,M879&lt;11,V879&lt;1.66),"Prime","…")</f>
        <v>…</v>
      </c>
    </row>
    <row r="880" spans="2:36">
      <c r="B880" s="1"/>
      <c r="C880" s="4"/>
      <c r="D880" s="3"/>
      <c r="E880" s="4"/>
      <c r="F880" s="1"/>
      <c r="G880" s="4"/>
      <c r="H880" s="1"/>
      <c r="I880" s="1"/>
      <c r="J880" s="1"/>
      <c r="K880" s="1"/>
      <c r="L880" s="1"/>
      <c r="M880" s="1"/>
      <c r="N880" s="3"/>
      <c r="O880" s="3"/>
      <c r="P880" s="1"/>
      <c r="Q880" s="1"/>
      <c r="R880" s="1"/>
      <c r="S880" s="1"/>
      <c r="T880" s="5"/>
      <c r="U880" s="5"/>
      <c r="V880" s="6"/>
      <c r="W880" s="6"/>
      <c r="X880" s="7"/>
      <c r="Y880" s="1">
        <f t="shared" si="127"/>
        <v>0</v>
      </c>
      <c r="Z880">
        <f t="shared" si="128"/>
        <v>10</v>
      </c>
      <c r="AA880">
        <f t="shared" si="129"/>
        <v>0</v>
      </c>
      <c r="AB880">
        <f t="shared" si="130"/>
        <v>0</v>
      </c>
      <c r="AC880" s="1">
        <f t="shared" si="131"/>
        <v>60</v>
      </c>
      <c r="AD880" s="1" t="str">
        <f t="shared" si="132"/>
        <v>HT Under 1.5 Goals</v>
      </c>
      <c r="AE880" s="8"/>
      <c r="AF880" s="8" t="str">
        <f t="shared" si="133"/>
        <v>HT Over 0.5 Goals</v>
      </c>
      <c r="AG880" s="8" t="str">
        <f t="shared" si="134"/>
        <v>LOST</v>
      </c>
      <c r="AH880" s="8" t="str">
        <f t="shared" si="135"/>
        <v>LOST</v>
      </c>
      <c r="AI880" s="8"/>
      <c r="AJ880" s="1" t="str">
        <f>IF(AND(B880="OK",I880&gt;53,M880&lt;11,V880&lt;1.66),"Prime","…")</f>
        <v>…</v>
      </c>
    </row>
    <row r="881" spans="2:36">
      <c r="B881" s="1"/>
      <c r="C881" s="4"/>
      <c r="D881" s="3"/>
      <c r="E881" s="4"/>
      <c r="F881" s="1"/>
      <c r="G881" s="4"/>
      <c r="H881" s="1"/>
      <c r="I881" s="1"/>
      <c r="J881" s="1"/>
      <c r="K881" s="1"/>
      <c r="L881" s="1"/>
      <c r="M881" s="1"/>
      <c r="N881" s="3"/>
      <c r="O881" s="3"/>
      <c r="P881" s="1"/>
      <c r="Q881" s="1"/>
      <c r="R881" s="1"/>
      <c r="S881" s="1"/>
      <c r="T881" s="5"/>
      <c r="U881" s="5"/>
      <c r="V881" s="6"/>
      <c r="W881" s="6"/>
      <c r="X881" s="7"/>
      <c r="Y881" s="1">
        <f t="shared" si="127"/>
        <v>0</v>
      </c>
      <c r="Z881">
        <f t="shared" si="128"/>
        <v>10</v>
      </c>
      <c r="AA881">
        <f t="shared" si="129"/>
        <v>0</v>
      </c>
      <c r="AB881">
        <f t="shared" si="130"/>
        <v>0</v>
      </c>
      <c r="AC881" s="1">
        <f t="shared" si="131"/>
        <v>60</v>
      </c>
      <c r="AD881" s="1" t="str">
        <f t="shared" si="132"/>
        <v>HT Under 1.5 Goals</v>
      </c>
      <c r="AE881" s="8"/>
      <c r="AF881" s="8" t="str">
        <f t="shared" si="133"/>
        <v>HT Over 0.5 Goals</v>
      </c>
      <c r="AG881" s="8" t="str">
        <f t="shared" si="134"/>
        <v>LOST</v>
      </c>
      <c r="AH881" s="8" t="str">
        <f t="shared" si="135"/>
        <v>LOST</v>
      </c>
      <c r="AI881" s="8"/>
      <c r="AJ881" s="1" t="str">
        <f>IF(AND(B881="OK",I881&gt;53,M881&lt;11,V881&lt;1.66),"Prime","…")</f>
        <v>…</v>
      </c>
    </row>
    <row r="882" spans="2:36">
      <c r="B882" s="1"/>
      <c r="C882" s="4"/>
      <c r="D882" s="3"/>
      <c r="E882" s="4"/>
      <c r="F882" s="1"/>
      <c r="G882" s="4"/>
      <c r="H882" s="1"/>
      <c r="I882" s="1"/>
      <c r="J882" s="1"/>
      <c r="K882" s="1"/>
      <c r="L882" s="1"/>
      <c r="M882" s="1"/>
      <c r="N882" s="3"/>
      <c r="O882" s="3"/>
      <c r="P882" s="1"/>
      <c r="Q882" s="1"/>
      <c r="R882" s="1"/>
      <c r="S882" s="1"/>
      <c r="T882" s="5"/>
      <c r="U882" s="5"/>
      <c r="V882" s="6"/>
      <c r="W882" s="6"/>
      <c r="X882" s="7"/>
      <c r="Y882" s="1">
        <f t="shared" si="127"/>
        <v>0</v>
      </c>
      <c r="Z882">
        <f t="shared" si="128"/>
        <v>10</v>
      </c>
      <c r="AA882">
        <f t="shared" si="129"/>
        <v>0</v>
      </c>
      <c r="AB882">
        <f t="shared" si="130"/>
        <v>0</v>
      </c>
      <c r="AC882" s="1">
        <f t="shared" si="131"/>
        <v>60</v>
      </c>
      <c r="AD882" s="1" t="str">
        <f t="shared" si="132"/>
        <v>HT Under 1.5 Goals</v>
      </c>
      <c r="AE882" s="8"/>
      <c r="AF882" s="8" t="str">
        <f t="shared" si="133"/>
        <v>HT Over 0.5 Goals</v>
      </c>
      <c r="AG882" s="8" t="str">
        <f t="shared" si="134"/>
        <v>LOST</v>
      </c>
      <c r="AH882" s="8" t="str">
        <f t="shared" si="135"/>
        <v>LOST</v>
      </c>
      <c r="AI882" s="8"/>
      <c r="AJ882" s="1" t="str">
        <f>IF(AND(B882="OK",I882&gt;53,M882&lt;11,V882&lt;1.66),"Prime","…")</f>
        <v>…</v>
      </c>
    </row>
    <row r="883" spans="2:36">
      <c r="B883" s="1"/>
      <c r="C883" s="4"/>
      <c r="D883" s="3"/>
      <c r="E883" s="4"/>
      <c r="F883" s="1"/>
      <c r="G883" s="4"/>
      <c r="H883" s="1"/>
      <c r="I883" s="1"/>
      <c r="J883" s="1"/>
      <c r="K883" s="1"/>
      <c r="L883" s="1"/>
      <c r="M883" s="1"/>
      <c r="N883" s="3"/>
      <c r="O883" s="3"/>
      <c r="P883" s="1"/>
      <c r="Q883" s="1"/>
      <c r="R883" s="1"/>
      <c r="S883" s="1"/>
      <c r="T883" s="5"/>
      <c r="U883" s="5"/>
      <c r="V883" s="6"/>
      <c r="W883" s="6"/>
      <c r="X883" s="7"/>
      <c r="Y883" s="1">
        <f t="shared" si="127"/>
        <v>0</v>
      </c>
      <c r="Z883">
        <f t="shared" si="128"/>
        <v>10</v>
      </c>
      <c r="AA883">
        <f t="shared" si="129"/>
        <v>0</v>
      </c>
      <c r="AB883">
        <f t="shared" si="130"/>
        <v>0</v>
      </c>
      <c r="AC883" s="1">
        <f t="shared" si="131"/>
        <v>60</v>
      </c>
      <c r="AD883" s="1" t="str">
        <f t="shared" si="132"/>
        <v>HT Under 1.5 Goals</v>
      </c>
      <c r="AE883" s="8"/>
      <c r="AF883" s="8" t="str">
        <f t="shared" si="133"/>
        <v>HT Over 0.5 Goals</v>
      </c>
      <c r="AG883" s="8" t="str">
        <f t="shared" si="134"/>
        <v>LOST</v>
      </c>
      <c r="AH883" s="8" t="str">
        <f t="shared" si="135"/>
        <v>LOST</v>
      </c>
      <c r="AI883" s="8"/>
      <c r="AJ883" s="1" t="str">
        <f>IF(AND(B883="OK",I883&gt;53,M883&lt;11,V883&lt;1.66),"Prime","…")</f>
        <v>…</v>
      </c>
    </row>
    <row r="884" spans="2:36">
      <c r="B884" s="1"/>
      <c r="C884" s="4"/>
      <c r="D884" s="3"/>
      <c r="E884" s="4"/>
      <c r="F884" s="1"/>
      <c r="G884" s="4"/>
      <c r="H884" s="1"/>
      <c r="I884" s="1"/>
      <c r="J884" s="1"/>
      <c r="K884" s="1"/>
      <c r="L884" s="1"/>
      <c r="M884" s="1"/>
      <c r="N884" s="3"/>
      <c r="O884" s="3"/>
      <c r="P884" s="1"/>
      <c r="Q884" s="1"/>
      <c r="R884" s="1"/>
      <c r="S884" s="1"/>
      <c r="T884" s="5"/>
      <c r="U884" s="5"/>
      <c r="V884" s="6"/>
      <c r="W884" s="6"/>
      <c r="X884" s="7"/>
      <c r="Y884" s="1">
        <f t="shared" si="127"/>
        <v>0</v>
      </c>
      <c r="Z884">
        <f t="shared" si="128"/>
        <v>10</v>
      </c>
      <c r="AA884">
        <f t="shared" si="129"/>
        <v>0</v>
      </c>
      <c r="AB884">
        <f t="shared" si="130"/>
        <v>0</v>
      </c>
      <c r="AC884" s="1">
        <f t="shared" si="131"/>
        <v>60</v>
      </c>
      <c r="AD884" s="1" t="str">
        <f t="shared" si="132"/>
        <v>HT Under 1.5 Goals</v>
      </c>
      <c r="AE884" s="8"/>
      <c r="AF884" s="8" t="str">
        <f t="shared" si="133"/>
        <v>HT Over 0.5 Goals</v>
      </c>
      <c r="AG884" s="8" t="str">
        <f t="shared" si="134"/>
        <v>LOST</v>
      </c>
      <c r="AH884" s="8" t="str">
        <f t="shared" si="135"/>
        <v>LOST</v>
      </c>
      <c r="AI884" s="8"/>
      <c r="AJ884" s="1" t="str">
        <f>IF(AND(B884="OK",I884&gt;53,M884&lt;11,V884&lt;1.66),"Prime","…")</f>
        <v>…</v>
      </c>
    </row>
    <row r="885" spans="2:36">
      <c r="B885" s="1"/>
      <c r="C885" s="4"/>
      <c r="D885" s="3"/>
      <c r="E885" s="4"/>
      <c r="F885" s="1"/>
      <c r="G885" s="4"/>
      <c r="H885" s="1"/>
      <c r="I885" s="1"/>
      <c r="J885" s="1"/>
      <c r="K885" s="1"/>
      <c r="L885" s="1"/>
      <c r="M885" s="1"/>
      <c r="N885" s="3"/>
      <c r="O885" s="3"/>
      <c r="P885" s="1"/>
      <c r="Q885" s="1"/>
      <c r="R885" s="1"/>
      <c r="S885" s="1"/>
      <c r="T885" s="5"/>
      <c r="U885" s="5"/>
      <c r="V885" s="6"/>
      <c r="W885" s="6"/>
      <c r="X885" s="7"/>
      <c r="Y885" s="1">
        <f t="shared" si="127"/>
        <v>0</v>
      </c>
      <c r="Z885">
        <f t="shared" si="128"/>
        <v>10</v>
      </c>
      <c r="AA885">
        <f t="shared" si="129"/>
        <v>0</v>
      </c>
      <c r="AB885">
        <f t="shared" si="130"/>
        <v>0</v>
      </c>
      <c r="AC885" s="1">
        <f t="shared" si="131"/>
        <v>60</v>
      </c>
      <c r="AD885" s="1" t="str">
        <f t="shared" si="132"/>
        <v>HT Under 1.5 Goals</v>
      </c>
      <c r="AE885" s="8"/>
      <c r="AF885" s="8" t="str">
        <f t="shared" si="133"/>
        <v>HT Over 0.5 Goals</v>
      </c>
      <c r="AG885" s="8" t="str">
        <f t="shared" si="134"/>
        <v>LOST</v>
      </c>
      <c r="AH885" s="8" t="str">
        <f t="shared" si="135"/>
        <v>LOST</v>
      </c>
      <c r="AI885" s="8"/>
      <c r="AJ885" s="1" t="str">
        <f>IF(AND(B885="OK",I885&gt;53,M885&lt;11,V885&lt;1.66),"Prime","…")</f>
        <v>…</v>
      </c>
    </row>
    <row r="886" spans="2:36">
      <c r="B886" s="1"/>
      <c r="C886" s="4"/>
      <c r="D886" s="3"/>
      <c r="E886" s="4"/>
      <c r="F886" s="1"/>
      <c r="G886" s="4"/>
      <c r="H886" s="1"/>
      <c r="I886" s="1"/>
      <c r="J886" s="1"/>
      <c r="K886" s="1"/>
      <c r="L886" s="1"/>
      <c r="M886" s="1"/>
      <c r="N886" s="3"/>
      <c r="O886" s="3"/>
      <c r="P886" s="1"/>
      <c r="Q886" s="1"/>
      <c r="R886" s="1"/>
      <c r="S886" s="1"/>
      <c r="T886" s="5"/>
      <c r="U886" s="5"/>
      <c r="V886" s="6"/>
      <c r="W886" s="6"/>
      <c r="X886" s="7"/>
      <c r="Y886" s="1">
        <f t="shared" si="127"/>
        <v>0</v>
      </c>
      <c r="Z886">
        <f t="shared" si="128"/>
        <v>10</v>
      </c>
      <c r="AA886">
        <f t="shared" si="129"/>
        <v>0</v>
      </c>
      <c r="AB886">
        <f t="shared" si="130"/>
        <v>0</v>
      </c>
      <c r="AC886" s="1">
        <f t="shared" si="131"/>
        <v>60</v>
      </c>
      <c r="AD886" s="1" t="str">
        <f t="shared" si="132"/>
        <v>HT Under 1.5 Goals</v>
      </c>
      <c r="AE886" s="8"/>
      <c r="AF886" s="8" t="str">
        <f t="shared" si="133"/>
        <v>HT Over 0.5 Goals</v>
      </c>
      <c r="AG886" s="8" t="str">
        <f t="shared" si="134"/>
        <v>LOST</v>
      </c>
      <c r="AH886" s="8" t="str">
        <f t="shared" si="135"/>
        <v>LOST</v>
      </c>
      <c r="AI886" s="8"/>
      <c r="AJ886" s="1" t="str">
        <f>IF(AND(B886="OK",I886&gt;53,M886&lt;11,V886&lt;1.66),"Prime","…")</f>
        <v>…</v>
      </c>
    </row>
    <row r="887" spans="2:36">
      <c r="B887" s="1"/>
      <c r="C887" s="4"/>
      <c r="D887" s="3"/>
      <c r="E887" s="4"/>
      <c r="F887" s="1"/>
      <c r="G887" s="4"/>
      <c r="H887" s="1"/>
      <c r="I887" s="1"/>
      <c r="J887" s="1"/>
      <c r="K887" s="1"/>
      <c r="L887" s="1"/>
      <c r="M887" s="1"/>
      <c r="N887" s="3"/>
      <c r="O887" s="3"/>
      <c r="P887" s="1"/>
      <c r="Q887" s="1"/>
      <c r="R887" s="1"/>
      <c r="S887" s="1"/>
      <c r="T887" s="5"/>
      <c r="U887" s="5"/>
      <c r="V887" s="6"/>
      <c r="W887" s="6"/>
      <c r="X887" s="7"/>
      <c r="Y887" s="1">
        <f t="shared" si="127"/>
        <v>0</v>
      </c>
      <c r="Z887">
        <f t="shared" si="128"/>
        <v>10</v>
      </c>
      <c r="AA887">
        <f t="shared" si="129"/>
        <v>0</v>
      </c>
      <c r="AB887">
        <f t="shared" si="130"/>
        <v>0</v>
      </c>
      <c r="AC887" s="1">
        <f t="shared" si="131"/>
        <v>60</v>
      </c>
      <c r="AD887" s="1" t="str">
        <f t="shared" si="132"/>
        <v>HT Under 1.5 Goals</v>
      </c>
      <c r="AE887" s="8"/>
      <c r="AF887" s="8" t="str">
        <f t="shared" si="133"/>
        <v>HT Over 0.5 Goals</v>
      </c>
      <c r="AG887" s="8" t="str">
        <f t="shared" si="134"/>
        <v>LOST</v>
      </c>
      <c r="AH887" s="8" t="str">
        <f t="shared" si="135"/>
        <v>LOST</v>
      </c>
      <c r="AI887" s="8"/>
      <c r="AJ887" s="1" t="str">
        <f>IF(AND(B887="OK",I887&gt;53,M887&lt;11,V887&lt;1.66),"Prime","…")</f>
        <v>…</v>
      </c>
    </row>
    <row r="888" spans="2:36">
      <c r="B888" s="1"/>
      <c r="C888" s="4"/>
      <c r="D888" s="3"/>
      <c r="E888" s="4"/>
      <c r="F888" s="1"/>
      <c r="G888" s="4"/>
      <c r="H888" s="1"/>
      <c r="I888" s="1"/>
      <c r="J888" s="1"/>
      <c r="K888" s="1"/>
      <c r="L888" s="1"/>
      <c r="M888" s="1"/>
      <c r="N888" s="3"/>
      <c r="O888" s="3"/>
      <c r="P888" s="1"/>
      <c r="Q888" s="1"/>
      <c r="R888" s="1"/>
      <c r="S888" s="1"/>
      <c r="T888" s="5"/>
      <c r="U888" s="5"/>
      <c r="V888" s="6"/>
      <c r="W888" s="6"/>
      <c r="X888" s="7"/>
      <c r="Y888" s="1">
        <f t="shared" si="127"/>
        <v>0</v>
      </c>
      <c r="Z888">
        <f t="shared" si="128"/>
        <v>10</v>
      </c>
      <c r="AA888">
        <f t="shared" si="129"/>
        <v>0</v>
      </c>
      <c r="AB888">
        <f t="shared" si="130"/>
        <v>0</v>
      </c>
      <c r="AC888" s="1">
        <f t="shared" si="131"/>
        <v>60</v>
      </c>
      <c r="AD888" s="1" t="str">
        <f t="shared" si="132"/>
        <v>HT Under 1.5 Goals</v>
      </c>
      <c r="AE888" s="8"/>
      <c r="AF888" s="8" t="str">
        <f t="shared" si="133"/>
        <v>HT Over 0.5 Goals</v>
      </c>
      <c r="AG888" s="8" t="str">
        <f t="shared" si="134"/>
        <v>LOST</v>
      </c>
      <c r="AH888" s="8" t="str">
        <f t="shared" si="135"/>
        <v>LOST</v>
      </c>
      <c r="AI888" s="8"/>
      <c r="AJ888" s="1" t="str">
        <f>IF(AND(B888="OK",I888&gt;53,M888&lt;11,V888&lt;1.66),"Prime","…")</f>
        <v>…</v>
      </c>
    </row>
    <row r="889" spans="2:36">
      <c r="B889" s="1"/>
      <c r="C889" s="4"/>
      <c r="D889" s="3"/>
      <c r="E889" s="4"/>
      <c r="F889" s="1"/>
      <c r="G889" s="4"/>
      <c r="H889" s="1"/>
      <c r="I889" s="1"/>
      <c r="J889" s="1"/>
      <c r="K889" s="1"/>
      <c r="L889" s="1"/>
      <c r="M889" s="1"/>
      <c r="N889" s="3"/>
      <c r="O889" s="3"/>
      <c r="P889" s="1"/>
      <c r="Q889" s="1"/>
      <c r="R889" s="1"/>
      <c r="S889" s="1"/>
      <c r="T889" s="5"/>
      <c r="U889" s="5"/>
      <c r="V889" s="6"/>
      <c r="W889" s="6"/>
      <c r="X889" s="7"/>
      <c r="Y889" s="1">
        <f t="shared" si="127"/>
        <v>0</v>
      </c>
      <c r="Z889">
        <f t="shared" si="128"/>
        <v>10</v>
      </c>
      <c r="AA889">
        <f t="shared" si="129"/>
        <v>0</v>
      </c>
      <c r="AB889">
        <f t="shared" si="130"/>
        <v>0</v>
      </c>
      <c r="AC889" s="1">
        <f t="shared" si="131"/>
        <v>60</v>
      </c>
      <c r="AD889" s="1" t="str">
        <f t="shared" si="132"/>
        <v>HT Under 1.5 Goals</v>
      </c>
      <c r="AE889" s="8"/>
      <c r="AF889" s="8" t="str">
        <f t="shared" si="133"/>
        <v>HT Over 0.5 Goals</v>
      </c>
      <c r="AG889" s="8" t="str">
        <f t="shared" si="134"/>
        <v>LOST</v>
      </c>
      <c r="AH889" s="8" t="str">
        <f t="shared" si="135"/>
        <v>LOST</v>
      </c>
      <c r="AI889" s="8"/>
      <c r="AJ889" s="1" t="str">
        <f>IF(AND(B889="OK",I889&gt;53,M889&lt;11,V889&lt;1.66),"Prime","…")</f>
        <v>…</v>
      </c>
    </row>
    <row r="890" spans="2:36">
      <c r="B890" s="1"/>
      <c r="C890" s="4"/>
      <c r="D890" s="3"/>
      <c r="E890" s="4"/>
      <c r="F890" s="1"/>
      <c r="G890" s="4"/>
      <c r="H890" s="1"/>
      <c r="I890" s="1"/>
      <c r="J890" s="1"/>
      <c r="K890" s="1"/>
      <c r="L890" s="1"/>
      <c r="M890" s="1"/>
      <c r="N890" s="3"/>
      <c r="O890" s="3"/>
      <c r="P890" s="1"/>
      <c r="Q890" s="1"/>
      <c r="R890" s="1"/>
      <c r="S890" s="1"/>
      <c r="T890" s="5"/>
      <c r="U890" s="5"/>
      <c r="V890" s="6"/>
      <c r="W890" s="6"/>
      <c r="X890" s="7"/>
      <c r="Y890" s="1">
        <f t="shared" si="127"/>
        <v>0</v>
      </c>
      <c r="Z890">
        <f t="shared" si="128"/>
        <v>10</v>
      </c>
      <c r="AA890">
        <f t="shared" si="129"/>
        <v>0</v>
      </c>
      <c r="AB890">
        <f t="shared" si="130"/>
        <v>0</v>
      </c>
      <c r="AC890" s="1">
        <f t="shared" si="131"/>
        <v>60</v>
      </c>
      <c r="AD890" s="1" t="str">
        <f t="shared" si="132"/>
        <v>HT Under 1.5 Goals</v>
      </c>
      <c r="AE890" s="8"/>
      <c r="AF890" s="8" t="str">
        <f t="shared" si="133"/>
        <v>HT Over 0.5 Goals</v>
      </c>
      <c r="AG890" s="8" t="str">
        <f t="shared" si="134"/>
        <v>LOST</v>
      </c>
      <c r="AH890" s="8" t="str">
        <f t="shared" si="135"/>
        <v>LOST</v>
      </c>
      <c r="AI890" s="8"/>
      <c r="AJ890" s="1" t="str">
        <f>IF(AND(B890="OK",I890&gt;53,M890&lt;11,V890&lt;1.66),"Prime","…")</f>
        <v>…</v>
      </c>
    </row>
    <row r="891" spans="2:36">
      <c r="B891" s="1"/>
      <c r="C891" s="4"/>
      <c r="D891" s="3"/>
      <c r="E891" s="4"/>
      <c r="F891" s="1"/>
      <c r="G891" s="4"/>
      <c r="H891" s="1"/>
      <c r="I891" s="1"/>
      <c r="J891" s="1"/>
      <c r="K891" s="1"/>
      <c r="L891" s="1"/>
      <c r="M891" s="1"/>
      <c r="N891" s="3"/>
      <c r="O891" s="3"/>
      <c r="P891" s="1"/>
      <c r="Q891" s="1"/>
      <c r="R891" s="1"/>
      <c r="S891" s="1"/>
      <c r="T891" s="5"/>
      <c r="U891" s="5"/>
      <c r="V891" s="6"/>
      <c r="W891" s="6"/>
      <c r="X891" s="7"/>
      <c r="Y891" s="1">
        <f t="shared" si="127"/>
        <v>0</v>
      </c>
      <c r="Z891">
        <f t="shared" si="128"/>
        <v>10</v>
      </c>
      <c r="AA891">
        <f t="shared" si="129"/>
        <v>0</v>
      </c>
      <c r="AB891">
        <f t="shared" si="130"/>
        <v>0</v>
      </c>
      <c r="AC891" s="1">
        <f t="shared" si="131"/>
        <v>60</v>
      </c>
      <c r="AD891" s="1" t="str">
        <f t="shared" si="132"/>
        <v>HT Under 1.5 Goals</v>
      </c>
      <c r="AE891" s="8"/>
      <c r="AF891" s="8" t="str">
        <f t="shared" si="133"/>
        <v>HT Over 0.5 Goals</v>
      </c>
      <c r="AG891" s="8" t="str">
        <f t="shared" si="134"/>
        <v>LOST</v>
      </c>
      <c r="AH891" s="8" t="str">
        <f t="shared" si="135"/>
        <v>LOST</v>
      </c>
      <c r="AI891" s="8"/>
      <c r="AJ891" s="1" t="str">
        <f>IF(AND(B891="OK",I891&gt;53,M891&lt;11,V891&lt;1.66),"Prime","…")</f>
        <v>…</v>
      </c>
    </row>
    <row r="892" spans="2:36">
      <c r="B892" s="1"/>
      <c r="C892" s="4"/>
      <c r="D892" s="3"/>
      <c r="E892" s="4"/>
      <c r="F892" s="1"/>
      <c r="G892" s="4"/>
      <c r="H892" s="1"/>
      <c r="I892" s="1"/>
      <c r="J892" s="1"/>
      <c r="K892" s="1"/>
      <c r="L892" s="1"/>
      <c r="M892" s="1"/>
      <c r="N892" s="3"/>
      <c r="O892" s="3"/>
      <c r="P892" s="1"/>
      <c r="Q892" s="1"/>
      <c r="R892" s="1"/>
      <c r="S892" s="1"/>
      <c r="T892" s="5"/>
      <c r="U892" s="5"/>
      <c r="V892" s="6"/>
      <c r="W892" s="6"/>
      <c r="X892" s="7"/>
      <c r="Y892" s="1">
        <f t="shared" si="127"/>
        <v>0</v>
      </c>
      <c r="Z892">
        <f t="shared" si="128"/>
        <v>10</v>
      </c>
      <c r="AA892">
        <f t="shared" si="129"/>
        <v>0</v>
      </c>
      <c r="AB892">
        <f t="shared" si="130"/>
        <v>0</v>
      </c>
      <c r="AC892" s="1">
        <f t="shared" si="131"/>
        <v>60</v>
      </c>
      <c r="AD892" s="1" t="str">
        <f t="shared" si="132"/>
        <v>HT Under 1.5 Goals</v>
      </c>
      <c r="AE892" s="8"/>
      <c r="AF892" s="8" t="str">
        <f t="shared" si="133"/>
        <v>HT Over 0.5 Goals</v>
      </c>
      <c r="AG892" s="8" t="str">
        <f t="shared" si="134"/>
        <v>LOST</v>
      </c>
      <c r="AH892" s="8" t="str">
        <f t="shared" si="135"/>
        <v>LOST</v>
      </c>
      <c r="AI892" s="8"/>
      <c r="AJ892" s="1" t="str">
        <f>IF(AND(B892="OK",I892&gt;53,M892&lt;11,V892&lt;1.66),"Prime","…")</f>
        <v>…</v>
      </c>
    </row>
    <row r="893" spans="2:36">
      <c r="B893" s="1"/>
      <c r="C893" s="4"/>
      <c r="D893" s="3"/>
      <c r="E893" s="4"/>
      <c r="F893" s="1"/>
      <c r="G893" s="4"/>
      <c r="H893" s="1"/>
      <c r="I893" s="1"/>
      <c r="J893" s="1"/>
      <c r="K893" s="1"/>
      <c r="L893" s="1"/>
      <c r="M893" s="1"/>
      <c r="N893" s="3"/>
      <c r="O893" s="3"/>
      <c r="P893" s="1"/>
      <c r="Q893" s="1"/>
      <c r="R893" s="1"/>
      <c r="S893" s="1"/>
      <c r="T893" s="5"/>
      <c r="U893" s="5"/>
      <c r="V893" s="6"/>
      <c r="W893" s="6"/>
      <c r="X893" s="7"/>
      <c r="Y893" s="1">
        <f t="shared" si="127"/>
        <v>0</v>
      </c>
      <c r="Z893">
        <f t="shared" si="128"/>
        <v>10</v>
      </c>
      <c r="AA893">
        <f t="shared" si="129"/>
        <v>0</v>
      </c>
      <c r="AB893">
        <f t="shared" si="130"/>
        <v>0</v>
      </c>
      <c r="AC893" s="1">
        <f t="shared" si="131"/>
        <v>60</v>
      </c>
      <c r="AD893" s="1" t="str">
        <f t="shared" si="132"/>
        <v>HT Under 1.5 Goals</v>
      </c>
      <c r="AE893" s="8"/>
      <c r="AF893" s="8" t="str">
        <f t="shared" si="133"/>
        <v>HT Over 0.5 Goals</v>
      </c>
      <c r="AG893" s="8" t="str">
        <f t="shared" si="134"/>
        <v>LOST</v>
      </c>
      <c r="AH893" s="8" t="str">
        <f t="shared" si="135"/>
        <v>LOST</v>
      </c>
      <c r="AI893" s="8"/>
      <c r="AJ893" s="1" t="str">
        <f>IF(AND(B893="OK",I893&gt;53,M893&lt;11,V893&lt;1.66),"Prime","…")</f>
        <v>…</v>
      </c>
    </row>
    <row r="894" spans="2:36">
      <c r="B894" s="1"/>
      <c r="C894" s="4"/>
      <c r="D894" s="3"/>
      <c r="E894" s="4"/>
      <c r="F894" s="1"/>
      <c r="G894" s="4"/>
      <c r="H894" s="1"/>
      <c r="I894" s="1"/>
      <c r="J894" s="1"/>
      <c r="K894" s="1"/>
      <c r="L894" s="1"/>
      <c r="M894" s="1"/>
      <c r="N894" s="3"/>
      <c r="O894" s="3"/>
      <c r="P894" s="1"/>
      <c r="Q894" s="1"/>
      <c r="R894" s="1"/>
      <c r="S894" s="1"/>
      <c r="T894" s="5"/>
      <c r="U894" s="5"/>
      <c r="V894" s="6"/>
      <c r="W894" s="6"/>
      <c r="X894" s="7"/>
      <c r="Y894" s="1">
        <f t="shared" si="127"/>
        <v>0</v>
      </c>
      <c r="Z894">
        <f t="shared" si="128"/>
        <v>10</v>
      </c>
      <c r="AA894">
        <f t="shared" si="129"/>
        <v>0</v>
      </c>
      <c r="AB894">
        <f t="shared" si="130"/>
        <v>0</v>
      </c>
      <c r="AC894" s="1">
        <f t="shared" si="131"/>
        <v>60</v>
      </c>
      <c r="AD894" s="1" t="str">
        <f t="shared" si="132"/>
        <v>HT Under 1.5 Goals</v>
      </c>
      <c r="AE894" s="8"/>
      <c r="AF894" s="8" t="str">
        <f t="shared" si="133"/>
        <v>HT Over 0.5 Goals</v>
      </c>
      <c r="AG894" s="8" t="str">
        <f t="shared" si="134"/>
        <v>LOST</v>
      </c>
      <c r="AH894" s="8" t="str">
        <f t="shared" si="135"/>
        <v>LOST</v>
      </c>
      <c r="AI894" s="8"/>
      <c r="AJ894" s="1" t="str">
        <f>IF(AND(B894="OK",I894&gt;53,M894&lt;11,V894&lt;1.66),"Prime","…")</f>
        <v>…</v>
      </c>
    </row>
    <row r="895" spans="2:36">
      <c r="B895" s="1"/>
      <c r="C895" s="4"/>
      <c r="D895" s="3"/>
      <c r="E895" s="4"/>
      <c r="F895" s="1"/>
      <c r="G895" s="4"/>
      <c r="H895" s="1"/>
      <c r="I895" s="1"/>
      <c r="J895" s="1"/>
      <c r="K895" s="1"/>
      <c r="L895" s="1"/>
      <c r="M895" s="1"/>
      <c r="N895" s="3"/>
      <c r="O895" s="3"/>
      <c r="P895" s="1"/>
      <c r="Q895" s="1"/>
      <c r="R895" s="1"/>
      <c r="S895" s="1"/>
      <c r="T895" s="5"/>
      <c r="U895" s="5"/>
      <c r="V895" s="6"/>
      <c r="W895" s="6"/>
      <c r="X895" s="7"/>
      <c r="Y895" s="1">
        <f t="shared" si="127"/>
        <v>0</v>
      </c>
      <c r="Z895">
        <f t="shared" si="128"/>
        <v>10</v>
      </c>
      <c r="AA895">
        <f t="shared" si="129"/>
        <v>0</v>
      </c>
      <c r="AB895">
        <f t="shared" si="130"/>
        <v>0</v>
      </c>
      <c r="AC895" s="1">
        <f t="shared" si="131"/>
        <v>60</v>
      </c>
      <c r="AD895" s="1" t="str">
        <f t="shared" si="132"/>
        <v>HT Under 1.5 Goals</v>
      </c>
      <c r="AE895" s="8"/>
      <c r="AF895" s="8" t="str">
        <f t="shared" si="133"/>
        <v>HT Over 0.5 Goals</v>
      </c>
      <c r="AG895" s="8" t="str">
        <f t="shared" si="134"/>
        <v>LOST</v>
      </c>
      <c r="AH895" s="8" t="str">
        <f t="shared" si="135"/>
        <v>LOST</v>
      </c>
      <c r="AI895" s="8"/>
      <c r="AJ895" s="1" t="str">
        <f>IF(AND(B895="OK",I895&gt;53,M895&lt;11,V895&lt;1.66),"Prime","…")</f>
        <v>…</v>
      </c>
    </row>
    <row r="896" spans="2:36">
      <c r="B896" s="1"/>
      <c r="C896" s="4"/>
      <c r="D896" s="3"/>
      <c r="E896" s="4"/>
      <c r="F896" s="1"/>
      <c r="G896" s="4"/>
      <c r="H896" s="1"/>
      <c r="I896" s="1"/>
      <c r="J896" s="1"/>
      <c r="K896" s="1"/>
      <c r="L896" s="1"/>
      <c r="M896" s="1"/>
      <c r="N896" s="3"/>
      <c r="O896" s="3"/>
      <c r="P896" s="1"/>
      <c r="Q896" s="1"/>
      <c r="R896" s="1"/>
      <c r="S896" s="1"/>
      <c r="T896" s="5"/>
      <c r="U896" s="5"/>
      <c r="V896" s="6"/>
      <c r="W896" s="6"/>
      <c r="X896" s="7"/>
      <c r="Y896" s="1">
        <f t="shared" si="127"/>
        <v>0</v>
      </c>
      <c r="Z896">
        <f t="shared" si="128"/>
        <v>10</v>
      </c>
      <c r="AA896">
        <f t="shared" si="129"/>
        <v>0</v>
      </c>
      <c r="AB896">
        <f t="shared" si="130"/>
        <v>0</v>
      </c>
      <c r="AC896" s="1">
        <f t="shared" si="131"/>
        <v>60</v>
      </c>
      <c r="AD896" s="1" t="str">
        <f t="shared" si="132"/>
        <v>HT Under 1.5 Goals</v>
      </c>
      <c r="AE896" s="8"/>
      <c r="AF896" s="8" t="str">
        <f t="shared" si="133"/>
        <v>HT Over 0.5 Goals</v>
      </c>
      <c r="AG896" s="8" t="str">
        <f t="shared" si="134"/>
        <v>LOST</v>
      </c>
      <c r="AH896" s="8" t="str">
        <f t="shared" si="135"/>
        <v>LOST</v>
      </c>
      <c r="AI896" s="8"/>
      <c r="AJ896" s="1" t="str">
        <f>IF(AND(B896="OK",I896&gt;53,M896&lt;11,V896&lt;1.66),"Prime","…")</f>
        <v>…</v>
      </c>
    </row>
    <row r="897" spans="2:36">
      <c r="B897" s="1"/>
      <c r="C897" s="4"/>
      <c r="D897" s="3"/>
      <c r="E897" s="4"/>
      <c r="F897" s="1"/>
      <c r="G897" s="4"/>
      <c r="H897" s="1"/>
      <c r="I897" s="1"/>
      <c r="J897" s="1"/>
      <c r="K897" s="1"/>
      <c r="L897" s="1"/>
      <c r="M897" s="1"/>
      <c r="N897" s="3"/>
      <c r="O897" s="3"/>
      <c r="P897" s="1"/>
      <c r="Q897" s="1"/>
      <c r="R897" s="1"/>
      <c r="S897" s="1"/>
      <c r="T897" s="5"/>
      <c r="U897" s="5"/>
      <c r="V897" s="6"/>
      <c r="W897" s="6"/>
      <c r="X897" s="7"/>
      <c r="Y897" s="1">
        <f t="shared" si="127"/>
        <v>0</v>
      </c>
      <c r="Z897">
        <f t="shared" si="128"/>
        <v>10</v>
      </c>
      <c r="AA897">
        <f t="shared" si="129"/>
        <v>0</v>
      </c>
      <c r="AB897">
        <f t="shared" si="130"/>
        <v>0</v>
      </c>
      <c r="AC897" s="1">
        <f t="shared" si="131"/>
        <v>60</v>
      </c>
      <c r="AD897" s="1" t="str">
        <f t="shared" si="132"/>
        <v>HT Under 1.5 Goals</v>
      </c>
      <c r="AE897" s="8"/>
      <c r="AF897" s="8" t="str">
        <f t="shared" si="133"/>
        <v>HT Over 0.5 Goals</v>
      </c>
      <c r="AG897" s="8" t="str">
        <f t="shared" si="134"/>
        <v>LOST</v>
      </c>
      <c r="AH897" s="8" t="str">
        <f t="shared" si="135"/>
        <v>LOST</v>
      </c>
      <c r="AI897" s="8"/>
      <c r="AJ897" s="1" t="str">
        <f>IF(AND(B897="OK",I897&gt;53,M897&lt;11,V897&lt;1.66),"Prime","…")</f>
        <v>…</v>
      </c>
    </row>
    <row r="898" spans="2:36">
      <c r="B898" s="1"/>
      <c r="C898" s="4"/>
      <c r="D898" s="3"/>
      <c r="E898" s="4"/>
      <c r="F898" s="1"/>
      <c r="G898" s="4"/>
      <c r="H898" s="1"/>
      <c r="I898" s="1"/>
      <c r="J898" s="1"/>
      <c r="K898" s="1"/>
      <c r="L898" s="1"/>
      <c r="M898" s="1"/>
      <c r="N898" s="3"/>
      <c r="O898" s="3"/>
      <c r="P898" s="1"/>
      <c r="Q898" s="1"/>
      <c r="R898" s="1"/>
      <c r="S898" s="1"/>
      <c r="T898" s="5"/>
      <c r="U898" s="5"/>
      <c r="V898" s="6"/>
      <c r="W898" s="6"/>
      <c r="X898" s="7"/>
      <c r="Y898" s="1">
        <f t="shared" si="127"/>
        <v>0</v>
      </c>
      <c r="Z898">
        <f t="shared" si="128"/>
        <v>10</v>
      </c>
      <c r="AA898">
        <f t="shared" si="129"/>
        <v>0</v>
      </c>
      <c r="AB898">
        <f t="shared" si="130"/>
        <v>0</v>
      </c>
      <c r="AC898" s="1">
        <f t="shared" si="131"/>
        <v>60</v>
      </c>
      <c r="AD898" s="1" t="str">
        <f t="shared" si="132"/>
        <v>HT Under 1.5 Goals</v>
      </c>
      <c r="AE898" s="8"/>
      <c r="AF898" s="8" t="str">
        <f t="shared" si="133"/>
        <v>HT Over 0.5 Goals</v>
      </c>
      <c r="AG898" s="8" t="str">
        <f t="shared" si="134"/>
        <v>LOST</v>
      </c>
      <c r="AH898" s="8" t="str">
        <f t="shared" si="135"/>
        <v>LOST</v>
      </c>
      <c r="AI898" s="8"/>
      <c r="AJ898" s="1" t="str">
        <f>IF(AND(B898="OK",I898&gt;53,M898&lt;11,V898&lt;1.66),"Prime","…")</f>
        <v>…</v>
      </c>
    </row>
    <row r="899" spans="2:36">
      <c r="B899" s="1"/>
      <c r="C899" s="4"/>
      <c r="D899" s="3"/>
      <c r="E899" s="4"/>
      <c r="F899" s="1"/>
      <c r="G899" s="4"/>
      <c r="H899" s="1"/>
      <c r="I899" s="1"/>
      <c r="J899" s="1"/>
      <c r="K899" s="1"/>
      <c r="L899" s="1"/>
      <c r="M899" s="1"/>
      <c r="N899" s="3"/>
      <c r="O899" s="3"/>
      <c r="P899" s="1"/>
      <c r="Q899" s="1"/>
      <c r="R899" s="1"/>
      <c r="S899" s="1"/>
      <c r="T899" s="5"/>
      <c r="U899" s="5"/>
      <c r="V899" s="6"/>
      <c r="W899" s="6"/>
      <c r="X899" s="7"/>
      <c r="Y899" s="1">
        <f t="shared" si="127"/>
        <v>0</v>
      </c>
      <c r="Z899">
        <f t="shared" si="128"/>
        <v>10</v>
      </c>
      <c r="AA899">
        <f t="shared" si="129"/>
        <v>0</v>
      </c>
      <c r="AB899">
        <f t="shared" si="130"/>
        <v>0</v>
      </c>
      <c r="AC899" s="1">
        <f t="shared" si="131"/>
        <v>60</v>
      </c>
      <c r="AD899" s="1" t="str">
        <f t="shared" si="132"/>
        <v>HT Under 1.5 Goals</v>
      </c>
      <c r="AE899" s="8"/>
      <c r="AF899" s="8" t="str">
        <f t="shared" si="133"/>
        <v>HT Over 0.5 Goals</v>
      </c>
      <c r="AG899" s="8" t="str">
        <f t="shared" si="134"/>
        <v>LOST</v>
      </c>
      <c r="AH899" s="8" t="str">
        <f t="shared" si="135"/>
        <v>LOST</v>
      </c>
      <c r="AI899" s="8"/>
      <c r="AJ899" s="1" t="str">
        <f>IF(AND(B899="OK",I899&gt;53,M899&lt;11,V899&lt;1.66),"Prime","…")</f>
        <v>…</v>
      </c>
    </row>
    <row r="900" spans="2:36">
      <c r="B900" s="1"/>
      <c r="C900" s="4"/>
      <c r="D900" s="3"/>
      <c r="E900" s="4"/>
      <c r="F900" s="1"/>
      <c r="G900" s="4"/>
      <c r="H900" s="1"/>
      <c r="I900" s="1"/>
      <c r="J900" s="1"/>
      <c r="K900" s="1"/>
      <c r="L900" s="1"/>
      <c r="M900" s="1"/>
      <c r="N900" s="3"/>
      <c r="O900" s="3"/>
      <c r="P900" s="1"/>
      <c r="Q900" s="1"/>
      <c r="R900" s="1"/>
      <c r="S900" s="1"/>
      <c r="T900" s="5"/>
      <c r="U900" s="5"/>
      <c r="V900" s="6"/>
      <c r="W900" s="6"/>
      <c r="X900" s="7"/>
      <c r="Y900" s="1">
        <f t="shared" si="127"/>
        <v>0</v>
      </c>
      <c r="Z900">
        <f t="shared" si="128"/>
        <v>10</v>
      </c>
      <c r="AA900">
        <f t="shared" si="129"/>
        <v>0</v>
      </c>
      <c r="AB900">
        <f t="shared" si="130"/>
        <v>0</v>
      </c>
      <c r="AC900" s="1">
        <f t="shared" si="131"/>
        <v>60</v>
      </c>
      <c r="AD900" s="1" t="str">
        <f t="shared" si="132"/>
        <v>HT Under 1.5 Goals</v>
      </c>
      <c r="AE900" s="8"/>
      <c r="AF900" s="8" t="str">
        <f t="shared" si="133"/>
        <v>HT Over 0.5 Goals</v>
      </c>
      <c r="AG900" s="8" t="str">
        <f t="shared" si="134"/>
        <v>LOST</v>
      </c>
      <c r="AH900" s="8" t="str">
        <f t="shared" si="135"/>
        <v>LOST</v>
      </c>
      <c r="AI900" s="8"/>
      <c r="AJ900" s="1" t="str">
        <f>IF(AND(B900="OK",I900&gt;53,M900&lt;11,V900&lt;1.66),"Prime","…")</f>
        <v>…</v>
      </c>
    </row>
    <row r="901" spans="2:36">
      <c r="B901" s="1"/>
      <c r="C901" s="4"/>
      <c r="D901" s="3"/>
      <c r="E901" s="4"/>
      <c r="F901" s="1"/>
      <c r="G901" s="4"/>
      <c r="H901" s="1"/>
      <c r="I901" s="1"/>
      <c r="J901" s="1"/>
      <c r="K901" s="1"/>
      <c r="L901" s="1"/>
      <c r="M901" s="1"/>
      <c r="N901" s="3"/>
      <c r="O901" s="3"/>
      <c r="P901" s="1"/>
      <c r="Q901" s="1"/>
      <c r="R901" s="1"/>
      <c r="S901" s="1"/>
      <c r="T901" s="5"/>
      <c r="U901" s="5"/>
      <c r="V901" s="6"/>
      <c r="W901" s="6"/>
      <c r="X901" s="7"/>
      <c r="Y901" s="1">
        <f t="shared" si="127"/>
        <v>0</v>
      </c>
      <c r="Z901">
        <f t="shared" si="128"/>
        <v>10</v>
      </c>
      <c r="AA901">
        <f t="shared" si="129"/>
        <v>0</v>
      </c>
      <c r="AB901">
        <f t="shared" si="130"/>
        <v>0</v>
      </c>
      <c r="AC901" s="1">
        <f t="shared" si="131"/>
        <v>60</v>
      </c>
      <c r="AD901" s="1" t="str">
        <f t="shared" si="132"/>
        <v>HT Under 1.5 Goals</v>
      </c>
      <c r="AE901" s="8"/>
      <c r="AF901" s="8" t="str">
        <f t="shared" si="133"/>
        <v>HT Over 0.5 Goals</v>
      </c>
      <c r="AG901" s="8" t="str">
        <f t="shared" si="134"/>
        <v>LOST</v>
      </c>
      <c r="AH901" s="8" t="str">
        <f t="shared" si="135"/>
        <v>LOST</v>
      </c>
      <c r="AI901" s="8"/>
      <c r="AJ901" s="1" t="str">
        <f>IF(AND(B901="OK",I901&gt;53,M901&lt;11,V901&lt;1.66),"Prime","…")</f>
        <v>…</v>
      </c>
    </row>
    <row r="902" spans="2:36">
      <c r="B902" s="1"/>
      <c r="C902" s="4"/>
      <c r="D902" s="3"/>
      <c r="E902" s="4"/>
      <c r="F902" s="1"/>
      <c r="G902" s="4"/>
      <c r="H902" s="1"/>
      <c r="I902" s="1"/>
      <c r="J902" s="1"/>
      <c r="K902" s="1"/>
      <c r="L902" s="1"/>
      <c r="M902" s="1"/>
      <c r="N902" s="3"/>
      <c r="O902" s="3"/>
      <c r="P902" s="1"/>
      <c r="Q902" s="1"/>
      <c r="R902" s="1"/>
      <c r="S902" s="1"/>
      <c r="T902" s="5"/>
      <c r="U902" s="5"/>
      <c r="V902" s="6"/>
      <c r="W902" s="6"/>
      <c r="X902" s="7"/>
      <c r="Y902" s="1">
        <f t="shared" si="127"/>
        <v>0</v>
      </c>
      <c r="Z902">
        <f t="shared" si="128"/>
        <v>10</v>
      </c>
      <c r="AA902">
        <f t="shared" si="129"/>
        <v>0</v>
      </c>
      <c r="AB902">
        <f t="shared" si="130"/>
        <v>0</v>
      </c>
      <c r="AC902" s="1">
        <f t="shared" si="131"/>
        <v>60</v>
      </c>
      <c r="AD902" s="1" t="str">
        <f t="shared" si="132"/>
        <v>HT Under 1.5 Goals</v>
      </c>
      <c r="AE902" s="8"/>
      <c r="AF902" s="8" t="str">
        <f t="shared" si="133"/>
        <v>HT Over 0.5 Goals</v>
      </c>
      <c r="AG902" s="8" t="str">
        <f t="shared" si="134"/>
        <v>LOST</v>
      </c>
      <c r="AH902" s="8" t="str">
        <f t="shared" si="135"/>
        <v>LOST</v>
      </c>
      <c r="AI902" s="8"/>
      <c r="AJ902" s="1" t="str">
        <f>IF(AND(B902="OK",I902&gt;53,M902&lt;11,V902&lt;1.66),"Prime","…")</f>
        <v>…</v>
      </c>
    </row>
    <row r="903" spans="2:36">
      <c r="B903" s="1"/>
      <c r="C903" s="4"/>
      <c r="D903" s="3"/>
      <c r="E903" s="4"/>
      <c r="F903" s="1"/>
      <c r="G903" s="4"/>
      <c r="H903" s="1"/>
      <c r="I903" s="1"/>
      <c r="J903" s="1"/>
      <c r="K903" s="1"/>
      <c r="L903" s="1"/>
      <c r="M903" s="1"/>
      <c r="N903" s="3"/>
      <c r="O903" s="3"/>
      <c r="P903" s="1"/>
      <c r="Q903" s="1"/>
      <c r="R903" s="1"/>
      <c r="S903" s="1"/>
      <c r="T903" s="5"/>
      <c r="U903" s="5"/>
      <c r="V903" s="6"/>
      <c r="W903" s="6"/>
      <c r="X903" s="7"/>
      <c r="Y903" s="1">
        <f t="shared" si="127"/>
        <v>0</v>
      </c>
      <c r="Z903">
        <f t="shared" si="128"/>
        <v>10</v>
      </c>
      <c r="AA903">
        <f t="shared" si="129"/>
        <v>0</v>
      </c>
      <c r="AB903">
        <f t="shared" si="130"/>
        <v>0</v>
      </c>
      <c r="AC903" s="1">
        <f t="shared" si="131"/>
        <v>60</v>
      </c>
      <c r="AD903" s="1" t="str">
        <f t="shared" si="132"/>
        <v>HT Under 1.5 Goals</v>
      </c>
      <c r="AE903" s="8"/>
      <c r="AF903" s="8" t="str">
        <f t="shared" si="133"/>
        <v>HT Over 0.5 Goals</v>
      </c>
      <c r="AG903" s="8" t="str">
        <f t="shared" si="134"/>
        <v>LOST</v>
      </c>
      <c r="AH903" s="8" t="str">
        <f t="shared" si="135"/>
        <v>LOST</v>
      </c>
      <c r="AI903" s="8"/>
      <c r="AJ903" s="1" t="str">
        <f>IF(AND(B903="OK",I903&gt;53,M903&lt;11,V903&lt;1.66),"Prime","…")</f>
        <v>…</v>
      </c>
    </row>
    <row r="904" spans="2:36">
      <c r="B904" s="1"/>
      <c r="C904" s="4"/>
      <c r="D904" s="3"/>
      <c r="E904" s="4"/>
      <c r="F904" s="1"/>
      <c r="G904" s="4"/>
      <c r="H904" s="1"/>
      <c r="I904" s="1"/>
      <c r="J904" s="1"/>
      <c r="K904" s="1"/>
      <c r="L904" s="1"/>
      <c r="M904" s="1"/>
      <c r="N904" s="3"/>
      <c r="O904" s="3"/>
      <c r="P904" s="1"/>
      <c r="Q904" s="1"/>
      <c r="R904" s="1"/>
      <c r="S904" s="1"/>
      <c r="T904" s="5"/>
      <c r="U904" s="5"/>
      <c r="V904" s="6"/>
      <c r="W904" s="6"/>
      <c r="X904" s="7"/>
      <c r="Y904" s="1">
        <f t="shared" si="127"/>
        <v>0</v>
      </c>
      <c r="Z904">
        <f t="shared" si="128"/>
        <v>10</v>
      </c>
      <c r="AA904">
        <f t="shared" si="129"/>
        <v>0</v>
      </c>
      <c r="AB904">
        <f t="shared" si="130"/>
        <v>0</v>
      </c>
      <c r="AC904" s="1">
        <f t="shared" si="131"/>
        <v>60</v>
      </c>
      <c r="AD904" s="1" t="str">
        <f t="shared" si="132"/>
        <v>HT Under 1.5 Goals</v>
      </c>
      <c r="AE904" s="8"/>
      <c r="AF904" s="8" t="str">
        <f t="shared" si="133"/>
        <v>HT Over 0.5 Goals</v>
      </c>
      <c r="AG904" s="8" t="str">
        <f t="shared" si="134"/>
        <v>LOST</v>
      </c>
      <c r="AH904" s="8" t="str">
        <f t="shared" si="135"/>
        <v>LOST</v>
      </c>
      <c r="AI904" s="8"/>
      <c r="AJ904" s="1" t="str">
        <f>IF(AND(B904="OK",I904&gt;53,M904&lt;11,V904&lt;1.66),"Prime","…")</f>
        <v>…</v>
      </c>
    </row>
    <row r="905" spans="2:36">
      <c r="B905" s="1"/>
      <c r="C905" s="4"/>
      <c r="D905" s="3"/>
      <c r="E905" s="4"/>
      <c r="F905" s="1"/>
      <c r="G905" s="4"/>
      <c r="H905" s="1"/>
      <c r="I905" s="1"/>
      <c r="J905" s="1"/>
      <c r="K905" s="1"/>
      <c r="L905" s="1"/>
      <c r="M905" s="1"/>
      <c r="N905" s="3"/>
      <c r="O905" s="3"/>
      <c r="P905" s="1"/>
      <c r="Q905" s="1"/>
      <c r="R905" s="1"/>
      <c r="S905" s="1"/>
      <c r="T905" s="5"/>
      <c r="U905" s="5"/>
      <c r="V905" s="6"/>
      <c r="W905" s="6"/>
      <c r="X905" s="7"/>
      <c r="Y905" s="1">
        <f t="shared" si="127"/>
        <v>0</v>
      </c>
      <c r="Z905">
        <f t="shared" si="128"/>
        <v>10</v>
      </c>
      <c r="AA905">
        <f t="shared" si="129"/>
        <v>0</v>
      </c>
      <c r="AB905">
        <f t="shared" si="130"/>
        <v>0</v>
      </c>
      <c r="AC905" s="1">
        <f t="shared" si="131"/>
        <v>60</v>
      </c>
      <c r="AD905" s="1" t="str">
        <f t="shared" si="132"/>
        <v>HT Under 1.5 Goals</v>
      </c>
      <c r="AE905" s="8"/>
      <c r="AF905" s="8" t="str">
        <f t="shared" si="133"/>
        <v>HT Over 0.5 Goals</v>
      </c>
      <c r="AG905" s="8" t="str">
        <f t="shared" si="134"/>
        <v>LOST</v>
      </c>
      <c r="AH905" s="8" t="str">
        <f t="shared" si="135"/>
        <v>LOST</v>
      </c>
      <c r="AI905" s="8"/>
      <c r="AJ905" s="1" t="str">
        <f>IF(AND(B905="OK",I905&gt;53,M905&lt;11,V905&lt;1.66),"Prime","…")</f>
        <v>…</v>
      </c>
    </row>
    <row r="906" spans="2:36">
      <c r="B906" s="1"/>
      <c r="C906" s="4"/>
      <c r="D906" s="3"/>
      <c r="E906" s="4"/>
      <c r="F906" s="1"/>
      <c r="G906" s="4"/>
      <c r="H906" s="1"/>
      <c r="I906" s="1"/>
      <c r="J906" s="1"/>
      <c r="K906" s="1"/>
      <c r="L906" s="1"/>
      <c r="M906" s="1"/>
      <c r="N906" s="3"/>
      <c r="O906" s="3"/>
      <c r="P906" s="1"/>
      <c r="Q906" s="1"/>
      <c r="R906" s="1"/>
      <c r="S906" s="1"/>
      <c r="T906" s="5"/>
      <c r="U906" s="5"/>
      <c r="V906" s="6"/>
      <c r="W906" s="6"/>
      <c r="X906" s="7"/>
      <c r="Y906" s="1">
        <f t="shared" si="127"/>
        <v>0</v>
      </c>
      <c r="Z906">
        <f t="shared" si="128"/>
        <v>10</v>
      </c>
      <c r="AA906">
        <f t="shared" si="129"/>
        <v>0</v>
      </c>
      <c r="AB906">
        <f t="shared" si="130"/>
        <v>0</v>
      </c>
      <c r="AC906" s="1">
        <f t="shared" si="131"/>
        <v>60</v>
      </c>
      <c r="AD906" s="1" t="str">
        <f t="shared" si="132"/>
        <v>HT Under 1.5 Goals</v>
      </c>
      <c r="AE906" s="8"/>
      <c r="AF906" s="8" t="str">
        <f t="shared" si="133"/>
        <v>HT Over 0.5 Goals</v>
      </c>
      <c r="AG906" s="8" t="str">
        <f t="shared" si="134"/>
        <v>LOST</v>
      </c>
      <c r="AH906" s="8" t="str">
        <f t="shared" si="135"/>
        <v>LOST</v>
      </c>
      <c r="AI906" s="8"/>
      <c r="AJ906" s="1" t="str">
        <f>IF(AND(B906="OK",I906&gt;53,M906&lt;11,V906&lt;1.66),"Prime","…")</f>
        <v>…</v>
      </c>
    </row>
    <row r="907" spans="2:36">
      <c r="B907" s="1"/>
      <c r="C907" s="4"/>
      <c r="D907" s="3"/>
      <c r="E907" s="4"/>
      <c r="F907" s="1"/>
      <c r="G907" s="4"/>
      <c r="H907" s="1"/>
      <c r="I907" s="1"/>
      <c r="J907" s="1"/>
      <c r="K907" s="1"/>
      <c r="L907" s="1"/>
      <c r="M907" s="1"/>
      <c r="N907" s="3"/>
      <c r="O907" s="3"/>
      <c r="P907" s="1"/>
      <c r="Q907" s="1"/>
      <c r="R907" s="1"/>
      <c r="S907" s="1"/>
      <c r="T907" s="5"/>
      <c r="U907" s="5"/>
      <c r="V907" s="6"/>
      <c r="W907" s="6"/>
      <c r="X907" s="7"/>
      <c r="Y907" s="1">
        <f t="shared" si="127"/>
        <v>0</v>
      </c>
      <c r="Z907">
        <f t="shared" si="128"/>
        <v>10</v>
      </c>
      <c r="AA907">
        <f t="shared" si="129"/>
        <v>0</v>
      </c>
      <c r="AB907">
        <f t="shared" si="130"/>
        <v>0</v>
      </c>
      <c r="AC907" s="1">
        <f t="shared" si="131"/>
        <v>60</v>
      </c>
      <c r="AD907" s="1" t="str">
        <f t="shared" si="132"/>
        <v>HT Under 1.5 Goals</v>
      </c>
      <c r="AE907" s="8"/>
      <c r="AF907" s="8" t="str">
        <f t="shared" si="133"/>
        <v>HT Over 0.5 Goals</v>
      </c>
      <c r="AG907" s="8" t="str">
        <f t="shared" si="134"/>
        <v>LOST</v>
      </c>
      <c r="AH907" s="8" t="str">
        <f t="shared" si="135"/>
        <v>LOST</v>
      </c>
      <c r="AI907" s="8"/>
      <c r="AJ907" s="1" t="str">
        <f>IF(AND(B907="OK",I907&gt;53,M907&lt;11,V907&lt;1.66),"Prime","…")</f>
        <v>…</v>
      </c>
    </row>
    <row r="908" spans="2:36">
      <c r="B908" s="1"/>
      <c r="C908" s="4"/>
      <c r="D908" s="3"/>
      <c r="E908" s="4"/>
      <c r="F908" s="1"/>
      <c r="G908" s="4"/>
      <c r="H908" s="1"/>
      <c r="I908" s="1"/>
      <c r="J908" s="1"/>
      <c r="K908" s="1"/>
      <c r="L908" s="1"/>
      <c r="M908" s="1"/>
      <c r="N908" s="3"/>
      <c r="O908" s="3"/>
      <c r="P908" s="1"/>
      <c r="Q908" s="1"/>
      <c r="R908" s="1"/>
      <c r="S908" s="1"/>
      <c r="T908" s="5"/>
      <c r="U908" s="5"/>
      <c r="V908" s="6"/>
      <c r="W908" s="6"/>
      <c r="X908" s="7"/>
      <c r="Y908" s="1">
        <f t="shared" si="127"/>
        <v>0</v>
      </c>
      <c r="Z908">
        <f t="shared" si="128"/>
        <v>10</v>
      </c>
      <c r="AA908">
        <f t="shared" si="129"/>
        <v>0</v>
      </c>
      <c r="AB908">
        <f t="shared" si="130"/>
        <v>0</v>
      </c>
      <c r="AC908" s="1">
        <f t="shared" si="131"/>
        <v>60</v>
      </c>
      <c r="AD908" s="1" t="str">
        <f t="shared" si="132"/>
        <v>HT Under 1.5 Goals</v>
      </c>
      <c r="AE908" s="8"/>
      <c r="AF908" s="8" t="str">
        <f t="shared" si="133"/>
        <v>HT Over 0.5 Goals</v>
      </c>
      <c r="AG908" s="8" t="str">
        <f t="shared" si="134"/>
        <v>LOST</v>
      </c>
      <c r="AH908" s="8" t="str">
        <f t="shared" si="135"/>
        <v>LOST</v>
      </c>
      <c r="AI908" s="8"/>
      <c r="AJ908" s="1" t="str">
        <f>IF(AND(B908="OK",I908&gt;53,M908&lt;11,V908&lt;1.66),"Prime","…")</f>
        <v>…</v>
      </c>
    </row>
    <row r="909" spans="2:36">
      <c r="B909" s="1"/>
      <c r="C909" s="4"/>
      <c r="D909" s="3"/>
      <c r="E909" s="4"/>
      <c r="F909" s="1"/>
      <c r="G909" s="4"/>
      <c r="H909" s="1"/>
      <c r="I909" s="1"/>
      <c r="J909" s="1"/>
      <c r="K909" s="1"/>
      <c r="L909" s="1"/>
      <c r="M909" s="1"/>
      <c r="N909" s="3"/>
      <c r="O909" s="3"/>
      <c r="P909" s="1"/>
      <c r="Q909" s="1"/>
      <c r="R909" s="1"/>
      <c r="S909" s="1"/>
      <c r="T909" s="5"/>
      <c r="U909" s="5"/>
      <c r="V909" s="6"/>
      <c r="W909" s="6"/>
      <c r="X909" s="7"/>
      <c r="Y909" s="1">
        <f t="shared" si="127"/>
        <v>0</v>
      </c>
      <c r="Z909">
        <f t="shared" si="128"/>
        <v>10</v>
      </c>
      <c r="AA909">
        <f t="shared" si="129"/>
        <v>0</v>
      </c>
      <c r="AB909">
        <f t="shared" si="130"/>
        <v>0</v>
      </c>
      <c r="AC909" s="1">
        <f t="shared" si="131"/>
        <v>60</v>
      </c>
      <c r="AD909" s="1" t="str">
        <f t="shared" si="132"/>
        <v>HT Under 1.5 Goals</v>
      </c>
      <c r="AE909" s="8"/>
      <c r="AF909" s="8" t="str">
        <f t="shared" si="133"/>
        <v>HT Over 0.5 Goals</v>
      </c>
      <c r="AG909" s="8" t="str">
        <f t="shared" si="134"/>
        <v>LOST</v>
      </c>
      <c r="AH909" s="8" t="str">
        <f t="shared" si="135"/>
        <v>LOST</v>
      </c>
      <c r="AI909" s="8"/>
      <c r="AJ909" s="1" t="str">
        <f>IF(AND(B909="OK",I909&gt;53,M909&lt;11,V909&lt;1.66),"Prime","…")</f>
        <v>…</v>
      </c>
    </row>
    <row r="910" spans="2:36">
      <c r="B910" s="1"/>
      <c r="C910" s="4"/>
      <c r="D910" s="3"/>
      <c r="E910" s="4"/>
      <c r="F910" s="1"/>
      <c r="G910" s="4"/>
      <c r="H910" s="1"/>
      <c r="I910" s="1"/>
      <c r="J910" s="1"/>
      <c r="K910" s="1"/>
      <c r="L910" s="1"/>
      <c r="M910" s="1"/>
      <c r="N910" s="3"/>
      <c r="O910" s="3"/>
      <c r="P910" s="1"/>
      <c r="Q910" s="1"/>
      <c r="R910" s="1"/>
      <c r="S910" s="1"/>
      <c r="T910" s="5"/>
      <c r="U910" s="5"/>
      <c r="V910" s="6"/>
      <c r="W910" s="6"/>
      <c r="X910" s="7"/>
      <c r="Y910" s="1">
        <f t="shared" si="127"/>
        <v>0</v>
      </c>
      <c r="Z910">
        <f t="shared" si="128"/>
        <v>10</v>
      </c>
      <c r="AA910">
        <f t="shared" si="129"/>
        <v>0</v>
      </c>
      <c r="AB910">
        <f t="shared" si="130"/>
        <v>0</v>
      </c>
      <c r="AC910" s="1">
        <f t="shared" si="131"/>
        <v>60</v>
      </c>
      <c r="AD910" s="1" t="str">
        <f t="shared" si="132"/>
        <v>HT Under 1.5 Goals</v>
      </c>
      <c r="AE910" s="8"/>
      <c r="AF910" s="8" t="str">
        <f t="shared" si="133"/>
        <v>HT Over 0.5 Goals</v>
      </c>
      <c r="AG910" s="8" t="str">
        <f t="shared" si="134"/>
        <v>LOST</v>
      </c>
      <c r="AH910" s="8" t="str">
        <f t="shared" si="135"/>
        <v>LOST</v>
      </c>
      <c r="AI910" s="8"/>
      <c r="AJ910" s="1" t="str">
        <f>IF(AND(B910="OK",I910&gt;53,M910&lt;11,V910&lt;1.66),"Prime","…")</f>
        <v>…</v>
      </c>
    </row>
    <row r="911" spans="2:36">
      <c r="B911" s="1"/>
      <c r="C911" s="4"/>
      <c r="D911" s="3"/>
      <c r="E911" s="4"/>
      <c r="F911" s="1"/>
      <c r="G911" s="4"/>
      <c r="H911" s="1"/>
      <c r="I911" s="1"/>
      <c r="J911" s="1"/>
      <c r="K911" s="1"/>
      <c r="L911" s="1"/>
      <c r="M911" s="1"/>
      <c r="N911" s="3"/>
      <c r="O911" s="3"/>
      <c r="P911" s="1"/>
      <c r="Q911" s="1"/>
      <c r="R911" s="1"/>
      <c r="S911" s="1"/>
      <c r="T911" s="5"/>
      <c r="U911" s="5"/>
      <c r="V911" s="6"/>
      <c r="W911" s="6"/>
      <c r="X911" s="7"/>
      <c r="Y911" s="1">
        <f t="shared" si="127"/>
        <v>0</v>
      </c>
      <c r="Z911">
        <f t="shared" si="128"/>
        <v>10</v>
      </c>
      <c r="AA911">
        <f t="shared" si="129"/>
        <v>0</v>
      </c>
      <c r="AB911">
        <f t="shared" si="130"/>
        <v>0</v>
      </c>
      <c r="AC911" s="1">
        <f t="shared" si="131"/>
        <v>60</v>
      </c>
      <c r="AD911" s="1" t="str">
        <f t="shared" si="132"/>
        <v>HT Under 1.5 Goals</v>
      </c>
      <c r="AE911" s="8"/>
      <c r="AF911" s="8" t="str">
        <f t="shared" si="133"/>
        <v>HT Over 0.5 Goals</v>
      </c>
      <c r="AG911" s="8" t="str">
        <f t="shared" si="134"/>
        <v>LOST</v>
      </c>
      <c r="AH911" s="8" t="str">
        <f t="shared" si="135"/>
        <v>LOST</v>
      </c>
      <c r="AI911" s="8"/>
      <c r="AJ911" s="1" t="str">
        <f>IF(AND(B911="OK",I911&gt;53,M911&lt;11,V911&lt;1.66),"Prime","…")</f>
        <v>…</v>
      </c>
    </row>
    <row r="912" spans="2:36">
      <c r="B912" s="1"/>
      <c r="C912" s="4"/>
      <c r="D912" s="3"/>
      <c r="E912" s="4"/>
      <c r="F912" s="1"/>
      <c r="G912" s="4"/>
      <c r="H912" s="1"/>
      <c r="I912" s="1"/>
      <c r="J912" s="1"/>
      <c r="K912" s="1"/>
      <c r="L912" s="1"/>
      <c r="M912" s="1"/>
      <c r="N912" s="3"/>
      <c r="O912" s="3"/>
      <c r="P912" s="1"/>
      <c r="Q912" s="1"/>
      <c r="R912" s="1"/>
      <c r="S912" s="1"/>
      <c r="T912" s="5"/>
      <c r="U912" s="5"/>
      <c r="V912" s="6"/>
      <c r="W912" s="6"/>
      <c r="X912" s="7"/>
      <c r="Y912" s="1">
        <f t="shared" si="127"/>
        <v>0</v>
      </c>
      <c r="Z912">
        <f t="shared" si="128"/>
        <v>10</v>
      </c>
      <c r="AA912">
        <f t="shared" si="129"/>
        <v>0</v>
      </c>
      <c r="AB912">
        <f t="shared" si="130"/>
        <v>0</v>
      </c>
      <c r="AC912" s="1">
        <f t="shared" si="131"/>
        <v>60</v>
      </c>
      <c r="AD912" s="1" t="str">
        <f t="shared" si="132"/>
        <v>HT Under 1.5 Goals</v>
      </c>
      <c r="AE912" s="8"/>
      <c r="AF912" s="8" t="str">
        <f t="shared" si="133"/>
        <v>HT Over 0.5 Goals</v>
      </c>
      <c r="AG912" s="8" t="str">
        <f t="shared" si="134"/>
        <v>LOST</v>
      </c>
      <c r="AH912" s="8" t="str">
        <f t="shared" si="135"/>
        <v>LOST</v>
      </c>
      <c r="AI912" s="8"/>
      <c r="AJ912" s="1" t="str">
        <f>IF(AND(B912="OK",I912&gt;53,M912&lt;11,V912&lt;1.66),"Prime","…")</f>
        <v>…</v>
      </c>
    </row>
    <row r="913" spans="2:36">
      <c r="B913" s="1"/>
      <c r="C913" s="4"/>
      <c r="D913" s="3"/>
      <c r="E913" s="4"/>
      <c r="F913" s="1"/>
      <c r="G913" s="4"/>
      <c r="H913" s="1"/>
      <c r="I913" s="1"/>
      <c r="J913" s="1"/>
      <c r="K913" s="1"/>
      <c r="L913" s="1"/>
      <c r="M913" s="1"/>
      <c r="N913" s="3"/>
      <c r="O913" s="3"/>
      <c r="P913" s="1"/>
      <c r="Q913" s="1"/>
      <c r="R913" s="1"/>
      <c r="S913" s="1"/>
      <c r="T913" s="5"/>
      <c r="U913" s="5"/>
      <c r="V913" s="6"/>
      <c r="W913" s="6"/>
      <c r="X913" s="7"/>
      <c r="Y913" s="1">
        <f t="shared" si="127"/>
        <v>0</v>
      </c>
      <c r="Z913">
        <f t="shared" si="128"/>
        <v>10</v>
      </c>
      <c r="AA913">
        <f t="shared" si="129"/>
        <v>0</v>
      </c>
      <c r="AB913">
        <f t="shared" si="130"/>
        <v>0</v>
      </c>
      <c r="AC913" s="1">
        <f t="shared" si="131"/>
        <v>60</v>
      </c>
      <c r="AD913" s="1" t="str">
        <f t="shared" si="132"/>
        <v>HT Under 1.5 Goals</v>
      </c>
      <c r="AE913" s="8"/>
      <c r="AF913" s="8" t="str">
        <f t="shared" si="133"/>
        <v>HT Over 0.5 Goals</v>
      </c>
      <c r="AG913" s="8" t="str">
        <f t="shared" si="134"/>
        <v>LOST</v>
      </c>
      <c r="AH913" s="8" t="str">
        <f t="shared" si="135"/>
        <v>LOST</v>
      </c>
      <c r="AI913" s="8"/>
      <c r="AJ913" s="1" t="str">
        <f>IF(AND(B913="OK",I913&gt;53,M913&lt;11,V913&lt;1.66),"Prime","…")</f>
        <v>…</v>
      </c>
    </row>
    <row r="914" spans="2:36">
      <c r="B914" s="1"/>
      <c r="C914" s="4"/>
      <c r="D914" s="3"/>
      <c r="E914" s="4"/>
      <c r="F914" s="1"/>
      <c r="G914" s="4"/>
      <c r="H914" s="1"/>
      <c r="I914" s="1"/>
      <c r="J914" s="1"/>
      <c r="K914" s="1"/>
      <c r="L914" s="1"/>
      <c r="M914" s="1"/>
      <c r="N914" s="3"/>
      <c r="O914" s="3"/>
      <c r="P914" s="1"/>
      <c r="Q914" s="1"/>
      <c r="R914" s="1"/>
      <c r="S914" s="1"/>
      <c r="T914" s="5"/>
      <c r="U914" s="5"/>
      <c r="V914" s="6"/>
      <c r="W914" s="6"/>
      <c r="X914" s="7"/>
      <c r="Y914" s="1">
        <f t="shared" si="127"/>
        <v>0</v>
      </c>
      <c r="Z914">
        <f t="shared" si="128"/>
        <v>10</v>
      </c>
      <c r="AA914">
        <f t="shared" si="129"/>
        <v>0</v>
      </c>
      <c r="AB914">
        <f t="shared" si="130"/>
        <v>0</v>
      </c>
      <c r="AC914" s="1">
        <f t="shared" si="131"/>
        <v>60</v>
      </c>
      <c r="AD914" s="1" t="str">
        <f t="shared" si="132"/>
        <v>HT Under 1.5 Goals</v>
      </c>
      <c r="AE914" s="8"/>
      <c r="AF914" s="8" t="str">
        <f t="shared" si="133"/>
        <v>HT Over 0.5 Goals</v>
      </c>
      <c r="AG914" s="8" t="str">
        <f t="shared" si="134"/>
        <v>LOST</v>
      </c>
      <c r="AH914" s="8" t="str">
        <f t="shared" si="135"/>
        <v>LOST</v>
      </c>
      <c r="AI914" s="8"/>
      <c r="AJ914" s="1" t="str">
        <f>IF(AND(B914="OK",I914&gt;53,M914&lt;11,V914&lt;1.66),"Prime","…")</f>
        <v>…</v>
      </c>
    </row>
    <row r="915" spans="2:36">
      <c r="B915" s="1"/>
      <c r="C915" s="4"/>
      <c r="D915" s="3"/>
      <c r="E915" s="4"/>
      <c r="F915" s="1"/>
      <c r="G915" s="4"/>
      <c r="H915" s="1"/>
      <c r="I915" s="1"/>
      <c r="J915" s="1"/>
      <c r="K915" s="1"/>
      <c r="L915" s="1"/>
      <c r="M915" s="1"/>
      <c r="N915" s="3"/>
      <c r="O915" s="3"/>
      <c r="P915" s="1"/>
      <c r="Q915" s="1"/>
      <c r="R915" s="1"/>
      <c r="S915" s="1"/>
      <c r="T915" s="5"/>
      <c r="U915" s="5"/>
      <c r="V915" s="6"/>
      <c r="W915" s="6"/>
      <c r="X915" s="7"/>
      <c r="Y915" s="1">
        <f t="shared" si="127"/>
        <v>0</v>
      </c>
      <c r="Z915">
        <f t="shared" si="128"/>
        <v>10</v>
      </c>
      <c r="AA915">
        <f t="shared" si="129"/>
        <v>0</v>
      </c>
      <c r="AB915">
        <f t="shared" si="130"/>
        <v>0</v>
      </c>
      <c r="AC915" s="1">
        <f t="shared" si="131"/>
        <v>60</v>
      </c>
      <c r="AD915" s="1" t="str">
        <f t="shared" si="132"/>
        <v>HT Under 1.5 Goals</v>
      </c>
      <c r="AE915" s="8"/>
      <c r="AF915" s="8" t="str">
        <f t="shared" si="133"/>
        <v>HT Over 0.5 Goals</v>
      </c>
      <c r="AG915" s="8" t="str">
        <f t="shared" si="134"/>
        <v>LOST</v>
      </c>
      <c r="AH915" s="8" t="str">
        <f t="shared" si="135"/>
        <v>LOST</v>
      </c>
      <c r="AI915" s="8"/>
      <c r="AJ915" s="1" t="str">
        <f>IF(AND(B915="OK",I915&gt;53,M915&lt;11,V915&lt;1.66),"Prime","…")</f>
        <v>…</v>
      </c>
    </row>
    <row r="916" spans="2:36">
      <c r="B916" s="1"/>
      <c r="C916" s="4"/>
      <c r="D916" s="3"/>
      <c r="E916" s="4"/>
      <c r="F916" s="1"/>
      <c r="G916" s="4"/>
      <c r="H916" s="1"/>
      <c r="I916" s="1"/>
      <c r="J916" s="1"/>
      <c r="K916" s="1"/>
      <c r="L916" s="1"/>
      <c r="M916" s="1"/>
      <c r="N916" s="3"/>
      <c r="O916" s="3"/>
      <c r="P916" s="1"/>
      <c r="Q916" s="1"/>
      <c r="R916" s="1"/>
      <c r="S916" s="1"/>
      <c r="T916" s="5"/>
      <c r="U916" s="5"/>
      <c r="V916" s="6"/>
      <c r="W916" s="6"/>
      <c r="X916" s="7"/>
      <c r="Y916" s="1">
        <f t="shared" si="127"/>
        <v>0</v>
      </c>
      <c r="Z916">
        <f t="shared" si="128"/>
        <v>10</v>
      </c>
      <c r="AA916">
        <f t="shared" si="129"/>
        <v>0</v>
      </c>
      <c r="AB916">
        <f t="shared" si="130"/>
        <v>0</v>
      </c>
      <c r="AC916" s="1">
        <f t="shared" si="131"/>
        <v>60</v>
      </c>
      <c r="AD916" s="1" t="str">
        <f t="shared" si="132"/>
        <v>HT Under 1.5 Goals</v>
      </c>
      <c r="AE916" s="8"/>
      <c r="AF916" s="8" t="str">
        <f t="shared" si="133"/>
        <v>HT Over 0.5 Goals</v>
      </c>
      <c r="AG916" s="8" t="str">
        <f t="shared" si="134"/>
        <v>LOST</v>
      </c>
      <c r="AH916" s="8" t="str">
        <f t="shared" si="135"/>
        <v>LOST</v>
      </c>
      <c r="AI916" s="8"/>
      <c r="AJ916" s="1" t="str">
        <f>IF(AND(B916="OK",I916&gt;53,M916&lt;11,V916&lt;1.66),"Prime","…")</f>
        <v>…</v>
      </c>
    </row>
    <row r="917" spans="2:36">
      <c r="B917" s="1"/>
      <c r="C917" s="4"/>
      <c r="D917" s="3"/>
      <c r="E917" s="4"/>
      <c r="F917" s="1"/>
      <c r="G917" s="4"/>
      <c r="H917" s="1"/>
      <c r="I917" s="1"/>
      <c r="J917" s="1"/>
      <c r="K917" s="1"/>
      <c r="L917" s="1"/>
      <c r="M917" s="1"/>
      <c r="N917" s="3"/>
      <c r="O917" s="3"/>
      <c r="P917" s="1"/>
      <c r="Q917" s="1"/>
      <c r="R917" s="1"/>
      <c r="S917" s="1"/>
      <c r="T917" s="5"/>
      <c r="U917" s="5"/>
      <c r="V917" s="6"/>
      <c r="W917" s="6"/>
      <c r="X917" s="7"/>
      <c r="Y917" s="1">
        <f t="shared" si="127"/>
        <v>0</v>
      </c>
      <c r="Z917">
        <f t="shared" si="128"/>
        <v>10</v>
      </c>
      <c r="AA917">
        <f t="shared" si="129"/>
        <v>0</v>
      </c>
      <c r="AB917">
        <f t="shared" si="130"/>
        <v>0</v>
      </c>
      <c r="AC917" s="1">
        <f t="shared" si="131"/>
        <v>60</v>
      </c>
      <c r="AD917" s="1" t="str">
        <f t="shared" si="132"/>
        <v>HT Under 1.5 Goals</v>
      </c>
      <c r="AE917" s="8"/>
      <c r="AF917" s="8" t="str">
        <f t="shared" si="133"/>
        <v>HT Over 0.5 Goals</v>
      </c>
      <c r="AG917" s="8" t="str">
        <f t="shared" si="134"/>
        <v>LOST</v>
      </c>
      <c r="AH917" s="8" t="str">
        <f t="shared" si="135"/>
        <v>LOST</v>
      </c>
      <c r="AI917" s="8"/>
      <c r="AJ917" s="1" t="str">
        <f>IF(AND(B917="OK",I917&gt;53,M917&lt;11,V917&lt;1.66),"Prime","…")</f>
        <v>…</v>
      </c>
    </row>
    <row r="918" spans="2:36">
      <c r="B918" s="1"/>
      <c r="C918" s="4"/>
      <c r="D918" s="3"/>
      <c r="E918" s="4"/>
      <c r="F918" s="1"/>
      <c r="G918" s="4"/>
      <c r="H918" s="1"/>
      <c r="I918" s="1"/>
      <c r="J918" s="1"/>
      <c r="K918" s="1"/>
      <c r="L918" s="1"/>
      <c r="M918" s="1"/>
      <c r="N918" s="3"/>
      <c r="O918" s="3"/>
      <c r="P918" s="1"/>
      <c r="Q918" s="1"/>
      <c r="R918" s="1"/>
      <c r="S918" s="1"/>
      <c r="T918" s="5"/>
      <c r="U918" s="5"/>
      <c r="V918" s="6"/>
      <c r="W918" s="6"/>
      <c r="X918" s="7"/>
      <c r="Y918" s="1">
        <f t="shared" si="127"/>
        <v>0</v>
      </c>
      <c r="Z918">
        <f t="shared" si="128"/>
        <v>10</v>
      </c>
      <c r="AA918">
        <f t="shared" si="129"/>
        <v>0</v>
      </c>
      <c r="AB918">
        <f t="shared" si="130"/>
        <v>0</v>
      </c>
      <c r="AC918" s="1">
        <f t="shared" si="131"/>
        <v>60</v>
      </c>
      <c r="AD918" s="1" t="str">
        <f t="shared" si="132"/>
        <v>HT Under 1.5 Goals</v>
      </c>
      <c r="AE918" s="8"/>
      <c r="AF918" s="8" t="str">
        <f t="shared" si="133"/>
        <v>HT Over 0.5 Goals</v>
      </c>
      <c r="AG918" s="8" t="str">
        <f t="shared" si="134"/>
        <v>LOST</v>
      </c>
      <c r="AH918" s="8" t="str">
        <f t="shared" si="135"/>
        <v>LOST</v>
      </c>
      <c r="AI918" s="8"/>
      <c r="AJ918" s="1" t="str">
        <f>IF(AND(B918="OK",I918&gt;53,M918&lt;11,V918&lt;1.66),"Prime","…")</f>
        <v>…</v>
      </c>
    </row>
    <row r="919" spans="2:36">
      <c r="B919" s="1"/>
      <c r="C919" s="4"/>
      <c r="D919" s="3"/>
      <c r="E919" s="4"/>
      <c r="F919" s="1"/>
      <c r="G919" s="4"/>
      <c r="H919" s="1"/>
      <c r="I919" s="1"/>
      <c r="J919" s="1"/>
      <c r="K919" s="1"/>
      <c r="L919" s="1"/>
      <c r="M919" s="1"/>
      <c r="N919" s="3"/>
      <c r="O919" s="3"/>
      <c r="P919" s="1"/>
      <c r="Q919" s="1"/>
      <c r="R919" s="1"/>
      <c r="S919" s="1"/>
      <c r="T919" s="5"/>
      <c r="U919" s="5"/>
      <c r="V919" s="6"/>
      <c r="W919" s="6"/>
      <c r="X919" s="7"/>
      <c r="Y919" s="1">
        <f t="shared" si="127"/>
        <v>0</v>
      </c>
      <c r="Z919">
        <f t="shared" si="128"/>
        <v>10</v>
      </c>
      <c r="AA919">
        <f t="shared" si="129"/>
        <v>0</v>
      </c>
      <c r="AB919">
        <f t="shared" si="130"/>
        <v>0</v>
      </c>
      <c r="AC919" s="1">
        <f t="shared" si="131"/>
        <v>60</v>
      </c>
      <c r="AD919" s="1" t="str">
        <f t="shared" si="132"/>
        <v>HT Under 1.5 Goals</v>
      </c>
      <c r="AE919" s="8"/>
      <c r="AF919" s="8" t="str">
        <f t="shared" si="133"/>
        <v>HT Over 0.5 Goals</v>
      </c>
      <c r="AG919" s="8" t="str">
        <f t="shared" si="134"/>
        <v>LOST</v>
      </c>
      <c r="AH919" s="8" t="str">
        <f t="shared" si="135"/>
        <v>LOST</v>
      </c>
      <c r="AI919" s="8"/>
      <c r="AJ919" s="1" t="str">
        <f>IF(AND(B919="OK",I919&gt;53,M919&lt;11,V919&lt;1.66),"Prime","…")</f>
        <v>…</v>
      </c>
    </row>
    <row r="920" spans="2:36">
      <c r="B920" s="1"/>
      <c r="C920" s="4"/>
      <c r="D920" s="3"/>
      <c r="E920" s="4"/>
      <c r="F920" s="1"/>
      <c r="G920" s="4"/>
      <c r="H920" s="1"/>
      <c r="I920" s="1"/>
      <c r="J920" s="1"/>
      <c r="K920" s="1"/>
      <c r="L920" s="1"/>
      <c r="M920" s="1"/>
      <c r="N920" s="3"/>
      <c r="O920" s="3"/>
      <c r="P920" s="1"/>
      <c r="Q920" s="1"/>
      <c r="R920" s="1"/>
      <c r="S920" s="1"/>
      <c r="T920" s="5"/>
      <c r="U920" s="5"/>
      <c r="V920" s="6"/>
      <c r="W920" s="6"/>
      <c r="X920" s="7"/>
      <c r="Y920" s="1">
        <f t="shared" si="127"/>
        <v>0</v>
      </c>
      <c r="Z920">
        <f t="shared" si="128"/>
        <v>10</v>
      </c>
      <c r="AA920">
        <f t="shared" si="129"/>
        <v>0</v>
      </c>
      <c r="AB920">
        <f t="shared" si="130"/>
        <v>0</v>
      </c>
      <c r="AC920" s="1">
        <f t="shared" si="131"/>
        <v>60</v>
      </c>
      <c r="AD920" s="1" t="str">
        <f t="shared" si="132"/>
        <v>HT Under 1.5 Goals</v>
      </c>
      <c r="AE920" s="8"/>
      <c r="AF920" s="8" t="str">
        <f t="shared" si="133"/>
        <v>HT Over 0.5 Goals</v>
      </c>
      <c r="AG920" s="8" t="str">
        <f t="shared" si="134"/>
        <v>LOST</v>
      </c>
      <c r="AH920" s="8" t="str">
        <f t="shared" si="135"/>
        <v>LOST</v>
      </c>
      <c r="AI920" s="8"/>
      <c r="AJ920" s="1" t="str">
        <f>IF(AND(B920="OK",I920&gt;53,M920&lt;11,V920&lt;1.66),"Prime","…")</f>
        <v>…</v>
      </c>
    </row>
    <row r="921" spans="2:36">
      <c r="B921" s="1"/>
      <c r="C921" s="4"/>
      <c r="D921" s="3"/>
      <c r="E921" s="4"/>
      <c r="F921" s="1"/>
      <c r="G921" s="4"/>
      <c r="H921" s="1"/>
      <c r="I921" s="1"/>
      <c r="J921" s="1"/>
      <c r="K921" s="1"/>
      <c r="L921" s="1"/>
      <c r="M921" s="1"/>
      <c r="N921" s="3"/>
      <c r="O921" s="3"/>
      <c r="P921" s="1"/>
      <c r="Q921" s="1"/>
      <c r="R921" s="1"/>
      <c r="S921" s="1"/>
      <c r="T921" s="5"/>
      <c r="U921" s="5"/>
      <c r="V921" s="6"/>
      <c r="W921" s="6"/>
      <c r="X921" s="7"/>
      <c r="Y921" s="1">
        <f t="shared" ref="Y921:Y984" si="136">IF(I921&gt;52,10,0)</f>
        <v>0</v>
      </c>
      <c r="Z921">
        <f t="shared" ref="Z921:Z984" si="137">IF(M921&gt;15,0,IF(M921&lt;8,10,5))</f>
        <v>10</v>
      </c>
      <c r="AA921">
        <f t="shared" ref="AA921:AA984" si="138">IF(T921&gt;60,10,IF(T921&lt;49,0,5))</f>
        <v>0</v>
      </c>
      <c r="AB921">
        <f t="shared" ref="AB921:AB984" si="139">IF(U921="Y",10,IF(U921="C",5,0))</f>
        <v>0</v>
      </c>
      <c r="AC921" s="1">
        <f t="shared" ref="AC921:AC984" si="140">SUM(Y921:AB921)+50</f>
        <v>60</v>
      </c>
      <c r="AD921" s="1" t="str">
        <f t="shared" ref="AD921:AD984" si="141">IF(AC921&lt;56,"HT Over 0.5 Goals","HT Under 1.5 Goals")</f>
        <v>HT Under 1.5 Goals</v>
      </c>
      <c r="AE921" s="8"/>
      <c r="AF921" s="8" t="str">
        <f t="shared" ref="AF921:AF984" si="142">IF(N921="1-0","HT Under 1.5 Goals",IF(N921="0-0","HT Under 1.5 Goals",IF(N921="0-1","HT Under 1.5 Goals","HT Over 0.5 Goals")))</f>
        <v>HT Over 0.5 Goals</v>
      </c>
      <c r="AG921" s="8" t="str">
        <f t="shared" ref="AG921:AG984" si="143">IF(N921="?",N921,AH921)</f>
        <v>LOST</v>
      </c>
      <c r="AH921" s="8" t="str">
        <f t="shared" ref="AH921:AH984" si="144">IF(AD921=AF921,"WON",IF(N921="0-1","WON",IF(N921="1-0","WON",IF(N921="?","?","LOST"))))</f>
        <v>LOST</v>
      </c>
      <c r="AI921" s="8"/>
      <c r="AJ921" s="1" t="str">
        <f>IF(AND(B921="OK",I921&gt;53,M921&lt;11,V921&lt;1.66),"Prime","…")</f>
        <v>…</v>
      </c>
    </row>
    <row r="922" spans="2:36">
      <c r="B922" s="1"/>
      <c r="C922" s="4"/>
      <c r="D922" s="3"/>
      <c r="E922" s="4"/>
      <c r="F922" s="1"/>
      <c r="G922" s="4"/>
      <c r="H922" s="1"/>
      <c r="I922" s="1"/>
      <c r="J922" s="1"/>
      <c r="K922" s="1"/>
      <c r="L922" s="1"/>
      <c r="M922" s="1"/>
      <c r="N922" s="3"/>
      <c r="O922" s="3"/>
      <c r="P922" s="1"/>
      <c r="Q922" s="1"/>
      <c r="R922" s="1"/>
      <c r="S922" s="1"/>
      <c r="T922" s="5"/>
      <c r="U922" s="5"/>
      <c r="V922" s="6"/>
      <c r="W922" s="6"/>
      <c r="X922" s="7"/>
      <c r="Y922" s="1">
        <f t="shared" si="136"/>
        <v>0</v>
      </c>
      <c r="Z922">
        <f t="shared" si="137"/>
        <v>10</v>
      </c>
      <c r="AA922">
        <f t="shared" si="138"/>
        <v>0</v>
      </c>
      <c r="AB922">
        <f t="shared" si="139"/>
        <v>0</v>
      </c>
      <c r="AC922" s="1">
        <f t="shared" si="140"/>
        <v>60</v>
      </c>
      <c r="AD922" s="1" t="str">
        <f t="shared" si="141"/>
        <v>HT Under 1.5 Goals</v>
      </c>
      <c r="AE922" s="8"/>
      <c r="AF922" s="8" t="str">
        <f t="shared" si="142"/>
        <v>HT Over 0.5 Goals</v>
      </c>
      <c r="AG922" s="8" t="str">
        <f t="shared" si="143"/>
        <v>LOST</v>
      </c>
      <c r="AH922" s="8" t="str">
        <f t="shared" si="144"/>
        <v>LOST</v>
      </c>
      <c r="AI922" s="8"/>
      <c r="AJ922" s="1" t="str">
        <f>IF(AND(B922="OK",I922&gt;53,M922&lt;11,V922&lt;1.66),"Prime","…")</f>
        <v>…</v>
      </c>
    </row>
    <row r="923" spans="2:36">
      <c r="B923" s="1"/>
      <c r="C923" s="4"/>
      <c r="D923" s="3"/>
      <c r="E923" s="4"/>
      <c r="F923" s="1"/>
      <c r="G923" s="4"/>
      <c r="H923" s="1"/>
      <c r="I923" s="1"/>
      <c r="J923" s="1"/>
      <c r="K923" s="1"/>
      <c r="L923" s="1"/>
      <c r="M923" s="1"/>
      <c r="N923" s="3"/>
      <c r="O923" s="3"/>
      <c r="P923" s="1"/>
      <c r="Q923" s="1"/>
      <c r="R923" s="1"/>
      <c r="S923" s="1"/>
      <c r="T923" s="5"/>
      <c r="U923" s="5"/>
      <c r="V923" s="6"/>
      <c r="W923" s="6"/>
      <c r="X923" s="7"/>
      <c r="Y923" s="1">
        <f t="shared" si="136"/>
        <v>0</v>
      </c>
      <c r="Z923">
        <f t="shared" si="137"/>
        <v>10</v>
      </c>
      <c r="AA923">
        <f t="shared" si="138"/>
        <v>0</v>
      </c>
      <c r="AB923">
        <f t="shared" si="139"/>
        <v>0</v>
      </c>
      <c r="AC923" s="1">
        <f t="shared" si="140"/>
        <v>60</v>
      </c>
      <c r="AD923" s="1" t="str">
        <f t="shared" si="141"/>
        <v>HT Under 1.5 Goals</v>
      </c>
      <c r="AE923" s="8"/>
      <c r="AF923" s="8" t="str">
        <f t="shared" si="142"/>
        <v>HT Over 0.5 Goals</v>
      </c>
      <c r="AG923" s="8" t="str">
        <f t="shared" si="143"/>
        <v>LOST</v>
      </c>
      <c r="AH923" s="8" t="str">
        <f t="shared" si="144"/>
        <v>LOST</v>
      </c>
      <c r="AI923" s="8"/>
      <c r="AJ923" s="1" t="str">
        <f>IF(AND(B923="OK",I923&gt;53,M923&lt;11,V923&lt;1.66),"Prime","…")</f>
        <v>…</v>
      </c>
    </row>
    <row r="924" spans="2:36">
      <c r="B924" s="1"/>
      <c r="C924" s="4"/>
      <c r="D924" s="3"/>
      <c r="E924" s="4"/>
      <c r="F924" s="1"/>
      <c r="G924" s="4"/>
      <c r="H924" s="1"/>
      <c r="I924" s="1"/>
      <c r="J924" s="1"/>
      <c r="K924" s="1"/>
      <c r="L924" s="1"/>
      <c r="M924" s="1"/>
      <c r="N924" s="3"/>
      <c r="O924" s="3"/>
      <c r="P924" s="1"/>
      <c r="Q924" s="1"/>
      <c r="R924" s="1"/>
      <c r="S924" s="1"/>
      <c r="T924" s="5"/>
      <c r="U924" s="5"/>
      <c r="V924" s="6"/>
      <c r="W924" s="6"/>
      <c r="X924" s="7"/>
      <c r="Y924" s="1">
        <f t="shared" si="136"/>
        <v>0</v>
      </c>
      <c r="Z924">
        <f t="shared" si="137"/>
        <v>10</v>
      </c>
      <c r="AA924">
        <f t="shared" si="138"/>
        <v>0</v>
      </c>
      <c r="AB924">
        <f t="shared" si="139"/>
        <v>0</v>
      </c>
      <c r="AC924" s="1">
        <f t="shared" si="140"/>
        <v>60</v>
      </c>
      <c r="AD924" s="1" t="str">
        <f t="shared" si="141"/>
        <v>HT Under 1.5 Goals</v>
      </c>
      <c r="AE924" s="8"/>
      <c r="AF924" s="8" t="str">
        <f t="shared" si="142"/>
        <v>HT Over 0.5 Goals</v>
      </c>
      <c r="AG924" s="8" t="str">
        <f t="shared" si="143"/>
        <v>LOST</v>
      </c>
      <c r="AH924" s="8" t="str">
        <f t="shared" si="144"/>
        <v>LOST</v>
      </c>
      <c r="AI924" s="8"/>
      <c r="AJ924" s="1" t="str">
        <f>IF(AND(B924="OK",I924&gt;53,M924&lt;11,V924&lt;1.66),"Prime","…")</f>
        <v>…</v>
      </c>
    </row>
    <row r="925" spans="2:36">
      <c r="B925" s="1"/>
      <c r="C925" s="4"/>
      <c r="D925" s="3"/>
      <c r="E925" s="4"/>
      <c r="F925" s="1"/>
      <c r="G925" s="4"/>
      <c r="H925" s="1"/>
      <c r="I925" s="1"/>
      <c r="J925" s="1"/>
      <c r="K925" s="1"/>
      <c r="L925" s="1"/>
      <c r="M925" s="1"/>
      <c r="N925" s="3"/>
      <c r="O925" s="3"/>
      <c r="P925" s="1"/>
      <c r="Q925" s="1"/>
      <c r="R925" s="1"/>
      <c r="S925" s="1"/>
      <c r="T925" s="5"/>
      <c r="U925" s="5"/>
      <c r="V925" s="6"/>
      <c r="W925" s="6"/>
      <c r="X925" s="7"/>
      <c r="Y925" s="1">
        <f t="shared" si="136"/>
        <v>0</v>
      </c>
      <c r="Z925">
        <f t="shared" si="137"/>
        <v>10</v>
      </c>
      <c r="AA925">
        <f t="shared" si="138"/>
        <v>0</v>
      </c>
      <c r="AB925">
        <f t="shared" si="139"/>
        <v>0</v>
      </c>
      <c r="AC925" s="1">
        <f t="shared" si="140"/>
        <v>60</v>
      </c>
      <c r="AD925" s="1" t="str">
        <f t="shared" si="141"/>
        <v>HT Under 1.5 Goals</v>
      </c>
      <c r="AE925" s="8"/>
      <c r="AF925" s="8" t="str">
        <f t="shared" si="142"/>
        <v>HT Over 0.5 Goals</v>
      </c>
      <c r="AG925" s="8" t="str">
        <f t="shared" si="143"/>
        <v>LOST</v>
      </c>
      <c r="AH925" s="8" t="str">
        <f t="shared" si="144"/>
        <v>LOST</v>
      </c>
      <c r="AI925" s="8"/>
      <c r="AJ925" s="1" t="str">
        <f>IF(AND(B925="OK",I925&gt;53,M925&lt;11,V925&lt;1.66),"Prime","…")</f>
        <v>…</v>
      </c>
    </row>
    <row r="926" spans="2:36">
      <c r="B926" s="1"/>
      <c r="C926" s="4"/>
      <c r="D926" s="3"/>
      <c r="E926" s="4"/>
      <c r="F926" s="1"/>
      <c r="G926" s="4"/>
      <c r="H926" s="1"/>
      <c r="I926" s="1"/>
      <c r="J926" s="1"/>
      <c r="K926" s="1"/>
      <c r="L926" s="1"/>
      <c r="M926" s="1"/>
      <c r="N926" s="3"/>
      <c r="O926" s="3"/>
      <c r="P926" s="1"/>
      <c r="Q926" s="1"/>
      <c r="R926" s="1"/>
      <c r="S926" s="1"/>
      <c r="T926" s="5"/>
      <c r="U926" s="5"/>
      <c r="V926" s="6"/>
      <c r="W926" s="6"/>
      <c r="X926" s="7"/>
      <c r="Y926" s="1">
        <f t="shared" si="136"/>
        <v>0</v>
      </c>
      <c r="Z926">
        <f t="shared" si="137"/>
        <v>10</v>
      </c>
      <c r="AA926">
        <f t="shared" si="138"/>
        <v>0</v>
      </c>
      <c r="AB926">
        <f t="shared" si="139"/>
        <v>0</v>
      </c>
      <c r="AC926" s="1">
        <f t="shared" si="140"/>
        <v>60</v>
      </c>
      <c r="AD926" s="1" t="str">
        <f t="shared" si="141"/>
        <v>HT Under 1.5 Goals</v>
      </c>
      <c r="AE926" s="8"/>
      <c r="AF926" s="8" t="str">
        <f t="shared" si="142"/>
        <v>HT Over 0.5 Goals</v>
      </c>
      <c r="AG926" s="8" t="str">
        <f t="shared" si="143"/>
        <v>LOST</v>
      </c>
      <c r="AH926" s="8" t="str">
        <f t="shared" si="144"/>
        <v>LOST</v>
      </c>
      <c r="AI926" s="8"/>
      <c r="AJ926" s="1" t="str">
        <f>IF(AND(B926="OK",I926&gt;53,M926&lt;11,V926&lt;1.66),"Prime","…")</f>
        <v>…</v>
      </c>
    </row>
    <row r="927" spans="2:36">
      <c r="B927" s="1"/>
      <c r="C927" s="4"/>
      <c r="D927" s="3"/>
      <c r="E927" s="4"/>
      <c r="F927" s="1"/>
      <c r="G927" s="4"/>
      <c r="H927" s="1"/>
      <c r="I927" s="1"/>
      <c r="J927" s="1"/>
      <c r="K927" s="1"/>
      <c r="L927" s="1"/>
      <c r="M927" s="1"/>
      <c r="N927" s="3"/>
      <c r="O927" s="3"/>
      <c r="P927" s="1"/>
      <c r="Q927" s="1"/>
      <c r="R927" s="1"/>
      <c r="S927" s="1"/>
      <c r="T927" s="5"/>
      <c r="U927" s="5"/>
      <c r="V927" s="6"/>
      <c r="W927" s="6"/>
      <c r="X927" s="7"/>
      <c r="Y927" s="1">
        <f t="shared" si="136"/>
        <v>0</v>
      </c>
      <c r="Z927">
        <f t="shared" si="137"/>
        <v>10</v>
      </c>
      <c r="AA927">
        <f t="shared" si="138"/>
        <v>0</v>
      </c>
      <c r="AB927">
        <f t="shared" si="139"/>
        <v>0</v>
      </c>
      <c r="AC927" s="1">
        <f t="shared" si="140"/>
        <v>60</v>
      </c>
      <c r="AD927" s="1" t="str">
        <f t="shared" si="141"/>
        <v>HT Under 1.5 Goals</v>
      </c>
      <c r="AE927" s="8"/>
      <c r="AF927" s="8" t="str">
        <f t="shared" si="142"/>
        <v>HT Over 0.5 Goals</v>
      </c>
      <c r="AG927" s="8" t="str">
        <f t="shared" si="143"/>
        <v>LOST</v>
      </c>
      <c r="AH927" s="8" t="str">
        <f t="shared" si="144"/>
        <v>LOST</v>
      </c>
      <c r="AI927" s="8"/>
      <c r="AJ927" s="1" t="str">
        <f>IF(AND(B927="OK",I927&gt;53,M927&lt;11,V927&lt;1.66),"Prime","…")</f>
        <v>…</v>
      </c>
    </row>
    <row r="928" spans="2:36">
      <c r="B928" s="1"/>
      <c r="C928" s="4"/>
      <c r="D928" s="3"/>
      <c r="E928" s="4"/>
      <c r="F928" s="1"/>
      <c r="G928" s="4"/>
      <c r="H928" s="1"/>
      <c r="I928" s="1"/>
      <c r="J928" s="1"/>
      <c r="K928" s="1"/>
      <c r="L928" s="1"/>
      <c r="M928" s="1"/>
      <c r="N928" s="3"/>
      <c r="O928" s="3"/>
      <c r="P928" s="1"/>
      <c r="Q928" s="1"/>
      <c r="R928" s="1"/>
      <c r="S928" s="1"/>
      <c r="T928" s="5"/>
      <c r="U928" s="5"/>
      <c r="V928" s="6"/>
      <c r="W928" s="6"/>
      <c r="X928" s="7"/>
      <c r="Y928" s="1">
        <f t="shared" si="136"/>
        <v>0</v>
      </c>
      <c r="Z928">
        <f t="shared" si="137"/>
        <v>10</v>
      </c>
      <c r="AA928">
        <f t="shared" si="138"/>
        <v>0</v>
      </c>
      <c r="AB928">
        <f t="shared" si="139"/>
        <v>0</v>
      </c>
      <c r="AC928" s="1">
        <f t="shared" si="140"/>
        <v>60</v>
      </c>
      <c r="AD928" s="1" t="str">
        <f t="shared" si="141"/>
        <v>HT Under 1.5 Goals</v>
      </c>
      <c r="AE928" s="8"/>
      <c r="AF928" s="8" t="str">
        <f t="shared" si="142"/>
        <v>HT Over 0.5 Goals</v>
      </c>
      <c r="AG928" s="8" t="str">
        <f t="shared" si="143"/>
        <v>LOST</v>
      </c>
      <c r="AH928" s="8" t="str">
        <f t="shared" si="144"/>
        <v>LOST</v>
      </c>
      <c r="AI928" s="8"/>
      <c r="AJ928" s="1" t="str">
        <f>IF(AND(B928="OK",I928&gt;53,M928&lt;11,V928&lt;1.66),"Prime","…")</f>
        <v>…</v>
      </c>
    </row>
    <row r="929" spans="2:36">
      <c r="B929" s="1"/>
      <c r="C929" s="4"/>
      <c r="D929" s="3"/>
      <c r="E929" s="4"/>
      <c r="F929" s="1"/>
      <c r="G929" s="4"/>
      <c r="H929" s="1"/>
      <c r="I929" s="1"/>
      <c r="J929" s="1"/>
      <c r="K929" s="1"/>
      <c r="L929" s="1"/>
      <c r="M929" s="1"/>
      <c r="N929" s="3"/>
      <c r="O929" s="3"/>
      <c r="P929" s="1"/>
      <c r="Q929" s="1"/>
      <c r="R929" s="1"/>
      <c r="S929" s="1"/>
      <c r="T929" s="5"/>
      <c r="U929" s="5"/>
      <c r="V929" s="6"/>
      <c r="W929" s="6"/>
      <c r="X929" s="7"/>
      <c r="Y929" s="1">
        <f t="shared" si="136"/>
        <v>0</v>
      </c>
      <c r="Z929">
        <f t="shared" si="137"/>
        <v>10</v>
      </c>
      <c r="AA929">
        <f t="shared" si="138"/>
        <v>0</v>
      </c>
      <c r="AB929">
        <f t="shared" si="139"/>
        <v>0</v>
      </c>
      <c r="AC929" s="1">
        <f t="shared" si="140"/>
        <v>60</v>
      </c>
      <c r="AD929" s="1" t="str">
        <f t="shared" si="141"/>
        <v>HT Under 1.5 Goals</v>
      </c>
      <c r="AE929" s="8"/>
      <c r="AF929" s="8" t="str">
        <f t="shared" si="142"/>
        <v>HT Over 0.5 Goals</v>
      </c>
      <c r="AG929" s="8" t="str">
        <f t="shared" si="143"/>
        <v>LOST</v>
      </c>
      <c r="AH929" s="8" t="str">
        <f t="shared" si="144"/>
        <v>LOST</v>
      </c>
      <c r="AI929" s="8"/>
      <c r="AJ929" s="1" t="str">
        <f>IF(AND(B929="OK",I929&gt;53,M929&lt;11,V929&lt;1.66),"Prime","…")</f>
        <v>…</v>
      </c>
    </row>
    <row r="930" spans="2:36">
      <c r="B930" s="1"/>
      <c r="C930" s="4"/>
      <c r="D930" s="3"/>
      <c r="E930" s="4"/>
      <c r="F930" s="1"/>
      <c r="G930" s="4"/>
      <c r="H930" s="1"/>
      <c r="I930" s="1"/>
      <c r="J930" s="1"/>
      <c r="K930" s="1"/>
      <c r="L930" s="1"/>
      <c r="M930" s="1"/>
      <c r="N930" s="3"/>
      <c r="O930" s="3"/>
      <c r="P930" s="1"/>
      <c r="Q930" s="1"/>
      <c r="R930" s="1"/>
      <c r="S930" s="1"/>
      <c r="T930" s="5"/>
      <c r="U930" s="5"/>
      <c r="V930" s="6"/>
      <c r="W930" s="6"/>
      <c r="X930" s="7"/>
      <c r="Y930" s="1">
        <f t="shared" si="136"/>
        <v>0</v>
      </c>
      <c r="Z930">
        <f t="shared" si="137"/>
        <v>10</v>
      </c>
      <c r="AA930">
        <f t="shared" si="138"/>
        <v>0</v>
      </c>
      <c r="AB930">
        <f t="shared" si="139"/>
        <v>0</v>
      </c>
      <c r="AC930" s="1">
        <f t="shared" si="140"/>
        <v>60</v>
      </c>
      <c r="AD930" s="1" t="str">
        <f t="shared" si="141"/>
        <v>HT Under 1.5 Goals</v>
      </c>
      <c r="AE930" s="8"/>
      <c r="AF930" s="8" t="str">
        <f t="shared" si="142"/>
        <v>HT Over 0.5 Goals</v>
      </c>
      <c r="AG930" s="8" t="str">
        <f t="shared" si="143"/>
        <v>LOST</v>
      </c>
      <c r="AH930" s="8" t="str">
        <f t="shared" si="144"/>
        <v>LOST</v>
      </c>
      <c r="AI930" s="8"/>
      <c r="AJ930" s="1" t="str">
        <f>IF(AND(B930="OK",I930&gt;53,M930&lt;11,V930&lt;1.66),"Prime","…")</f>
        <v>…</v>
      </c>
    </row>
    <row r="931" spans="2:36">
      <c r="B931" s="1"/>
      <c r="C931" s="4"/>
      <c r="D931" s="3"/>
      <c r="E931" s="4"/>
      <c r="F931" s="1"/>
      <c r="G931" s="4"/>
      <c r="H931" s="1"/>
      <c r="I931" s="1"/>
      <c r="J931" s="1"/>
      <c r="K931" s="1"/>
      <c r="L931" s="1"/>
      <c r="M931" s="1"/>
      <c r="N931" s="3"/>
      <c r="O931" s="3"/>
      <c r="P931" s="1"/>
      <c r="Q931" s="1"/>
      <c r="R931" s="1"/>
      <c r="S931" s="1"/>
      <c r="T931" s="5"/>
      <c r="U931" s="5"/>
      <c r="V931" s="6"/>
      <c r="W931" s="6"/>
      <c r="X931" s="7"/>
      <c r="Y931" s="1">
        <f t="shared" si="136"/>
        <v>0</v>
      </c>
      <c r="Z931">
        <f t="shared" si="137"/>
        <v>10</v>
      </c>
      <c r="AA931">
        <f t="shared" si="138"/>
        <v>0</v>
      </c>
      <c r="AB931">
        <f t="shared" si="139"/>
        <v>0</v>
      </c>
      <c r="AC931" s="1">
        <f t="shared" si="140"/>
        <v>60</v>
      </c>
      <c r="AD931" s="1" t="str">
        <f t="shared" si="141"/>
        <v>HT Under 1.5 Goals</v>
      </c>
      <c r="AE931" s="8"/>
      <c r="AF931" s="8" t="str">
        <f t="shared" si="142"/>
        <v>HT Over 0.5 Goals</v>
      </c>
      <c r="AG931" s="8" t="str">
        <f t="shared" si="143"/>
        <v>LOST</v>
      </c>
      <c r="AH931" s="8" t="str">
        <f t="shared" si="144"/>
        <v>LOST</v>
      </c>
      <c r="AI931" s="8"/>
      <c r="AJ931" s="1" t="str">
        <f>IF(AND(B931="OK",I931&gt;53,M931&lt;11,V931&lt;1.66),"Prime","…")</f>
        <v>…</v>
      </c>
    </row>
    <row r="932" spans="2:36">
      <c r="B932" s="1"/>
      <c r="C932" s="4"/>
      <c r="D932" s="3"/>
      <c r="E932" s="4"/>
      <c r="F932" s="1"/>
      <c r="G932" s="4"/>
      <c r="H932" s="1"/>
      <c r="I932" s="1"/>
      <c r="J932" s="1"/>
      <c r="K932" s="1"/>
      <c r="L932" s="1"/>
      <c r="M932" s="1"/>
      <c r="N932" s="3"/>
      <c r="O932" s="3"/>
      <c r="P932" s="1"/>
      <c r="Q932" s="1"/>
      <c r="R932" s="1"/>
      <c r="S932" s="1"/>
      <c r="T932" s="5"/>
      <c r="U932" s="5"/>
      <c r="V932" s="6"/>
      <c r="W932" s="6"/>
      <c r="X932" s="7"/>
      <c r="Y932" s="1">
        <f t="shared" si="136"/>
        <v>0</v>
      </c>
      <c r="Z932">
        <f t="shared" si="137"/>
        <v>10</v>
      </c>
      <c r="AA932">
        <f t="shared" si="138"/>
        <v>0</v>
      </c>
      <c r="AB932">
        <f t="shared" si="139"/>
        <v>0</v>
      </c>
      <c r="AC932" s="1">
        <f t="shared" si="140"/>
        <v>60</v>
      </c>
      <c r="AD932" s="1" t="str">
        <f t="shared" si="141"/>
        <v>HT Under 1.5 Goals</v>
      </c>
      <c r="AE932" s="8"/>
      <c r="AF932" s="8" t="str">
        <f t="shared" si="142"/>
        <v>HT Over 0.5 Goals</v>
      </c>
      <c r="AG932" s="8" t="str">
        <f t="shared" si="143"/>
        <v>LOST</v>
      </c>
      <c r="AH932" s="8" t="str">
        <f t="shared" si="144"/>
        <v>LOST</v>
      </c>
      <c r="AI932" s="8"/>
      <c r="AJ932" s="1" t="str">
        <f>IF(AND(B932="OK",I932&gt;53,M932&lt;11,V932&lt;1.66),"Prime","…")</f>
        <v>…</v>
      </c>
    </row>
    <row r="933" spans="2:36">
      <c r="B933" s="1"/>
      <c r="C933" s="4"/>
      <c r="D933" s="3"/>
      <c r="E933" s="4"/>
      <c r="F933" s="1"/>
      <c r="G933" s="4"/>
      <c r="H933" s="1"/>
      <c r="I933" s="1"/>
      <c r="J933" s="1"/>
      <c r="K933" s="1"/>
      <c r="L933" s="1"/>
      <c r="M933" s="1"/>
      <c r="N933" s="3"/>
      <c r="O933" s="3"/>
      <c r="P933" s="1"/>
      <c r="Q933" s="1"/>
      <c r="R933" s="1"/>
      <c r="S933" s="1"/>
      <c r="T933" s="5"/>
      <c r="U933" s="5"/>
      <c r="V933" s="6"/>
      <c r="W933" s="6"/>
      <c r="X933" s="7"/>
      <c r="Y933" s="1">
        <f t="shared" si="136"/>
        <v>0</v>
      </c>
      <c r="Z933">
        <f t="shared" si="137"/>
        <v>10</v>
      </c>
      <c r="AA933">
        <f t="shared" si="138"/>
        <v>0</v>
      </c>
      <c r="AB933">
        <f t="shared" si="139"/>
        <v>0</v>
      </c>
      <c r="AC933" s="1">
        <f t="shared" si="140"/>
        <v>60</v>
      </c>
      <c r="AD933" s="1" t="str">
        <f t="shared" si="141"/>
        <v>HT Under 1.5 Goals</v>
      </c>
      <c r="AE933" s="8"/>
      <c r="AF933" s="8" t="str">
        <f t="shared" si="142"/>
        <v>HT Over 0.5 Goals</v>
      </c>
      <c r="AG933" s="8" t="str">
        <f t="shared" si="143"/>
        <v>LOST</v>
      </c>
      <c r="AH933" s="8" t="str">
        <f t="shared" si="144"/>
        <v>LOST</v>
      </c>
      <c r="AI933" s="8"/>
      <c r="AJ933" s="1" t="str">
        <f>IF(AND(B933="OK",I933&gt;53,M933&lt;11,V933&lt;1.66),"Prime","…")</f>
        <v>…</v>
      </c>
    </row>
    <row r="934" spans="2:36">
      <c r="B934" s="1"/>
      <c r="C934" s="4"/>
      <c r="D934" s="3"/>
      <c r="E934" s="4"/>
      <c r="F934" s="1"/>
      <c r="G934" s="4"/>
      <c r="H934" s="1"/>
      <c r="I934" s="1"/>
      <c r="J934" s="1"/>
      <c r="K934" s="1"/>
      <c r="L934" s="1"/>
      <c r="M934" s="1"/>
      <c r="N934" s="3"/>
      <c r="O934" s="3"/>
      <c r="P934" s="1"/>
      <c r="Q934" s="1"/>
      <c r="R934" s="1"/>
      <c r="S934" s="1"/>
      <c r="T934" s="5"/>
      <c r="U934" s="5"/>
      <c r="V934" s="6"/>
      <c r="W934" s="6"/>
      <c r="X934" s="7"/>
      <c r="Y934" s="1">
        <f t="shared" si="136"/>
        <v>0</v>
      </c>
      <c r="Z934">
        <f t="shared" si="137"/>
        <v>10</v>
      </c>
      <c r="AA934">
        <f t="shared" si="138"/>
        <v>0</v>
      </c>
      <c r="AB934">
        <f t="shared" si="139"/>
        <v>0</v>
      </c>
      <c r="AC934" s="1">
        <f t="shared" si="140"/>
        <v>60</v>
      </c>
      <c r="AD934" s="1" t="str">
        <f t="shared" si="141"/>
        <v>HT Under 1.5 Goals</v>
      </c>
      <c r="AE934" s="8"/>
      <c r="AF934" s="8" t="str">
        <f t="shared" si="142"/>
        <v>HT Over 0.5 Goals</v>
      </c>
      <c r="AG934" s="8" t="str">
        <f t="shared" si="143"/>
        <v>LOST</v>
      </c>
      <c r="AH934" s="8" t="str">
        <f t="shared" si="144"/>
        <v>LOST</v>
      </c>
      <c r="AI934" s="8"/>
      <c r="AJ934" s="1" t="str">
        <f>IF(AND(B934="OK",I934&gt;53,M934&lt;11,V934&lt;1.66),"Prime","…")</f>
        <v>…</v>
      </c>
    </row>
    <row r="935" spans="2:36">
      <c r="B935" s="1"/>
      <c r="C935" s="4"/>
      <c r="D935" s="3"/>
      <c r="E935" s="4"/>
      <c r="F935" s="1"/>
      <c r="G935" s="4"/>
      <c r="H935" s="1"/>
      <c r="I935" s="1"/>
      <c r="J935" s="1"/>
      <c r="K935" s="1"/>
      <c r="L935" s="1"/>
      <c r="M935" s="1"/>
      <c r="N935" s="3"/>
      <c r="O935" s="3"/>
      <c r="P935" s="1"/>
      <c r="Q935" s="1"/>
      <c r="R935" s="1"/>
      <c r="S935" s="1"/>
      <c r="T935" s="5"/>
      <c r="U935" s="5"/>
      <c r="V935" s="6"/>
      <c r="W935" s="6"/>
      <c r="X935" s="7"/>
      <c r="Y935" s="1">
        <f t="shared" si="136"/>
        <v>0</v>
      </c>
      <c r="Z935">
        <f t="shared" si="137"/>
        <v>10</v>
      </c>
      <c r="AA935">
        <f t="shared" si="138"/>
        <v>0</v>
      </c>
      <c r="AB935">
        <f t="shared" si="139"/>
        <v>0</v>
      </c>
      <c r="AC935" s="1">
        <f t="shared" si="140"/>
        <v>60</v>
      </c>
      <c r="AD935" s="1" t="str">
        <f t="shared" si="141"/>
        <v>HT Under 1.5 Goals</v>
      </c>
      <c r="AE935" s="8"/>
      <c r="AF935" s="8" t="str">
        <f t="shared" si="142"/>
        <v>HT Over 0.5 Goals</v>
      </c>
      <c r="AG935" s="8" t="str">
        <f t="shared" si="143"/>
        <v>LOST</v>
      </c>
      <c r="AH935" s="8" t="str">
        <f t="shared" si="144"/>
        <v>LOST</v>
      </c>
      <c r="AI935" s="8"/>
      <c r="AJ935" s="1" t="str">
        <f>IF(AND(B935="OK",I935&gt;53,M935&lt;11,V935&lt;1.66),"Prime","…")</f>
        <v>…</v>
      </c>
    </row>
    <row r="936" spans="2:36">
      <c r="B936" s="1"/>
      <c r="C936" s="4"/>
      <c r="D936" s="3"/>
      <c r="E936" s="4"/>
      <c r="F936" s="1"/>
      <c r="G936" s="4"/>
      <c r="H936" s="1"/>
      <c r="I936" s="1"/>
      <c r="J936" s="1"/>
      <c r="K936" s="1"/>
      <c r="L936" s="1"/>
      <c r="M936" s="1"/>
      <c r="N936" s="3"/>
      <c r="O936" s="3"/>
      <c r="P936" s="1"/>
      <c r="Q936" s="1"/>
      <c r="R936" s="1"/>
      <c r="S936" s="1"/>
      <c r="T936" s="5"/>
      <c r="U936" s="5"/>
      <c r="V936" s="6"/>
      <c r="W936" s="6"/>
      <c r="X936" s="7"/>
      <c r="Y936" s="1">
        <f t="shared" si="136"/>
        <v>0</v>
      </c>
      <c r="Z936">
        <f t="shared" si="137"/>
        <v>10</v>
      </c>
      <c r="AA936">
        <f t="shared" si="138"/>
        <v>0</v>
      </c>
      <c r="AB936">
        <f t="shared" si="139"/>
        <v>0</v>
      </c>
      <c r="AC936" s="1">
        <f t="shared" si="140"/>
        <v>60</v>
      </c>
      <c r="AD936" s="1" t="str">
        <f t="shared" si="141"/>
        <v>HT Under 1.5 Goals</v>
      </c>
      <c r="AE936" s="8"/>
      <c r="AF936" s="8" t="str">
        <f t="shared" si="142"/>
        <v>HT Over 0.5 Goals</v>
      </c>
      <c r="AG936" s="8" t="str">
        <f t="shared" si="143"/>
        <v>LOST</v>
      </c>
      <c r="AH936" s="8" t="str">
        <f t="shared" si="144"/>
        <v>LOST</v>
      </c>
      <c r="AI936" s="8"/>
      <c r="AJ936" s="1" t="str">
        <f>IF(AND(B936="OK",I936&gt;53,M936&lt;11,V936&lt;1.66),"Prime","…")</f>
        <v>…</v>
      </c>
    </row>
    <row r="937" spans="2:36">
      <c r="B937" s="1"/>
      <c r="C937" s="4"/>
      <c r="D937" s="3"/>
      <c r="E937" s="4"/>
      <c r="F937" s="1"/>
      <c r="G937" s="4"/>
      <c r="H937" s="1"/>
      <c r="I937" s="1"/>
      <c r="J937" s="1"/>
      <c r="K937" s="1"/>
      <c r="L937" s="1"/>
      <c r="M937" s="1"/>
      <c r="N937" s="3"/>
      <c r="O937" s="3"/>
      <c r="P937" s="1"/>
      <c r="Q937" s="1"/>
      <c r="R937" s="1"/>
      <c r="S937" s="1"/>
      <c r="T937" s="5"/>
      <c r="U937" s="5"/>
      <c r="V937" s="6"/>
      <c r="W937" s="6"/>
      <c r="X937" s="7"/>
      <c r="Y937" s="1">
        <f t="shared" si="136"/>
        <v>0</v>
      </c>
      <c r="Z937">
        <f t="shared" si="137"/>
        <v>10</v>
      </c>
      <c r="AA937">
        <f t="shared" si="138"/>
        <v>0</v>
      </c>
      <c r="AB937">
        <f t="shared" si="139"/>
        <v>0</v>
      </c>
      <c r="AC937" s="1">
        <f t="shared" si="140"/>
        <v>60</v>
      </c>
      <c r="AD937" s="1" t="str">
        <f t="shared" si="141"/>
        <v>HT Under 1.5 Goals</v>
      </c>
      <c r="AE937" s="8"/>
      <c r="AF937" s="8" t="str">
        <f t="shared" si="142"/>
        <v>HT Over 0.5 Goals</v>
      </c>
      <c r="AG937" s="8" t="str">
        <f t="shared" si="143"/>
        <v>LOST</v>
      </c>
      <c r="AH937" s="8" t="str">
        <f t="shared" si="144"/>
        <v>LOST</v>
      </c>
      <c r="AI937" s="8"/>
      <c r="AJ937" s="1" t="str">
        <f>IF(AND(B937="OK",I937&gt;53,M937&lt;11,V937&lt;1.66),"Prime","…")</f>
        <v>…</v>
      </c>
    </row>
    <row r="938" spans="2:36">
      <c r="B938" s="1"/>
      <c r="C938" s="4"/>
      <c r="D938" s="3"/>
      <c r="E938" s="4"/>
      <c r="F938" s="1"/>
      <c r="G938" s="4"/>
      <c r="H938" s="1"/>
      <c r="I938" s="1"/>
      <c r="J938" s="1"/>
      <c r="K938" s="1"/>
      <c r="L938" s="1"/>
      <c r="M938" s="1"/>
      <c r="N938" s="3"/>
      <c r="O938" s="3"/>
      <c r="P938" s="1"/>
      <c r="Q938" s="1"/>
      <c r="R938" s="1"/>
      <c r="S938" s="1"/>
      <c r="T938" s="5"/>
      <c r="U938" s="5"/>
      <c r="V938" s="6"/>
      <c r="W938" s="6"/>
      <c r="X938" s="7"/>
      <c r="Y938" s="1">
        <f t="shared" si="136"/>
        <v>0</v>
      </c>
      <c r="Z938">
        <f t="shared" si="137"/>
        <v>10</v>
      </c>
      <c r="AA938">
        <f t="shared" si="138"/>
        <v>0</v>
      </c>
      <c r="AB938">
        <f t="shared" si="139"/>
        <v>0</v>
      </c>
      <c r="AC938" s="1">
        <f t="shared" si="140"/>
        <v>60</v>
      </c>
      <c r="AD938" s="1" t="str">
        <f t="shared" si="141"/>
        <v>HT Under 1.5 Goals</v>
      </c>
      <c r="AE938" s="8"/>
      <c r="AF938" s="8" t="str">
        <f t="shared" si="142"/>
        <v>HT Over 0.5 Goals</v>
      </c>
      <c r="AG938" s="8" t="str">
        <f t="shared" si="143"/>
        <v>LOST</v>
      </c>
      <c r="AH938" s="8" t="str">
        <f t="shared" si="144"/>
        <v>LOST</v>
      </c>
      <c r="AI938" s="8"/>
      <c r="AJ938" s="1" t="str">
        <f>IF(AND(B938="OK",I938&gt;53,M938&lt;11,V938&lt;1.66),"Prime","…")</f>
        <v>…</v>
      </c>
    </row>
    <row r="939" spans="2:36">
      <c r="B939" s="1"/>
      <c r="C939" s="4"/>
      <c r="D939" s="3"/>
      <c r="E939" s="4"/>
      <c r="F939" s="1"/>
      <c r="G939" s="4"/>
      <c r="H939" s="1"/>
      <c r="I939" s="1"/>
      <c r="J939" s="1"/>
      <c r="K939" s="1"/>
      <c r="L939" s="1"/>
      <c r="M939" s="1"/>
      <c r="N939" s="3"/>
      <c r="O939" s="3"/>
      <c r="P939" s="1"/>
      <c r="Q939" s="1"/>
      <c r="R939" s="1"/>
      <c r="S939" s="1"/>
      <c r="T939" s="5"/>
      <c r="U939" s="5"/>
      <c r="V939" s="6"/>
      <c r="W939" s="6"/>
      <c r="X939" s="7"/>
      <c r="Y939" s="1">
        <f t="shared" si="136"/>
        <v>0</v>
      </c>
      <c r="Z939">
        <f t="shared" si="137"/>
        <v>10</v>
      </c>
      <c r="AA939">
        <f t="shared" si="138"/>
        <v>0</v>
      </c>
      <c r="AB939">
        <f t="shared" si="139"/>
        <v>0</v>
      </c>
      <c r="AC939" s="1">
        <f t="shared" si="140"/>
        <v>60</v>
      </c>
      <c r="AD939" s="1" t="str">
        <f t="shared" si="141"/>
        <v>HT Under 1.5 Goals</v>
      </c>
      <c r="AE939" s="8"/>
      <c r="AF939" s="8" t="str">
        <f t="shared" si="142"/>
        <v>HT Over 0.5 Goals</v>
      </c>
      <c r="AG939" s="8" t="str">
        <f t="shared" si="143"/>
        <v>LOST</v>
      </c>
      <c r="AH939" s="8" t="str">
        <f t="shared" si="144"/>
        <v>LOST</v>
      </c>
      <c r="AI939" s="8"/>
      <c r="AJ939" s="1" t="str">
        <f>IF(AND(B939="OK",I939&gt;53,M939&lt;11,V939&lt;1.66),"Prime","…")</f>
        <v>…</v>
      </c>
    </row>
    <row r="940" spans="2:36">
      <c r="B940" s="1"/>
      <c r="C940" s="4"/>
      <c r="D940" s="3"/>
      <c r="E940" s="4"/>
      <c r="F940" s="1"/>
      <c r="G940" s="4"/>
      <c r="H940" s="1"/>
      <c r="I940" s="1"/>
      <c r="J940" s="1"/>
      <c r="K940" s="1"/>
      <c r="L940" s="1"/>
      <c r="M940" s="1"/>
      <c r="N940" s="3"/>
      <c r="O940" s="3"/>
      <c r="P940" s="1"/>
      <c r="Q940" s="1"/>
      <c r="R940" s="1"/>
      <c r="S940" s="1"/>
      <c r="T940" s="5"/>
      <c r="U940" s="5"/>
      <c r="V940" s="6"/>
      <c r="W940" s="6"/>
      <c r="X940" s="7"/>
      <c r="Y940" s="1">
        <f t="shared" si="136"/>
        <v>0</v>
      </c>
      <c r="Z940">
        <f t="shared" si="137"/>
        <v>10</v>
      </c>
      <c r="AA940">
        <f t="shared" si="138"/>
        <v>0</v>
      </c>
      <c r="AB940">
        <f t="shared" si="139"/>
        <v>0</v>
      </c>
      <c r="AC940" s="1">
        <f t="shared" si="140"/>
        <v>60</v>
      </c>
      <c r="AD940" s="1" t="str">
        <f t="shared" si="141"/>
        <v>HT Under 1.5 Goals</v>
      </c>
      <c r="AE940" s="8"/>
      <c r="AF940" s="8" t="str">
        <f t="shared" si="142"/>
        <v>HT Over 0.5 Goals</v>
      </c>
      <c r="AG940" s="8" t="str">
        <f t="shared" si="143"/>
        <v>LOST</v>
      </c>
      <c r="AH940" s="8" t="str">
        <f t="shared" si="144"/>
        <v>LOST</v>
      </c>
      <c r="AI940" s="8"/>
      <c r="AJ940" s="1" t="str">
        <f>IF(AND(B940="OK",I940&gt;53,M940&lt;11,V940&lt;1.66),"Prime","…")</f>
        <v>…</v>
      </c>
    </row>
    <row r="941" spans="2:36">
      <c r="B941" s="1"/>
      <c r="C941" s="4"/>
      <c r="D941" s="3"/>
      <c r="E941" s="4"/>
      <c r="F941" s="1"/>
      <c r="G941" s="4"/>
      <c r="H941" s="1"/>
      <c r="I941" s="1"/>
      <c r="J941" s="1"/>
      <c r="K941" s="1"/>
      <c r="L941" s="1"/>
      <c r="M941" s="1"/>
      <c r="N941" s="3"/>
      <c r="O941" s="3"/>
      <c r="P941" s="1"/>
      <c r="Q941" s="1"/>
      <c r="R941" s="1"/>
      <c r="S941" s="1"/>
      <c r="T941" s="5"/>
      <c r="U941" s="5"/>
      <c r="V941" s="6"/>
      <c r="W941" s="6"/>
      <c r="X941" s="7"/>
      <c r="Y941" s="1">
        <f t="shared" si="136"/>
        <v>0</v>
      </c>
      <c r="Z941">
        <f t="shared" si="137"/>
        <v>10</v>
      </c>
      <c r="AA941">
        <f t="shared" si="138"/>
        <v>0</v>
      </c>
      <c r="AB941">
        <f t="shared" si="139"/>
        <v>0</v>
      </c>
      <c r="AC941" s="1">
        <f t="shared" si="140"/>
        <v>60</v>
      </c>
      <c r="AD941" s="1" t="str">
        <f t="shared" si="141"/>
        <v>HT Under 1.5 Goals</v>
      </c>
      <c r="AE941" s="8"/>
      <c r="AF941" s="8" t="str">
        <f t="shared" si="142"/>
        <v>HT Over 0.5 Goals</v>
      </c>
      <c r="AG941" s="8" t="str">
        <f t="shared" si="143"/>
        <v>LOST</v>
      </c>
      <c r="AH941" s="8" t="str">
        <f t="shared" si="144"/>
        <v>LOST</v>
      </c>
      <c r="AI941" s="8"/>
      <c r="AJ941" s="1" t="str">
        <f>IF(AND(B941="OK",I941&gt;53,M941&lt;11,V941&lt;1.66),"Prime","…")</f>
        <v>…</v>
      </c>
    </row>
    <row r="942" spans="2:36">
      <c r="B942" s="1"/>
      <c r="C942" s="4"/>
      <c r="D942" s="3"/>
      <c r="E942" s="4"/>
      <c r="F942" s="1"/>
      <c r="G942" s="4"/>
      <c r="H942" s="1"/>
      <c r="I942" s="1"/>
      <c r="J942" s="1"/>
      <c r="K942" s="1"/>
      <c r="L942" s="1"/>
      <c r="M942" s="1"/>
      <c r="N942" s="3"/>
      <c r="O942" s="3"/>
      <c r="P942" s="1"/>
      <c r="Q942" s="1"/>
      <c r="R942" s="1"/>
      <c r="S942" s="1"/>
      <c r="T942" s="5"/>
      <c r="U942" s="5"/>
      <c r="V942" s="6"/>
      <c r="W942" s="6"/>
      <c r="X942" s="7"/>
      <c r="Y942" s="1">
        <f t="shared" si="136"/>
        <v>0</v>
      </c>
      <c r="Z942">
        <f t="shared" si="137"/>
        <v>10</v>
      </c>
      <c r="AA942">
        <f t="shared" si="138"/>
        <v>0</v>
      </c>
      <c r="AB942">
        <f t="shared" si="139"/>
        <v>0</v>
      </c>
      <c r="AC942" s="1">
        <f t="shared" si="140"/>
        <v>60</v>
      </c>
      <c r="AD942" s="1" t="str">
        <f t="shared" si="141"/>
        <v>HT Under 1.5 Goals</v>
      </c>
      <c r="AE942" s="8"/>
      <c r="AF942" s="8" t="str">
        <f t="shared" si="142"/>
        <v>HT Over 0.5 Goals</v>
      </c>
      <c r="AG942" s="8" t="str">
        <f t="shared" si="143"/>
        <v>LOST</v>
      </c>
      <c r="AH942" s="8" t="str">
        <f t="shared" si="144"/>
        <v>LOST</v>
      </c>
      <c r="AI942" s="8"/>
      <c r="AJ942" s="1" t="str">
        <f>IF(AND(B942="OK",I942&gt;53,M942&lt;11,V942&lt;1.66),"Prime","…")</f>
        <v>…</v>
      </c>
    </row>
    <row r="943" spans="2:36">
      <c r="B943" s="1"/>
      <c r="C943" s="4"/>
      <c r="D943" s="3"/>
      <c r="E943" s="4"/>
      <c r="F943" s="1"/>
      <c r="G943" s="4"/>
      <c r="H943" s="1"/>
      <c r="I943" s="1"/>
      <c r="J943" s="1"/>
      <c r="K943" s="1"/>
      <c r="L943" s="1"/>
      <c r="M943" s="1"/>
      <c r="N943" s="3"/>
      <c r="O943" s="3"/>
      <c r="P943" s="1"/>
      <c r="Q943" s="1"/>
      <c r="R943" s="1"/>
      <c r="S943" s="1"/>
      <c r="T943" s="5"/>
      <c r="U943" s="5"/>
      <c r="V943" s="6"/>
      <c r="W943" s="6"/>
      <c r="X943" s="7"/>
      <c r="Y943" s="1">
        <f t="shared" si="136"/>
        <v>0</v>
      </c>
      <c r="Z943">
        <f t="shared" si="137"/>
        <v>10</v>
      </c>
      <c r="AA943">
        <f t="shared" si="138"/>
        <v>0</v>
      </c>
      <c r="AB943">
        <f t="shared" si="139"/>
        <v>0</v>
      </c>
      <c r="AC943" s="1">
        <f t="shared" si="140"/>
        <v>60</v>
      </c>
      <c r="AD943" s="1" t="str">
        <f t="shared" si="141"/>
        <v>HT Under 1.5 Goals</v>
      </c>
      <c r="AE943" s="8"/>
      <c r="AF943" s="8" t="str">
        <f t="shared" si="142"/>
        <v>HT Over 0.5 Goals</v>
      </c>
      <c r="AG943" s="8" t="str">
        <f t="shared" si="143"/>
        <v>LOST</v>
      </c>
      <c r="AH943" s="8" t="str">
        <f t="shared" si="144"/>
        <v>LOST</v>
      </c>
      <c r="AI943" s="8"/>
      <c r="AJ943" s="1" t="str">
        <f>IF(AND(B943="OK",I943&gt;53,M943&lt;11,V943&lt;1.66),"Prime","…")</f>
        <v>…</v>
      </c>
    </row>
    <row r="944" spans="2:36">
      <c r="B944" s="1"/>
      <c r="C944" s="4"/>
      <c r="D944" s="3"/>
      <c r="E944" s="4"/>
      <c r="F944" s="1"/>
      <c r="G944" s="4"/>
      <c r="H944" s="1"/>
      <c r="I944" s="1"/>
      <c r="J944" s="1"/>
      <c r="K944" s="1"/>
      <c r="L944" s="1"/>
      <c r="M944" s="1"/>
      <c r="N944" s="3"/>
      <c r="O944" s="3"/>
      <c r="P944" s="1"/>
      <c r="Q944" s="1"/>
      <c r="R944" s="1"/>
      <c r="S944" s="1"/>
      <c r="T944" s="5"/>
      <c r="U944" s="5"/>
      <c r="V944" s="6"/>
      <c r="W944" s="6"/>
      <c r="X944" s="7"/>
      <c r="Y944" s="1">
        <f t="shared" si="136"/>
        <v>0</v>
      </c>
      <c r="Z944">
        <f t="shared" si="137"/>
        <v>10</v>
      </c>
      <c r="AA944">
        <f t="shared" si="138"/>
        <v>0</v>
      </c>
      <c r="AB944">
        <f t="shared" si="139"/>
        <v>0</v>
      </c>
      <c r="AC944" s="1">
        <f t="shared" si="140"/>
        <v>60</v>
      </c>
      <c r="AD944" s="1" t="str">
        <f t="shared" si="141"/>
        <v>HT Under 1.5 Goals</v>
      </c>
      <c r="AE944" s="8"/>
      <c r="AF944" s="8" t="str">
        <f t="shared" si="142"/>
        <v>HT Over 0.5 Goals</v>
      </c>
      <c r="AG944" s="8" t="str">
        <f t="shared" si="143"/>
        <v>LOST</v>
      </c>
      <c r="AH944" s="8" t="str">
        <f t="shared" si="144"/>
        <v>LOST</v>
      </c>
      <c r="AI944" s="8"/>
      <c r="AJ944" s="1" t="str">
        <f>IF(AND(B944="OK",I944&gt;53,M944&lt;11,V944&lt;1.66),"Prime","…")</f>
        <v>…</v>
      </c>
    </row>
    <row r="945" spans="2:36">
      <c r="B945" s="1"/>
      <c r="C945" s="4"/>
      <c r="D945" s="3"/>
      <c r="E945" s="4"/>
      <c r="F945" s="1"/>
      <c r="G945" s="4"/>
      <c r="H945" s="1"/>
      <c r="I945" s="1"/>
      <c r="J945" s="1"/>
      <c r="K945" s="1"/>
      <c r="L945" s="1"/>
      <c r="M945" s="1"/>
      <c r="N945" s="3"/>
      <c r="O945" s="3"/>
      <c r="P945" s="1"/>
      <c r="Q945" s="1"/>
      <c r="R945" s="1"/>
      <c r="S945" s="1"/>
      <c r="T945" s="5"/>
      <c r="U945" s="5"/>
      <c r="V945" s="6"/>
      <c r="W945" s="6"/>
      <c r="X945" s="7"/>
      <c r="Y945" s="1">
        <f t="shared" si="136"/>
        <v>0</v>
      </c>
      <c r="Z945">
        <f t="shared" si="137"/>
        <v>10</v>
      </c>
      <c r="AA945">
        <f t="shared" si="138"/>
        <v>0</v>
      </c>
      <c r="AB945">
        <f t="shared" si="139"/>
        <v>0</v>
      </c>
      <c r="AC945" s="1">
        <f t="shared" si="140"/>
        <v>60</v>
      </c>
      <c r="AD945" s="1" t="str">
        <f t="shared" si="141"/>
        <v>HT Under 1.5 Goals</v>
      </c>
      <c r="AE945" s="8"/>
      <c r="AF945" s="8" t="str">
        <f t="shared" si="142"/>
        <v>HT Over 0.5 Goals</v>
      </c>
      <c r="AG945" s="8" t="str">
        <f t="shared" si="143"/>
        <v>LOST</v>
      </c>
      <c r="AH945" s="8" t="str">
        <f t="shared" si="144"/>
        <v>LOST</v>
      </c>
      <c r="AI945" s="8"/>
      <c r="AJ945" s="1" t="str">
        <f>IF(AND(B945="OK",I945&gt;53,M945&lt;11,V945&lt;1.66),"Prime","…")</f>
        <v>…</v>
      </c>
    </row>
    <row r="946" spans="2:36">
      <c r="B946" s="1"/>
      <c r="C946" s="4"/>
      <c r="D946" s="3"/>
      <c r="E946" s="4"/>
      <c r="F946" s="1"/>
      <c r="G946" s="4"/>
      <c r="H946" s="1"/>
      <c r="I946" s="1"/>
      <c r="J946" s="1"/>
      <c r="K946" s="1"/>
      <c r="L946" s="1"/>
      <c r="M946" s="1"/>
      <c r="N946" s="3"/>
      <c r="O946" s="3"/>
      <c r="P946" s="1"/>
      <c r="Q946" s="1"/>
      <c r="R946" s="1"/>
      <c r="S946" s="1"/>
      <c r="T946" s="5"/>
      <c r="U946" s="5"/>
      <c r="V946" s="6"/>
      <c r="W946" s="6"/>
      <c r="X946" s="7"/>
      <c r="Y946" s="1">
        <f t="shared" si="136"/>
        <v>0</v>
      </c>
      <c r="Z946">
        <f t="shared" si="137"/>
        <v>10</v>
      </c>
      <c r="AA946">
        <f t="shared" si="138"/>
        <v>0</v>
      </c>
      <c r="AB946">
        <f t="shared" si="139"/>
        <v>0</v>
      </c>
      <c r="AC946" s="1">
        <f t="shared" si="140"/>
        <v>60</v>
      </c>
      <c r="AD946" s="1" t="str">
        <f t="shared" si="141"/>
        <v>HT Under 1.5 Goals</v>
      </c>
      <c r="AE946" s="8"/>
      <c r="AF946" s="8" t="str">
        <f t="shared" si="142"/>
        <v>HT Over 0.5 Goals</v>
      </c>
      <c r="AG946" s="8" t="str">
        <f t="shared" si="143"/>
        <v>LOST</v>
      </c>
      <c r="AH946" s="8" t="str">
        <f t="shared" si="144"/>
        <v>LOST</v>
      </c>
      <c r="AI946" s="8"/>
      <c r="AJ946" s="1" t="str">
        <f>IF(AND(B946="OK",I946&gt;53,M946&lt;11,V946&lt;1.66),"Prime","…")</f>
        <v>…</v>
      </c>
    </row>
    <row r="947" spans="2:36">
      <c r="B947" s="1"/>
      <c r="C947" s="4"/>
      <c r="D947" s="3"/>
      <c r="E947" s="4"/>
      <c r="F947" s="1"/>
      <c r="G947" s="4"/>
      <c r="H947" s="1"/>
      <c r="I947" s="1"/>
      <c r="J947" s="1"/>
      <c r="K947" s="1"/>
      <c r="L947" s="1"/>
      <c r="M947" s="1"/>
      <c r="N947" s="3"/>
      <c r="O947" s="3"/>
      <c r="P947" s="1"/>
      <c r="Q947" s="1"/>
      <c r="R947" s="1"/>
      <c r="S947" s="1"/>
      <c r="T947" s="5"/>
      <c r="U947" s="5"/>
      <c r="V947" s="6"/>
      <c r="W947" s="6"/>
      <c r="X947" s="7"/>
      <c r="Y947" s="1">
        <f t="shared" si="136"/>
        <v>0</v>
      </c>
      <c r="Z947">
        <f t="shared" si="137"/>
        <v>10</v>
      </c>
      <c r="AA947">
        <f t="shared" si="138"/>
        <v>0</v>
      </c>
      <c r="AB947">
        <f t="shared" si="139"/>
        <v>0</v>
      </c>
      <c r="AC947" s="1">
        <f t="shared" si="140"/>
        <v>60</v>
      </c>
      <c r="AD947" s="1" t="str">
        <f t="shared" si="141"/>
        <v>HT Under 1.5 Goals</v>
      </c>
      <c r="AE947" s="8"/>
      <c r="AF947" s="8" t="str">
        <f t="shared" si="142"/>
        <v>HT Over 0.5 Goals</v>
      </c>
      <c r="AG947" s="8" t="str">
        <f t="shared" si="143"/>
        <v>LOST</v>
      </c>
      <c r="AH947" s="8" t="str">
        <f t="shared" si="144"/>
        <v>LOST</v>
      </c>
      <c r="AI947" s="8"/>
      <c r="AJ947" s="1" t="str">
        <f>IF(AND(B947="OK",I947&gt;53,M947&lt;11,V947&lt;1.66),"Prime","…")</f>
        <v>…</v>
      </c>
    </row>
    <row r="948" spans="2:36">
      <c r="B948" s="1"/>
      <c r="C948" s="4"/>
      <c r="D948" s="3"/>
      <c r="E948" s="4"/>
      <c r="F948" s="1"/>
      <c r="G948" s="4"/>
      <c r="H948" s="1"/>
      <c r="I948" s="1"/>
      <c r="J948" s="1"/>
      <c r="K948" s="1"/>
      <c r="L948" s="1"/>
      <c r="M948" s="1"/>
      <c r="N948" s="3"/>
      <c r="O948" s="3"/>
      <c r="P948" s="1"/>
      <c r="Q948" s="1"/>
      <c r="R948" s="1"/>
      <c r="S948" s="1"/>
      <c r="T948" s="5"/>
      <c r="U948" s="5"/>
      <c r="V948" s="6"/>
      <c r="W948" s="6"/>
      <c r="X948" s="7"/>
      <c r="Y948" s="1">
        <f t="shared" si="136"/>
        <v>0</v>
      </c>
      <c r="Z948">
        <f t="shared" si="137"/>
        <v>10</v>
      </c>
      <c r="AA948">
        <f t="shared" si="138"/>
        <v>0</v>
      </c>
      <c r="AB948">
        <f t="shared" si="139"/>
        <v>0</v>
      </c>
      <c r="AC948" s="1">
        <f t="shared" si="140"/>
        <v>60</v>
      </c>
      <c r="AD948" s="1" t="str">
        <f t="shared" si="141"/>
        <v>HT Under 1.5 Goals</v>
      </c>
      <c r="AE948" s="8"/>
      <c r="AF948" s="8" t="str">
        <f t="shared" si="142"/>
        <v>HT Over 0.5 Goals</v>
      </c>
      <c r="AG948" s="8" t="str">
        <f t="shared" si="143"/>
        <v>LOST</v>
      </c>
      <c r="AH948" s="8" t="str">
        <f t="shared" si="144"/>
        <v>LOST</v>
      </c>
      <c r="AI948" s="8"/>
      <c r="AJ948" s="1" t="str">
        <f>IF(AND(B948="OK",I948&gt;53,M948&lt;11,V948&lt;1.66),"Prime","…")</f>
        <v>…</v>
      </c>
    </row>
    <row r="949" spans="2:36">
      <c r="B949" s="1"/>
      <c r="C949" s="4"/>
      <c r="D949" s="3"/>
      <c r="E949" s="4"/>
      <c r="F949" s="1"/>
      <c r="G949" s="4"/>
      <c r="H949" s="1"/>
      <c r="I949" s="1"/>
      <c r="J949" s="1"/>
      <c r="K949" s="1"/>
      <c r="L949" s="1"/>
      <c r="M949" s="1"/>
      <c r="N949" s="3"/>
      <c r="O949" s="3"/>
      <c r="P949" s="1"/>
      <c r="Q949" s="1"/>
      <c r="R949" s="1"/>
      <c r="S949" s="1"/>
      <c r="T949" s="5"/>
      <c r="U949" s="5"/>
      <c r="V949" s="6"/>
      <c r="W949" s="6"/>
      <c r="X949" s="7"/>
      <c r="Y949" s="1">
        <f t="shared" si="136"/>
        <v>0</v>
      </c>
      <c r="Z949">
        <f t="shared" si="137"/>
        <v>10</v>
      </c>
      <c r="AA949">
        <f t="shared" si="138"/>
        <v>0</v>
      </c>
      <c r="AB949">
        <f t="shared" si="139"/>
        <v>0</v>
      </c>
      <c r="AC949" s="1">
        <f t="shared" si="140"/>
        <v>60</v>
      </c>
      <c r="AD949" s="1" t="str">
        <f t="shared" si="141"/>
        <v>HT Under 1.5 Goals</v>
      </c>
      <c r="AE949" s="8"/>
      <c r="AF949" s="8" t="str">
        <f t="shared" si="142"/>
        <v>HT Over 0.5 Goals</v>
      </c>
      <c r="AG949" s="8" t="str">
        <f t="shared" si="143"/>
        <v>LOST</v>
      </c>
      <c r="AH949" s="8" t="str">
        <f t="shared" si="144"/>
        <v>LOST</v>
      </c>
      <c r="AI949" s="8"/>
      <c r="AJ949" s="1" t="str">
        <f>IF(AND(B949="OK",I949&gt;53,M949&lt;11,V949&lt;1.66),"Prime","…")</f>
        <v>…</v>
      </c>
    </row>
    <row r="950" spans="2:36">
      <c r="B950" s="1"/>
      <c r="C950" s="4"/>
      <c r="D950" s="3"/>
      <c r="E950" s="4"/>
      <c r="F950" s="1"/>
      <c r="G950" s="4"/>
      <c r="H950" s="1"/>
      <c r="I950" s="1"/>
      <c r="J950" s="1"/>
      <c r="K950" s="1"/>
      <c r="L950" s="1"/>
      <c r="M950" s="1"/>
      <c r="N950" s="3"/>
      <c r="O950" s="3"/>
      <c r="P950" s="1"/>
      <c r="Q950" s="1"/>
      <c r="R950" s="1"/>
      <c r="S950" s="1"/>
      <c r="T950" s="5"/>
      <c r="U950" s="5"/>
      <c r="V950" s="6"/>
      <c r="W950" s="6"/>
      <c r="X950" s="7"/>
      <c r="Y950" s="1">
        <f t="shared" si="136"/>
        <v>0</v>
      </c>
      <c r="Z950">
        <f t="shared" si="137"/>
        <v>10</v>
      </c>
      <c r="AA950">
        <f t="shared" si="138"/>
        <v>0</v>
      </c>
      <c r="AB950">
        <f t="shared" si="139"/>
        <v>0</v>
      </c>
      <c r="AC950" s="1">
        <f t="shared" si="140"/>
        <v>60</v>
      </c>
      <c r="AD950" s="1" t="str">
        <f t="shared" si="141"/>
        <v>HT Under 1.5 Goals</v>
      </c>
      <c r="AE950" s="8"/>
      <c r="AF950" s="8" t="str">
        <f t="shared" si="142"/>
        <v>HT Over 0.5 Goals</v>
      </c>
      <c r="AG950" s="8" t="str">
        <f t="shared" si="143"/>
        <v>LOST</v>
      </c>
      <c r="AH950" s="8" t="str">
        <f t="shared" si="144"/>
        <v>LOST</v>
      </c>
      <c r="AI950" s="8"/>
      <c r="AJ950" s="1" t="str">
        <f>IF(AND(B950="OK",I950&gt;53,M950&lt;11,V950&lt;1.66),"Prime","…")</f>
        <v>…</v>
      </c>
    </row>
    <row r="951" spans="2:36">
      <c r="B951" s="1"/>
      <c r="C951" s="4"/>
      <c r="D951" s="3"/>
      <c r="E951" s="4"/>
      <c r="F951" s="1"/>
      <c r="G951" s="4"/>
      <c r="H951" s="1"/>
      <c r="I951" s="1"/>
      <c r="J951" s="1"/>
      <c r="K951" s="1"/>
      <c r="L951" s="1"/>
      <c r="M951" s="1"/>
      <c r="N951" s="3"/>
      <c r="O951" s="3"/>
      <c r="P951" s="1"/>
      <c r="Q951" s="1"/>
      <c r="R951" s="1"/>
      <c r="S951" s="1"/>
      <c r="T951" s="5"/>
      <c r="U951" s="5"/>
      <c r="V951" s="6"/>
      <c r="W951" s="6"/>
      <c r="X951" s="7"/>
      <c r="Y951" s="1">
        <f t="shared" si="136"/>
        <v>0</v>
      </c>
      <c r="Z951">
        <f t="shared" si="137"/>
        <v>10</v>
      </c>
      <c r="AA951">
        <f t="shared" si="138"/>
        <v>0</v>
      </c>
      <c r="AB951">
        <f t="shared" si="139"/>
        <v>0</v>
      </c>
      <c r="AC951" s="1">
        <f t="shared" si="140"/>
        <v>60</v>
      </c>
      <c r="AD951" s="1" t="str">
        <f t="shared" si="141"/>
        <v>HT Under 1.5 Goals</v>
      </c>
      <c r="AE951" s="8"/>
      <c r="AF951" s="8" t="str">
        <f t="shared" si="142"/>
        <v>HT Over 0.5 Goals</v>
      </c>
      <c r="AG951" s="8" t="str">
        <f t="shared" si="143"/>
        <v>LOST</v>
      </c>
      <c r="AH951" s="8" t="str">
        <f t="shared" si="144"/>
        <v>LOST</v>
      </c>
      <c r="AI951" s="8"/>
      <c r="AJ951" s="1" t="str">
        <f>IF(AND(B951="OK",I951&gt;53,M951&lt;11,V951&lt;1.66),"Prime","…")</f>
        <v>…</v>
      </c>
    </row>
    <row r="952" spans="2:36">
      <c r="B952" s="1"/>
      <c r="C952" s="4"/>
      <c r="D952" s="3"/>
      <c r="E952" s="4"/>
      <c r="F952" s="1"/>
      <c r="G952" s="4"/>
      <c r="H952" s="1"/>
      <c r="I952" s="1"/>
      <c r="J952" s="1"/>
      <c r="K952" s="1"/>
      <c r="L952" s="1"/>
      <c r="M952" s="1"/>
      <c r="N952" s="3"/>
      <c r="O952" s="3"/>
      <c r="P952" s="1"/>
      <c r="Q952" s="1"/>
      <c r="R952" s="1"/>
      <c r="S952" s="1"/>
      <c r="T952" s="5"/>
      <c r="U952" s="5"/>
      <c r="V952" s="6"/>
      <c r="W952" s="6"/>
      <c r="X952" s="7"/>
      <c r="Y952" s="1">
        <f t="shared" si="136"/>
        <v>0</v>
      </c>
      <c r="Z952">
        <f t="shared" si="137"/>
        <v>10</v>
      </c>
      <c r="AA952">
        <f t="shared" si="138"/>
        <v>0</v>
      </c>
      <c r="AB952">
        <f t="shared" si="139"/>
        <v>0</v>
      </c>
      <c r="AC952" s="1">
        <f t="shared" si="140"/>
        <v>60</v>
      </c>
      <c r="AD952" s="1" t="str">
        <f t="shared" si="141"/>
        <v>HT Under 1.5 Goals</v>
      </c>
      <c r="AE952" s="8"/>
      <c r="AF952" s="8" t="str">
        <f t="shared" si="142"/>
        <v>HT Over 0.5 Goals</v>
      </c>
      <c r="AG952" s="8" t="str">
        <f t="shared" si="143"/>
        <v>LOST</v>
      </c>
      <c r="AH952" s="8" t="str">
        <f t="shared" si="144"/>
        <v>LOST</v>
      </c>
      <c r="AI952" s="8"/>
      <c r="AJ952" s="1" t="str">
        <f>IF(AND(B952="OK",I952&gt;53,M952&lt;11,V952&lt;1.66),"Prime","…")</f>
        <v>…</v>
      </c>
    </row>
    <row r="953" spans="2:36">
      <c r="B953" s="1"/>
      <c r="C953" s="4"/>
      <c r="D953" s="3"/>
      <c r="E953" s="4"/>
      <c r="F953" s="1"/>
      <c r="G953" s="4"/>
      <c r="H953" s="1"/>
      <c r="I953" s="1"/>
      <c r="J953" s="1"/>
      <c r="K953" s="1"/>
      <c r="L953" s="1"/>
      <c r="M953" s="1"/>
      <c r="N953" s="3"/>
      <c r="O953" s="3"/>
      <c r="P953" s="1"/>
      <c r="Q953" s="1"/>
      <c r="R953" s="1"/>
      <c r="S953" s="1"/>
      <c r="T953" s="5"/>
      <c r="U953" s="5"/>
      <c r="V953" s="6"/>
      <c r="W953" s="6"/>
      <c r="X953" s="7"/>
      <c r="Y953" s="1">
        <f t="shared" si="136"/>
        <v>0</v>
      </c>
      <c r="Z953">
        <f t="shared" si="137"/>
        <v>10</v>
      </c>
      <c r="AA953">
        <f t="shared" si="138"/>
        <v>0</v>
      </c>
      <c r="AB953">
        <f t="shared" si="139"/>
        <v>0</v>
      </c>
      <c r="AC953" s="1">
        <f t="shared" si="140"/>
        <v>60</v>
      </c>
      <c r="AD953" s="1" t="str">
        <f t="shared" si="141"/>
        <v>HT Under 1.5 Goals</v>
      </c>
      <c r="AE953" s="8"/>
      <c r="AF953" s="8" t="str">
        <f t="shared" si="142"/>
        <v>HT Over 0.5 Goals</v>
      </c>
      <c r="AG953" s="8" t="str">
        <f t="shared" si="143"/>
        <v>LOST</v>
      </c>
      <c r="AH953" s="8" t="str">
        <f t="shared" si="144"/>
        <v>LOST</v>
      </c>
      <c r="AI953" s="8"/>
      <c r="AJ953" s="1" t="str">
        <f>IF(AND(B953="OK",I953&gt;53,M953&lt;11,V953&lt;1.66),"Prime","…")</f>
        <v>…</v>
      </c>
    </row>
    <row r="954" spans="2:36">
      <c r="B954" s="1"/>
      <c r="C954" s="4"/>
      <c r="D954" s="3"/>
      <c r="E954" s="4"/>
      <c r="F954" s="1"/>
      <c r="G954" s="4"/>
      <c r="H954" s="1"/>
      <c r="I954" s="1"/>
      <c r="J954" s="1"/>
      <c r="K954" s="1"/>
      <c r="L954" s="1"/>
      <c r="M954" s="1"/>
      <c r="N954" s="3"/>
      <c r="O954" s="3"/>
      <c r="P954" s="1"/>
      <c r="Q954" s="1"/>
      <c r="R954" s="1"/>
      <c r="S954" s="1"/>
      <c r="T954" s="5"/>
      <c r="U954" s="5"/>
      <c r="V954" s="6"/>
      <c r="W954" s="6"/>
      <c r="X954" s="7"/>
      <c r="Y954" s="1">
        <f t="shared" si="136"/>
        <v>0</v>
      </c>
      <c r="Z954">
        <f t="shared" si="137"/>
        <v>10</v>
      </c>
      <c r="AA954">
        <f t="shared" si="138"/>
        <v>0</v>
      </c>
      <c r="AB954">
        <f t="shared" si="139"/>
        <v>0</v>
      </c>
      <c r="AC954" s="1">
        <f t="shared" si="140"/>
        <v>60</v>
      </c>
      <c r="AD954" s="1" t="str">
        <f t="shared" si="141"/>
        <v>HT Under 1.5 Goals</v>
      </c>
      <c r="AE954" s="8"/>
      <c r="AF954" s="8" t="str">
        <f t="shared" si="142"/>
        <v>HT Over 0.5 Goals</v>
      </c>
      <c r="AG954" s="8" t="str">
        <f t="shared" si="143"/>
        <v>LOST</v>
      </c>
      <c r="AH954" s="8" t="str">
        <f t="shared" si="144"/>
        <v>LOST</v>
      </c>
      <c r="AI954" s="8"/>
      <c r="AJ954" s="1" t="str">
        <f>IF(AND(B954="OK",I954&gt;53,M954&lt;11,V954&lt;1.66),"Prime","…")</f>
        <v>…</v>
      </c>
    </row>
    <row r="955" spans="2:36">
      <c r="B955" s="1"/>
      <c r="C955" s="4"/>
      <c r="D955" s="3"/>
      <c r="E955" s="4"/>
      <c r="F955" s="1"/>
      <c r="G955" s="4"/>
      <c r="H955" s="1"/>
      <c r="I955" s="1"/>
      <c r="J955" s="1"/>
      <c r="K955" s="1"/>
      <c r="L955" s="1"/>
      <c r="M955" s="1"/>
      <c r="N955" s="3"/>
      <c r="O955" s="3"/>
      <c r="P955" s="1"/>
      <c r="Q955" s="1"/>
      <c r="R955" s="1"/>
      <c r="S955" s="1"/>
      <c r="T955" s="5"/>
      <c r="U955" s="5"/>
      <c r="V955" s="6"/>
      <c r="W955" s="6"/>
      <c r="X955" s="7"/>
      <c r="Y955" s="1">
        <f t="shared" si="136"/>
        <v>0</v>
      </c>
      <c r="Z955">
        <f t="shared" si="137"/>
        <v>10</v>
      </c>
      <c r="AA955">
        <f t="shared" si="138"/>
        <v>0</v>
      </c>
      <c r="AB955">
        <f t="shared" si="139"/>
        <v>0</v>
      </c>
      <c r="AC955" s="1">
        <f t="shared" si="140"/>
        <v>60</v>
      </c>
      <c r="AD955" s="1" t="str">
        <f t="shared" si="141"/>
        <v>HT Under 1.5 Goals</v>
      </c>
      <c r="AE955" s="8"/>
      <c r="AF955" s="8" t="str">
        <f t="shared" si="142"/>
        <v>HT Over 0.5 Goals</v>
      </c>
      <c r="AG955" s="8" t="str">
        <f t="shared" si="143"/>
        <v>LOST</v>
      </c>
      <c r="AH955" s="8" t="str">
        <f t="shared" si="144"/>
        <v>LOST</v>
      </c>
      <c r="AI955" s="8"/>
      <c r="AJ955" s="1" t="str">
        <f>IF(AND(B955="OK",I955&gt;53,M955&lt;11,V955&lt;1.66),"Prime","…")</f>
        <v>…</v>
      </c>
    </row>
    <row r="956" spans="2:36">
      <c r="B956" s="1"/>
      <c r="C956" s="4"/>
      <c r="D956" s="3"/>
      <c r="E956" s="4"/>
      <c r="F956" s="1"/>
      <c r="G956" s="4"/>
      <c r="H956" s="1"/>
      <c r="I956" s="1"/>
      <c r="J956" s="1"/>
      <c r="K956" s="1"/>
      <c r="L956" s="1"/>
      <c r="M956" s="1"/>
      <c r="N956" s="3"/>
      <c r="O956" s="3"/>
      <c r="P956" s="1"/>
      <c r="Q956" s="1"/>
      <c r="R956" s="1"/>
      <c r="S956" s="1"/>
      <c r="T956" s="5"/>
      <c r="U956" s="5"/>
      <c r="V956" s="6"/>
      <c r="W956" s="6"/>
      <c r="X956" s="7"/>
      <c r="Y956" s="1">
        <f t="shared" si="136"/>
        <v>0</v>
      </c>
      <c r="Z956">
        <f t="shared" si="137"/>
        <v>10</v>
      </c>
      <c r="AA956">
        <f t="shared" si="138"/>
        <v>0</v>
      </c>
      <c r="AB956">
        <f t="shared" si="139"/>
        <v>0</v>
      </c>
      <c r="AC956" s="1">
        <f t="shared" si="140"/>
        <v>60</v>
      </c>
      <c r="AD956" s="1" t="str">
        <f t="shared" si="141"/>
        <v>HT Under 1.5 Goals</v>
      </c>
      <c r="AE956" s="8"/>
      <c r="AF956" s="8" t="str">
        <f t="shared" si="142"/>
        <v>HT Over 0.5 Goals</v>
      </c>
      <c r="AG956" s="8" t="str">
        <f t="shared" si="143"/>
        <v>LOST</v>
      </c>
      <c r="AH956" s="8" t="str">
        <f t="shared" si="144"/>
        <v>LOST</v>
      </c>
      <c r="AI956" s="8"/>
      <c r="AJ956" s="1" t="str">
        <f>IF(AND(B956="OK",I956&gt;53,M956&lt;11,V956&lt;1.66),"Prime","…")</f>
        <v>…</v>
      </c>
    </row>
    <row r="957" spans="2:36">
      <c r="B957" s="1"/>
      <c r="C957" s="4"/>
      <c r="D957" s="3"/>
      <c r="E957" s="4"/>
      <c r="F957" s="1"/>
      <c r="G957" s="4"/>
      <c r="H957" s="1"/>
      <c r="I957" s="1"/>
      <c r="J957" s="1"/>
      <c r="K957" s="1"/>
      <c r="L957" s="1"/>
      <c r="M957" s="1"/>
      <c r="N957" s="3"/>
      <c r="O957" s="3"/>
      <c r="P957" s="1"/>
      <c r="Q957" s="1"/>
      <c r="R957" s="1"/>
      <c r="S957" s="1"/>
      <c r="T957" s="5"/>
      <c r="U957" s="5"/>
      <c r="V957" s="6"/>
      <c r="W957" s="6"/>
      <c r="X957" s="7"/>
      <c r="Y957" s="1">
        <f t="shared" si="136"/>
        <v>0</v>
      </c>
      <c r="Z957">
        <f t="shared" si="137"/>
        <v>10</v>
      </c>
      <c r="AA957">
        <f t="shared" si="138"/>
        <v>0</v>
      </c>
      <c r="AB957">
        <f t="shared" si="139"/>
        <v>0</v>
      </c>
      <c r="AC957" s="1">
        <f t="shared" si="140"/>
        <v>60</v>
      </c>
      <c r="AD957" s="1" t="str">
        <f t="shared" si="141"/>
        <v>HT Under 1.5 Goals</v>
      </c>
      <c r="AE957" s="8"/>
      <c r="AF957" s="8" t="str">
        <f t="shared" si="142"/>
        <v>HT Over 0.5 Goals</v>
      </c>
      <c r="AG957" s="8" t="str">
        <f t="shared" si="143"/>
        <v>LOST</v>
      </c>
      <c r="AH957" s="8" t="str">
        <f t="shared" si="144"/>
        <v>LOST</v>
      </c>
      <c r="AI957" s="8"/>
      <c r="AJ957" s="1" t="str">
        <f>IF(AND(B957="OK",I957&gt;53,M957&lt;11,V957&lt;1.66),"Prime","…")</f>
        <v>…</v>
      </c>
    </row>
    <row r="958" spans="2:36">
      <c r="B958" s="1"/>
      <c r="C958" s="4"/>
      <c r="D958" s="3"/>
      <c r="E958" s="4"/>
      <c r="F958" s="1"/>
      <c r="G958" s="4"/>
      <c r="H958" s="1"/>
      <c r="I958" s="1"/>
      <c r="J958" s="1"/>
      <c r="K958" s="1"/>
      <c r="L958" s="1"/>
      <c r="M958" s="1"/>
      <c r="N958" s="3"/>
      <c r="O958" s="3"/>
      <c r="P958" s="1"/>
      <c r="Q958" s="1"/>
      <c r="R958" s="1"/>
      <c r="S958" s="1"/>
      <c r="T958" s="5"/>
      <c r="U958" s="5"/>
      <c r="V958" s="6"/>
      <c r="W958" s="6"/>
      <c r="X958" s="7"/>
      <c r="Y958" s="1">
        <f t="shared" si="136"/>
        <v>0</v>
      </c>
      <c r="Z958">
        <f t="shared" si="137"/>
        <v>10</v>
      </c>
      <c r="AA958">
        <f t="shared" si="138"/>
        <v>0</v>
      </c>
      <c r="AB958">
        <f t="shared" si="139"/>
        <v>0</v>
      </c>
      <c r="AC958" s="1">
        <f t="shared" si="140"/>
        <v>60</v>
      </c>
      <c r="AD958" s="1" t="str">
        <f t="shared" si="141"/>
        <v>HT Under 1.5 Goals</v>
      </c>
      <c r="AE958" s="8"/>
      <c r="AF958" s="8" t="str">
        <f t="shared" si="142"/>
        <v>HT Over 0.5 Goals</v>
      </c>
      <c r="AG958" s="8" t="str">
        <f t="shared" si="143"/>
        <v>LOST</v>
      </c>
      <c r="AH958" s="8" t="str">
        <f t="shared" si="144"/>
        <v>LOST</v>
      </c>
      <c r="AI958" s="8"/>
      <c r="AJ958" s="1" t="str">
        <f>IF(AND(B958="OK",I958&gt;53,M958&lt;11,V958&lt;1.66),"Prime","…")</f>
        <v>…</v>
      </c>
    </row>
    <row r="959" spans="2:36">
      <c r="B959" s="1"/>
      <c r="C959" s="4"/>
      <c r="D959" s="3"/>
      <c r="E959" s="4"/>
      <c r="F959" s="1"/>
      <c r="G959" s="4"/>
      <c r="H959" s="1"/>
      <c r="I959" s="1"/>
      <c r="J959" s="1"/>
      <c r="K959" s="1"/>
      <c r="L959" s="1"/>
      <c r="M959" s="1"/>
      <c r="N959" s="3"/>
      <c r="O959" s="3"/>
      <c r="P959" s="1"/>
      <c r="Q959" s="1"/>
      <c r="R959" s="1"/>
      <c r="S959" s="1"/>
      <c r="T959" s="5"/>
      <c r="U959" s="5"/>
      <c r="V959" s="6"/>
      <c r="W959" s="6"/>
      <c r="X959" s="7"/>
      <c r="Y959" s="1">
        <f t="shared" si="136"/>
        <v>0</v>
      </c>
      <c r="Z959">
        <f t="shared" si="137"/>
        <v>10</v>
      </c>
      <c r="AA959">
        <f t="shared" si="138"/>
        <v>0</v>
      </c>
      <c r="AB959">
        <f t="shared" si="139"/>
        <v>0</v>
      </c>
      <c r="AC959" s="1">
        <f t="shared" si="140"/>
        <v>60</v>
      </c>
      <c r="AD959" s="1" t="str">
        <f t="shared" si="141"/>
        <v>HT Under 1.5 Goals</v>
      </c>
      <c r="AE959" s="8"/>
      <c r="AF959" s="8" t="str">
        <f t="shared" si="142"/>
        <v>HT Over 0.5 Goals</v>
      </c>
      <c r="AG959" s="8" t="str">
        <f t="shared" si="143"/>
        <v>LOST</v>
      </c>
      <c r="AH959" s="8" t="str">
        <f t="shared" si="144"/>
        <v>LOST</v>
      </c>
      <c r="AI959" s="8"/>
      <c r="AJ959" s="1" t="str">
        <f>IF(AND(B959="OK",I959&gt;53,M959&lt;11,V959&lt;1.66),"Prime","…")</f>
        <v>…</v>
      </c>
    </row>
    <row r="960" spans="2:36">
      <c r="B960" s="1"/>
      <c r="C960" s="4"/>
      <c r="D960" s="3"/>
      <c r="E960" s="4"/>
      <c r="F960" s="1"/>
      <c r="G960" s="4"/>
      <c r="H960" s="1"/>
      <c r="I960" s="1"/>
      <c r="J960" s="1"/>
      <c r="K960" s="1"/>
      <c r="L960" s="1"/>
      <c r="M960" s="1"/>
      <c r="N960" s="3"/>
      <c r="O960" s="3"/>
      <c r="P960" s="1"/>
      <c r="Q960" s="1"/>
      <c r="R960" s="1"/>
      <c r="S960" s="1"/>
      <c r="T960" s="5"/>
      <c r="U960" s="5"/>
      <c r="V960" s="6"/>
      <c r="W960" s="6"/>
      <c r="X960" s="7"/>
      <c r="Y960" s="1">
        <f t="shared" si="136"/>
        <v>0</v>
      </c>
      <c r="Z960">
        <f t="shared" si="137"/>
        <v>10</v>
      </c>
      <c r="AA960">
        <f t="shared" si="138"/>
        <v>0</v>
      </c>
      <c r="AB960">
        <f t="shared" si="139"/>
        <v>0</v>
      </c>
      <c r="AC960" s="1">
        <f t="shared" si="140"/>
        <v>60</v>
      </c>
      <c r="AD960" s="1" t="str">
        <f t="shared" si="141"/>
        <v>HT Under 1.5 Goals</v>
      </c>
      <c r="AE960" s="8"/>
      <c r="AF960" s="8" t="str">
        <f t="shared" si="142"/>
        <v>HT Over 0.5 Goals</v>
      </c>
      <c r="AG960" s="8" t="str">
        <f t="shared" si="143"/>
        <v>LOST</v>
      </c>
      <c r="AH960" s="8" t="str">
        <f t="shared" si="144"/>
        <v>LOST</v>
      </c>
      <c r="AI960" s="8"/>
      <c r="AJ960" s="1" t="str">
        <f>IF(AND(B960="OK",I960&gt;53,M960&lt;11,V960&lt;1.66),"Prime","…")</f>
        <v>…</v>
      </c>
    </row>
    <row r="961" spans="2:36">
      <c r="B961" s="1"/>
      <c r="C961" s="4"/>
      <c r="D961" s="3"/>
      <c r="E961" s="4"/>
      <c r="F961" s="1"/>
      <c r="G961" s="4"/>
      <c r="H961" s="1"/>
      <c r="I961" s="1"/>
      <c r="J961" s="1"/>
      <c r="K961" s="1"/>
      <c r="L961" s="1"/>
      <c r="M961" s="1"/>
      <c r="N961" s="3"/>
      <c r="O961" s="3"/>
      <c r="P961" s="1"/>
      <c r="Q961" s="1"/>
      <c r="R961" s="1"/>
      <c r="S961" s="1"/>
      <c r="T961" s="5"/>
      <c r="U961" s="5"/>
      <c r="V961" s="6"/>
      <c r="W961" s="6"/>
      <c r="X961" s="7"/>
      <c r="Y961" s="1">
        <f t="shared" si="136"/>
        <v>0</v>
      </c>
      <c r="Z961">
        <f t="shared" si="137"/>
        <v>10</v>
      </c>
      <c r="AA961">
        <f t="shared" si="138"/>
        <v>0</v>
      </c>
      <c r="AB961">
        <f t="shared" si="139"/>
        <v>0</v>
      </c>
      <c r="AC961" s="1">
        <f t="shared" si="140"/>
        <v>60</v>
      </c>
      <c r="AD961" s="1" t="str">
        <f t="shared" si="141"/>
        <v>HT Under 1.5 Goals</v>
      </c>
      <c r="AE961" s="8"/>
      <c r="AF961" s="8" t="str">
        <f t="shared" si="142"/>
        <v>HT Over 0.5 Goals</v>
      </c>
      <c r="AG961" s="8" t="str">
        <f t="shared" si="143"/>
        <v>LOST</v>
      </c>
      <c r="AH961" s="8" t="str">
        <f t="shared" si="144"/>
        <v>LOST</v>
      </c>
      <c r="AI961" s="8"/>
      <c r="AJ961" s="1" t="str">
        <f>IF(AND(B961="OK",I961&gt;53,M961&lt;11,V961&lt;1.66),"Prime","…")</f>
        <v>…</v>
      </c>
    </row>
    <row r="962" spans="2:36">
      <c r="B962" s="1"/>
      <c r="C962" s="4"/>
      <c r="D962" s="3"/>
      <c r="E962" s="4"/>
      <c r="F962" s="1"/>
      <c r="G962" s="4"/>
      <c r="H962" s="1"/>
      <c r="I962" s="1"/>
      <c r="J962" s="1"/>
      <c r="K962" s="1"/>
      <c r="L962" s="1"/>
      <c r="M962" s="1"/>
      <c r="N962" s="3"/>
      <c r="O962" s="3"/>
      <c r="P962" s="1"/>
      <c r="Q962" s="1"/>
      <c r="R962" s="1"/>
      <c r="S962" s="1"/>
      <c r="T962" s="5"/>
      <c r="U962" s="5"/>
      <c r="V962" s="6"/>
      <c r="W962" s="6"/>
      <c r="X962" s="7"/>
      <c r="Y962" s="1">
        <f t="shared" si="136"/>
        <v>0</v>
      </c>
      <c r="Z962">
        <f t="shared" si="137"/>
        <v>10</v>
      </c>
      <c r="AA962">
        <f t="shared" si="138"/>
        <v>0</v>
      </c>
      <c r="AB962">
        <f t="shared" si="139"/>
        <v>0</v>
      </c>
      <c r="AC962" s="1">
        <f t="shared" si="140"/>
        <v>60</v>
      </c>
      <c r="AD962" s="1" t="str">
        <f t="shared" si="141"/>
        <v>HT Under 1.5 Goals</v>
      </c>
      <c r="AE962" s="8"/>
      <c r="AF962" s="8" t="str">
        <f t="shared" si="142"/>
        <v>HT Over 0.5 Goals</v>
      </c>
      <c r="AG962" s="8" t="str">
        <f t="shared" si="143"/>
        <v>LOST</v>
      </c>
      <c r="AH962" s="8" t="str">
        <f t="shared" si="144"/>
        <v>LOST</v>
      </c>
      <c r="AI962" s="8"/>
      <c r="AJ962" s="1" t="str">
        <f>IF(AND(B962="OK",I962&gt;53,M962&lt;11,V962&lt;1.66),"Prime","…")</f>
        <v>…</v>
      </c>
    </row>
    <row r="963" spans="2:36">
      <c r="B963" s="1"/>
      <c r="C963" s="4"/>
      <c r="D963" s="3"/>
      <c r="E963" s="4"/>
      <c r="F963" s="1"/>
      <c r="G963" s="4"/>
      <c r="H963" s="1"/>
      <c r="I963" s="1"/>
      <c r="J963" s="1"/>
      <c r="K963" s="1"/>
      <c r="L963" s="1"/>
      <c r="M963" s="1"/>
      <c r="N963" s="3"/>
      <c r="O963" s="3"/>
      <c r="P963" s="1"/>
      <c r="Q963" s="1"/>
      <c r="R963" s="1"/>
      <c r="S963" s="1"/>
      <c r="T963" s="5"/>
      <c r="U963" s="5"/>
      <c r="V963" s="6"/>
      <c r="W963" s="6"/>
      <c r="X963" s="7"/>
      <c r="Y963" s="1">
        <f t="shared" si="136"/>
        <v>0</v>
      </c>
      <c r="Z963">
        <f t="shared" si="137"/>
        <v>10</v>
      </c>
      <c r="AA963">
        <f t="shared" si="138"/>
        <v>0</v>
      </c>
      <c r="AB963">
        <f t="shared" si="139"/>
        <v>0</v>
      </c>
      <c r="AC963" s="1">
        <f t="shared" si="140"/>
        <v>60</v>
      </c>
      <c r="AD963" s="1" t="str">
        <f t="shared" si="141"/>
        <v>HT Under 1.5 Goals</v>
      </c>
      <c r="AE963" s="8"/>
      <c r="AF963" s="8" t="str">
        <f t="shared" si="142"/>
        <v>HT Over 0.5 Goals</v>
      </c>
      <c r="AG963" s="8" t="str">
        <f t="shared" si="143"/>
        <v>LOST</v>
      </c>
      <c r="AH963" s="8" t="str">
        <f t="shared" si="144"/>
        <v>LOST</v>
      </c>
      <c r="AI963" s="8"/>
      <c r="AJ963" s="1" t="str">
        <f>IF(AND(B963="OK",I963&gt;53,M963&lt;11,V963&lt;1.66),"Prime","…")</f>
        <v>…</v>
      </c>
    </row>
    <row r="964" spans="2:36">
      <c r="B964" s="1"/>
      <c r="C964" s="4"/>
      <c r="D964" s="3"/>
      <c r="E964" s="4"/>
      <c r="F964" s="1"/>
      <c r="G964" s="4"/>
      <c r="H964" s="1"/>
      <c r="I964" s="1"/>
      <c r="J964" s="1"/>
      <c r="K964" s="1"/>
      <c r="L964" s="1"/>
      <c r="M964" s="1"/>
      <c r="N964" s="3"/>
      <c r="O964" s="3"/>
      <c r="P964" s="1"/>
      <c r="Q964" s="1"/>
      <c r="R964" s="1"/>
      <c r="S964" s="1"/>
      <c r="T964" s="5"/>
      <c r="U964" s="5"/>
      <c r="V964" s="6"/>
      <c r="W964" s="6"/>
      <c r="X964" s="7"/>
      <c r="Y964" s="1">
        <f t="shared" si="136"/>
        <v>0</v>
      </c>
      <c r="Z964">
        <f t="shared" si="137"/>
        <v>10</v>
      </c>
      <c r="AA964">
        <f t="shared" si="138"/>
        <v>0</v>
      </c>
      <c r="AB964">
        <f t="shared" si="139"/>
        <v>0</v>
      </c>
      <c r="AC964" s="1">
        <f t="shared" si="140"/>
        <v>60</v>
      </c>
      <c r="AD964" s="1" t="str">
        <f t="shared" si="141"/>
        <v>HT Under 1.5 Goals</v>
      </c>
      <c r="AE964" s="8"/>
      <c r="AF964" s="8" t="str">
        <f t="shared" si="142"/>
        <v>HT Over 0.5 Goals</v>
      </c>
      <c r="AG964" s="8" t="str">
        <f t="shared" si="143"/>
        <v>LOST</v>
      </c>
      <c r="AH964" s="8" t="str">
        <f t="shared" si="144"/>
        <v>LOST</v>
      </c>
      <c r="AI964" s="8"/>
      <c r="AJ964" s="1" t="str">
        <f>IF(AND(B964="OK",I964&gt;53,M964&lt;11,V964&lt;1.66),"Prime","…")</f>
        <v>…</v>
      </c>
    </row>
    <row r="965" spans="2:36">
      <c r="B965" s="1"/>
      <c r="C965" s="4"/>
      <c r="D965" s="3"/>
      <c r="E965" s="4"/>
      <c r="F965" s="1"/>
      <c r="G965" s="4"/>
      <c r="H965" s="1"/>
      <c r="I965" s="1"/>
      <c r="J965" s="1"/>
      <c r="K965" s="1"/>
      <c r="L965" s="1"/>
      <c r="M965" s="1"/>
      <c r="N965" s="3"/>
      <c r="O965" s="3"/>
      <c r="P965" s="1"/>
      <c r="Q965" s="1"/>
      <c r="R965" s="1"/>
      <c r="S965" s="1"/>
      <c r="T965" s="5"/>
      <c r="U965" s="5"/>
      <c r="V965" s="6"/>
      <c r="W965" s="6"/>
      <c r="X965" s="7"/>
      <c r="Y965" s="1">
        <f t="shared" si="136"/>
        <v>0</v>
      </c>
      <c r="Z965">
        <f t="shared" si="137"/>
        <v>10</v>
      </c>
      <c r="AA965">
        <f t="shared" si="138"/>
        <v>0</v>
      </c>
      <c r="AB965">
        <f t="shared" si="139"/>
        <v>0</v>
      </c>
      <c r="AC965" s="1">
        <f t="shared" si="140"/>
        <v>60</v>
      </c>
      <c r="AD965" s="1" t="str">
        <f t="shared" si="141"/>
        <v>HT Under 1.5 Goals</v>
      </c>
      <c r="AE965" s="8"/>
      <c r="AF965" s="8" t="str">
        <f t="shared" si="142"/>
        <v>HT Over 0.5 Goals</v>
      </c>
      <c r="AG965" s="8" t="str">
        <f t="shared" si="143"/>
        <v>LOST</v>
      </c>
      <c r="AH965" s="8" t="str">
        <f t="shared" si="144"/>
        <v>LOST</v>
      </c>
      <c r="AI965" s="8"/>
      <c r="AJ965" s="1" t="str">
        <f>IF(AND(B965="OK",I965&gt;53,M965&lt;11,V965&lt;1.66),"Prime","…")</f>
        <v>…</v>
      </c>
    </row>
    <row r="966" spans="2:36">
      <c r="B966" s="1"/>
      <c r="C966" s="4"/>
      <c r="D966" s="3"/>
      <c r="E966" s="4"/>
      <c r="F966" s="1"/>
      <c r="G966" s="4"/>
      <c r="H966" s="1"/>
      <c r="I966" s="1"/>
      <c r="J966" s="1"/>
      <c r="K966" s="1"/>
      <c r="L966" s="1"/>
      <c r="M966" s="1"/>
      <c r="N966" s="3"/>
      <c r="O966" s="3"/>
      <c r="P966" s="1"/>
      <c r="Q966" s="1"/>
      <c r="R966" s="1"/>
      <c r="S966" s="1"/>
      <c r="T966" s="5"/>
      <c r="U966" s="5"/>
      <c r="V966" s="6"/>
      <c r="W966" s="6"/>
      <c r="X966" s="7"/>
      <c r="Y966" s="1">
        <f t="shared" si="136"/>
        <v>0</v>
      </c>
      <c r="Z966">
        <f t="shared" si="137"/>
        <v>10</v>
      </c>
      <c r="AA966">
        <f t="shared" si="138"/>
        <v>0</v>
      </c>
      <c r="AB966">
        <f t="shared" si="139"/>
        <v>0</v>
      </c>
      <c r="AC966" s="1">
        <f t="shared" si="140"/>
        <v>60</v>
      </c>
      <c r="AD966" s="1" t="str">
        <f t="shared" si="141"/>
        <v>HT Under 1.5 Goals</v>
      </c>
      <c r="AE966" s="8"/>
      <c r="AF966" s="8" t="str">
        <f t="shared" si="142"/>
        <v>HT Over 0.5 Goals</v>
      </c>
      <c r="AG966" s="8" t="str">
        <f t="shared" si="143"/>
        <v>LOST</v>
      </c>
      <c r="AH966" s="8" t="str">
        <f t="shared" si="144"/>
        <v>LOST</v>
      </c>
      <c r="AI966" s="8"/>
      <c r="AJ966" s="1" t="str">
        <f>IF(AND(B966="OK",I966&gt;53,M966&lt;11,V966&lt;1.66),"Prime","…")</f>
        <v>…</v>
      </c>
    </row>
    <row r="967" spans="2:36">
      <c r="B967" s="1"/>
      <c r="C967" s="4"/>
      <c r="D967" s="3"/>
      <c r="E967" s="4"/>
      <c r="F967" s="1"/>
      <c r="G967" s="4"/>
      <c r="H967" s="1"/>
      <c r="I967" s="1"/>
      <c r="J967" s="1"/>
      <c r="K967" s="1"/>
      <c r="L967" s="1"/>
      <c r="M967" s="1"/>
      <c r="N967" s="3"/>
      <c r="O967" s="3"/>
      <c r="P967" s="1"/>
      <c r="Q967" s="1"/>
      <c r="R967" s="1"/>
      <c r="S967" s="1"/>
      <c r="T967" s="5"/>
      <c r="U967" s="5"/>
      <c r="V967" s="6"/>
      <c r="W967" s="6"/>
      <c r="X967" s="7"/>
      <c r="Y967" s="1">
        <f t="shared" si="136"/>
        <v>0</v>
      </c>
      <c r="Z967">
        <f t="shared" si="137"/>
        <v>10</v>
      </c>
      <c r="AA967">
        <f t="shared" si="138"/>
        <v>0</v>
      </c>
      <c r="AB967">
        <f t="shared" si="139"/>
        <v>0</v>
      </c>
      <c r="AC967" s="1">
        <f t="shared" si="140"/>
        <v>60</v>
      </c>
      <c r="AD967" s="1" t="str">
        <f t="shared" si="141"/>
        <v>HT Under 1.5 Goals</v>
      </c>
      <c r="AE967" s="8"/>
      <c r="AF967" s="8" t="str">
        <f t="shared" si="142"/>
        <v>HT Over 0.5 Goals</v>
      </c>
      <c r="AG967" s="8" t="str">
        <f t="shared" si="143"/>
        <v>LOST</v>
      </c>
      <c r="AH967" s="8" t="str">
        <f t="shared" si="144"/>
        <v>LOST</v>
      </c>
      <c r="AI967" s="8"/>
      <c r="AJ967" s="1" t="str">
        <f>IF(AND(B967="OK",I967&gt;53,M967&lt;11,V967&lt;1.66),"Prime","…")</f>
        <v>…</v>
      </c>
    </row>
    <row r="968" spans="2:36">
      <c r="B968" s="1"/>
      <c r="C968" s="4"/>
      <c r="D968" s="3"/>
      <c r="E968" s="4"/>
      <c r="F968" s="1"/>
      <c r="G968" s="4"/>
      <c r="H968" s="1"/>
      <c r="I968" s="1"/>
      <c r="J968" s="1"/>
      <c r="K968" s="1"/>
      <c r="L968" s="1"/>
      <c r="M968" s="1"/>
      <c r="N968" s="3"/>
      <c r="O968" s="3"/>
      <c r="P968" s="1"/>
      <c r="Q968" s="1"/>
      <c r="R968" s="1"/>
      <c r="S968" s="1"/>
      <c r="T968" s="5"/>
      <c r="U968" s="5"/>
      <c r="V968" s="6"/>
      <c r="W968" s="6"/>
      <c r="X968" s="7"/>
      <c r="Y968" s="1">
        <f t="shared" si="136"/>
        <v>0</v>
      </c>
      <c r="Z968">
        <f t="shared" si="137"/>
        <v>10</v>
      </c>
      <c r="AA968">
        <f t="shared" si="138"/>
        <v>0</v>
      </c>
      <c r="AB968">
        <f t="shared" si="139"/>
        <v>0</v>
      </c>
      <c r="AC968" s="1">
        <f t="shared" si="140"/>
        <v>60</v>
      </c>
      <c r="AD968" s="1" t="str">
        <f t="shared" si="141"/>
        <v>HT Under 1.5 Goals</v>
      </c>
      <c r="AE968" s="8"/>
      <c r="AF968" s="8" t="str">
        <f t="shared" si="142"/>
        <v>HT Over 0.5 Goals</v>
      </c>
      <c r="AG968" s="8" t="str">
        <f t="shared" si="143"/>
        <v>LOST</v>
      </c>
      <c r="AH968" s="8" t="str">
        <f t="shared" si="144"/>
        <v>LOST</v>
      </c>
      <c r="AI968" s="8"/>
      <c r="AJ968" s="1" t="str">
        <f>IF(AND(B968="OK",I968&gt;53,M968&lt;11,V968&lt;1.66),"Prime","…")</f>
        <v>…</v>
      </c>
    </row>
    <row r="969" spans="2:36">
      <c r="B969" s="1"/>
      <c r="C969" s="4"/>
      <c r="D969" s="3"/>
      <c r="E969" s="4"/>
      <c r="F969" s="1"/>
      <c r="G969" s="4"/>
      <c r="H969" s="1"/>
      <c r="I969" s="1"/>
      <c r="J969" s="1"/>
      <c r="K969" s="1"/>
      <c r="L969" s="1"/>
      <c r="M969" s="1"/>
      <c r="N969" s="3"/>
      <c r="O969" s="3"/>
      <c r="P969" s="1"/>
      <c r="Q969" s="1"/>
      <c r="R969" s="1"/>
      <c r="S969" s="1"/>
      <c r="T969" s="5"/>
      <c r="U969" s="5"/>
      <c r="V969" s="6"/>
      <c r="W969" s="6"/>
      <c r="X969" s="7"/>
      <c r="Y969" s="1">
        <f t="shared" si="136"/>
        <v>0</v>
      </c>
      <c r="Z969">
        <f t="shared" si="137"/>
        <v>10</v>
      </c>
      <c r="AA969">
        <f t="shared" si="138"/>
        <v>0</v>
      </c>
      <c r="AB969">
        <f t="shared" si="139"/>
        <v>0</v>
      </c>
      <c r="AC969" s="1">
        <f t="shared" si="140"/>
        <v>60</v>
      </c>
      <c r="AD969" s="1" t="str">
        <f t="shared" si="141"/>
        <v>HT Under 1.5 Goals</v>
      </c>
      <c r="AE969" s="8"/>
      <c r="AF969" s="8" t="str">
        <f t="shared" si="142"/>
        <v>HT Over 0.5 Goals</v>
      </c>
      <c r="AG969" s="8" t="str">
        <f t="shared" si="143"/>
        <v>LOST</v>
      </c>
      <c r="AH969" s="8" t="str">
        <f t="shared" si="144"/>
        <v>LOST</v>
      </c>
      <c r="AI969" s="8"/>
      <c r="AJ969" s="1" t="str">
        <f>IF(AND(B969="OK",I969&gt;53,M969&lt;11,V969&lt;1.66),"Prime","…")</f>
        <v>…</v>
      </c>
    </row>
    <row r="970" spans="2:36">
      <c r="B970" s="1"/>
      <c r="C970" s="4"/>
      <c r="D970" s="3"/>
      <c r="E970" s="4"/>
      <c r="F970" s="1"/>
      <c r="G970" s="4"/>
      <c r="H970" s="1"/>
      <c r="I970" s="1"/>
      <c r="J970" s="1"/>
      <c r="K970" s="1"/>
      <c r="L970" s="1"/>
      <c r="M970" s="1"/>
      <c r="N970" s="3"/>
      <c r="O970" s="3"/>
      <c r="P970" s="1"/>
      <c r="Q970" s="1"/>
      <c r="R970" s="1"/>
      <c r="S970" s="1"/>
      <c r="T970" s="5"/>
      <c r="U970" s="5"/>
      <c r="V970" s="6"/>
      <c r="W970" s="6"/>
      <c r="X970" s="7"/>
      <c r="Y970" s="1">
        <f t="shared" si="136"/>
        <v>0</v>
      </c>
      <c r="Z970">
        <f t="shared" si="137"/>
        <v>10</v>
      </c>
      <c r="AA970">
        <f t="shared" si="138"/>
        <v>0</v>
      </c>
      <c r="AB970">
        <f t="shared" si="139"/>
        <v>0</v>
      </c>
      <c r="AC970" s="1">
        <f t="shared" si="140"/>
        <v>60</v>
      </c>
      <c r="AD970" s="1" t="str">
        <f t="shared" si="141"/>
        <v>HT Under 1.5 Goals</v>
      </c>
      <c r="AE970" s="8"/>
      <c r="AF970" s="8" t="str">
        <f t="shared" si="142"/>
        <v>HT Over 0.5 Goals</v>
      </c>
      <c r="AG970" s="8" t="str">
        <f t="shared" si="143"/>
        <v>LOST</v>
      </c>
      <c r="AH970" s="8" t="str">
        <f t="shared" si="144"/>
        <v>LOST</v>
      </c>
      <c r="AI970" s="8"/>
      <c r="AJ970" s="1" t="str">
        <f>IF(AND(B970="OK",I970&gt;53,M970&lt;11,V970&lt;1.66),"Prime","…")</f>
        <v>…</v>
      </c>
    </row>
    <row r="971" spans="2:36">
      <c r="B971" s="1"/>
      <c r="C971" s="4"/>
      <c r="D971" s="3"/>
      <c r="E971" s="4"/>
      <c r="F971" s="1"/>
      <c r="G971" s="4"/>
      <c r="H971" s="1"/>
      <c r="I971" s="1"/>
      <c r="J971" s="1"/>
      <c r="K971" s="1"/>
      <c r="L971" s="1"/>
      <c r="M971" s="1"/>
      <c r="N971" s="3"/>
      <c r="O971" s="3"/>
      <c r="P971" s="1"/>
      <c r="Q971" s="1"/>
      <c r="R971" s="1"/>
      <c r="S971" s="1"/>
      <c r="T971" s="5"/>
      <c r="U971" s="5"/>
      <c r="V971" s="6"/>
      <c r="W971" s="6"/>
      <c r="X971" s="7"/>
      <c r="Y971" s="1">
        <f t="shared" si="136"/>
        <v>0</v>
      </c>
      <c r="Z971">
        <f t="shared" si="137"/>
        <v>10</v>
      </c>
      <c r="AA971">
        <f t="shared" si="138"/>
        <v>0</v>
      </c>
      <c r="AB971">
        <f t="shared" si="139"/>
        <v>0</v>
      </c>
      <c r="AC971" s="1">
        <f t="shared" si="140"/>
        <v>60</v>
      </c>
      <c r="AD971" s="1" t="str">
        <f t="shared" si="141"/>
        <v>HT Under 1.5 Goals</v>
      </c>
      <c r="AE971" s="8"/>
      <c r="AF971" s="8" t="str">
        <f t="shared" si="142"/>
        <v>HT Over 0.5 Goals</v>
      </c>
      <c r="AG971" s="8" t="str">
        <f t="shared" si="143"/>
        <v>LOST</v>
      </c>
      <c r="AH971" s="8" t="str">
        <f t="shared" si="144"/>
        <v>LOST</v>
      </c>
      <c r="AI971" s="8"/>
      <c r="AJ971" s="1" t="str">
        <f>IF(AND(B971="OK",I971&gt;53,M971&lt;11,V971&lt;1.66),"Prime","…")</f>
        <v>…</v>
      </c>
    </row>
    <row r="972" spans="2:36">
      <c r="B972" s="1"/>
      <c r="C972" s="4"/>
      <c r="D972" s="3"/>
      <c r="E972" s="4"/>
      <c r="F972" s="1"/>
      <c r="G972" s="4"/>
      <c r="H972" s="1"/>
      <c r="I972" s="1"/>
      <c r="J972" s="1"/>
      <c r="K972" s="1"/>
      <c r="L972" s="1"/>
      <c r="M972" s="1"/>
      <c r="N972" s="3"/>
      <c r="O972" s="3"/>
      <c r="P972" s="1"/>
      <c r="Q972" s="1"/>
      <c r="R972" s="1"/>
      <c r="S972" s="1"/>
      <c r="T972" s="5"/>
      <c r="U972" s="5"/>
      <c r="V972" s="6"/>
      <c r="W972" s="6"/>
      <c r="X972" s="7"/>
      <c r="Y972" s="1">
        <f t="shared" si="136"/>
        <v>0</v>
      </c>
      <c r="Z972">
        <f t="shared" si="137"/>
        <v>10</v>
      </c>
      <c r="AA972">
        <f t="shared" si="138"/>
        <v>0</v>
      </c>
      <c r="AB972">
        <f t="shared" si="139"/>
        <v>0</v>
      </c>
      <c r="AC972" s="1">
        <f t="shared" si="140"/>
        <v>60</v>
      </c>
      <c r="AD972" s="1" t="str">
        <f t="shared" si="141"/>
        <v>HT Under 1.5 Goals</v>
      </c>
      <c r="AE972" s="8"/>
      <c r="AF972" s="8" t="str">
        <f t="shared" si="142"/>
        <v>HT Over 0.5 Goals</v>
      </c>
      <c r="AG972" s="8" t="str">
        <f t="shared" si="143"/>
        <v>LOST</v>
      </c>
      <c r="AH972" s="8" t="str">
        <f t="shared" si="144"/>
        <v>LOST</v>
      </c>
      <c r="AI972" s="8"/>
      <c r="AJ972" s="1" t="str">
        <f>IF(AND(B972="OK",I972&gt;53,M972&lt;11,V972&lt;1.66),"Prime","…")</f>
        <v>…</v>
      </c>
    </row>
    <row r="973" spans="2:36">
      <c r="B973" s="1"/>
      <c r="C973" s="4"/>
      <c r="D973" s="3"/>
      <c r="E973" s="4"/>
      <c r="F973" s="1"/>
      <c r="G973" s="4"/>
      <c r="H973" s="1"/>
      <c r="I973" s="1"/>
      <c r="J973" s="1"/>
      <c r="K973" s="1"/>
      <c r="L973" s="1"/>
      <c r="M973" s="1"/>
      <c r="N973" s="3"/>
      <c r="O973" s="3"/>
      <c r="P973" s="1"/>
      <c r="Q973" s="1"/>
      <c r="R973" s="1"/>
      <c r="S973" s="1"/>
      <c r="T973" s="5"/>
      <c r="U973" s="5"/>
      <c r="V973" s="6"/>
      <c r="W973" s="6"/>
      <c r="X973" s="7"/>
      <c r="Y973" s="1">
        <f t="shared" si="136"/>
        <v>0</v>
      </c>
      <c r="Z973">
        <f t="shared" si="137"/>
        <v>10</v>
      </c>
      <c r="AA973">
        <f t="shared" si="138"/>
        <v>0</v>
      </c>
      <c r="AB973">
        <f t="shared" si="139"/>
        <v>0</v>
      </c>
      <c r="AC973" s="1">
        <f t="shared" si="140"/>
        <v>60</v>
      </c>
      <c r="AD973" s="1" t="str">
        <f t="shared" si="141"/>
        <v>HT Under 1.5 Goals</v>
      </c>
      <c r="AE973" s="8"/>
      <c r="AF973" s="8" t="str">
        <f t="shared" si="142"/>
        <v>HT Over 0.5 Goals</v>
      </c>
      <c r="AG973" s="8" t="str">
        <f t="shared" si="143"/>
        <v>LOST</v>
      </c>
      <c r="AH973" s="8" t="str">
        <f t="shared" si="144"/>
        <v>LOST</v>
      </c>
      <c r="AI973" s="8"/>
      <c r="AJ973" s="1" t="str">
        <f>IF(AND(B973="OK",I973&gt;53,M973&lt;11,V973&lt;1.66),"Prime","…")</f>
        <v>…</v>
      </c>
    </row>
    <row r="974" spans="2:36">
      <c r="B974" s="1"/>
      <c r="C974" s="4"/>
      <c r="D974" s="3"/>
      <c r="E974" s="4"/>
      <c r="F974" s="1"/>
      <c r="G974" s="4"/>
      <c r="H974" s="1"/>
      <c r="I974" s="1"/>
      <c r="J974" s="1"/>
      <c r="K974" s="1"/>
      <c r="L974" s="1"/>
      <c r="M974" s="1"/>
      <c r="N974" s="3"/>
      <c r="O974" s="3"/>
      <c r="P974" s="1"/>
      <c r="Q974" s="1"/>
      <c r="R974" s="1"/>
      <c r="S974" s="1"/>
      <c r="T974" s="5"/>
      <c r="U974" s="5"/>
      <c r="V974" s="6"/>
      <c r="W974" s="6"/>
      <c r="X974" s="7"/>
      <c r="Y974" s="1">
        <f t="shared" si="136"/>
        <v>0</v>
      </c>
      <c r="Z974">
        <f t="shared" si="137"/>
        <v>10</v>
      </c>
      <c r="AA974">
        <f t="shared" si="138"/>
        <v>0</v>
      </c>
      <c r="AB974">
        <f t="shared" si="139"/>
        <v>0</v>
      </c>
      <c r="AC974" s="1">
        <f t="shared" si="140"/>
        <v>60</v>
      </c>
      <c r="AD974" s="1" t="str">
        <f t="shared" si="141"/>
        <v>HT Under 1.5 Goals</v>
      </c>
      <c r="AE974" s="8"/>
      <c r="AF974" s="8" t="str">
        <f t="shared" si="142"/>
        <v>HT Over 0.5 Goals</v>
      </c>
      <c r="AG974" s="8" t="str">
        <f t="shared" si="143"/>
        <v>LOST</v>
      </c>
      <c r="AH974" s="8" t="str">
        <f t="shared" si="144"/>
        <v>LOST</v>
      </c>
      <c r="AI974" s="8"/>
      <c r="AJ974" s="1" t="str">
        <f>IF(AND(B974="OK",I974&gt;53,M974&lt;11,V974&lt;1.66),"Prime","…")</f>
        <v>…</v>
      </c>
    </row>
    <row r="975" spans="2:36">
      <c r="B975" s="1"/>
      <c r="C975" s="4"/>
      <c r="D975" s="3"/>
      <c r="E975" s="4"/>
      <c r="F975" s="1"/>
      <c r="G975" s="4"/>
      <c r="H975" s="1"/>
      <c r="I975" s="1"/>
      <c r="J975" s="1"/>
      <c r="K975" s="1"/>
      <c r="L975" s="1"/>
      <c r="M975" s="1"/>
      <c r="N975" s="3"/>
      <c r="O975" s="3"/>
      <c r="P975" s="1"/>
      <c r="Q975" s="1"/>
      <c r="R975" s="1"/>
      <c r="S975" s="1"/>
      <c r="T975" s="5"/>
      <c r="U975" s="5"/>
      <c r="V975" s="6"/>
      <c r="W975" s="6"/>
      <c r="X975" s="7"/>
      <c r="Y975" s="1">
        <f t="shared" si="136"/>
        <v>0</v>
      </c>
      <c r="Z975">
        <f t="shared" si="137"/>
        <v>10</v>
      </c>
      <c r="AA975">
        <f t="shared" si="138"/>
        <v>0</v>
      </c>
      <c r="AB975">
        <f t="shared" si="139"/>
        <v>0</v>
      </c>
      <c r="AC975" s="1">
        <f t="shared" si="140"/>
        <v>60</v>
      </c>
      <c r="AD975" s="1" t="str">
        <f t="shared" si="141"/>
        <v>HT Under 1.5 Goals</v>
      </c>
      <c r="AE975" s="8"/>
      <c r="AF975" s="8" t="str">
        <f t="shared" si="142"/>
        <v>HT Over 0.5 Goals</v>
      </c>
      <c r="AG975" s="8" t="str">
        <f t="shared" si="143"/>
        <v>LOST</v>
      </c>
      <c r="AH975" s="8" t="str">
        <f t="shared" si="144"/>
        <v>LOST</v>
      </c>
      <c r="AI975" s="8"/>
      <c r="AJ975" s="1" t="str">
        <f>IF(AND(B975="OK",I975&gt;53,M975&lt;11,V975&lt;1.66),"Prime","…")</f>
        <v>…</v>
      </c>
    </row>
    <row r="976" spans="2:36">
      <c r="B976" s="1"/>
      <c r="C976" s="4"/>
      <c r="D976" s="3"/>
      <c r="E976" s="4"/>
      <c r="F976" s="1"/>
      <c r="G976" s="4"/>
      <c r="H976" s="1"/>
      <c r="I976" s="1"/>
      <c r="J976" s="1"/>
      <c r="K976" s="1"/>
      <c r="L976" s="1"/>
      <c r="M976" s="1"/>
      <c r="N976" s="3"/>
      <c r="O976" s="3"/>
      <c r="P976" s="1"/>
      <c r="Q976" s="1"/>
      <c r="R976" s="1"/>
      <c r="S976" s="1"/>
      <c r="T976" s="5"/>
      <c r="U976" s="5"/>
      <c r="V976" s="6"/>
      <c r="W976" s="6"/>
      <c r="X976" s="7"/>
      <c r="Y976" s="1">
        <f t="shared" si="136"/>
        <v>0</v>
      </c>
      <c r="Z976">
        <f t="shared" si="137"/>
        <v>10</v>
      </c>
      <c r="AA976">
        <f t="shared" si="138"/>
        <v>0</v>
      </c>
      <c r="AB976">
        <f t="shared" si="139"/>
        <v>0</v>
      </c>
      <c r="AC976" s="1">
        <f t="shared" si="140"/>
        <v>60</v>
      </c>
      <c r="AD976" s="1" t="str">
        <f t="shared" si="141"/>
        <v>HT Under 1.5 Goals</v>
      </c>
      <c r="AE976" s="8"/>
      <c r="AF976" s="8" t="str">
        <f t="shared" si="142"/>
        <v>HT Over 0.5 Goals</v>
      </c>
      <c r="AG976" s="8" t="str">
        <f t="shared" si="143"/>
        <v>LOST</v>
      </c>
      <c r="AH976" s="8" t="str">
        <f t="shared" si="144"/>
        <v>LOST</v>
      </c>
      <c r="AI976" s="8"/>
      <c r="AJ976" s="1" t="str">
        <f>IF(AND(B976="OK",I976&gt;53,M976&lt;11,V976&lt;1.66),"Prime","…")</f>
        <v>…</v>
      </c>
    </row>
    <row r="977" spans="2:36">
      <c r="B977" s="1"/>
      <c r="C977" s="4"/>
      <c r="D977" s="3"/>
      <c r="E977" s="4"/>
      <c r="F977" s="1"/>
      <c r="G977" s="4"/>
      <c r="H977" s="1"/>
      <c r="I977" s="1"/>
      <c r="J977" s="1"/>
      <c r="K977" s="1"/>
      <c r="L977" s="1"/>
      <c r="M977" s="1"/>
      <c r="N977" s="3"/>
      <c r="O977" s="3"/>
      <c r="P977" s="1"/>
      <c r="Q977" s="1"/>
      <c r="R977" s="1"/>
      <c r="S977" s="1"/>
      <c r="T977" s="5"/>
      <c r="U977" s="5"/>
      <c r="V977" s="6"/>
      <c r="W977" s="6"/>
      <c r="X977" s="7"/>
      <c r="Y977" s="1">
        <f t="shared" si="136"/>
        <v>0</v>
      </c>
      <c r="Z977">
        <f t="shared" si="137"/>
        <v>10</v>
      </c>
      <c r="AA977">
        <f t="shared" si="138"/>
        <v>0</v>
      </c>
      <c r="AB977">
        <f t="shared" si="139"/>
        <v>0</v>
      </c>
      <c r="AC977" s="1">
        <f t="shared" si="140"/>
        <v>60</v>
      </c>
      <c r="AD977" s="1" t="str">
        <f t="shared" si="141"/>
        <v>HT Under 1.5 Goals</v>
      </c>
      <c r="AE977" s="8"/>
      <c r="AF977" s="8" t="str">
        <f t="shared" si="142"/>
        <v>HT Over 0.5 Goals</v>
      </c>
      <c r="AG977" s="8" t="str">
        <f t="shared" si="143"/>
        <v>LOST</v>
      </c>
      <c r="AH977" s="8" t="str">
        <f t="shared" si="144"/>
        <v>LOST</v>
      </c>
      <c r="AI977" s="8"/>
      <c r="AJ977" s="1" t="str">
        <f>IF(AND(B977="OK",I977&gt;53,M977&lt;11,V977&lt;1.66),"Prime","…")</f>
        <v>…</v>
      </c>
    </row>
    <row r="978" spans="2:36">
      <c r="B978" s="1"/>
      <c r="C978" s="4"/>
      <c r="D978" s="3"/>
      <c r="E978" s="4"/>
      <c r="F978" s="1"/>
      <c r="G978" s="4"/>
      <c r="H978" s="1"/>
      <c r="I978" s="1"/>
      <c r="J978" s="1"/>
      <c r="K978" s="1"/>
      <c r="L978" s="1"/>
      <c r="M978" s="1"/>
      <c r="N978" s="3"/>
      <c r="O978" s="3"/>
      <c r="P978" s="1"/>
      <c r="Q978" s="1"/>
      <c r="R978" s="1"/>
      <c r="S978" s="1"/>
      <c r="T978" s="5"/>
      <c r="U978" s="5"/>
      <c r="V978" s="6"/>
      <c r="W978" s="6"/>
      <c r="X978" s="7"/>
      <c r="Y978" s="1">
        <f t="shared" si="136"/>
        <v>0</v>
      </c>
      <c r="Z978">
        <f t="shared" si="137"/>
        <v>10</v>
      </c>
      <c r="AA978">
        <f t="shared" si="138"/>
        <v>0</v>
      </c>
      <c r="AB978">
        <f t="shared" si="139"/>
        <v>0</v>
      </c>
      <c r="AC978" s="1">
        <f t="shared" si="140"/>
        <v>60</v>
      </c>
      <c r="AD978" s="1" t="str">
        <f t="shared" si="141"/>
        <v>HT Under 1.5 Goals</v>
      </c>
      <c r="AE978" s="8"/>
      <c r="AF978" s="8" t="str">
        <f t="shared" si="142"/>
        <v>HT Over 0.5 Goals</v>
      </c>
      <c r="AG978" s="8" t="str">
        <f t="shared" si="143"/>
        <v>LOST</v>
      </c>
      <c r="AH978" s="8" t="str">
        <f t="shared" si="144"/>
        <v>LOST</v>
      </c>
      <c r="AI978" s="8"/>
      <c r="AJ978" s="1" t="str">
        <f>IF(AND(B978="OK",I978&gt;53,M978&lt;11,V978&lt;1.66),"Prime","…")</f>
        <v>…</v>
      </c>
    </row>
    <row r="979" spans="2:36">
      <c r="B979" s="1"/>
      <c r="C979" s="4"/>
      <c r="D979" s="3"/>
      <c r="E979" s="4"/>
      <c r="F979" s="1"/>
      <c r="G979" s="4"/>
      <c r="H979" s="1"/>
      <c r="I979" s="1"/>
      <c r="J979" s="1"/>
      <c r="K979" s="1"/>
      <c r="L979" s="1"/>
      <c r="M979" s="1"/>
      <c r="N979" s="3"/>
      <c r="O979" s="3"/>
      <c r="P979" s="1"/>
      <c r="Q979" s="1"/>
      <c r="R979" s="1"/>
      <c r="S979" s="1"/>
      <c r="T979" s="5"/>
      <c r="U979" s="5"/>
      <c r="V979" s="6"/>
      <c r="W979" s="6"/>
      <c r="X979" s="7"/>
      <c r="Y979" s="1">
        <f t="shared" si="136"/>
        <v>0</v>
      </c>
      <c r="Z979">
        <f t="shared" si="137"/>
        <v>10</v>
      </c>
      <c r="AA979">
        <f t="shared" si="138"/>
        <v>0</v>
      </c>
      <c r="AB979">
        <f t="shared" si="139"/>
        <v>0</v>
      </c>
      <c r="AC979" s="1">
        <f t="shared" si="140"/>
        <v>60</v>
      </c>
      <c r="AD979" s="1" t="str">
        <f t="shared" si="141"/>
        <v>HT Under 1.5 Goals</v>
      </c>
      <c r="AE979" s="8"/>
      <c r="AF979" s="8" t="str">
        <f t="shared" si="142"/>
        <v>HT Over 0.5 Goals</v>
      </c>
      <c r="AG979" s="8" t="str">
        <f t="shared" si="143"/>
        <v>LOST</v>
      </c>
      <c r="AH979" s="8" t="str">
        <f t="shared" si="144"/>
        <v>LOST</v>
      </c>
      <c r="AI979" s="8"/>
      <c r="AJ979" s="1" t="str">
        <f>IF(AND(B979="OK",I979&gt;53,M979&lt;11,V979&lt;1.66),"Prime","…")</f>
        <v>…</v>
      </c>
    </row>
    <row r="980" spans="2:36">
      <c r="B980" s="1"/>
      <c r="C980" s="4"/>
      <c r="D980" s="3"/>
      <c r="E980" s="4"/>
      <c r="F980" s="1"/>
      <c r="G980" s="4"/>
      <c r="H980" s="1"/>
      <c r="I980" s="1"/>
      <c r="J980" s="1"/>
      <c r="K980" s="1"/>
      <c r="L980" s="1"/>
      <c r="M980" s="1"/>
      <c r="N980" s="3"/>
      <c r="O980" s="3"/>
      <c r="P980" s="1"/>
      <c r="Q980" s="1"/>
      <c r="R980" s="1"/>
      <c r="S980" s="1"/>
      <c r="T980" s="5"/>
      <c r="U980" s="5"/>
      <c r="V980" s="6"/>
      <c r="W980" s="6"/>
      <c r="X980" s="7"/>
      <c r="Y980" s="1">
        <f t="shared" si="136"/>
        <v>0</v>
      </c>
      <c r="Z980">
        <f t="shared" si="137"/>
        <v>10</v>
      </c>
      <c r="AA980">
        <f t="shared" si="138"/>
        <v>0</v>
      </c>
      <c r="AB980">
        <f t="shared" si="139"/>
        <v>0</v>
      </c>
      <c r="AC980" s="1">
        <f t="shared" si="140"/>
        <v>60</v>
      </c>
      <c r="AD980" s="1" t="str">
        <f t="shared" si="141"/>
        <v>HT Under 1.5 Goals</v>
      </c>
      <c r="AE980" s="8"/>
      <c r="AF980" s="8" t="str">
        <f t="shared" si="142"/>
        <v>HT Over 0.5 Goals</v>
      </c>
      <c r="AG980" s="8" t="str">
        <f t="shared" si="143"/>
        <v>LOST</v>
      </c>
      <c r="AH980" s="8" t="str">
        <f t="shared" si="144"/>
        <v>LOST</v>
      </c>
      <c r="AI980" s="8"/>
      <c r="AJ980" s="1" t="str">
        <f>IF(AND(B980="OK",I980&gt;53,M980&lt;11,V980&lt;1.66),"Prime","…")</f>
        <v>…</v>
      </c>
    </row>
    <row r="981" spans="2:36">
      <c r="B981" s="1"/>
      <c r="C981" s="4"/>
      <c r="D981" s="3"/>
      <c r="E981" s="4"/>
      <c r="F981" s="1"/>
      <c r="G981" s="4"/>
      <c r="H981" s="1"/>
      <c r="I981" s="1"/>
      <c r="J981" s="1"/>
      <c r="K981" s="1"/>
      <c r="L981" s="1"/>
      <c r="M981" s="1"/>
      <c r="N981" s="3"/>
      <c r="O981" s="3"/>
      <c r="P981" s="1"/>
      <c r="Q981" s="1"/>
      <c r="R981" s="1"/>
      <c r="S981" s="1"/>
      <c r="T981" s="5"/>
      <c r="U981" s="5"/>
      <c r="V981" s="6"/>
      <c r="W981" s="6"/>
      <c r="X981" s="7"/>
      <c r="Y981" s="1">
        <f t="shared" si="136"/>
        <v>0</v>
      </c>
      <c r="Z981">
        <f t="shared" si="137"/>
        <v>10</v>
      </c>
      <c r="AA981">
        <f t="shared" si="138"/>
        <v>0</v>
      </c>
      <c r="AB981">
        <f t="shared" si="139"/>
        <v>0</v>
      </c>
      <c r="AC981" s="1">
        <f t="shared" si="140"/>
        <v>60</v>
      </c>
      <c r="AD981" s="1" t="str">
        <f t="shared" si="141"/>
        <v>HT Under 1.5 Goals</v>
      </c>
      <c r="AE981" s="8"/>
      <c r="AF981" s="8" t="str">
        <f t="shared" si="142"/>
        <v>HT Over 0.5 Goals</v>
      </c>
      <c r="AG981" s="8" t="str">
        <f t="shared" si="143"/>
        <v>LOST</v>
      </c>
      <c r="AH981" s="8" t="str">
        <f t="shared" si="144"/>
        <v>LOST</v>
      </c>
      <c r="AI981" s="8"/>
      <c r="AJ981" s="1" t="str">
        <f>IF(AND(B981="OK",I981&gt;53,M981&lt;11,V981&lt;1.66),"Prime","…")</f>
        <v>…</v>
      </c>
    </row>
    <row r="982" spans="2:36">
      <c r="B982" s="1"/>
      <c r="C982" s="4"/>
      <c r="D982" s="3"/>
      <c r="E982" s="4"/>
      <c r="F982" s="1"/>
      <c r="G982" s="4"/>
      <c r="H982" s="1"/>
      <c r="I982" s="1"/>
      <c r="J982" s="1"/>
      <c r="K982" s="1"/>
      <c r="L982" s="1"/>
      <c r="M982" s="1"/>
      <c r="N982" s="3"/>
      <c r="O982" s="3"/>
      <c r="P982" s="1"/>
      <c r="Q982" s="1"/>
      <c r="R982" s="1"/>
      <c r="S982" s="1"/>
      <c r="T982" s="5"/>
      <c r="U982" s="5"/>
      <c r="V982" s="6"/>
      <c r="W982" s="6"/>
      <c r="X982" s="7"/>
      <c r="Y982" s="1">
        <f t="shared" si="136"/>
        <v>0</v>
      </c>
      <c r="Z982">
        <f t="shared" si="137"/>
        <v>10</v>
      </c>
      <c r="AA982">
        <f t="shared" si="138"/>
        <v>0</v>
      </c>
      <c r="AB982">
        <f t="shared" si="139"/>
        <v>0</v>
      </c>
      <c r="AC982" s="1">
        <f t="shared" si="140"/>
        <v>60</v>
      </c>
      <c r="AD982" s="1" t="str">
        <f t="shared" si="141"/>
        <v>HT Under 1.5 Goals</v>
      </c>
      <c r="AE982" s="8"/>
      <c r="AF982" s="8" t="str">
        <f t="shared" si="142"/>
        <v>HT Over 0.5 Goals</v>
      </c>
      <c r="AG982" s="8" t="str">
        <f t="shared" si="143"/>
        <v>LOST</v>
      </c>
      <c r="AH982" s="8" t="str">
        <f t="shared" si="144"/>
        <v>LOST</v>
      </c>
      <c r="AI982" s="8"/>
      <c r="AJ982" s="1" t="str">
        <f>IF(AND(B982="OK",I982&gt;53,M982&lt;11,V982&lt;1.66),"Prime","…")</f>
        <v>…</v>
      </c>
    </row>
    <row r="983" spans="2:36">
      <c r="B983" s="1"/>
      <c r="C983" s="4"/>
      <c r="D983" s="3"/>
      <c r="E983" s="4"/>
      <c r="F983" s="1"/>
      <c r="G983" s="4"/>
      <c r="H983" s="1"/>
      <c r="I983" s="1"/>
      <c r="J983" s="1"/>
      <c r="K983" s="1"/>
      <c r="L983" s="1"/>
      <c r="M983" s="1"/>
      <c r="N983" s="3"/>
      <c r="O983" s="3"/>
      <c r="P983" s="1"/>
      <c r="Q983" s="1"/>
      <c r="R983" s="1"/>
      <c r="S983" s="1"/>
      <c r="T983" s="5"/>
      <c r="U983" s="5"/>
      <c r="V983" s="6"/>
      <c r="W983" s="6"/>
      <c r="X983" s="7"/>
      <c r="Y983" s="1">
        <f t="shared" si="136"/>
        <v>0</v>
      </c>
      <c r="Z983">
        <f t="shared" si="137"/>
        <v>10</v>
      </c>
      <c r="AA983">
        <f t="shared" si="138"/>
        <v>0</v>
      </c>
      <c r="AB983">
        <f t="shared" si="139"/>
        <v>0</v>
      </c>
      <c r="AC983" s="1">
        <f t="shared" si="140"/>
        <v>60</v>
      </c>
      <c r="AD983" s="1" t="str">
        <f t="shared" si="141"/>
        <v>HT Under 1.5 Goals</v>
      </c>
      <c r="AE983" s="8"/>
      <c r="AF983" s="8" t="str">
        <f t="shared" si="142"/>
        <v>HT Over 0.5 Goals</v>
      </c>
      <c r="AG983" s="8" t="str">
        <f t="shared" si="143"/>
        <v>LOST</v>
      </c>
      <c r="AH983" s="8" t="str">
        <f t="shared" si="144"/>
        <v>LOST</v>
      </c>
      <c r="AI983" s="8"/>
      <c r="AJ983" s="1" t="str">
        <f>IF(AND(B983="OK",I983&gt;53,M983&lt;11,V983&lt;1.66),"Prime","…")</f>
        <v>…</v>
      </c>
    </row>
    <row r="984" spans="2:36">
      <c r="B984" s="1"/>
      <c r="C984" s="4"/>
      <c r="D984" s="3"/>
      <c r="E984" s="4"/>
      <c r="F984" s="1"/>
      <c r="G984" s="4"/>
      <c r="H984" s="1"/>
      <c r="I984" s="1"/>
      <c r="J984" s="1"/>
      <c r="K984" s="1"/>
      <c r="L984" s="1"/>
      <c r="M984" s="1"/>
      <c r="N984" s="3"/>
      <c r="O984" s="3"/>
      <c r="P984" s="1"/>
      <c r="Q984" s="1"/>
      <c r="R984" s="1"/>
      <c r="S984" s="1"/>
      <c r="T984" s="5"/>
      <c r="U984" s="5"/>
      <c r="V984" s="6"/>
      <c r="W984" s="6"/>
      <c r="X984" s="7"/>
      <c r="Y984" s="1">
        <f t="shared" si="136"/>
        <v>0</v>
      </c>
      <c r="Z984">
        <f t="shared" si="137"/>
        <v>10</v>
      </c>
      <c r="AA984">
        <f t="shared" si="138"/>
        <v>0</v>
      </c>
      <c r="AB984">
        <f t="shared" si="139"/>
        <v>0</v>
      </c>
      <c r="AC984" s="1">
        <f t="shared" si="140"/>
        <v>60</v>
      </c>
      <c r="AD984" s="1" t="str">
        <f t="shared" si="141"/>
        <v>HT Under 1.5 Goals</v>
      </c>
      <c r="AE984" s="8"/>
      <c r="AF984" s="8" t="str">
        <f t="shared" si="142"/>
        <v>HT Over 0.5 Goals</v>
      </c>
      <c r="AG984" s="8" t="str">
        <f t="shared" si="143"/>
        <v>LOST</v>
      </c>
      <c r="AH984" s="8" t="str">
        <f t="shared" si="144"/>
        <v>LOST</v>
      </c>
      <c r="AI984" s="8"/>
      <c r="AJ984" s="1" t="str">
        <f>IF(AND(B984="OK",I984&gt;53,M984&lt;11,V984&lt;1.66),"Prime","…")</f>
        <v>…</v>
      </c>
    </row>
    <row r="985" spans="2:36">
      <c r="B985" s="1"/>
      <c r="C985" s="4"/>
      <c r="D985" s="3"/>
      <c r="E985" s="4"/>
      <c r="F985" s="1"/>
      <c r="G985" s="4"/>
      <c r="H985" s="1"/>
      <c r="I985" s="1"/>
      <c r="J985" s="1"/>
      <c r="K985" s="1"/>
      <c r="L985" s="1"/>
      <c r="M985" s="1"/>
      <c r="N985" s="3"/>
      <c r="O985" s="3"/>
      <c r="P985" s="1"/>
      <c r="Q985" s="1"/>
      <c r="R985" s="1"/>
      <c r="S985" s="1"/>
      <c r="T985" s="5"/>
      <c r="U985" s="5"/>
      <c r="V985" s="6"/>
      <c r="W985" s="6"/>
      <c r="X985" s="7"/>
      <c r="Y985" s="1">
        <f t="shared" ref="Y985:Y1048" si="145">IF(I985&gt;52,10,0)</f>
        <v>0</v>
      </c>
      <c r="Z985">
        <f t="shared" ref="Z985:Z1048" si="146">IF(M985&gt;15,0,IF(M985&lt;8,10,5))</f>
        <v>10</v>
      </c>
      <c r="AA985">
        <f t="shared" ref="AA985:AA1048" si="147">IF(T985&gt;60,10,IF(T985&lt;49,0,5))</f>
        <v>0</v>
      </c>
      <c r="AB985">
        <f t="shared" ref="AB985:AB1048" si="148">IF(U985="Y",10,IF(U985="C",5,0))</f>
        <v>0</v>
      </c>
      <c r="AC985" s="1">
        <f t="shared" ref="AC985:AC1048" si="149">SUM(Y985:AB985)+50</f>
        <v>60</v>
      </c>
      <c r="AD985" s="1" t="str">
        <f t="shared" ref="AD985:AD1048" si="150">IF(AC985&lt;56,"HT Over 0.5 Goals","HT Under 1.5 Goals")</f>
        <v>HT Under 1.5 Goals</v>
      </c>
      <c r="AE985" s="8"/>
      <c r="AF985" s="8" t="str">
        <f t="shared" ref="AF985:AF1048" si="151">IF(N985="1-0","HT Under 1.5 Goals",IF(N985="0-0","HT Under 1.5 Goals",IF(N985="0-1","HT Under 1.5 Goals","HT Over 0.5 Goals")))</f>
        <v>HT Over 0.5 Goals</v>
      </c>
      <c r="AG985" s="8" t="str">
        <f t="shared" ref="AG985:AG1048" si="152">IF(N985="?",N985,AH985)</f>
        <v>LOST</v>
      </c>
      <c r="AH985" s="8" t="str">
        <f t="shared" ref="AH985:AH1048" si="153">IF(AD985=AF985,"WON",IF(N985="0-1","WON",IF(N985="1-0","WON",IF(N985="?","?","LOST"))))</f>
        <v>LOST</v>
      </c>
      <c r="AI985" s="8"/>
      <c r="AJ985" s="1" t="str">
        <f>IF(AND(B985="OK",I985&gt;53,M985&lt;11,V985&lt;1.66),"Prime","…")</f>
        <v>…</v>
      </c>
    </row>
    <row r="986" spans="2:36">
      <c r="B986" s="1"/>
      <c r="C986" s="4"/>
      <c r="D986" s="3"/>
      <c r="E986" s="4"/>
      <c r="F986" s="1"/>
      <c r="G986" s="4"/>
      <c r="H986" s="1"/>
      <c r="I986" s="1"/>
      <c r="J986" s="1"/>
      <c r="K986" s="1"/>
      <c r="L986" s="1"/>
      <c r="M986" s="1"/>
      <c r="N986" s="3"/>
      <c r="O986" s="3"/>
      <c r="P986" s="1"/>
      <c r="Q986" s="1"/>
      <c r="R986" s="1"/>
      <c r="S986" s="1"/>
      <c r="T986" s="5"/>
      <c r="U986" s="5"/>
      <c r="V986" s="6"/>
      <c r="W986" s="6"/>
      <c r="X986" s="7"/>
      <c r="Y986" s="1">
        <f t="shared" si="145"/>
        <v>0</v>
      </c>
      <c r="Z986">
        <f t="shared" si="146"/>
        <v>10</v>
      </c>
      <c r="AA986">
        <f t="shared" si="147"/>
        <v>0</v>
      </c>
      <c r="AB986">
        <f t="shared" si="148"/>
        <v>0</v>
      </c>
      <c r="AC986" s="1">
        <f t="shared" si="149"/>
        <v>60</v>
      </c>
      <c r="AD986" s="1" t="str">
        <f t="shared" si="150"/>
        <v>HT Under 1.5 Goals</v>
      </c>
      <c r="AE986" s="8"/>
      <c r="AF986" s="8" t="str">
        <f t="shared" si="151"/>
        <v>HT Over 0.5 Goals</v>
      </c>
      <c r="AG986" s="8" t="str">
        <f t="shared" si="152"/>
        <v>LOST</v>
      </c>
      <c r="AH986" s="8" t="str">
        <f t="shared" si="153"/>
        <v>LOST</v>
      </c>
      <c r="AI986" s="8"/>
      <c r="AJ986" s="1" t="str">
        <f>IF(AND(B986="OK",I986&gt;53,M986&lt;11,V986&lt;1.66),"Prime","…")</f>
        <v>…</v>
      </c>
    </row>
    <row r="987" spans="2:36">
      <c r="B987" s="1"/>
      <c r="C987" s="4"/>
      <c r="D987" s="3"/>
      <c r="E987" s="4"/>
      <c r="F987" s="1"/>
      <c r="G987" s="4"/>
      <c r="H987" s="1"/>
      <c r="I987" s="1"/>
      <c r="J987" s="1"/>
      <c r="K987" s="1"/>
      <c r="L987" s="1"/>
      <c r="M987" s="1"/>
      <c r="N987" s="3"/>
      <c r="O987" s="3"/>
      <c r="P987" s="1"/>
      <c r="Q987" s="1"/>
      <c r="R987" s="1"/>
      <c r="S987" s="1"/>
      <c r="T987" s="5"/>
      <c r="U987" s="5"/>
      <c r="V987" s="6"/>
      <c r="W987" s="6"/>
      <c r="X987" s="7"/>
      <c r="Y987" s="1">
        <f t="shared" si="145"/>
        <v>0</v>
      </c>
      <c r="Z987">
        <f t="shared" si="146"/>
        <v>10</v>
      </c>
      <c r="AA987">
        <f t="shared" si="147"/>
        <v>0</v>
      </c>
      <c r="AB987">
        <f t="shared" si="148"/>
        <v>0</v>
      </c>
      <c r="AC987" s="1">
        <f t="shared" si="149"/>
        <v>60</v>
      </c>
      <c r="AD987" s="1" t="str">
        <f t="shared" si="150"/>
        <v>HT Under 1.5 Goals</v>
      </c>
      <c r="AE987" s="8"/>
      <c r="AF987" s="8" t="str">
        <f t="shared" si="151"/>
        <v>HT Over 0.5 Goals</v>
      </c>
      <c r="AG987" s="8" t="str">
        <f t="shared" si="152"/>
        <v>LOST</v>
      </c>
      <c r="AH987" s="8" t="str">
        <f t="shared" si="153"/>
        <v>LOST</v>
      </c>
      <c r="AI987" s="8"/>
      <c r="AJ987" s="1" t="str">
        <f>IF(AND(B987="OK",I987&gt;53,M987&lt;11,V987&lt;1.66),"Prime","…")</f>
        <v>…</v>
      </c>
    </row>
    <row r="988" spans="2:36">
      <c r="B988" s="1"/>
      <c r="C988" s="4"/>
      <c r="D988" s="3"/>
      <c r="E988" s="4"/>
      <c r="F988" s="1"/>
      <c r="G988" s="4"/>
      <c r="H988" s="1"/>
      <c r="I988" s="1"/>
      <c r="J988" s="1"/>
      <c r="K988" s="1"/>
      <c r="L988" s="1"/>
      <c r="M988" s="1"/>
      <c r="N988" s="3"/>
      <c r="O988" s="3"/>
      <c r="P988" s="1"/>
      <c r="Q988" s="1"/>
      <c r="R988" s="1"/>
      <c r="S988" s="1"/>
      <c r="T988" s="5"/>
      <c r="U988" s="5"/>
      <c r="V988" s="6"/>
      <c r="W988" s="6"/>
      <c r="X988" s="7"/>
      <c r="Y988" s="1">
        <f t="shared" si="145"/>
        <v>0</v>
      </c>
      <c r="Z988">
        <f t="shared" si="146"/>
        <v>10</v>
      </c>
      <c r="AA988">
        <f t="shared" si="147"/>
        <v>0</v>
      </c>
      <c r="AB988">
        <f t="shared" si="148"/>
        <v>0</v>
      </c>
      <c r="AC988" s="1">
        <f t="shared" si="149"/>
        <v>60</v>
      </c>
      <c r="AD988" s="1" t="str">
        <f t="shared" si="150"/>
        <v>HT Under 1.5 Goals</v>
      </c>
      <c r="AE988" s="8"/>
      <c r="AF988" s="8" t="str">
        <f t="shared" si="151"/>
        <v>HT Over 0.5 Goals</v>
      </c>
      <c r="AG988" s="8" t="str">
        <f t="shared" si="152"/>
        <v>LOST</v>
      </c>
      <c r="AH988" s="8" t="str">
        <f t="shared" si="153"/>
        <v>LOST</v>
      </c>
      <c r="AI988" s="8"/>
      <c r="AJ988" s="1" t="str">
        <f>IF(AND(B988="OK",I988&gt;53,M988&lt;11,V988&lt;1.66),"Prime","…")</f>
        <v>…</v>
      </c>
    </row>
    <row r="989" spans="2:36">
      <c r="B989" s="1"/>
      <c r="C989" s="4"/>
      <c r="D989" s="3"/>
      <c r="E989" s="4"/>
      <c r="F989" s="1"/>
      <c r="G989" s="4"/>
      <c r="H989" s="1"/>
      <c r="I989" s="1"/>
      <c r="J989" s="1"/>
      <c r="K989" s="1"/>
      <c r="L989" s="1"/>
      <c r="M989" s="1"/>
      <c r="N989" s="3"/>
      <c r="O989" s="3"/>
      <c r="P989" s="1"/>
      <c r="Q989" s="1"/>
      <c r="R989" s="1"/>
      <c r="S989" s="1"/>
      <c r="T989" s="5"/>
      <c r="U989" s="5"/>
      <c r="V989" s="6"/>
      <c r="W989" s="6"/>
      <c r="X989" s="7"/>
      <c r="Y989" s="1">
        <f t="shared" si="145"/>
        <v>0</v>
      </c>
      <c r="Z989">
        <f t="shared" si="146"/>
        <v>10</v>
      </c>
      <c r="AA989">
        <f t="shared" si="147"/>
        <v>0</v>
      </c>
      <c r="AB989">
        <f t="shared" si="148"/>
        <v>0</v>
      </c>
      <c r="AC989" s="1">
        <f t="shared" si="149"/>
        <v>60</v>
      </c>
      <c r="AD989" s="1" t="str">
        <f t="shared" si="150"/>
        <v>HT Under 1.5 Goals</v>
      </c>
      <c r="AE989" s="8"/>
      <c r="AF989" s="8" t="str">
        <f t="shared" si="151"/>
        <v>HT Over 0.5 Goals</v>
      </c>
      <c r="AG989" s="8" t="str">
        <f t="shared" si="152"/>
        <v>LOST</v>
      </c>
      <c r="AH989" s="8" t="str">
        <f t="shared" si="153"/>
        <v>LOST</v>
      </c>
      <c r="AI989" s="8"/>
      <c r="AJ989" s="1" t="str">
        <f>IF(AND(B989="OK",I989&gt;53,M989&lt;11,V989&lt;1.66),"Prime","…")</f>
        <v>…</v>
      </c>
    </row>
    <row r="990" spans="2:36">
      <c r="B990" s="1"/>
      <c r="C990" s="4"/>
      <c r="D990" s="3"/>
      <c r="E990" s="4"/>
      <c r="F990" s="1"/>
      <c r="G990" s="4"/>
      <c r="H990" s="1"/>
      <c r="I990" s="1"/>
      <c r="J990" s="1"/>
      <c r="K990" s="1"/>
      <c r="L990" s="1"/>
      <c r="M990" s="1"/>
      <c r="N990" s="3"/>
      <c r="O990" s="3"/>
      <c r="P990" s="1"/>
      <c r="Q990" s="1"/>
      <c r="R990" s="1"/>
      <c r="S990" s="1"/>
      <c r="T990" s="5"/>
      <c r="U990" s="5"/>
      <c r="V990" s="6"/>
      <c r="W990" s="6"/>
      <c r="X990" s="7"/>
      <c r="Y990" s="1">
        <f t="shared" si="145"/>
        <v>0</v>
      </c>
      <c r="Z990">
        <f t="shared" si="146"/>
        <v>10</v>
      </c>
      <c r="AA990">
        <f t="shared" si="147"/>
        <v>0</v>
      </c>
      <c r="AB990">
        <f t="shared" si="148"/>
        <v>0</v>
      </c>
      <c r="AC990" s="1">
        <f t="shared" si="149"/>
        <v>60</v>
      </c>
      <c r="AD990" s="1" t="str">
        <f t="shared" si="150"/>
        <v>HT Under 1.5 Goals</v>
      </c>
      <c r="AE990" s="8"/>
      <c r="AF990" s="8" t="str">
        <f t="shared" si="151"/>
        <v>HT Over 0.5 Goals</v>
      </c>
      <c r="AG990" s="8" t="str">
        <f t="shared" si="152"/>
        <v>LOST</v>
      </c>
      <c r="AH990" s="8" t="str">
        <f t="shared" si="153"/>
        <v>LOST</v>
      </c>
      <c r="AI990" s="8"/>
      <c r="AJ990" s="1" t="str">
        <f>IF(AND(B990="OK",I990&gt;53,M990&lt;11,V990&lt;1.66),"Prime","…")</f>
        <v>…</v>
      </c>
    </row>
    <row r="991" spans="2:36">
      <c r="B991" s="1"/>
      <c r="C991" s="4"/>
      <c r="D991" s="3"/>
      <c r="E991" s="4"/>
      <c r="F991" s="1"/>
      <c r="G991" s="4"/>
      <c r="H991" s="1"/>
      <c r="I991" s="1"/>
      <c r="J991" s="1"/>
      <c r="K991" s="1"/>
      <c r="L991" s="1"/>
      <c r="M991" s="1"/>
      <c r="N991" s="3"/>
      <c r="O991" s="3"/>
      <c r="P991" s="1"/>
      <c r="Q991" s="1"/>
      <c r="R991" s="1"/>
      <c r="S991" s="1"/>
      <c r="T991" s="5"/>
      <c r="U991" s="5"/>
      <c r="V991" s="6"/>
      <c r="W991" s="6"/>
      <c r="X991" s="7"/>
      <c r="Y991" s="1">
        <f t="shared" si="145"/>
        <v>0</v>
      </c>
      <c r="Z991">
        <f t="shared" si="146"/>
        <v>10</v>
      </c>
      <c r="AA991">
        <f t="shared" si="147"/>
        <v>0</v>
      </c>
      <c r="AB991">
        <f t="shared" si="148"/>
        <v>0</v>
      </c>
      <c r="AC991" s="1">
        <f t="shared" si="149"/>
        <v>60</v>
      </c>
      <c r="AD991" s="1" t="str">
        <f t="shared" si="150"/>
        <v>HT Under 1.5 Goals</v>
      </c>
      <c r="AE991" s="8"/>
      <c r="AF991" s="8" t="str">
        <f t="shared" si="151"/>
        <v>HT Over 0.5 Goals</v>
      </c>
      <c r="AG991" s="8" t="str">
        <f t="shared" si="152"/>
        <v>LOST</v>
      </c>
      <c r="AH991" s="8" t="str">
        <f t="shared" si="153"/>
        <v>LOST</v>
      </c>
      <c r="AI991" s="8"/>
      <c r="AJ991" s="1" t="str">
        <f>IF(AND(B991="OK",I991&gt;53,M991&lt;11,V991&lt;1.66),"Prime","…")</f>
        <v>…</v>
      </c>
    </row>
    <row r="992" spans="2:36">
      <c r="B992" s="1"/>
      <c r="C992" s="4"/>
      <c r="D992" s="3"/>
      <c r="E992" s="4"/>
      <c r="F992" s="1"/>
      <c r="G992" s="4"/>
      <c r="H992" s="1"/>
      <c r="I992" s="1"/>
      <c r="J992" s="1"/>
      <c r="K992" s="1"/>
      <c r="L992" s="1"/>
      <c r="M992" s="1"/>
      <c r="N992" s="3"/>
      <c r="O992" s="3"/>
      <c r="P992" s="1"/>
      <c r="Q992" s="1"/>
      <c r="R992" s="1"/>
      <c r="S992" s="1"/>
      <c r="T992" s="5"/>
      <c r="U992" s="5"/>
      <c r="V992" s="6"/>
      <c r="W992" s="6"/>
      <c r="X992" s="7"/>
      <c r="Y992" s="1">
        <f t="shared" si="145"/>
        <v>0</v>
      </c>
      <c r="Z992">
        <f t="shared" si="146"/>
        <v>10</v>
      </c>
      <c r="AA992">
        <f t="shared" si="147"/>
        <v>0</v>
      </c>
      <c r="AB992">
        <f t="shared" si="148"/>
        <v>0</v>
      </c>
      <c r="AC992" s="1">
        <f t="shared" si="149"/>
        <v>60</v>
      </c>
      <c r="AD992" s="1" t="str">
        <f t="shared" si="150"/>
        <v>HT Under 1.5 Goals</v>
      </c>
      <c r="AE992" s="8"/>
      <c r="AF992" s="8" t="str">
        <f t="shared" si="151"/>
        <v>HT Over 0.5 Goals</v>
      </c>
      <c r="AG992" s="8" t="str">
        <f t="shared" si="152"/>
        <v>LOST</v>
      </c>
      <c r="AH992" s="8" t="str">
        <f t="shared" si="153"/>
        <v>LOST</v>
      </c>
      <c r="AI992" s="8"/>
      <c r="AJ992" s="1" t="str">
        <f>IF(AND(B992="OK",I992&gt;53,M992&lt;11,V992&lt;1.66),"Prime","…")</f>
        <v>…</v>
      </c>
    </row>
    <row r="993" spans="2:36">
      <c r="B993" s="1"/>
      <c r="C993" s="4"/>
      <c r="D993" s="3"/>
      <c r="E993" s="4"/>
      <c r="F993" s="1"/>
      <c r="G993" s="4"/>
      <c r="H993" s="1"/>
      <c r="I993" s="1"/>
      <c r="J993" s="1"/>
      <c r="K993" s="1"/>
      <c r="L993" s="1"/>
      <c r="M993" s="1"/>
      <c r="N993" s="3"/>
      <c r="O993" s="3"/>
      <c r="P993" s="1"/>
      <c r="Q993" s="1"/>
      <c r="R993" s="1"/>
      <c r="S993" s="1"/>
      <c r="T993" s="5"/>
      <c r="U993" s="5"/>
      <c r="V993" s="6"/>
      <c r="W993" s="6"/>
      <c r="X993" s="7"/>
      <c r="Y993" s="1">
        <f t="shared" si="145"/>
        <v>0</v>
      </c>
      <c r="Z993">
        <f t="shared" si="146"/>
        <v>10</v>
      </c>
      <c r="AA993">
        <f t="shared" si="147"/>
        <v>0</v>
      </c>
      <c r="AB993">
        <f t="shared" si="148"/>
        <v>0</v>
      </c>
      <c r="AC993" s="1">
        <f t="shared" si="149"/>
        <v>60</v>
      </c>
      <c r="AD993" s="1" t="str">
        <f t="shared" si="150"/>
        <v>HT Under 1.5 Goals</v>
      </c>
      <c r="AE993" s="8"/>
      <c r="AF993" s="8" t="str">
        <f t="shared" si="151"/>
        <v>HT Over 0.5 Goals</v>
      </c>
      <c r="AG993" s="8" t="str">
        <f t="shared" si="152"/>
        <v>LOST</v>
      </c>
      <c r="AH993" s="8" t="str">
        <f t="shared" si="153"/>
        <v>LOST</v>
      </c>
      <c r="AI993" s="8"/>
      <c r="AJ993" s="1" t="str">
        <f>IF(AND(B993="OK",I993&gt;53,M993&lt;11,V993&lt;1.66),"Prime","…")</f>
        <v>…</v>
      </c>
    </row>
    <row r="994" spans="2:36">
      <c r="B994" s="1"/>
      <c r="C994" s="4"/>
      <c r="D994" s="3"/>
      <c r="E994" s="4"/>
      <c r="F994" s="1"/>
      <c r="G994" s="4"/>
      <c r="H994" s="1"/>
      <c r="I994" s="1"/>
      <c r="J994" s="1"/>
      <c r="K994" s="1"/>
      <c r="L994" s="1"/>
      <c r="M994" s="1"/>
      <c r="N994" s="3"/>
      <c r="O994" s="3"/>
      <c r="P994" s="1"/>
      <c r="Q994" s="1"/>
      <c r="R994" s="1"/>
      <c r="S994" s="1"/>
      <c r="T994" s="5"/>
      <c r="U994" s="5"/>
      <c r="V994" s="6"/>
      <c r="W994" s="6"/>
      <c r="X994" s="7"/>
      <c r="Y994" s="1">
        <f t="shared" si="145"/>
        <v>0</v>
      </c>
      <c r="Z994">
        <f t="shared" si="146"/>
        <v>10</v>
      </c>
      <c r="AA994">
        <f t="shared" si="147"/>
        <v>0</v>
      </c>
      <c r="AB994">
        <f t="shared" si="148"/>
        <v>0</v>
      </c>
      <c r="AC994" s="1">
        <f t="shared" si="149"/>
        <v>60</v>
      </c>
      <c r="AD994" s="1" t="str">
        <f t="shared" si="150"/>
        <v>HT Under 1.5 Goals</v>
      </c>
      <c r="AE994" s="8"/>
      <c r="AF994" s="8" t="str">
        <f t="shared" si="151"/>
        <v>HT Over 0.5 Goals</v>
      </c>
      <c r="AG994" s="8" t="str">
        <f t="shared" si="152"/>
        <v>LOST</v>
      </c>
      <c r="AH994" s="8" t="str">
        <f t="shared" si="153"/>
        <v>LOST</v>
      </c>
      <c r="AI994" s="8"/>
      <c r="AJ994" s="1" t="str">
        <f>IF(AND(B994="OK",I994&gt;53,M994&lt;11,V994&lt;1.66),"Prime","…")</f>
        <v>…</v>
      </c>
    </row>
    <row r="995" spans="2:36">
      <c r="B995" s="1"/>
      <c r="C995" s="4"/>
      <c r="D995" s="3"/>
      <c r="E995" s="4"/>
      <c r="F995" s="1"/>
      <c r="G995" s="4"/>
      <c r="H995" s="1"/>
      <c r="I995" s="1"/>
      <c r="J995" s="1"/>
      <c r="K995" s="1"/>
      <c r="L995" s="1"/>
      <c r="M995" s="1"/>
      <c r="N995" s="3"/>
      <c r="O995" s="3"/>
      <c r="P995" s="1"/>
      <c r="Q995" s="1"/>
      <c r="R995" s="1"/>
      <c r="S995" s="1"/>
      <c r="T995" s="5"/>
      <c r="U995" s="5"/>
      <c r="V995" s="6"/>
      <c r="W995" s="6"/>
      <c r="X995" s="7"/>
      <c r="Y995" s="1">
        <f t="shared" si="145"/>
        <v>0</v>
      </c>
      <c r="Z995">
        <f t="shared" si="146"/>
        <v>10</v>
      </c>
      <c r="AA995">
        <f t="shared" si="147"/>
        <v>0</v>
      </c>
      <c r="AB995">
        <f t="shared" si="148"/>
        <v>0</v>
      </c>
      <c r="AC995" s="1">
        <f t="shared" si="149"/>
        <v>60</v>
      </c>
      <c r="AD995" s="1" t="str">
        <f t="shared" si="150"/>
        <v>HT Under 1.5 Goals</v>
      </c>
      <c r="AE995" s="8"/>
      <c r="AF995" s="8" t="str">
        <f t="shared" si="151"/>
        <v>HT Over 0.5 Goals</v>
      </c>
      <c r="AG995" s="8" t="str">
        <f t="shared" si="152"/>
        <v>LOST</v>
      </c>
      <c r="AH995" s="8" t="str">
        <f t="shared" si="153"/>
        <v>LOST</v>
      </c>
      <c r="AI995" s="8"/>
      <c r="AJ995" s="1" t="str">
        <f>IF(AND(B995="OK",I995&gt;53,M995&lt;11,V995&lt;1.66),"Prime","…")</f>
        <v>…</v>
      </c>
    </row>
    <row r="996" spans="2:36">
      <c r="B996" s="1"/>
      <c r="C996" s="4"/>
      <c r="D996" s="3"/>
      <c r="E996" s="4"/>
      <c r="F996" s="1"/>
      <c r="G996" s="4"/>
      <c r="H996" s="1"/>
      <c r="I996" s="1"/>
      <c r="J996" s="1"/>
      <c r="K996" s="1"/>
      <c r="L996" s="1"/>
      <c r="M996" s="1"/>
      <c r="N996" s="3"/>
      <c r="O996" s="3"/>
      <c r="P996" s="1"/>
      <c r="Q996" s="1"/>
      <c r="R996" s="1"/>
      <c r="S996" s="1"/>
      <c r="T996" s="5"/>
      <c r="U996" s="5"/>
      <c r="V996" s="6"/>
      <c r="W996" s="6"/>
      <c r="X996" s="7"/>
      <c r="Y996" s="1">
        <f t="shared" si="145"/>
        <v>0</v>
      </c>
      <c r="Z996">
        <f t="shared" si="146"/>
        <v>10</v>
      </c>
      <c r="AA996">
        <f t="shared" si="147"/>
        <v>0</v>
      </c>
      <c r="AB996">
        <f t="shared" si="148"/>
        <v>0</v>
      </c>
      <c r="AC996" s="1">
        <f t="shared" si="149"/>
        <v>60</v>
      </c>
      <c r="AD996" s="1" t="str">
        <f t="shared" si="150"/>
        <v>HT Under 1.5 Goals</v>
      </c>
      <c r="AE996" s="8"/>
      <c r="AF996" s="8" t="str">
        <f t="shared" si="151"/>
        <v>HT Over 0.5 Goals</v>
      </c>
      <c r="AG996" s="8" t="str">
        <f t="shared" si="152"/>
        <v>LOST</v>
      </c>
      <c r="AH996" s="8" t="str">
        <f t="shared" si="153"/>
        <v>LOST</v>
      </c>
      <c r="AI996" s="8"/>
      <c r="AJ996" s="1" t="str">
        <f>IF(AND(B996="OK",I996&gt;53,M996&lt;11,V996&lt;1.66),"Prime","…")</f>
        <v>…</v>
      </c>
    </row>
    <row r="997" spans="2:36">
      <c r="B997" s="1"/>
      <c r="C997" s="4"/>
      <c r="D997" s="3"/>
      <c r="E997" s="4"/>
      <c r="F997" s="1"/>
      <c r="G997" s="4"/>
      <c r="H997" s="1"/>
      <c r="I997" s="1"/>
      <c r="J997" s="1"/>
      <c r="K997" s="1"/>
      <c r="L997" s="1"/>
      <c r="M997" s="1"/>
      <c r="N997" s="3"/>
      <c r="O997" s="3"/>
      <c r="P997" s="1"/>
      <c r="Q997" s="1"/>
      <c r="R997" s="1"/>
      <c r="S997" s="1"/>
      <c r="T997" s="5"/>
      <c r="U997" s="5"/>
      <c r="V997" s="6"/>
      <c r="W997" s="6"/>
      <c r="X997" s="7"/>
      <c r="Y997" s="1">
        <f t="shared" si="145"/>
        <v>0</v>
      </c>
      <c r="Z997">
        <f t="shared" si="146"/>
        <v>10</v>
      </c>
      <c r="AA997">
        <f t="shared" si="147"/>
        <v>0</v>
      </c>
      <c r="AB997">
        <f t="shared" si="148"/>
        <v>0</v>
      </c>
      <c r="AC997" s="1">
        <f t="shared" si="149"/>
        <v>60</v>
      </c>
      <c r="AD997" s="1" t="str">
        <f t="shared" si="150"/>
        <v>HT Under 1.5 Goals</v>
      </c>
      <c r="AE997" s="8"/>
      <c r="AF997" s="8" t="str">
        <f t="shared" si="151"/>
        <v>HT Over 0.5 Goals</v>
      </c>
      <c r="AG997" s="8" t="str">
        <f t="shared" si="152"/>
        <v>LOST</v>
      </c>
      <c r="AH997" s="8" t="str">
        <f t="shared" si="153"/>
        <v>LOST</v>
      </c>
      <c r="AI997" s="8"/>
      <c r="AJ997" s="1" t="str">
        <f>IF(AND(B997="OK",I997&gt;53,M997&lt;11,V997&lt;1.66),"Prime","…")</f>
        <v>…</v>
      </c>
    </row>
    <row r="998" spans="2:36">
      <c r="B998" s="1"/>
      <c r="C998" s="4"/>
      <c r="D998" s="3"/>
      <c r="E998" s="4"/>
      <c r="F998" s="1"/>
      <c r="G998" s="4"/>
      <c r="H998" s="1"/>
      <c r="I998" s="1"/>
      <c r="J998" s="1"/>
      <c r="K998" s="1"/>
      <c r="L998" s="1"/>
      <c r="M998" s="1"/>
      <c r="N998" s="3"/>
      <c r="O998" s="3"/>
      <c r="P998" s="1"/>
      <c r="Q998" s="1"/>
      <c r="R998" s="1"/>
      <c r="S998" s="1"/>
      <c r="T998" s="5"/>
      <c r="U998" s="5"/>
      <c r="V998" s="6"/>
      <c r="W998" s="6"/>
      <c r="X998" s="7"/>
      <c r="Y998" s="1">
        <f t="shared" si="145"/>
        <v>0</v>
      </c>
      <c r="Z998">
        <f t="shared" si="146"/>
        <v>10</v>
      </c>
      <c r="AA998">
        <f t="shared" si="147"/>
        <v>0</v>
      </c>
      <c r="AB998">
        <f t="shared" si="148"/>
        <v>0</v>
      </c>
      <c r="AC998" s="1">
        <f t="shared" si="149"/>
        <v>60</v>
      </c>
      <c r="AD998" s="1" t="str">
        <f t="shared" si="150"/>
        <v>HT Under 1.5 Goals</v>
      </c>
      <c r="AE998" s="8"/>
      <c r="AF998" s="8" t="str">
        <f t="shared" si="151"/>
        <v>HT Over 0.5 Goals</v>
      </c>
      <c r="AG998" s="8" t="str">
        <f t="shared" si="152"/>
        <v>LOST</v>
      </c>
      <c r="AH998" s="8" t="str">
        <f t="shared" si="153"/>
        <v>LOST</v>
      </c>
      <c r="AI998" s="8"/>
      <c r="AJ998" s="1" t="str">
        <f>IF(AND(B998="OK",I998&gt;53,M998&lt;11,V998&lt;1.66),"Prime","…")</f>
        <v>…</v>
      </c>
    </row>
    <row r="999" spans="2:36">
      <c r="B999" s="1"/>
      <c r="C999" s="4"/>
      <c r="D999" s="3"/>
      <c r="E999" s="4"/>
      <c r="F999" s="1"/>
      <c r="G999" s="4"/>
      <c r="H999" s="1"/>
      <c r="I999" s="1"/>
      <c r="J999" s="1"/>
      <c r="K999" s="1"/>
      <c r="L999" s="1"/>
      <c r="M999" s="1"/>
      <c r="N999" s="3"/>
      <c r="O999" s="3"/>
      <c r="P999" s="1"/>
      <c r="Q999" s="1"/>
      <c r="R999" s="1"/>
      <c r="S999" s="1"/>
      <c r="T999" s="5"/>
      <c r="U999" s="5"/>
      <c r="V999" s="6"/>
      <c r="W999" s="6"/>
      <c r="X999" s="7"/>
      <c r="Y999" s="1">
        <f t="shared" si="145"/>
        <v>0</v>
      </c>
      <c r="Z999">
        <f t="shared" si="146"/>
        <v>10</v>
      </c>
      <c r="AA999">
        <f t="shared" si="147"/>
        <v>0</v>
      </c>
      <c r="AB999">
        <f t="shared" si="148"/>
        <v>0</v>
      </c>
      <c r="AC999" s="1">
        <f t="shared" si="149"/>
        <v>60</v>
      </c>
      <c r="AD999" s="1" t="str">
        <f t="shared" si="150"/>
        <v>HT Under 1.5 Goals</v>
      </c>
      <c r="AE999" s="8"/>
      <c r="AF999" s="8" t="str">
        <f t="shared" si="151"/>
        <v>HT Over 0.5 Goals</v>
      </c>
      <c r="AG999" s="8" t="str">
        <f t="shared" si="152"/>
        <v>LOST</v>
      </c>
      <c r="AH999" s="8" t="str">
        <f t="shared" si="153"/>
        <v>LOST</v>
      </c>
      <c r="AI999" s="8"/>
      <c r="AJ999" s="1" t="str">
        <f>IF(AND(B999="OK",I999&gt;53,M999&lt;11,V999&lt;1.66),"Prime","…")</f>
        <v>…</v>
      </c>
    </row>
    <row r="1000" spans="2:36">
      <c r="B1000" s="1"/>
      <c r="C1000" s="4"/>
      <c r="D1000" s="3"/>
      <c r="E1000" s="4"/>
      <c r="F1000" s="1"/>
      <c r="G1000" s="4"/>
      <c r="H1000" s="1"/>
      <c r="I1000" s="1"/>
      <c r="J1000" s="1"/>
      <c r="K1000" s="1"/>
      <c r="L1000" s="1"/>
      <c r="M1000" s="1"/>
      <c r="N1000" s="3"/>
      <c r="O1000" s="3"/>
      <c r="P1000" s="1"/>
      <c r="Q1000" s="1"/>
      <c r="R1000" s="1"/>
      <c r="S1000" s="1"/>
      <c r="T1000" s="5"/>
      <c r="U1000" s="5"/>
      <c r="V1000" s="6"/>
      <c r="W1000" s="6"/>
      <c r="X1000" s="7"/>
      <c r="Y1000" s="1">
        <f t="shared" si="145"/>
        <v>0</v>
      </c>
      <c r="Z1000">
        <f t="shared" si="146"/>
        <v>10</v>
      </c>
      <c r="AA1000">
        <f t="shared" si="147"/>
        <v>0</v>
      </c>
      <c r="AB1000">
        <f t="shared" si="148"/>
        <v>0</v>
      </c>
      <c r="AC1000" s="1">
        <f t="shared" si="149"/>
        <v>60</v>
      </c>
      <c r="AD1000" s="1" t="str">
        <f t="shared" si="150"/>
        <v>HT Under 1.5 Goals</v>
      </c>
      <c r="AE1000" s="8"/>
      <c r="AF1000" s="8" t="str">
        <f t="shared" si="151"/>
        <v>HT Over 0.5 Goals</v>
      </c>
      <c r="AG1000" s="8" t="str">
        <f t="shared" si="152"/>
        <v>LOST</v>
      </c>
      <c r="AH1000" s="8" t="str">
        <f t="shared" si="153"/>
        <v>LOST</v>
      </c>
      <c r="AI1000" s="8"/>
      <c r="AJ1000" s="1" t="str">
        <f>IF(AND(B1000="OK",I1000&gt;53,M1000&lt;11,V1000&lt;1.66),"Prime","…")</f>
        <v>…</v>
      </c>
    </row>
    <row r="1001" spans="2:36">
      <c r="B1001" s="1"/>
      <c r="C1001" s="4"/>
      <c r="D1001" s="3"/>
      <c r="E1001" s="4"/>
      <c r="F1001" s="1"/>
      <c r="G1001" s="4"/>
      <c r="H1001" s="1"/>
      <c r="I1001" s="1"/>
      <c r="J1001" s="1"/>
      <c r="K1001" s="1"/>
      <c r="L1001" s="1"/>
      <c r="M1001" s="1"/>
      <c r="N1001" s="3"/>
      <c r="O1001" s="3"/>
      <c r="P1001" s="1"/>
      <c r="Q1001" s="1"/>
      <c r="R1001" s="1"/>
      <c r="S1001" s="1"/>
      <c r="T1001" s="5"/>
      <c r="U1001" s="5"/>
      <c r="V1001" s="6"/>
      <c r="W1001" s="6"/>
      <c r="X1001" s="7"/>
      <c r="Y1001" s="1">
        <f t="shared" si="145"/>
        <v>0</v>
      </c>
      <c r="Z1001">
        <f t="shared" si="146"/>
        <v>10</v>
      </c>
      <c r="AA1001">
        <f t="shared" si="147"/>
        <v>0</v>
      </c>
      <c r="AB1001">
        <f t="shared" si="148"/>
        <v>0</v>
      </c>
      <c r="AC1001" s="1">
        <f t="shared" si="149"/>
        <v>60</v>
      </c>
      <c r="AD1001" s="1" t="str">
        <f t="shared" si="150"/>
        <v>HT Under 1.5 Goals</v>
      </c>
      <c r="AE1001" s="8"/>
      <c r="AF1001" s="8" t="str">
        <f t="shared" si="151"/>
        <v>HT Over 0.5 Goals</v>
      </c>
      <c r="AG1001" s="8" t="str">
        <f t="shared" si="152"/>
        <v>LOST</v>
      </c>
      <c r="AH1001" s="8" t="str">
        <f t="shared" si="153"/>
        <v>LOST</v>
      </c>
      <c r="AI1001" s="8"/>
      <c r="AJ1001" s="1" t="str">
        <f>IF(AND(B1001="OK",I1001&gt;53,M1001&lt;11,V1001&lt;1.66),"Prime","…")</f>
        <v>…</v>
      </c>
    </row>
    <row r="1002" spans="2:36">
      <c r="B1002" s="1"/>
      <c r="C1002" s="4"/>
      <c r="D1002" s="3"/>
      <c r="E1002" s="4"/>
      <c r="F1002" s="1"/>
      <c r="G1002" s="4"/>
      <c r="H1002" s="1"/>
      <c r="I1002" s="1"/>
      <c r="J1002" s="1"/>
      <c r="K1002" s="1"/>
      <c r="L1002" s="1"/>
      <c r="M1002" s="1"/>
      <c r="N1002" s="3"/>
      <c r="O1002" s="3"/>
      <c r="P1002" s="1"/>
      <c r="Q1002" s="1"/>
      <c r="R1002" s="1"/>
      <c r="S1002" s="1"/>
      <c r="T1002" s="5"/>
      <c r="U1002" s="5"/>
      <c r="V1002" s="6"/>
      <c r="W1002" s="6"/>
      <c r="X1002" s="7"/>
      <c r="Y1002" s="1">
        <f t="shared" si="145"/>
        <v>0</v>
      </c>
      <c r="Z1002">
        <f t="shared" si="146"/>
        <v>10</v>
      </c>
      <c r="AA1002">
        <f t="shared" si="147"/>
        <v>0</v>
      </c>
      <c r="AB1002">
        <f t="shared" si="148"/>
        <v>0</v>
      </c>
      <c r="AC1002" s="1">
        <f t="shared" si="149"/>
        <v>60</v>
      </c>
      <c r="AD1002" s="1" t="str">
        <f t="shared" si="150"/>
        <v>HT Under 1.5 Goals</v>
      </c>
      <c r="AE1002" s="8"/>
      <c r="AF1002" s="8" t="str">
        <f t="shared" si="151"/>
        <v>HT Over 0.5 Goals</v>
      </c>
      <c r="AG1002" s="8" t="str">
        <f t="shared" si="152"/>
        <v>LOST</v>
      </c>
      <c r="AH1002" s="8" t="str">
        <f t="shared" si="153"/>
        <v>LOST</v>
      </c>
      <c r="AI1002" s="8"/>
      <c r="AJ1002" s="1" t="str">
        <f>IF(AND(B1002="OK",I1002&gt;53,M1002&lt;11,V1002&lt;1.66),"Prime","…")</f>
        <v>…</v>
      </c>
    </row>
    <row r="1003" spans="2:36">
      <c r="B1003" s="1"/>
      <c r="C1003" s="4"/>
      <c r="D1003" s="3"/>
      <c r="E1003" s="4"/>
      <c r="F1003" s="1"/>
      <c r="G1003" s="4"/>
      <c r="H1003" s="1"/>
      <c r="I1003" s="1"/>
      <c r="J1003" s="1"/>
      <c r="K1003" s="1"/>
      <c r="L1003" s="1"/>
      <c r="M1003" s="1"/>
      <c r="N1003" s="3"/>
      <c r="O1003" s="3"/>
      <c r="P1003" s="1"/>
      <c r="Q1003" s="1"/>
      <c r="R1003" s="1"/>
      <c r="S1003" s="1"/>
      <c r="T1003" s="5"/>
      <c r="U1003" s="5"/>
      <c r="V1003" s="6"/>
      <c r="W1003" s="6"/>
      <c r="X1003" s="7"/>
      <c r="Y1003" s="1">
        <f t="shared" si="145"/>
        <v>0</v>
      </c>
      <c r="Z1003">
        <f t="shared" si="146"/>
        <v>10</v>
      </c>
      <c r="AA1003">
        <f t="shared" si="147"/>
        <v>0</v>
      </c>
      <c r="AB1003">
        <f t="shared" si="148"/>
        <v>0</v>
      </c>
      <c r="AC1003" s="1">
        <f t="shared" si="149"/>
        <v>60</v>
      </c>
      <c r="AD1003" s="1" t="str">
        <f t="shared" si="150"/>
        <v>HT Under 1.5 Goals</v>
      </c>
      <c r="AE1003" s="8"/>
      <c r="AF1003" s="8" t="str">
        <f t="shared" si="151"/>
        <v>HT Over 0.5 Goals</v>
      </c>
      <c r="AG1003" s="8" t="str">
        <f t="shared" si="152"/>
        <v>LOST</v>
      </c>
      <c r="AH1003" s="8" t="str">
        <f t="shared" si="153"/>
        <v>LOST</v>
      </c>
      <c r="AI1003" s="8"/>
      <c r="AJ1003" s="1" t="str">
        <f>IF(AND(B1003="OK",I1003&gt;53,M1003&lt;11,V1003&lt;1.66),"Prime","…")</f>
        <v>…</v>
      </c>
    </row>
    <row r="1004" spans="2:36">
      <c r="B1004" s="1"/>
      <c r="C1004" s="4"/>
      <c r="D1004" s="3"/>
      <c r="E1004" s="4"/>
      <c r="F1004" s="1"/>
      <c r="G1004" s="4"/>
      <c r="H1004" s="1"/>
      <c r="I1004" s="1"/>
      <c r="J1004" s="1"/>
      <c r="K1004" s="1"/>
      <c r="L1004" s="1"/>
      <c r="M1004" s="1"/>
      <c r="N1004" s="3"/>
      <c r="O1004" s="3"/>
      <c r="P1004" s="1"/>
      <c r="Q1004" s="1"/>
      <c r="R1004" s="1"/>
      <c r="S1004" s="1"/>
      <c r="T1004" s="5"/>
      <c r="U1004" s="5"/>
      <c r="V1004" s="6"/>
      <c r="W1004" s="6"/>
      <c r="X1004" s="7"/>
      <c r="Y1004" s="1">
        <f t="shared" si="145"/>
        <v>0</v>
      </c>
      <c r="Z1004">
        <f t="shared" si="146"/>
        <v>10</v>
      </c>
      <c r="AA1004">
        <f t="shared" si="147"/>
        <v>0</v>
      </c>
      <c r="AB1004">
        <f t="shared" si="148"/>
        <v>0</v>
      </c>
      <c r="AC1004" s="1">
        <f t="shared" si="149"/>
        <v>60</v>
      </c>
      <c r="AD1004" s="1" t="str">
        <f t="shared" si="150"/>
        <v>HT Under 1.5 Goals</v>
      </c>
      <c r="AE1004" s="8"/>
      <c r="AF1004" s="8" t="str">
        <f t="shared" si="151"/>
        <v>HT Over 0.5 Goals</v>
      </c>
      <c r="AG1004" s="8" t="str">
        <f t="shared" si="152"/>
        <v>LOST</v>
      </c>
      <c r="AH1004" s="8" t="str">
        <f t="shared" si="153"/>
        <v>LOST</v>
      </c>
      <c r="AI1004" s="8"/>
      <c r="AJ1004" s="1" t="str">
        <f>IF(AND(B1004="OK",I1004&gt;53,M1004&lt;11,V1004&lt;1.66),"Prime","…")</f>
        <v>…</v>
      </c>
    </row>
    <row r="1005" spans="2:36">
      <c r="B1005" s="1"/>
      <c r="C1005" s="4"/>
      <c r="D1005" s="3"/>
      <c r="E1005" s="4"/>
      <c r="F1005" s="1"/>
      <c r="G1005" s="4"/>
      <c r="H1005" s="1"/>
      <c r="I1005" s="1"/>
      <c r="J1005" s="1"/>
      <c r="K1005" s="1"/>
      <c r="L1005" s="1"/>
      <c r="M1005" s="1"/>
      <c r="N1005" s="3"/>
      <c r="O1005" s="3"/>
      <c r="P1005" s="1"/>
      <c r="Q1005" s="1"/>
      <c r="R1005" s="1"/>
      <c r="S1005" s="1"/>
      <c r="T1005" s="5"/>
      <c r="U1005" s="5"/>
      <c r="V1005" s="6"/>
      <c r="W1005" s="6"/>
      <c r="X1005" s="7"/>
      <c r="Y1005" s="1">
        <f t="shared" si="145"/>
        <v>0</v>
      </c>
      <c r="Z1005">
        <f t="shared" si="146"/>
        <v>10</v>
      </c>
      <c r="AA1005">
        <f t="shared" si="147"/>
        <v>0</v>
      </c>
      <c r="AB1005">
        <f t="shared" si="148"/>
        <v>0</v>
      </c>
      <c r="AC1005" s="1">
        <f t="shared" si="149"/>
        <v>60</v>
      </c>
      <c r="AD1005" s="1" t="str">
        <f t="shared" si="150"/>
        <v>HT Under 1.5 Goals</v>
      </c>
      <c r="AE1005" s="8"/>
      <c r="AF1005" s="8" t="str">
        <f t="shared" si="151"/>
        <v>HT Over 0.5 Goals</v>
      </c>
      <c r="AG1005" s="8" t="str">
        <f t="shared" si="152"/>
        <v>LOST</v>
      </c>
      <c r="AH1005" s="8" t="str">
        <f t="shared" si="153"/>
        <v>LOST</v>
      </c>
      <c r="AI1005" s="8"/>
      <c r="AJ1005" s="1" t="str">
        <f>IF(AND(B1005="OK",I1005&gt;53,M1005&lt;11,V1005&lt;1.66),"Prime","…")</f>
        <v>…</v>
      </c>
    </row>
    <row r="1006" spans="2:36">
      <c r="B1006" s="1"/>
      <c r="C1006" s="4"/>
      <c r="D1006" s="3"/>
      <c r="E1006" s="4"/>
      <c r="F1006" s="1"/>
      <c r="G1006" s="4"/>
      <c r="H1006" s="1"/>
      <c r="I1006" s="1"/>
      <c r="J1006" s="1"/>
      <c r="K1006" s="1"/>
      <c r="L1006" s="1"/>
      <c r="M1006" s="1"/>
      <c r="N1006" s="3"/>
      <c r="O1006" s="3"/>
      <c r="P1006" s="1"/>
      <c r="Q1006" s="1"/>
      <c r="R1006" s="1"/>
      <c r="S1006" s="1"/>
      <c r="T1006" s="5"/>
      <c r="U1006" s="5"/>
      <c r="V1006" s="6"/>
      <c r="W1006" s="6"/>
      <c r="X1006" s="7"/>
      <c r="Y1006" s="1">
        <f t="shared" si="145"/>
        <v>0</v>
      </c>
      <c r="Z1006">
        <f t="shared" si="146"/>
        <v>10</v>
      </c>
      <c r="AA1006">
        <f t="shared" si="147"/>
        <v>0</v>
      </c>
      <c r="AB1006">
        <f t="shared" si="148"/>
        <v>0</v>
      </c>
      <c r="AC1006" s="1">
        <f t="shared" si="149"/>
        <v>60</v>
      </c>
      <c r="AD1006" s="1" t="str">
        <f t="shared" si="150"/>
        <v>HT Under 1.5 Goals</v>
      </c>
      <c r="AE1006" s="8"/>
      <c r="AF1006" s="8" t="str">
        <f t="shared" si="151"/>
        <v>HT Over 0.5 Goals</v>
      </c>
      <c r="AG1006" s="8" t="str">
        <f t="shared" si="152"/>
        <v>LOST</v>
      </c>
      <c r="AH1006" s="8" t="str">
        <f t="shared" si="153"/>
        <v>LOST</v>
      </c>
      <c r="AI1006" s="8"/>
      <c r="AJ1006" s="1" t="str">
        <f>IF(AND(B1006="OK",I1006&gt;53,M1006&lt;11,V1006&lt;1.66),"Prime","…")</f>
        <v>…</v>
      </c>
    </row>
    <row r="1007" spans="2:36">
      <c r="B1007" s="1"/>
      <c r="C1007" s="4"/>
      <c r="D1007" s="3"/>
      <c r="E1007" s="4"/>
      <c r="F1007" s="1"/>
      <c r="G1007" s="4"/>
      <c r="H1007" s="1"/>
      <c r="I1007" s="1"/>
      <c r="J1007" s="1"/>
      <c r="K1007" s="1"/>
      <c r="L1007" s="1"/>
      <c r="M1007" s="1"/>
      <c r="N1007" s="3"/>
      <c r="O1007" s="3"/>
      <c r="P1007" s="1"/>
      <c r="Q1007" s="1"/>
      <c r="R1007" s="1"/>
      <c r="S1007" s="1"/>
      <c r="T1007" s="5"/>
      <c r="U1007" s="5"/>
      <c r="V1007" s="6"/>
      <c r="W1007" s="6"/>
      <c r="X1007" s="7"/>
      <c r="Y1007" s="1">
        <f t="shared" si="145"/>
        <v>0</v>
      </c>
      <c r="Z1007">
        <f t="shared" si="146"/>
        <v>10</v>
      </c>
      <c r="AA1007">
        <f t="shared" si="147"/>
        <v>0</v>
      </c>
      <c r="AB1007">
        <f t="shared" si="148"/>
        <v>0</v>
      </c>
      <c r="AC1007" s="1">
        <f t="shared" si="149"/>
        <v>60</v>
      </c>
      <c r="AD1007" s="1" t="str">
        <f t="shared" si="150"/>
        <v>HT Under 1.5 Goals</v>
      </c>
      <c r="AE1007" s="8"/>
      <c r="AF1007" s="8" t="str">
        <f t="shared" si="151"/>
        <v>HT Over 0.5 Goals</v>
      </c>
      <c r="AG1007" s="8" t="str">
        <f t="shared" si="152"/>
        <v>LOST</v>
      </c>
      <c r="AH1007" s="8" t="str">
        <f t="shared" si="153"/>
        <v>LOST</v>
      </c>
      <c r="AI1007" s="8"/>
      <c r="AJ1007" s="1" t="str">
        <f>IF(AND(B1007="OK",I1007&gt;53,M1007&lt;11,V1007&lt;1.66),"Prime","…")</f>
        <v>…</v>
      </c>
    </row>
    <row r="1008" spans="2:36">
      <c r="B1008" s="1"/>
      <c r="C1008" s="4"/>
      <c r="D1008" s="3"/>
      <c r="E1008" s="4"/>
      <c r="F1008" s="1"/>
      <c r="G1008" s="4"/>
      <c r="H1008" s="1"/>
      <c r="I1008" s="1"/>
      <c r="J1008" s="1"/>
      <c r="K1008" s="1"/>
      <c r="L1008" s="1"/>
      <c r="M1008" s="1"/>
      <c r="N1008" s="3"/>
      <c r="O1008" s="3"/>
      <c r="P1008" s="1"/>
      <c r="Q1008" s="1"/>
      <c r="R1008" s="1"/>
      <c r="S1008" s="1"/>
      <c r="T1008" s="5"/>
      <c r="U1008" s="5"/>
      <c r="V1008" s="6"/>
      <c r="W1008" s="6"/>
      <c r="X1008" s="7"/>
      <c r="Y1008" s="1">
        <f t="shared" si="145"/>
        <v>0</v>
      </c>
      <c r="Z1008">
        <f t="shared" si="146"/>
        <v>10</v>
      </c>
      <c r="AA1008">
        <f t="shared" si="147"/>
        <v>0</v>
      </c>
      <c r="AB1008">
        <f t="shared" si="148"/>
        <v>0</v>
      </c>
      <c r="AC1008" s="1">
        <f t="shared" si="149"/>
        <v>60</v>
      </c>
      <c r="AD1008" s="1" t="str">
        <f t="shared" si="150"/>
        <v>HT Under 1.5 Goals</v>
      </c>
      <c r="AE1008" s="8"/>
      <c r="AF1008" s="8" t="str">
        <f t="shared" si="151"/>
        <v>HT Over 0.5 Goals</v>
      </c>
      <c r="AG1008" s="8" t="str">
        <f t="shared" si="152"/>
        <v>LOST</v>
      </c>
      <c r="AH1008" s="8" t="str">
        <f t="shared" si="153"/>
        <v>LOST</v>
      </c>
      <c r="AI1008" s="8"/>
      <c r="AJ1008" s="1" t="str">
        <f>IF(AND(B1008="OK",I1008&gt;53,M1008&lt;11,V1008&lt;1.66),"Prime","…")</f>
        <v>…</v>
      </c>
    </row>
    <row r="1009" spans="2:36">
      <c r="B1009" s="1"/>
      <c r="C1009" s="4"/>
      <c r="D1009" s="3"/>
      <c r="E1009" s="4"/>
      <c r="F1009" s="1"/>
      <c r="G1009" s="4"/>
      <c r="H1009" s="1"/>
      <c r="I1009" s="1"/>
      <c r="J1009" s="1"/>
      <c r="K1009" s="1"/>
      <c r="L1009" s="1"/>
      <c r="M1009" s="1"/>
      <c r="N1009" s="3"/>
      <c r="O1009" s="3"/>
      <c r="P1009" s="1"/>
      <c r="Q1009" s="1"/>
      <c r="R1009" s="1"/>
      <c r="S1009" s="1"/>
      <c r="T1009" s="5"/>
      <c r="U1009" s="5"/>
      <c r="V1009" s="6"/>
      <c r="W1009" s="6"/>
      <c r="X1009" s="7"/>
      <c r="Y1009" s="1">
        <f t="shared" si="145"/>
        <v>0</v>
      </c>
      <c r="Z1009">
        <f t="shared" si="146"/>
        <v>10</v>
      </c>
      <c r="AA1009">
        <f t="shared" si="147"/>
        <v>0</v>
      </c>
      <c r="AB1009">
        <f t="shared" si="148"/>
        <v>0</v>
      </c>
      <c r="AC1009" s="1">
        <f t="shared" si="149"/>
        <v>60</v>
      </c>
      <c r="AD1009" s="1" t="str">
        <f t="shared" si="150"/>
        <v>HT Under 1.5 Goals</v>
      </c>
      <c r="AE1009" s="8"/>
      <c r="AF1009" s="8" t="str">
        <f t="shared" si="151"/>
        <v>HT Over 0.5 Goals</v>
      </c>
      <c r="AG1009" s="8" t="str">
        <f t="shared" si="152"/>
        <v>LOST</v>
      </c>
      <c r="AH1009" s="8" t="str">
        <f t="shared" si="153"/>
        <v>LOST</v>
      </c>
      <c r="AI1009" s="8"/>
      <c r="AJ1009" s="1" t="str">
        <f>IF(AND(B1009="OK",I1009&gt;53,M1009&lt;11,V1009&lt;1.66),"Prime","…")</f>
        <v>…</v>
      </c>
    </row>
    <row r="1010" spans="2:36">
      <c r="B1010" s="1"/>
      <c r="C1010" s="4"/>
      <c r="D1010" s="3"/>
      <c r="E1010" s="4"/>
      <c r="F1010" s="1"/>
      <c r="G1010" s="4"/>
      <c r="H1010" s="1"/>
      <c r="I1010" s="1"/>
      <c r="J1010" s="1"/>
      <c r="K1010" s="1"/>
      <c r="L1010" s="1"/>
      <c r="M1010" s="1"/>
      <c r="N1010" s="3"/>
      <c r="O1010" s="3"/>
      <c r="P1010" s="1"/>
      <c r="Q1010" s="1"/>
      <c r="R1010" s="1"/>
      <c r="S1010" s="1"/>
      <c r="T1010" s="5"/>
      <c r="U1010" s="5"/>
      <c r="V1010" s="6"/>
      <c r="W1010" s="6"/>
      <c r="X1010" s="7"/>
      <c r="Y1010" s="1">
        <f t="shared" si="145"/>
        <v>0</v>
      </c>
      <c r="Z1010">
        <f t="shared" si="146"/>
        <v>10</v>
      </c>
      <c r="AA1010">
        <f t="shared" si="147"/>
        <v>0</v>
      </c>
      <c r="AB1010">
        <f t="shared" si="148"/>
        <v>0</v>
      </c>
      <c r="AC1010" s="1">
        <f t="shared" si="149"/>
        <v>60</v>
      </c>
      <c r="AD1010" s="1" t="str">
        <f t="shared" si="150"/>
        <v>HT Under 1.5 Goals</v>
      </c>
      <c r="AE1010" s="8"/>
      <c r="AF1010" s="8" t="str">
        <f t="shared" si="151"/>
        <v>HT Over 0.5 Goals</v>
      </c>
      <c r="AG1010" s="8" t="str">
        <f t="shared" si="152"/>
        <v>LOST</v>
      </c>
      <c r="AH1010" s="8" t="str">
        <f t="shared" si="153"/>
        <v>LOST</v>
      </c>
      <c r="AI1010" s="8"/>
      <c r="AJ1010" s="1" t="str">
        <f>IF(AND(B1010="OK",I1010&gt;53,M1010&lt;11,V1010&lt;1.66),"Prime","…")</f>
        <v>…</v>
      </c>
    </row>
    <row r="1011" spans="2:36">
      <c r="B1011" s="1"/>
      <c r="C1011" s="4"/>
      <c r="D1011" s="3"/>
      <c r="E1011" s="4"/>
      <c r="F1011" s="1"/>
      <c r="G1011" s="4"/>
      <c r="H1011" s="1"/>
      <c r="I1011" s="1"/>
      <c r="J1011" s="1"/>
      <c r="K1011" s="1"/>
      <c r="L1011" s="1"/>
      <c r="M1011" s="1"/>
      <c r="N1011" s="3"/>
      <c r="O1011" s="3"/>
      <c r="P1011" s="1"/>
      <c r="Q1011" s="1"/>
      <c r="R1011" s="1"/>
      <c r="S1011" s="1"/>
      <c r="T1011" s="5"/>
      <c r="U1011" s="5"/>
      <c r="V1011" s="6"/>
      <c r="W1011" s="6"/>
      <c r="X1011" s="7"/>
      <c r="Y1011" s="1">
        <f t="shared" si="145"/>
        <v>0</v>
      </c>
      <c r="Z1011">
        <f t="shared" si="146"/>
        <v>10</v>
      </c>
      <c r="AA1011">
        <f t="shared" si="147"/>
        <v>0</v>
      </c>
      <c r="AB1011">
        <f t="shared" si="148"/>
        <v>0</v>
      </c>
      <c r="AC1011" s="1">
        <f t="shared" si="149"/>
        <v>60</v>
      </c>
      <c r="AD1011" s="1" t="str">
        <f t="shared" si="150"/>
        <v>HT Under 1.5 Goals</v>
      </c>
      <c r="AE1011" s="8"/>
      <c r="AF1011" s="8" t="str">
        <f t="shared" si="151"/>
        <v>HT Over 0.5 Goals</v>
      </c>
      <c r="AG1011" s="8" t="str">
        <f t="shared" si="152"/>
        <v>LOST</v>
      </c>
      <c r="AH1011" s="8" t="str">
        <f t="shared" si="153"/>
        <v>LOST</v>
      </c>
      <c r="AI1011" s="8"/>
      <c r="AJ1011" s="1" t="str">
        <f>IF(AND(B1011="OK",I1011&gt;53,M1011&lt;11,V1011&lt;1.66),"Prime","…")</f>
        <v>…</v>
      </c>
    </row>
    <row r="1012" spans="2:36">
      <c r="B1012" s="1"/>
      <c r="C1012" s="4"/>
      <c r="D1012" s="3"/>
      <c r="E1012" s="4"/>
      <c r="F1012" s="1"/>
      <c r="G1012" s="4"/>
      <c r="H1012" s="1"/>
      <c r="I1012" s="1"/>
      <c r="J1012" s="1"/>
      <c r="K1012" s="1"/>
      <c r="L1012" s="1"/>
      <c r="M1012" s="1"/>
      <c r="N1012" s="3"/>
      <c r="O1012" s="3"/>
      <c r="P1012" s="1"/>
      <c r="Q1012" s="1"/>
      <c r="R1012" s="1"/>
      <c r="S1012" s="1"/>
      <c r="T1012" s="5"/>
      <c r="U1012" s="5"/>
      <c r="V1012" s="6"/>
      <c r="W1012" s="6"/>
      <c r="X1012" s="7"/>
      <c r="Y1012" s="1">
        <f t="shared" si="145"/>
        <v>0</v>
      </c>
      <c r="Z1012">
        <f t="shared" si="146"/>
        <v>10</v>
      </c>
      <c r="AA1012">
        <f t="shared" si="147"/>
        <v>0</v>
      </c>
      <c r="AB1012">
        <f t="shared" si="148"/>
        <v>0</v>
      </c>
      <c r="AC1012" s="1">
        <f t="shared" si="149"/>
        <v>60</v>
      </c>
      <c r="AD1012" s="1" t="str">
        <f t="shared" si="150"/>
        <v>HT Under 1.5 Goals</v>
      </c>
      <c r="AE1012" s="8"/>
      <c r="AF1012" s="8" t="str">
        <f t="shared" si="151"/>
        <v>HT Over 0.5 Goals</v>
      </c>
      <c r="AG1012" s="8" t="str">
        <f t="shared" si="152"/>
        <v>LOST</v>
      </c>
      <c r="AH1012" s="8" t="str">
        <f t="shared" si="153"/>
        <v>LOST</v>
      </c>
      <c r="AI1012" s="8"/>
      <c r="AJ1012" s="1" t="str">
        <f>IF(AND(B1012="OK",I1012&gt;53,M1012&lt;11,V1012&lt;1.66),"Prime","…")</f>
        <v>…</v>
      </c>
    </row>
    <row r="1013" spans="2:36">
      <c r="B1013" s="1"/>
      <c r="C1013" s="4"/>
      <c r="D1013" s="3"/>
      <c r="E1013" s="4"/>
      <c r="F1013" s="1"/>
      <c r="G1013" s="4"/>
      <c r="H1013" s="1"/>
      <c r="I1013" s="1"/>
      <c r="J1013" s="1"/>
      <c r="K1013" s="1"/>
      <c r="L1013" s="1"/>
      <c r="M1013" s="1"/>
      <c r="N1013" s="3"/>
      <c r="O1013" s="3"/>
      <c r="P1013" s="1"/>
      <c r="Q1013" s="1"/>
      <c r="R1013" s="1"/>
      <c r="S1013" s="1"/>
      <c r="T1013" s="5"/>
      <c r="U1013" s="5"/>
      <c r="V1013" s="6"/>
      <c r="W1013" s="6"/>
      <c r="X1013" s="7"/>
      <c r="Y1013" s="1">
        <f t="shared" si="145"/>
        <v>0</v>
      </c>
      <c r="Z1013">
        <f t="shared" si="146"/>
        <v>10</v>
      </c>
      <c r="AA1013">
        <f t="shared" si="147"/>
        <v>0</v>
      </c>
      <c r="AB1013">
        <f t="shared" si="148"/>
        <v>0</v>
      </c>
      <c r="AC1013" s="1">
        <f t="shared" si="149"/>
        <v>60</v>
      </c>
      <c r="AD1013" s="1" t="str">
        <f t="shared" si="150"/>
        <v>HT Under 1.5 Goals</v>
      </c>
      <c r="AE1013" s="8"/>
      <c r="AF1013" s="8" t="str">
        <f t="shared" si="151"/>
        <v>HT Over 0.5 Goals</v>
      </c>
      <c r="AG1013" s="8" t="str">
        <f t="shared" si="152"/>
        <v>LOST</v>
      </c>
      <c r="AH1013" s="8" t="str">
        <f t="shared" si="153"/>
        <v>LOST</v>
      </c>
      <c r="AI1013" s="8"/>
      <c r="AJ1013" s="1" t="str">
        <f>IF(AND(B1013="OK",I1013&gt;53,M1013&lt;11,V1013&lt;1.66),"Prime","…")</f>
        <v>…</v>
      </c>
    </row>
    <row r="1014" spans="2:36">
      <c r="B1014" s="1"/>
      <c r="C1014" s="4"/>
      <c r="D1014" s="3"/>
      <c r="E1014" s="4"/>
      <c r="F1014" s="1"/>
      <c r="G1014" s="4"/>
      <c r="H1014" s="1"/>
      <c r="I1014" s="1"/>
      <c r="J1014" s="1"/>
      <c r="K1014" s="1"/>
      <c r="L1014" s="1"/>
      <c r="M1014" s="1"/>
      <c r="N1014" s="3"/>
      <c r="O1014" s="3"/>
      <c r="P1014" s="1"/>
      <c r="Q1014" s="1"/>
      <c r="R1014" s="1"/>
      <c r="S1014" s="1"/>
      <c r="T1014" s="5"/>
      <c r="U1014" s="5"/>
      <c r="V1014" s="6"/>
      <c r="W1014" s="6"/>
      <c r="X1014" s="7"/>
      <c r="Y1014" s="1">
        <f t="shared" si="145"/>
        <v>0</v>
      </c>
      <c r="Z1014">
        <f t="shared" si="146"/>
        <v>10</v>
      </c>
      <c r="AA1014">
        <f t="shared" si="147"/>
        <v>0</v>
      </c>
      <c r="AB1014">
        <f t="shared" si="148"/>
        <v>0</v>
      </c>
      <c r="AC1014" s="1">
        <f t="shared" si="149"/>
        <v>60</v>
      </c>
      <c r="AD1014" s="1" t="str">
        <f t="shared" si="150"/>
        <v>HT Under 1.5 Goals</v>
      </c>
      <c r="AE1014" s="8"/>
      <c r="AF1014" s="8" t="str">
        <f t="shared" si="151"/>
        <v>HT Over 0.5 Goals</v>
      </c>
      <c r="AG1014" s="8" t="str">
        <f t="shared" si="152"/>
        <v>LOST</v>
      </c>
      <c r="AH1014" s="8" t="str">
        <f t="shared" si="153"/>
        <v>LOST</v>
      </c>
      <c r="AI1014" s="8"/>
      <c r="AJ1014" s="1" t="str">
        <f>IF(AND(B1014="OK",I1014&gt;53,M1014&lt;11,V1014&lt;1.66),"Prime","…")</f>
        <v>…</v>
      </c>
    </row>
    <row r="1015" spans="2:36">
      <c r="B1015" s="1"/>
      <c r="C1015" s="4"/>
      <c r="D1015" s="3"/>
      <c r="E1015" s="4"/>
      <c r="F1015" s="1"/>
      <c r="G1015" s="4"/>
      <c r="H1015" s="1"/>
      <c r="I1015" s="1"/>
      <c r="J1015" s="1"/>
      <c r="K1015" s="1"/>
      <c r="L1015" s="1"/>
      <c r="M1015" s="1"/>
      <c r="N1015" s="3"/>
      <c r="O1015" s="3"/>
      <c r="P1015" s="1"/>
      <c r="Q1015" s="1"/>
      <c r="R1015" s="1"/>
      <c r="S1015" s="1"/>
      <c r="T1015" s="5"/>
      <c r="U1015" s="5"/>
      <c r="V1015" s="6"/>
      <c r="W1015" s="6"/>
      <c r="X1015" s="7"/>
      <c r="Y1015" s="1">
        <f t="shared" si="145"/>
        <v>0</v>
      </c>
      <c r="Z1015">
        <f t="shared" si="146"/>
        <v>10</v>
      </c>
      <c r="AA1015">
        <f t="shared" si="147"/>
        <v>0</v>
      </c>
      <c r="AB1015">
        <f t="shared" si="148"/>
        <v>0</v>
      </c>
      <c r="AC1015" s="1">
        <f t="shared" si="149"/>
        <v>60</v>
      </c>
      <c r="AD1015" s="1" t="str">
        <f t="shared" si="150"/>
        <v>HT Under 1.5 Goals</v>
      </c>
      <c r="AE1015" s="8"/>
      <c r="AF1015" s="8" t="str">
        <f t="shared" si="151"/>
        <v>HT Over 0.5 Goals</v>
      </c>
      <c r="AG1015" s="8" t="str">
        <f t="shared" si="152"/>
        <v>LOST</v>
      </c>
      <c r="AH1015" s="8" t="str">
        <f t="shared" si="153"/>
        <v>LOST</v>
      </c>
      <c r="AI1015" s="8"/>
      <c r="AJ1015" s="1" t="str">
        <f>IF(AND(B1015="OK",I1015&gt;53,M1015&lt;11,V1015&lt;1.66),"Prime","…")</f>
        <v>…</v>
      </c>
    </row>
    <row r="1016" spans="2:36">
      <c r="B1016" s="1"/>
      <c r="C1016" s="4"/>
      <c r="D1016" s="3"/>
      <c r="E1016" s="4"/>
      <c r="F1016" s="1"/>
      <c r="G1016" s="4"/>
      <c r="H1016" s="1"/>
      <c r="I1016" s="1"/>
      <c r="J1016" s="1"/>
      <c r="K1016" s="1"/>
      <c r="L1016" s="1"/>
      <c r="M1016" s="1"/>
      <c r="N1016" s="3"/>
      <c r="O1016" s="3"/>
      <c r="P1016" s="1"/>
      <c r="Q1016" s="1"/>
      <c r="R1016" s="1"/>
      <c r="S1016" s="1"/>
      <c r="T1016" s="5"/>
      <c r="U1016" s="5"/>
      <c r="V1016" s="6"/>
      <c r="W1016" s="6"/>
      <c r="X1016" s="7"/>
      <c r="Y1016" s="1">
        <f t="shared" si="145"/>
        <v>0</v>
      </c>
      <c r="Z1016">
        <f t="shared" si="146"/>
        <v>10</v>
      </c>
      <c r="AA1016">
        <f t="shared" si="147"/>
        <v>0</v>
      </c>
      <c r="AB1016">
        <f t="shared" si="148"/>
        <v>0</v>
      </c>
      <c r="AC1016" s="1">
        <f t="shared" si="149"/>
        <v>60</v>
      </c>
      <c r="AD1016" s="1" t="str">
        <f t="shared" si="150"/>
        <v>HT Under 1.5 Goals</v>
      </c>
      <c r="AE1016" s="8"/>
      <c r="AF1016" s="8" t="str">
        <f t="shared" si="151"/>
        <v>HT Over 0.5 Goals</v>
      </c>
      <c r="AG1016" s="8" t="str">
        <f t="shared" si="152"/>
        <v>LOST</v>
      </c>
      <c r="AH1016" s="8" t="str">
        <f t="shared" si="153"/>
        <v>LOST</v>
      </c>
      <c r="AI1016" s="8"/>
      <c r="AJ1016" s="1" t="str">
        <f>IF(AND(B1016="OK",I1016&gt;53,M1016&lt;11,V1016&lt;1.66),"Prime","…")</f>
        <v>…</v>
      </c>
    </row>
    <row r="1017" spans="2:36">
      <c r="B1017" s="1"/>
      <c r="C1017" s="4"/>
      <c r="D1017" s="3"/>
      <c r="E1017" s="4"/>
      <c r="F1017" s="1"/>
      <c r="G1017" s="4"/>
      <c r="H1017" s="1"/>
      <c r="I1017" s="1"/>
      <c r="J1017" s="1"/>
      <c r="K1017" s="1"/>
      <c r="L1017" s="1"/>
      <c r="M1017" s="1"/>
      <c r="N1017" s="3"/>
      <c r="O1017" s="3"/>
      <c r="P1017" s="1"/>
      <c r="Q1017" s="1"/>
      <c r="R1017" s="1"/>
      <c r="S1017" s="1"/>
      <c r="T1017" s="5"/>
      <c r="U1017" s="5"/>
      <c r="V1017" s="6"/>
      <c r="W1017" s="6"/>
      <c r="X1017" s="7"/>
      <c r="Y1017" s="1">
        <f t="shared" si="145"/>
        <v>0</v>
      </c>
      <c r="Z1017">
        <f t="shared" si="146"/>
        <v>10</v>
      </c>
      <c r="AA1017">
        <f t="shared" si="147"/>
        <v>0</v>
      </c>
      <c r="AB1017">
        <f t="shared" si="148"/>
        <v>0</v>
      </c>
      <c r="AC1017" s="1">
        <f t="shared" si="149"/>
        <v>60</v>
      </c>
      <c r="AD1017" s="1" t="str">
        <f t="shared" si="150"/>
        <v>HT Under 1.5 Goals</v>
      </c>
      <c r="AE1017" s="8"/>
      <c r="AF1017" s="8" t="str">
        <f t="shared" si="151"/>
        <v>HT Over 0.5 Goals</v>
      </c>
      <c r="AG1017" s="8" t="str">
        <f t="shared" si="152"/>
        <v>LOST</v>
      </c>
      <c r="AH1017" s="8" t="str">
        <f t="shared" si="153"/>
        <v>LOST</v>
      </c>
      <c r="AI1017" s="8"/>
      <c r="AJ1017" s="1" t="str">
        <f>IF(AND(B1017="OK",I1017&gt;53,M1017&lt;11,V1017&lt;1.66),"Prime","…")</f>
        <v>…</v>
      </c>
    </row>
    <row r="1018" spans="2:36">
      <c r="B1018" s="1"/>
      <c r="C1018" s="4"/>
      <c r="D1018" s="3"/>
      <c r="E1018" s="4"/>
      <c r="F1018" s="1"/>
      <c r="G1018" s="4"/>
      <c r="H1018" s="1"/>
      <c r="I1018" s="1"/>
      <c r="J1018" s="1"/>
      <c r="K1018" s="1"/>
      <c r="L1018" s="1"/>
      <c r="M1018" s="1"/>
      <c r="N1018" s="3"/>
      <c r="O1018" s="3"/>
      <c r="P1018" s="1"/>
      <c r="Q1018" s="1"/>
      <c r="R1018" s="1"/>
      <c r="S1018" s="1"/>
      <c r="T1018" s="5"/>
      <c r="U1018" s="5"/>
      <c r="V1018" s="6"/>
      <c r="W1018" s="6"/>
      <c r="X1018" s="7"/>
      <c r="Y1018" s="1">
        <f t="shared" si="145"/>
        <v>0</v>
      </c>
      <c r="Z1018">
        <f t="shared" si="146"/>
        <v>10</v>
      </c>
      <c r="AA1018">
        <f t="shared" si="147"/>
        <v>0</v>
      </c>
      <c r="AB1018">
        <f t="shared" si="148"/>
        <v>0</v>
      </c>
      <c r="AC1018" s="1">
        <f t="shared" si="149"/>
        <v>60</v>
      </c>
      <c r="AD1018" s="1" t="str">
        <f t="shared" si="150"/>
        <v>HT Under 1.5 Goals</v>
      </c>
      <c r="AE1018" s="8"/>
      <c r="AF1018" s="8" t="str">
        <f t="shared" si="151"/>
        <v>HT Over 0.5 Goals</v>
      </c>
      <c r="AG1018" s="8" t="str">
        <f t="shared" si="152"/>
        <v>LOST</v>
      </c>
      <c r="AH1018" s="8" t="str">
        <f t="shared" si="153"/>
        <v>LOST</v>
      </c>
      <c r="AI1018" s="8"/>
      <c r="AJ1018" s="1" t="str">
        <f>IF(AND(B1018="OK",I1018&gt;53,M1018&lt;11,V1018&lt;1.66),"Prime","…")</f>
        <v>…</v>
      </c>
    </row>
    <row r="1019" spans="2:36">
      <c r="B1019" s="1"/>
      <c r="C1019" s="4"/>
      <c r="D1019" s="3"/>
      <c r="E1019" s="4"/>
      <c r="F1019" s="1"/>
      <c r="G1019" s="4"/>
      <c r="H1019" s="1"/>
      <c r="I1019" s="1"/>
      <c r="J1019" s="1"/>
      <c r="K1019" s="1"/>
      <c r="L1019" s="1"/>
      <c r="M1019" s="1"/>
      <c r="N1019" s="3"/>
      <c r="O1019" s="3"/>
      <c r="P1019" s="1"/>
      <c r="Q1019" s="1"/>
      <c r="R1019" s="1"/>
      <c r="S1019" s="1"/>
      <c r="T1019" s="5"/>
      <c r="U1019" s="5"/>
      <c r="V1019" s="6"/>
      <c r="W1019" s="6"/>
      <c r="X1019" s="7"/>
      <c r="Y1019" s="1">
        <f t="shared" si="145"/>
        <v>0</v>
      </c>
      <c r="Z1019">
        <f t="shared" si="146"/>
        <v>10</v>
      </c>
      <c r="AA1019">
        <f t="shared" si="147"/>
        <v>0</v>
      </c>
      <c r="AB1019">
        <f t="shared" si="148"/>
        <v>0</v>
      </c>
      <c r="AC1019" s="1">
        <f t="shared" si="149"/>
        <v>60</v>
      </c>
      <c r="AD1019" s="1" t="str">
        <f t="shared" si="150"/>
        <v>HT Under 1.5 Goals</v>
      </c>
      <c r="AE1019" s="8"/>
      <c r="AF1019" s="8" t="str">
        <f t="shared" si="151"/>
        <v>HT Over 0.5 Goals</v>
      </c>
      <c r="AG1019" s="8" t="str">
        <f t="shared" si="152"/>
        <v>LOST</v>
      </c>
      <c r="AH1019" s="8" t="str">
        <f t="shared" si="153"/>
        <v>LOST</v>
      </c>
      <c r="AI1019" s="8"/>
      <c r="AJ1019" s="1" t="str">
        <f>IF(AND(B1019="OK",I1019&gt;53,M1019&lt;11,V1019&lt;1.66),"Prime","…")</f>
        <v>…</v>
      </c>
    </row>
    <row r="1020" spans="2:36">
      <c r="B1020" s="1"/>
      <c r="C1020" s="4"/>
      <c r="D1020" s="3"/>
      <c r="E1020" s="4"/>
      <c r="F1020" s="1"/>
      <c r="G1020" s="4"/>
      <c r="H1020" s="1"/>
      <c r="I1020" s="1"/>
      <c r="J1020" s="1"/>
      <c r="K1020" s="1"/>
      <c r="L1020" s="1"/>
      <c r="M1020" s="1"/>
      <c r="N1020" s="3"/>
      <c r="O1020" s="3"/>
      <c r="P1020" s="1"/>
      <c r="Q1020" s="1"/>
      <c r="R1020" s="1"/>
      <c r="S1020" s="1"/>
      <c r="T1020" s="5"/>
      <c r="U1020" s="5"/>
      <c r="V1020" s="6"/>
      <c r="W1020" s="6"/>
      <c r="X1020" s="7"/>
      <c r="Y1020" s="1">
        <f t="shared" si="145"/>
        <v>0</v>
      </c>
      <c r="Z1020">
        <f t="shared" si="146"/>
        <v>10</v>
      </c>
      <c r="AA1020">
        <f t="shared" si="147"/>
        <v>0</v>
      </c>
      <c r="AB1020">
        <f t="shared" si="148"/>
        <v>0</v>
      </c>
      <c r="AC1020" s="1">
        <f t="shared" si="149"/>
        <v>60</v>
      </c>
      <c r="AD1020" s="1" t="str">
        <f t="shared" si="150"/>
        <v>HT Under 1.5 Goals</v>
      </c>
      <c r="AE1020" s="8"/>
      <c r="AF1020" s="8" t="str">
        <f t="shared" si="151"/>
        <v>HT Over 0.5 Goals</v>
      </c>
      <c r="AG1020" s="8" t="str">
        <f t="shared" si="152"/>
        <v>LOST</v>
      </c>
      <c r="AH1020" s="8" t="str">
        <f t="shared" si="153"/>
        <v>LOST</v>
      </c>
      <c r="AI1020" s="8"/>
      <c r="AJ1020" s="1" t="str">
        <f>IF(AND(B1020="OK",I1020&gt;53,M1020&lt;11,V1020&lt;1.66),"Prime","…")</f>
        <v>…</v>
      </c>
    </row>
    <row r="1021" spans="2:36">
      <c r="B1021" s="1"/>
      <c r="C1021" s="4"/>
      <c r="D1021" s="3"/>
      <c r="E1021" s="4"/>
      <c r="F1021" s="1"/>
      <c r="G1021" s="4"/>
      <c r="H1021" s="1"/>
      <c r="I1021" s="1"/>
      <c r="J1021" s="1"/>
      <c r="K1021" s="1"/>
      <c r="L1021" s="1"/>
      <c r="M1021" s="1"/>
      <c r="N1021" s="3"/>
      <c r="O1021" s="3"/>
      <c r="P1021" s="1"/>
      <c r="Q1021" s="1"/>
      <c r="R1021" s="1"/>
      <c r="S1021" s="1"/>
      <c r="T1021" s="5"/>
      <c r="U1021" s="5"/>
      <c r="V1021" s="6"/>
      <c r="W1021" s="6"/>
      <c r="X1021" s="7"/>
      <c r="Y1021" s="1">
        <f t="shared" si="145"/>
        <v>0</v>
      </c>
      <c r="Z1021">
        <f t="shared" si="146"/>
        <v>10</v>
      </c>
      <c r="AA1021">
        <f t="shared" si="147"/>
        <v>0</v>
      </c>
      <c r="AB1021">
        <f t="shared" si="148"/>
        <v>0</v>
      </c>
      <c r="AC1021" s="1">
        <f t="shared" si="149"/>
        <v>60</v>
      </c>
      <c r="AD1021" s="1" t="str">
        <f t="shared" si="150"/>
        <v>HT Under 1.5 Goals</v>
      </c>
      <c r="AE1021" s="8"/>
      <c r="AF1021" s="8" t="str">
        <f t="shared" si="151"/>
        <v>HT Over 0.5 Goals</v>
      </c>
      <c r="AG1021" s="8" t="str">
        <f t="shared" si="152"/>
        <v>LOST</v>
      </c>
      <c r="AH1021" s="8" t="str">
        <f t="shared" si="153"/>
        <v>LOST</v>
      </c>
      <c r="AI1021" s="8"/>
      <c r="AJ1021" s="1" t="str">
        <f>IF(AND(B1021="OK",I1021&gt;53,M1021&lt;11,V1021&lt;1.66),"Prime","…")</f>
        <v>…</v>
      </c>
    </row>
    <row r="1022" spans="2:36">
      <c r="B1022" s="1"/>
      <c r="C1022" s="4"/>
      <c r="D1022" s="3"/>
      <c r="E1022" s="4"/>
      <c r="F1022" s="1"/>
      <c r="G1022" s="4"/>
      <c r="H1022" s="1"/>
      <c r="I1022" s="1"/>
      <c r="J1022" s="1"/>
      <c r="K1022" s="1"/>
      <c r="L1022" s="1"/>
      <c r="M1022" s="1"/>
      <c r="N1022" s="3"/>
      <c r="O1022" s="3"/>
      <c r="P1022" s="1"/>
      <c r="Q1022" s="1"/>
      <c r="R1022" s="1"/>
      <c r="S1022" s="1"/>
      <c r="T1022" s="5"/>
      <c r="U1022" s="5"/>
      <c r="V1022" s="6"/>
      <c r="W1022" s="6"/>
      <c r="X1022" s="7"/>
      <c r="Y1022" s="1">
        <f t="shared" si="145"/>
        <v>0</v>
      </c>
      <c r="Z1022">
        <f t="shared" si="146"/>
        <v>10</v>
      </c>
      <c r="AA1022">
        <f t="shared" si="147"/>
        <v>0</v>
      </c>
      <c r="AB1022">
        <f t="shared" si="148"/>
        <v>0</v>
      </c>
      <c r="AC1022" s="1">
        <f t="shared" si="149"/>
        <v>60</v>
      </c>
      <c r="AD1022" s="1" t="str">
        <f t="shared" si="150"/>
        <v>HT Under 1.5 Goals</v>
      </c>
      <c r="AE1022" s="8"/>
      <c r="AF1022" s="8" t="str">
        <f t="shared" si="151"/>
        <v>HT Over 0.5 Goals</v>
      </c>
      <c r="AG1022" s="8" t="str">
        <f t="shared" si="152"/>
        <v>LOST</v>
      </c>
      <c r="AH1022" s="8" t="str">
        <f t="shared" si="153"/>
        <v>LOST</v>
      </c>
      <c r="AI1022" s="8"/>
      <c r="AJ1022" s="1" t="str">
        <f>IF(AND(B1022="OK",I1022&gt;53,M1022&lt;11,V1022&lt;1.66),"Prime","…")</f>
        <v>…</v>
      </c>
    </row>
    <row r="1023" spans="2:36">
      <c r="B1023" s="1"/>
      <c r="C1023" s="4"/>
      <c r="D1023" s="3"/>
      <c r="E1023" s="4"/>
      <c r="F1023" s="1"/>
      <c r="G1023" s="4"/>
      <c r="H1023" s="1"/>
      <c r="I1023" s="1"/>
      <c r="J1023" s="1"/>
      <c r="K1023" s="1"/>
      <c r="L1023" s="1"/>
      <c r="M1023" s="1"/>
      <c r="N1023" s="3"/>
      <c r="O1023" s="3"/>
      <c r="P1023" s="1"/>
      <c r="Q1023" s="1"/>
      <c r="R1023" s="1"/>
      <c r="S1023" s="1"/>
      <c r="T1023" s="5"/>
      <c r="U1023" s="5"/>
      <c r="V1023" s="6"/>
      <c r="W1023" s="6"/>
      <c r="X1023" s="7"/>
      <c r="Y1023" s="1">
        <f t="shared" si="145"/>
        <v>0</v>
      </c>
      <c r="Z1023">
        <f t="shared" si="146"/>
        <v>10</v>
      </c>
      <c r="AA1023">
        <f t="shared" si="147"/>
        <v>0</v>
      </c>
      <c r="AB1023">
        <f t="shared" si="148"/>
        <v>0</v>
      </c>
      <c r="AC1023" s="1">
        <f t="shared" si="149"/>
        <v>60</v>
      </c>
      <c r="AD1023" s="1" t="str">
        <f t="shared" si="150"/>
        <v>HT Under 1.5 Goals</v>
      </c>
      <c r="AE1023" s="8"/>
      <c r="AF1023" s="8" t="str">
        <f t="shared" si="151"/>
        <v>HT Over 0.5 Goals</v>
      </c>
      <c r="AG1023" s="8" t="str">
        <f t="shared" si="152"/>
        <v>LOST</v>
      </c>
      <c r="AH1023" s="8" t="str">
        <f t="shared" si="153"/>
        <v>LOST</v>
      </c>
      <c r="AI1023" s="8"/>
      <c r="AJ1023" s="1" t="str">
        <f>IF(AND(B1023="OK",I1023&gt;53,M1023&lt;11,V1023&lt;1.66),"Prime","…")</f>
        <v>…</v>
      </c>
    </row>
    <row r="1024" spans="2:36">
      <c r="B1024" s="1"/>
      <c r="C1024" s="4"/>
      <c r="D1024" s="3"/>
      <c r="E1024" s="4"/>
      <c r="F1024" s="1"/>
      <c r="G1024" s="4"/>
      <c r="H1024" s="1"/>
      <c r="I1024" s="1"/>
      <c r="J1024" s="1"/>
      <c r="K1024" s="1"/>
      <c r="L1024" s="1"/>
      <c r="M1024" s="1"/>
      <c r="N1024" s="3"/>
      <c r="O1024" s="3"/>
      <c r="P1024" s="1"/>
      <c r="Q1024" s="1"/>
      <c r="R1024" s="1"/>
      <c r="S1024" s="1"/>
      <c r="T1024" s="5"/>
      <c r="U1024" s="5"/>
      <c r="V1024" s="6"/>
      <c r="W1024" s="6"/>
      <c r="X1024" s="7"/>
      <c r="Y1024" s="1">
        <f t="shared" si="145"/>
        <v>0</v>
      </c>
      <c r="Z1024">
        <f t="shared" si="146"/>
        <v>10</v>
      </c>
      <c r="AA1024">
        <f t="shared" si="147"/>
        <v>0</v>
      </c>
      <c r="AB1024">
        <f t="shared" si="148"/>
        <v>0</v>
      </c>
      <c r="AC1024" s="1">
        <f t="shared" si="149"/>
        <v>60</v>
      </c>
      <c r="AD1024" s="1" t="str">
        <f t="shared" si="150"/>
        <v>HT Under 1.5 Goals</v>
      </c>
      <c r="AE1024" s="8"/>
      <c r="AF1024" s="8" t="str">
        <f t="shared" si="151"/>
        <v>HT Over 0.5 Goals</v>
      </c>
      <c r="AG1024" s="8" t="str">
        <f t="shared" si="152"/>
        <v>LOST</v>
      </c>
      <c r="AH1024" s="8" t="str">
        <f t="shared" si="153"/>
        <v>LOST</v>
      </c>
      <c r="AI1024" s="8"/>
      <c r="AJ1024" s="1" t="str">
        <f>IF(AND(B1024="OK",I1024&gt;53,M1024&lt;11,V1024&lt;1.66),"Prime","…")</f>
        <v>…</v>
      </c>
    </row>
    <row r="1025" spans="2:36">
      <c r="B1025" s="1"/>
      <c r="C1025" s="4"/>
      <c r="D1025" s="3"/>
      <c r="E1025" s="4"/>
      <c r="F1025" s="1"/>
      <c r="G1025" s="4"/>
      <c r="H1025" s="1"/>
      <c r="I1025" s="1"/>
      <c r="J1025" s="1"/>
      <c r="K1025" s="1"/>
      <c r="L1025" s="1"/>
      <c r="M1025" s="1"/>
      <c r="N1025" s="3"/>
      <c r="O1025" s="3"/>
      <c r="P1025" s="1"/>
      <c r="Q1025" s="1"/>
      <c r="R1025" s="1"/>
      <c r="S1025" s="1"/>
      <c r="T1025" s="5"/>
      <c r="U1025" s="5"/>
      <c r="V1025" s="6"/>
      <c r="W1025" s="6"/>
      <c r="X1025" s="7"/>
      <c r="Y1025" s="1">
        <f t="shared" si="145"/>
        <v>0</v>
      </c>
      <c r="Z1025">
        <f t="shared" si="146"/>
        <v>10</v>
      </c>
      <c r="AA1025">
        <f t="shared" si="147"/>
        <v>0</v>
      </c>
      <c r="AB1025">
        <f t="shared" si="148"/>
        <v>0</v>
      </c>
      <c r="AC1025" s="1">
        <f t="shared" si="149"/>
        <v>60</v>
      </c>
      <c r="AD1025" s="1" t="str">
        <f t="shared" si="150"/>
        <v>HT Under 1.5 Goals</v>
      </c>
      <c r="AE1025" s="8"/>
      <c r="AF1025" s="8" t="str">
        <f t="shared" si="151"/>
        <v>HT Over 0.5 Goals</v>
      </c>
      <c r="AG1025" s="8" t="str">
        <f t="shared" si="152"/>
        <v>LOST</v>
      </c>
      <c r="AH1025" s="8" t="str">
        <f t="shared" si="153"/>
        <v>LOST</v>
      </c>
      <c r="AI1025" s="8"/>
      <c r="AJ1025" s="1" t="str">
        <f>IF(AND(B1025="OK",I1025&gt;53,M1025&lt;11,V1025&lt;1.66),"Prime","…")</f>
        <v>…</v>
      </c>
    </row>
    <row r="1026" spans="2:36">
      <c r="B1026" s="1"/>
      <c r="C1026" s="4"/>
      <c r="D1026" s="3"/>
      <c r="E1026" s="4"/>
      <c r="F1026" s="1"/>
      <c r="G1026" s="4"/>
      <c r="H1026" s="1"/>
      <c r="I1026" s="1"/>
      <c r="J1026" s="1"/>
      <c r="K1026" s="1"/>
      <c r="L1026" s="1"/>
      <c r="M1026" s="1"/>
      <c r="N1026" s="3"/>
      <c r="O1026" s="3"/>
      <c r="P1026" s="1"/>
      <c r="Q1026" s="1"/>
      <c r="R1026" s="1"/>
      <c r="S1026" s="1"/>
      <c r="T1026" s="5"/>
      <c r="U1026" s="5"/>
      <c r="V1026" s="6"/>
      <c r="W1026" s="6"/>
      <c r="X1026" s="7"/>
      <c r="Y1026" s="1">
        <f t="shared" si="145"/>
        <v>0</v>
      </c>
      <c r="Z1026">
        <f t="shared" si="146"/>
        <v>10</v>
      </c>
      <c r="AA1026">
        <f t="shared" si="147"/>
        <v>0</v>
      </c>
      <c r="AB1026">
        <f t="shared" si="148"/>
        <v>0</v>
      </c>
      <c r="AC1026" s="1">
        <f t="shared" si="149"/>
        <v>60</v>
      </c>
      <c r="AD1026" s="1" t="str">
        <f t="shared" si="150"/>
        <v>HT Under 1.5 Goals</v>
      </c>
      <c r="AE1026" s="8"/>
      <c r="AF1026" s="8" t="str">
        <f t="shared" si="151"/>
        <v>HT Over 0.5 Goals</v>
      </c>
      <c r="AG1026" s="8" t="str">
        <f t="shared" si="152"/>
        <v>LOST</v>
      </c>
      <c r="AH1026" s="8" t="str">
        <f t="shared" si="153"/>
        <v>LOST</v>
      </c>
      <c r="AI1026" s="8"/>
      <c r="AJ1026" s="1" t="str">
        <f>IF(AND(B1026="OK",I1026&gt;53,M1026&lt;11,V1026&lt;1.66),"Prime","…")</f>
        <v>…</v>
      </c>
    </row>
    <row r="1027" spans="2:36">
      <c r="B1027" s="1"/>
      <c r="C1027" s="4"/>
      <c r="D1027" s="3"/>
      <c r="E1027" s="4"/>
      <c r="F1027" s="1"/>
      <c r="G1027" s="4"/>
      <c r="H1027" s="1"/>
      <c r="I1027" s="1"/>
      <c r="J1027" s="1"/>
      <c r="K1027" s="1"/>
      <c r="L1027" s="1"/>
      <c r="M1027" s="1"/>
      <c r="N1027" s="3"/>
      <c r="O1027" s="3"/>
      <c r="P1027" s="1"/>
      <c r="Q1027" s="1"/>
      <c r="R1027" s="1"/>
      <c r="S1027" s="1"/>
      <c r="T1027" s="5"/>
      <c r="U1027" s="5"/>
      <c r="V1027" s="6"/>
      <c r="W1027" s="6"/>
      <c r="X1027" s="7"/>
      <c r="Y1027" s="1">
        <f t="shared" si="145"/>
        <v>0</v>
      </c>
      <c r="Z1027">
        <f t="shared" si="146"/>
        <v>10</v>
      </c>
      <c r="AA1027">
        <f t="shared" si="147"/>
        <v>0</v>
      </c>
      <c r="AB1027">
        <f t="shared" si="148"/>
        <v>0</v>
      </c>
      <c r="AC1027" s="1">
        <f t="shared" si="149"/>
        <v>60</v>
      </c>
      <c r="AD1027" s="1" t="str">
        <f t="shared" si="150"/>
        <v>HT Under 1.5 Goals</v>
      </c>
      <c r="AE1027" s="8"/>
      <c r="AF1027" s="8" t="str">
        <f t="shared" si="151"/>
        <v>HT Over 0.5 Goals</v>
      </c>
      <c r="AG1027" s="8" t="str">
        <f t="shared" si="152"/>
        <v>LOST</v>
      </c>
      <c r="AH1027" s="8" t="str">
        <f t="shared" si="153"/>
        <v>LOST</v>
      </c>
      <c r="AI1027" s="8"/>
      <c r="AJ1027" s="1" t="str">
        <f>IF(AND(B1027="OK",I1027&gt;53,M1027&lt;11,V1027&lt;1.66),"Prime","…")</f>
        <v>…</v>
      </c>
    </row>
    <row r="1028" spans="2:36">
      <c r="B1028" s="1"/>
      <c r="C1028" s="4"/>
      <c r="D1028" s="3"/>
      <c r="E1028" s="4"/>
      <c r="F1028" s="1"/>
      <c r="G1028" s="4"/>
      <c r="H1028" s="1"/>
      <c r="I1028" s="1"/>
      <c r="J1028" s="1"/>
      <c r="K1028" s="1"/>
      <c r="L1028" s="1"/>
      <c r="M1028" s="1"/>
      <c r="N1028" s="3"/>
      <c r="O1028" s="3"/>
      <c r="P1028" s="1"/>
      <c r="Q1028" s="1"/>
      <c r="R1028" s="1"/>
      <c r="S1028" s="1"/>
      <c r="T1028" s="5"/>
      <c r="U1028" s="5"/>
      <c r="V1028" s="6"/>
      <c r="W1028" s="6"/>
      <c r="X1028" s="7"/>
      <c r="Y1028" s="1">
        <f t="shared" si="145"/>
        <v>0</v>
      </c>
      <c r="Z1028">
        <f t="shared" si="146"/>
        <v>10</v>
      </c>
      <c r="AA1028">
        <f t="shared" si="147"/>
        <v>0</v>
      </c>
      <c r="AB1028">
        <f t="shared" si="148"/>
        <v>0</v>
      </c>
      <c r="AC1028" s="1">
        <f t="shared" si="149"/>
        <v>60</v>
      </c>
      <c r="AD1028" s="1" t="str">
        <f t="shared" si="150"/>
        <v>HT Under 1.5 Goals</v>
      </c>
      <c r="AE1028" s="8"/>
      <c r="AF1028" s="8" t="str">
        <f t="shared" si="151"/>
        <v>HT Over 0.5 Goals</v>
      </c>
      <c r="AG1028" s="8" t="str">
        <f t="shared" si="152"/>
        <v>LOST</v>
      </c>
      <c r="AH1028" s="8" t="str">
        <f t="shared" si="153"/>
        <v>LOST</v>
      </c>
      <c r="AI1028" s="8"/>
      <c r="AJ1028" s="1" t="str">
        <f>IF(AND(B1028="OK",I1028&gt;53,M1028&lt;11,V1028&lt;1.66),"Prime","…")</f>
        <v>…</v>
      </c>
    </row>
    <row r="1029" spans="2:36">
      <c r="B1029" s="1"/>
      <c r="C1029" s="4"/>
      <c r="D1029" s="3"/>
      <c r="E1029" s="4"/>
      <c r="F1029" s="1"/>
      <c r="G1029" s="4"/>
      <c r="H1029" s="1"/>
      <c r="I1029" s="1"/>
      <c r="J1029" s="1"/>
      <c r="K1029" s="1"/>
      <c r="L1029" s="1"/>
      <c r="M1029" s="1"/>
      <c r="N1029" s="3"/>
      <c r="O1029" s="3"/>
      <c r="P1029" s="1"/>
      <c r="Q1029" s="1"/>
      <c r="R1029" s="1"/>
      <c r="S1029" s="1"/>
      <c r="T1029" s="5"/>
      <c r="U1029" s="5"/>
      <c r="V1029" s="6"/>
      <c r="W1029" s="6"/>
      <c r="X1029" s="7"/>
      <c r="Y1029" s="1">
        <f t="shared" si="145"/>
        <v>0</v>
      </c>
      <c r="Z1029">
        <f t="shared" si="146"/>
        <v>10</v>
      </c>
      <c r="AA1029">
        <f t="shared" si="147"/>
        <v>0</v>
      </c>
      <c r="AB1029">
        <f t="shared" si="148"/>
        <v>0</v>
      </c>
      <c r="AC1029" s="1">
        <f t="shared" si="149"/>
        <v>60</v>
      </c>
      <c r="AD1029" s="1" t="str">
        <f t="shared" si="150"/>
        <v>HT Under 1.5 Goals</v>
      </c>
      <c r="AE1029" s="8"/>
      <c r="AF1029" s="8" t="str">
        <f t="shared" si="151"/>
        <v>HT Over 0.5 Goals</v>
      </c>
      <c r="AG1029" s="8" t="str">
        <f t="shared" si="152"/>
        <v>LOST</v>
      </c>
      <c r="AH1029" s="8" t="str">
        <f t="shared" si="153"/>
        <v>LOST</v>
      </c>
      <c r="AI1029" s="8"/>
      <c r="AJ1029" s="1" t="str">
        <f>IF(AND(B1029="OK",I1029&gt;53,M1029&lt;11,V1029&lt;1.66),"Prime","…")</f>
        <v>…</v>
      </c>
    </row>
    <row r="1030" spans="2:36">
      <c r="B1030" s="1"/>
      <c r="C1030" s="4"/>
      <c r="D1030" s="3"/>
      <c r="E1030" s="4"/>
      <c r="F1030" s="1"/>
      <c r="G1030" s="4"/>
      <c r="H1030" s="1"/>
      <c r="I1030" s="1"/>
      <c r="J1030" s="1"/>
      <c r="K1030" s="1"/>
      <c r="L1030" s="1"/>
      <c r="M1030" s="1"/>
      <c r="N1030" s="3"/>
      <c r="O1030" s="3"/>
      <c r="P1030" s="1"/>
      <c r="Q1030" s="1"/>
      <c r="R1030" s="1"/>
      <c r="S1030" s="1"/>
      <c r="T1030" s="5"/>
      <c r="U1030" s="5"/>
      <c r="V1030" s="6"/>
      <c r="W1030" s="6"/>
      <c r="X1030" s="7"/>
      <c r="Y1030" s="1">
        <f t="shared" si="145"/>
        <v>0</v>
      </c>
      <c r="Z1030">
        <f t="shared" si="146"/>
        <v>10</v>
      </c>
      <c r="AA1030">
        <f t="shared" si="147"/>
        <v>0</v>
      </c>
      <c r="AB1030">
        <f t="shared" si="148"/>
        <v>0</v>
      </c>
      <c r="AC1030" s="1">
        <f t="shared" si="149"/>
        <v>60</v>
      </c>
      <c r="AD1030" s="1" t="str">
        <f t="shared" si="150"/>
        <v>HT Under 1.5 Goals</v>
      </c>
      <c r="AE1030" s="8"/>
      <c r="AF1030" s="8" t="str">
        <f t="shared" si="151"/>
        <v>HT Over 0.5 Goals</v>
      </c>
      <c r="AG1030" s="8" t="str">
        <f t="shared" si="152"/>
        <v>LOST</v>
      </c>
      <c r="AH1030" s="8" t="str">
        <f t="shared" si="153"/>
        <v>LOST</v>
      </c>
      <c r="AI1030" s="8"/>
      <c r="AJ1030" s="1" t="str">
        <f>IF(AND(B1030="OK",I1030&gt;53,M1030&lt;11,V1030&lt;1.66),"Prime","…")</f>
        <v>…</v>
      </c>
    </row>
    <row r="1031" spans="2:36">
      <c r="B1031" s="1"/>
      <c r="C1031" s="4"/>
      <c r="D1031" s="3"/>
      <c r="E1031" s="4"/>
      <c r="F1031" s="1"/>
      <c r="G1031" s="4"/>
      <c r="H1031" s="1"/>
      <c r="I1031" s="1"/>
      <c r="J1031" s="1"/>
      <c r="K1031" s="1"/>
      <c r="L1031" s="1"/>
      <c r="M1031" s="1"/>
      <c r="N1031" s="3"/>
      <c r="O1031" s="3"/>
      <c r="P1031" s="1"/>
      <c r="Q1031" s="1"/>
      <c r="R1031" s="1"/>
      <c r="S1031" s="1"/>
      <c r="T1031" s="5"/>
      <c r="U1031" s="5"/>
      <c r="V1031" s="6"/>
      <c r="W1031" s="6"/>
      <c r="X1031" s="7"/>
      <c r="Y1031" s="1">
        <f t="shared" si="145"/>
        <v>0</v>
      </c>
      <c r="Z1031">
        <f t="shared" si="146"/>
        <v>10</v>
      </c>
      <c r="AA1031">
        <f t="shared" si="147"/>
        <v>0</v>
      </c>
      <c r="AB1031">
        <f t="shared" si="148"/>
        <v>0</v>
      </c>
      <c r="AC1031" s="1">
        <f t="shared" si="149"/>
        <v>60</v>
      </c>
      <c r="AD1031" s="1" t="str">
        <f t="shared" si="150"/>
        <v>HT Under 1.5 Goals</v>
      </c>
      <c r="AE1031" s="8"/>
      <c r="AF1031" s="8" t="str">
        <f t="shared" si="151"/>
        <v>HT Over 0.5 Goals</v>
      </c>
      <c r="AG1031" s="8" t="str">
        <f t="shared" si="152"/>
        <v>LOST</v>
      </c>
      <c r="AH1031" s="8" t="str">
        <f t="shared" si="153"/>
        <v>LOST</v>
      </c>
      <c r="AI1031" s="8"/>
      <c r="AJ1031" s="1" t="str">
        <f>IF(AND(B1031="OK",I1031&gt;53,M1031&lt;11,V1031&lt;1.66),"Prime","…")</f>
        <v>…</v>
      </c>
    </row>
    <row r="1032" spans="2:36">
      <c r="B1032" s="1"/>
      <c r="C1032" s="4"/>
      <c r="D1032" s="3"/>
      <c r="E1032" s="4"/>
      <c r="F1032" s="1"/>
      <c r="G1032" s="4"/>
      <c r="H1032" s="1"/>
      <c r="I1032" s="1"/>
      <c r="J1032" s="1"/>
      <c r="K1032" s="1"/>
      <c r="L1032" s="1"/>
      <c r="M1032" s="1"/>
      <c r="N1032" s="3"/>
      <c r="O1032" s="3"/>
      <c r="P1032" s="1"/>
      <c r="Q1032" s="1"/>
      <c r="R1032" s="1"/>
      <c r="S1032" s="1"/>
      <c r="T1032" s="5"/>
      <c r="U1032" s="5"/>
      <c r="V1032" s="6"/>
      <c r="W1032" s="6"/>
      <c r="X1032" s="7"/>
      <c r="Y1032" s="1">
        <f t="shared" si="145"/>
        <v>0</v>
      </c>
      <c r="Z1032">
        <f t="shared" si="146"/>
        <v>10</v>
      </c>
      <c r="AA1032">
        <f t="shared" si="147"/>
        <v>0</v>
      </c>
      <c r="AB1032">
        <f t="shared" si="148"/>
        <v>0</v>
      </c>
      <c r="AC1032" s="1">
        <f t="shared" si="149"/>
        <v>60</v>
      </c>
      <c r="AD1032" s="1" t="str">
        <f t="shared" si="150"/>
        <v>HT Under 1.5 Goals</v>
      </c>
      <c r="AE1032" s="8"/>
      <c r="AF1032" s="8" t="str">
        <f t="shared" si="151"/>
        <v>HT Over 0.5 Goals</v>
      </c>
      <c r="AG1032" s="8" t="str">
        <f t="shared" si="152"/>
        <v>LOST</v>
      </c>
      <c r="AH1032" s="8" t="str">
        <f t="shared" si="153"/>
        <v>LOST</v>
      </c>
      <c r="AI1032" s="8"/>
      <c r="AJ1032" s="1" t="str">
        <f>IF(AND(B1032="OK",I1032&gt;53,M1032&lt;11,V1032&lt;1.66),"Prime","…")</f>
        <v>…</v>
      </c>
    </row>
    <row r="1033" spans="2:36">
      <c r="B1033" s="1"/>
      <c r="C1033" s="4"/>
      <c r="D1033" s="3"/>
      <c r="E1033" s="4"/>
      <c r="F1033" s="1"/>
      <c r="G1033" s="4"/>
      <c r="H1033" s="1"/>
      <c r="I1033" s="1"/>
      <c r="J1033" s="1"/>
      <c r="K1033" s="1"/>
      <c r="L1033" s="1"/>
      <c r="M1033" s="1"/>
      <c r="N1033" s="3"/>
      <c r="O1033" s="3"/>
      <c r="P1033" s="1"/>
      <c r="Q1033" s="1"/>
      <c r="R1033" s="1"/>
      <c r="S1033" s="1"/>
      <c r="T1033" s="5"/>
      <c r="U1033" s="5"/>
      <c r="V1033" s="6"/>
      <c r="W1033" s="6"/>
      <c r="X1033" s="7"/>
      <c r="Y1033" s="1">
        <f t="shared" si="145"/>
        <v>0</v>
      </c>
      <c r="Z1033">
        <f t="shared" si="146"/>
        <v>10</v>
      </c>
      <c r="AA1033">
        <f t="shared" si="147"/>
        <v>0</v>
      </c>
      <c r="AB1033">
        <f t="shared" si="148"/>
        <v>0</v>
      </c>
      <c r="AC1033" s="1">
        <f t="shared" si="149"/>
        <v>60</v>
      </c>
      <c r="AD1033" s="1" t="str">
        <f t="shared" si="150"/>
        <v>HT Under 1.5 Goals</v>
      </c>
      <c r="AE1033" s="8"/>
      <c r="AF1033" s="8" t="str">
        <f t="shared" si="151"/>
        <v>HT Over 0.5 Goals</v>
      </c>
      <c r="AG1033" s="8" t="str">
        <f t="shared" si="152"/>
        <v>LOST</v>
      </c>
      <c r="AH1033" s="8" t="str">
        <f t="shared" si="153"/>
        <v>LOST</v>
      </c>
      <c r="AI1033" s="8"/>
      <c r="AJ1033" s="1" t="str">
        <f>IF(AND(B1033="OK",I1033&gt;53,M1033&lt;11,V1033&lt;1.66),"Prime","…")</f>
        <v>…</v>
      </c>
    </row>
    <row r="1034" spans="2:36">
      <c r="B1034" s="1"/>
      <c r="C1034" s="4"/>
      <c r="D1034" s="3"/>
      <c r="E1034" s="4"/>
      <c r="F1034" s="1"/>
      <c r="G1034" s="4"/>
      <c r="H1034" s="1"/>
      <c r="I1034" s="1"/>
      <c r="J1034" s="1"/>
      <c r="K1034" s="1"/>
      <c r="L1034" s="1"/>
      <c r="M1034" s="1"/>
      <c r="N1034" s="3"/>
      <c r="O1034" s="3"/>
      <c r="P1034" s="1"/>
      <c r="Q1034" s="1"/>
      <c r="R1034" s="1"/>
      <c r="S1034" s="1"/>
      <c r="T1034" s="5"/>
      <c r="U1034" s="5"/>
      <c r="V1034" s="6"/>
      <c r="W1034" s="6"/>
      <c r="X1034" s="7"/>
      <c r="Y1034" s="1">
        <f t="shared" si="145"/>
        <v>0</v>
      </c>
      <c r="Z1034">
        <f t="shared" si="146"/>
        <v>10</v>
      </c>
      <c r="AA1034">
        <f t="shared" si="147"/>
        <v>0</v>
      </c>
      <c r="AB1034">
        <f t="shared" si="148"/>
        <v>0</v>
      </c>
      <c r="AC1034" s="1">
        <f t="shared" si="149"/>
        <v>60</v>
      </c>
      <c r="AD1034" s="1" t="str">
        <f t="shared" si="150"/>
        <v>HT Under 1.5 Goals</v>
      </c>
      <c r="AE1034" s="8"/>
      <c r="AF1034" s="8" t="str">
        <f t="shared" si="151"/>
        <v>HT Over 0.5 Goals</v>
      </c>
      <c r="AG1034" s="8" t="str">
        <f t="shared" si="152"/>
        <v>LOST</v>
      </c>
      <c r="AH1034" s="8" t="str">
        <f t="shared" si="153"/>
        <v>LOST</v>
      </c>
      <c r="AI1034" s="8"/>
      <c r="AJ1034" s="1" t="str">
        <f>IF(AND(B1034="OK",I1034&gt;53,M1034&lt;11,V1034&lt;1.66),"Prime","…")</f>
        <v>…</v>
      </c>
    </row>
    <row r="1035" spans="2:36">
      <c r="B1035" s="1"/>
      <c r="C1035" s="4"/>
      <c r="D1035" s="3"/>
      <c r="E1035" s="4"/>
      <c r="F1035" s="1"/>
      <c r="G1035" s="4"/>
      <c r="H1035" s="1"/>
      <c r="I1035" s="1"/>
      <c r="J1035" s="1"/>
      <c r="K1035" s="1"/>
      <c r="L1035" s="1"/>
      <c r="M1035" s="1"/>
      <c r="N1035" s="3"/>
      <c r="O1035" s="3"/>
      <c r="P1035" s="1"/>
      <c r="Q1035" s="1"/>
      <c r="R1035" s="1"/>
      <c r="S1035" s="1"/>
      <c r="T1035" s="5"/>
      <c r="U1035" s="5"/>
      <c r="V1035" s="6"/>
      <c r="W1035" s="6"/>
      <c r="X1035" s="7"/>
      <c r="Y1035" s="1">
        <f t="shared" si="145"/>
        <v>0</v>
      </c>
      <c r="Z1035">
        <f t="shared" si="146"/>
        <v>10</v>
      </c>
      <c r="AA1035">
        <f t="shared" si="147"/>
        <v>0</v>
      </c>
      <c r="AB1035">
        <f t="shared" si="148"/>
        <v>0</v>
      </c>
      <c r="AC1035" s="1">
        <f t="shared" si="149"/>
        <v>60</v>
      </c>
      <c r="AD1035" s="1" t="str">
        <f t="shared" si="150"/>
        <v>HT Under 1.5 Goals</v>
      </c>
      <c r="AE1035" s="8"/>
      <c r="AF1035" s="8" t="str">
        <f t="shared" si="151"/>
        <v>HT Over 0.5 Goals</v>
      </c>
      <c r="AG1035" s="8" t="str">
        <f t="shared" si="152"/>
        <v>LOST</v>
      </c>
      <c r="AH1035" s="8" t="str">
        <f t="shared" si="153"/>
        <v>LOST</v>
      </c>
      <c r="AI1035" s="8"/>
      <c r="AJ1035" s="1" t="str">
        <f>IF(AND(B1035="OK",I1035&gt;53,M1035&lt;11,V1035&lt;1.66),"Prime","…")</f>
        <v>…</v>
      </c>
    </row>
    <row r="1036" spans="2:36">
      <c r="B1036" s="1"/>
      <c r="C1036" s="4"/>
      <c r="D1036" s="3"/>
      <c r="E1036" s="4"/>
      <c r="F1036" s="1"/>
      <c r="G1036" s="4"/>
      <c r="H1036" s="1"/>
      <c r="I1036" s="1"/>
      <c r="J1036" s="1"/>
      <c r="K1036" s="1"/>
      <c r="L1036" s="1"/>
      <c r="M1036" s="1"/>
      <c r="N1036" s="3"/>
      <c r="O1036" s="3"/>
      <c r="P1036" s="1"/>
      <c r="Q1036" s="1"/>
      <c r="R1036" s="1"/>
      <c r="S1036" s="1"/>
      <c r="T1036" s="5"/>
      <c r="U1036" s="5"/>
      <c r="V1036" s="6"/>
      <c r="W1036" s="6"/>
      <c r="X1036" s="7"/>
      <c r="Y1036" s="1">
        <f t="shared" si="145"/>
        <v>0</v>
      </c>
      <c r="Z1036">
        <f t="shared" si="146"/>
        <v>10</v>
      </c>
      <c r="AA1036">
        <f t="shared" si="147"/>
        <v>0</v>
      </c>
      <c r="AB1036">
        <f t="shared" si="148"/>
        <v>0</v>
      </c>
      <c r="AC1036" s="1">
        <f t="shared" si="149"/>
        <v>60</v>
      </c>
      <c r="AD1036" s="1" t="str">
        <f t="shared" si="150"/>
        <v>HT Under 1.5 Goals</v>
      </c>
      <c r="AE1036" s="8"/>
      <c r="AF1036" s="8" t="str">
        <f t="shared" si="151"/>
        <v>HT Over 0.5 Goals</v>
      </c>
      <c r="AG1036" s="8" t="str">
        <f t="shared" si="152"/>
        <v>LOST</v>
      </c>
      <c r="AH1036" s="8" t="str">
        <f t="shared" si="153"/>
        <v>LOST</v>
      </c>
      <c r="AI1036" s="8"/>
      <c r="AJ1036" s="1" t="str">
        <f>IF(AND(B1036="OK",I1036&gt;53,M1036&lt;11,V1036&lt;1.66),"Prime","…")</f>
        <v>…</v>
      </c>
    </row>
    <row r="1037" spans="2:36">
      <c r="B1037" s="1"/>
      <c r="C1037" s="4"/>
      <c r="D1037" s="3"/>
      <c r="E1037" s="4"/>
      <c r="F1037" s="1"/>
      <c r="G1037" s="4"/>
      <c r="H1037" s="1"/>
      <c r="I1037" s="1"/>
      <c r="J1037" s="1"/>
      <c r="K1037" s="1"/>
      <c r="L1037" s="1"/>
      <c r="M1037" s="1"/>
      <c r="N1037" s="3"/>
      <c r="O1037" s="3"/>
      <c r="P1037" s="1"/>
      <c r="Q1037" s="1"/>
      <c r="R1037" s="1"/>
      <c r="S1037" s="1"/>
      <c r="T1037" s="5"/>
      <c r="U1037" s="5"/>
      <c r="V1037" s="6"/>
      <c r="W1037" s="6"/>
      <c r="X1037" s="7"/>
      <c r="Y1037" s="1">
        <f t="shared" si="145"/>
        <v>0</v>
      </c>
      <c r="Z1037">
        <f t="shared" si="146"/>
        <v>10</v>
      </c>
      <c r="AA1037">
        <f t="shared" si="147"/>
        <v>0</v>
      </c>
      <c r="AB1037">
        <f t="shared" si="148"/>
        <v>0</v>
      </c>
      <c r="AC1037" s="1">
        <f t="shared" si="149"/>
        <v>60</v>
      </c>
      <c r="AD1037" s="1" t="str">
        <f t="shared" si="150"/>
        <v>HT Under 1.5 Goals</v>
      </c>
      <c r="AE1037" s="8"/>
      <c r="AF1037" s="8" t="str">
        <f t="shared" si="151"/>
        <v>HT Over 0.5 Goals</v>
      </c>
      <c r="AG1037" s="8" t="str">
        <f t="shared" si="152"/>
        <v>LOST</v>
      </c>
      <c r="AH1037" s="8" t="str">
        <f t="shared" si="153"/>
        <v>LOST</v>
      </c>
      <c r="AI1037" s="8"/>
      <c r="AJ1037" s="1" t="str">
        <f>IF(AND(B1037="OK",I1037&gt;53,M1037&lt;11,V1037&lt;1.66),"Prime","…")</f>
        <v>…</v>
      </c>
    </row>
    <row r="1038" spans="2:36">
      <c r="B1038" s="1"/>
      <c r="C1038" s="4"/>
      <c r="D1038" s="3"/>
      <c r="E1038" s="4"/>
      <c r="F1038" s="1"/>
      <c r="G1038" s="4"/>
      <c r="H1038" s="1"/>
      <c r="I1038" s="1"/>
      <c r="J1038" s="1"/>
      <c r="K1038" s="1"/>
      <c r="L1038" s="1"/>
      <c r="M1038" s="1"/>
      <c r="N1038" s="3"/>
      <c r="O1038" s="3"/>
      <c r="P1038" s="1"/>
      <c r="Q1038" s="1"/>
      <c r="R1038" s="1"/>
      <c r="S1038" s="1"/>
      <c r="T1038" s="5"/>
      <c r="U1038" s="5"/>
      <c r="V1038" s="6"/>
      <c r="W1038" s="6"/>
      <c r="X1038" s="7"/>
      <c r="Y1038" s="1">
        <f t="shared" si="145"/>
        <v>0</v>
      </c>
      <c r="Z1038">
        <f t="shared" si="146"/>
        <v>10</v>
      </c>
      <c r="AA1038">
        <f t="shared" si="147"/>
        <v>0</v>
      </c>
      <c r="AB1038">
        <f t="shared" si="148"/>
        <v>0</v>
      </c>
      <c r="AC1038" s="1">
        <f t="shared" si="149"/>
        <v>60</v>
      </c>
      <c r="AD1038" s="1" t="str">
        <f t="shared" si="150"/>
        <v>HT Under 1.5 Goals</v>
      </c>
      <c r="AE1038" s="8"/>
      <c r="AF1038" s="8" t="str">
        <f t="shared" si="151"/>
        <v>HT Over 0.5 Goals</v>
      </c>
      <c r="AG1038" s="8" t="str">
        <f t="shared" si="152"/>
        <v>LOST</v>
      </c>
      <c r="AH1038" s="8" t="str">
        <f t="shared" si="153"/>
        <v>LOST</v>
      </c>
      <c r="AI1038" s="8"/>
      <c r="AJ1038" s="1" t="str">
        <f>IF(AND(B1038="OK",I1038&gt;53,M1038&lt;11,V1038&lt;1.66),"Prime","…")</f>
        <v>…</v>
      </c>
    </row>
    <row r="1039" spans="2:36">
      <c r="B1039" s="1"/>
      <c r="C1039" s="4"/>
      <c r="D1039" s="3"/>
      <c r="E1039" s="4"/>
      <c r="F1039" s="1"/>
      <c r="G1039" s="4"/>
      <c r="H1039" s="1"/>
      <c r="I1039" s="1"/>
      <c r="J1039" s="1"/>
      <c r="K1039" s="1"/>
      <c r="L1039" s="1"/>
      <c r="M1039" s="1"/>
      <c r="N1039" s="3"/>
      <c r="O1039" s="3"/>
      <c r="P1039" s="1"/>
      <c r="Q1039" s="1"/>
      <c r="R1039" s="1"/>
      <c r="S1039" s="1"/>
      <c r="T1039" s="5"/>
      <c r="U1039" s="5"/>
      <c r="V1039" s="6"/>
      <c r="W1039" s="6"/>
      <c r="X1039" s="7"/>
      <c r="Y1039" s="1">
        <f t="shared" si="145"/>
        <v>0</v>
      </c>
      <c r="Z1039">
        <f t="shared" si="146"/>
        <v>10</v>
      </c>
      <c r="AA1039">
        <f t="shared" si="147"/>
        <v>0</v>
      </c>
      <c r="AB1039">
        <f t="shared" si="148"/>
        <v>0</v>
      </c>
      <c r="AC1039" s="1">
        <f t="shared" si="149"/>
        <v>60</v>
      </c>
      <c r="AD1039" s="1" t="str">
        <f t="shared" si="150"/>
        <v>HT Under 1.5 Goals</v>
      </c>
      <c r="AE1039" s="8"/>
      <c r="AF1039" s="8" t="str">
        <f t="shared" si="151"/>
        <v>HT Over 0.5 Goals</v>
      </c>
      <c r="AG1039" s="8" t="str">
        <f t="shared" si="152"/>
        <v>LOST</v>
      </c>
      <c r="AH1039" s="8" t="str">
        <f t="shared" si="153"/>
        <v>LOST</v>
      </c>
      <c r="AI1039" s="8"/>
      <c r="AJ1039" s="1" t="str">
        <f>IF(AND(B1039="OK",I1039&gt;53,M1039&lt;11,V1039&lt;1.66),"Prime","…")</f>
        <v>…</v>
      </c>
    </row>
    <row r="1040" spans="2:36">
      <c r="B1040" s="1"/>
      <c r="C1040" s="4"/>
      <c r="D1040" s="3"/>
      <c r="E1040" s="4"/>
      <c r="F1040" s="1"/>
      <c r="G1040" s="4"/>
      <c r="H1040" s="1"/>
      <c r="I1040" s="1"/>
      <c r="J1040" s="1"/>
      <c r="K1040" s="1"/>
      <c r="L1040" s="1"/>
      <c r="M1040" s="1"/>
      <c r="N1040" s="3"/>
      <c r="O1040" s="3"/>
      <c r="P1040" s="1"/>
      <c r="Q1040" s="1"/>
      <c r="R1040" s="1"/>
      <c r="S1040" s="1"/>
      <c r="T1040" s="5"/>
      <c r="U1040" s="5"/>
      <c r="V1040" s="6"/>
      <c r="W1040" s="6"/>
      <c r="X1040" s="7"/>
      <c r="Y1040" s="1">
        <f t="shared" si="145"/>
        <v>0</v>
      </c>
      <c r="Z1040">
        <f t="shared" si="146"/>
        <v>10</v>
      </c>
      <c r="AA1040">
        <f t="shared" si="147"/>
        <v>0</v>
      </c>
      <c r="AB1040">
        <f t="shared" si="148"/>
        <v>0</v>
      </c>
      <c r="AC1040" s="1">
        <f t="shared" si="149"/>
        <v>60</v>
      </c>
      <c r="AD1040" s="1" t="str">
        <f t="shared" si="150"/>
        <v>HT Under 1.5 Goals</v>
      </c>
      <c r="AE1040" s="8"/>
      <c r="AF1040" s="8" t="str">
        <f t="shared" si="151"/>
        <v>HT Over 0.5 Goals</v>
      </c>
      <c r="AG1040" s="8" t="str">
        <f t="shared" si="152"/>
        <v>LOST</v>
      </c>
      <c r="AH1040" s="8" t="str">
        <f t="shared" si="153"/>
        <v>LOST</v>
      </c>
      <c r="AI1040" s="8"/>
      <c r="AJ1040" s="1" t="str">
        <f>IF(AND(B1040="OK",I1040&gt;53,M1040&lt;11,V1040&lt;1.66),"Prime","…")</f>
        <v>…</v>
      </c>
    </row>
    <row r="1041" spans="2:36">
      <c r="B1041" s="1"/>
      <c r="C1041" s="4"/>
      <c r="D1041" s="3"/>
      <c r="E1041" s="4"/>
      <c r="F1041" s="1"/>
      <c r="G1041" s="4"/>
      <c r="H1041" s="1"/>
      <c r="I1041" s="1"/>
      <c r="J1041" s="1"/>
      <c r="K1041" s="1"/>
      <c r="L1041" s="1"/>
      <c r="M1041" s="1"/>
      <c r="N1041" s="3"/>
      <c r="O1041" s="3"/>
      <c r="P1041" s="1"/>
      <c r="Q1041" s="1"/>
      <c r="R1041" s="1"/>
      <c r="S1041" s="1"/>
      <c r="T1041" s="5"/>
      <c r="U1041" s="5"/>
      <c r="V1041" s="6"/>
      <c r="W1041" s="6"/>
      <c r="X1041" s="7"/>
      <c r="Y1041" s="1">
        <f t="shared" si="145"/>
        <v>0</v>
      </c>
      <c r="Z1041">
        <f t="shared" si="146"/>
        <v>10</v>
      </c>
      <c r="AA1041">
        <f t="shared" si="147"/>
        <v>0</v>
      </c>
      <c r="AB1041">
        <f t="shared" si="148"/>
        <v>0</v>
      </c>
      <c r="AC1041" s="1">
        <f t="shared" si="149"/>
        <v>60</v>
      </c>
      <c r="AD1041" s="1" t="str">
        <f t="shared" si="150"/>
        <v>HT Under 1.5 Goals</v>
      </c>
      <c r="AE1041" s="8"/>
      <c r="AF1041" s="8" t="str">
        <f t="shared" si="151"/>
        <v>HT Over 0.5 Goals</v>
      </c>
      <c r="AG1041" s="8" t="str">
        <f t="shared" si="152"/>
        <v>LOST</v>
      </c>
      <c r="AH1041" s="8" t="str">
        <f t="shared" si="153"/>
        <v>LOST</v>
      </c>
      <c r="AI1041" s="8"/>
      <c r="AJ1041" s="1" t="str">
        <f>IF(AND(B1041="OK",I1041&gt;53,M1041&lt;11,V1041&lt;1.66),"Prime","…")</f>
        <v>…</v>
      </c>
    </row>
    <row r="1042" spans="2:36">
      <c r="B1042" s="1"/>
      <c r="C1042" s="4"/>
      <c r="D1042" s="3"/>
      <c r="E1042" s="4"/>
      <c r="F1042" s="1"/>
      <c r="G1042" s="4"/>
      <c r="H1042" s="1"/>
      <c r="I1042" s="1"/>
      <c r="J1042" s="1"/>
      <c r="K1042" s="1"/>
      <c r="L1042" s="1"/>
      <c r="M1042" s="1"/>
      <c r="N1042" s="3"/>
      <c r="O1042" s="3"/>
      <c r="P1042" s="1"/>
      <c r="Q1042" s="1"/>
      <c r="R1042" s="1"/>
      <c r="S1042" s="1"/>
      <c r="T1042" s="5"/>
      <c r="U1042" s="5"/>
      <c r="V1042" s="6"/>
      <c r="W1042" s="6"/>
      <c r="X1042" s="7"/>
      <c r="Y1042" s="1">
        <f t="shared" si="145"/>
        <v>0</v>
      </c>
      <c r="Z1042">
        <f t="shared" si="146"/>
        <v>10</v>
      </c>
      <c r="AA1042">
        <f t="shared" si="147"/>
        <v>0</v>
      </c>
      <c r="AB1042">
        <f t="shared" si="148"/>
        <v>0</v>
      </c>
      <c r="AC1042" s="1">
        <f t="shared" si="149"/>
        <v>60</v>
      </c>
      <c r="AD1042" s="1" t="str">
        <f t="shared" si="150"/>
        <v>HT Under 1.5 Goals</v>
      </c>
      <c r="AE1042" s="8"/>
      <c r="AF1042" s="8" t="str">
        <f t="shared" si="151"/>
        <v>HT Over 0.5 Goals</v>
      </c>
      <c r="AG1042" s="8" t="str">
        <f t="shared" si="152"/>
        <v>LOST</v>
      </c>
      <c r="AH1042" s="8" t="str">
        <f t="shared" si="153"/>
        <v>LOST</v>
      </c>
      <c r="AI1042" s="8"/>
      <c r="AJ1042" s="1" t="str">
        <f>IF(AND(B1042="OK",I1042&gt;53,M1042&lt;11,V1042&lt;1.66),"Prime","…")</f>
        <v>…</v>
      </c>
    </row>
    <row r="1043" spans="2:36">
      <c r="B1043" s="1"/>
      <c r="C1043" s="4"/>
      <c r="D1043" s="3"/>
      <c r="E1043" s="4"/>
      <c r="F1043" s="1"/>
      <c r="G1043" s="4"/>
      <c r="H1043" s="1"/>
      <c r="I1043" s="1"/>
      <c r="J1043" s="1"/>
      <c r="K1043" s="1"/>
      <c r="L1043" s="1"/>
      <c r="M1043" s="1"/>
      <c r="N1043" s="3"/>
      <c r="O1043" s="3"/>
      <c r="P1043" s="1"/>
      <c r="Q1043" s="1"/>
      <c r="R1043" s="1"/>
      <c r="S1043" s="1"/>
      <c r="T1043" s="5"/>
      <c r="U1043" s="5"/>
      <c r="V1043" s="6"/>
      <c r="W1043" s="6"/>
      <c r="X1043" s="7"/>
      <c r="Y1043" s="1">
        <f t="shared" si="145"/>
        <v>0</v>
      </c>
      <c r="Z1043">
        <f t="shared" si="146"/>
        <v>10</v>
      </c>
      <c r="AA1043">
        <f t="shared" si="147"/>
        <v>0</v>
      </c>
      <c r="AB1043">
        <f t="shared" si="148"/>
        <v>0</v>
      </c>
      <c r="AC1043" s="1">
        <f t="shared" si="149"/>
        <v>60</v>
      </c>
      <c r="AD1043" s="1" t="str">
        <f t="shared" si="150"/>
        <v>HT Under 1.5 Goals</v>
      </c>
      <c r="AE1043" s="8"/>
      <c r="AF1043" s="8" t="str">
        <f t="shared" si="151"/>
        <v>HT Over 0.5 Goals</v>
      </c>
      <c r="AG1043" s="8" t="str">
        <f t="shared" si="152"/>
        <v>LOST</v>
      </c>
      <c r="AH1043" s="8" t="str">
        <f t="shared" si="153"/>
        <v>LOST</v>
      </c>
      <c r="AI1043" s="8"/>
      <c r="AJ1043" s="1" t="str">
        <f>IF(AND(B1043="OK",I1043&gt;53,M1043&lt;11,V1043&lt;1.66),"Prime","…")</f>
        <v>…</v>
      </c>
    </row>
    <row r="1044" spans="2:36">
      <c r="B1044" s="1"/>
      <c r="C1044" s="4"/>
      <c r="D1044" s="3"/>
      <c r="E1044" s="4"/>
      <c r="F1044" s="1"/>
      <c r="G1044" s="4"/>
      <c r="H1044" s="1"/>
      <c r="I1044" s="1"/>
      <c r="J1044" s="1"/>
      <c r="K1044" s="1"/>
      <c r="L1044" s="1"/>
      <c r="M1044" s="1"/>
      <c r="N1044" s="3"/>
      <c r="O1044" s="3"/>
      <c r="P1044" s="1"/>
      <c r="Q1044" s="1"/>
      <c r="R1044" s="1"/>
      <c r="S1044" s="1"/>
      <c r="T1044" s="5"/>
      <c r="U1044" s="5"/>
      <c r="V1044" s="6"/>
      <c r="W1044" s="6"/>
      <c r="X1044" s="7"/>
      <c r="Y1044" s="1">
        <f t="shared" si="145"/>
        <v>0</v>
      </c>
      <c r="Z1044">
        <f t="shared" si="146"/>
        <v>10</v>
      </c>
      <c r="AA1044">
        <f t="shared" si="147"/>
        <v>0</v>
      </c>
      <c r="AB1044">
        <f t="shared" si="148"/>
        <v>0</v>
      </c>
      <c r="AC1044" s="1">
        <f t="shared" si="149"/>
        <v>60</v>
      </c>
      <c r="AD1044" s="1" t="str">
        <f t="shared" si="150"/>
        <v>HT Under 1.5 Goals</v>
      </c>
      <c r="AE1044" s="8"/>
      <c r="AF1044" s="8" t="str">
        <f t="shared" si="151"/>
        <v>HT Over 0.5 Goals</v>
      </c>
      <c r="AG1044" s="8" t="str">
        <f t="shared" si="152"/>
        <v>LOST</v>
      </c>
      <c r="AH1044" s="8" t="str">
        <f t="shared" si="153"/>
        <v>LOST</v>
      </c>
      <c r="AI1044" s="8"/>
      <c r="AJ1044" s="1" t="str">
        <f>IF(AND(B1044="OK",I1044&gt;53,M1044&lt;11,V1044&lt;1.66),"Prime","…")</f>
        <v>…</v>
      </c>
    </row>
    <row r="1045" spans="2:36">
      <c r="B1045" s="1"/>
      <c r="C1045" s="4"/>
      <c r="D1045" s="3"/>
      <c r="E1045" s="4"/>
      <c r="F1045" s="1"/>
      <c r="G1045" s="4"/>
      <c r="H1045" s="1"/>
      <c r="I1045" s="1"/>
      <c r="J1045" s="1"/>
      <c r="K1045" s="1"/>
      <c r="L1045" s="1"/>
      <c r="M1045" s="1"/>
      <c r="N1045" s="3"/>
      <c r="O1045" s="3"/>
      <c r="P1045" s="1"/>
      <c r="Q1045" s="1"/>
      <c r="R1045" s="1"/>
      <c r="S1045" s="1"/>
      <c r="T1045" s="5"/>
      <c r="U1045" s="5"/>
      <c r="V1045" s="6"/>
      <c r="W1045" s="6"/>
      <c r="X1045" s="7"/>
      <c r="Y1045" s="1">
        <f t="shared" si="145"/>
        <v>0</v>
      </c>
      <c r="Z1045">
        <f t="shared" si="146"/>
        <v>10</v>
      </c>
      <c r="AA1045">
        <f t="shared" si="147"/>
        <v>0</v>
      </c>
      <c r="AB1045">
        <f t="shared" si="148"/>
        <v>0</v>
      </c>
      <c r="AC1045" s="1">
        <f t="shared" si="149"/>
        <v>60</v>
      </c>
      <c r="AD1045" s="1" t="str">
        <f t="shared" si="150"/>
        <v>HT Under 1.5 Goals</v>
      </c>
      <c r="AE1045" s="8"/>
      <c r="AF1045" s="8" t="str">
        <f t="shared" si="151"/>
        <v>HT Over 0.5 Goals</v>
      </c>
      <c r="AG1045" s="8" t="str">
        <f t="shared" si="152"/>
        <v>LOST</v>
      </c>
      <c r="AH1045" s="8" t="str">
        <f t="shared" si="153"/>
        <v>LOST</v>
      </c>
      <c r="AI1045" s="8"/>
      <c r="AJ1045" s="1" t="str">
        <f>IF(AND(B1045="OK",I1045&gt;53,M1045&lt;11,V1045&lt;1.66),"Prime","…")</f>
        <v>…</v>
      </c>
    </row>
    <row r="1046" spans="2:36">
      <c r="B1046" s="1"/>
      <c r="C1046" s="4"/>
      <c r="D1046" s="3"/>
      <c r="E1046" s="4"/>
      <c r="F1046" s="1"/>
      <c r="G1046" s="4"/>
      <c r="H1046" s="1"/>
      <c r="I1046" s="1"/>
      <c r="J1046" s="1"/>
      <c r="K1046" s="1"/>
      <c r="L1046" s="1"/>
      <c r="M1046" s="1"/>
      <c r="N1046" s="3"/>
      <c r="O1046" s="3"/>
      <c r="P1046" s="1"/>
      <c r="Q1046" s="1"/>
      <c r="R1046" s="1"/>
      <c r="S1046" s="1"/>
      <c r="T1046" s="5"/>
      <c r="U1046" s="5"/>
      <c r="V1046" s="6"/>
      <c r="W1046" s="6"/>
      <c r="X1046" s="7"/>
      <c r="Y1046" s="1">
        <f t="shared" si="145"/>
        <v>0</v>
      </c>
      <c r="Z1046">
        <f t="shared" si="146"/>
        <v>10</v>
      </c>
      <c r="AA1046">
        <f t="shared" si="147"/>
        <v>0</v>
      </c>
      <c r="AB1046">
        <f t="shared" si="148"/>
        <v>0</v>
      </c>
      <c r="AC1046" s="1">
        <f t="shared" si="149"/>
        <v>60</v>
      </c>
      <c r="AD1046" s="1" t="str">
        <f t="shared" si="150"/>
        <v>HT Under 1.5 Goals</v>
      </c>
      <c r="AE1046" s="8"/>
      <c r="AF1046" s="8" t="str">
        <f t="shared" si="151"/>
        <v>HT Over 0.5 Goals</v>
      </c>
      <c r="AG1046" s="8" t="str">
        <f t="shared" si="152"/>
        <v>LOST</v>
      </c>
      <c r="AH1046" s="8" t="str">
        <f t="shared" si="153"/>
        <v>LOST</v>
      </c>
      <c r="AI1046" s="8"/>
      <c r="AJ1046" s="1" t="str">
        <f>IF(AND(B1046="OK",I1046&gt;53,M1046&lt;11,V1046&lt;1.66),"Prime","…")</f>
        <v>…</v>
      </c>
    </row>
    <row r="1047" spans="2:36">
      <c r="B1047" s="1"/>
      <c r="C1047" s="4"/>
      <c r="D1047" s="3"/>
      <c r="E1047" s="4"/>
      <c r="F1047" s="1"/>
      <c r="G1047" s="4"/>
      <c r="H1047" s="1"/>
      <c r="I1047" s="1"/>
      <c r="J1047" s="1"/>
      <c r="K1047" s="1"/>
      <c r="L1047" s="1"/>
      <c r="M1047" s="1"/>
      <c r="N1047" s="3"/>
      <c r="O1047" s="3"/>
      <c r="P1047" s="1"/>
      <c r="Q1047" s="1"/>
      <c r="R1047" s="1"/>
      <c r="S1047" s="1"/>
      <c r="T1047" s="5"/>
      <c r="U1047" s="5"/>
      <c r="V1047" s="6"/>
      <c r="W1047" s="6"/>
      <c r="X1047" s="7"/>
      <c r="Y1047" s="1">
        <f t="shared" si="145"/>
        <v>0</v>
      </c>
      <c r="Z1047">
        <f t="shared" si="146"/>
        <v>10</v>
      </c>
      <c r="AA1047">
        <f t="shared" si="147"/>
        <v>0</v>
      </c>
      <c r="AB1047">
        <f t="shared" si="148"/>
        <v>0</v>
      </c>
      <c r="AC1047" s="1">
        <f t="shared" si="149"/>
        <v>60</v>
      </c>
      <c r="AD1047" s="1" t="str">
        <f t="shared" si="150"/>
        <v>HT Under 1.5 Goals</v>
      </c>
      <c r="AE1047" s="8"/>
      <c r="AF1047" s="8" t="str">
        <f t="shared" si="151"/>
        <v>HT Over 0.5 Goals</v>
      </c>
      <c r="AG1047" s="8" t="str">
        <f t="shared" si="152"/>
        <v>LOST</v>
      </c>
      <c r="AH1047" s="8" t="str">
        <f t="shared" si="153"/>
        <v>LOST</v>
      </c>
      <c r="AI1047" s="8"/>
      <c r="AJ1047" s="1" t="str">
        <f>IF(AND(B1047="OK",I1047&gt;53,M1047&lt;11,V1047&lt;1.66),"Prime","…")</f>
        <v>…</v>
      </c>
    </row>
    <row r="1048" spans="2:36">
      <c r="B1048" s="1"/>
      <c r="C1048" s="4"/>
      <c r="D1048" s="3"/>
      <c r="E1048" s="4"/>
      <c r="F1048" s="1"/>
      <c r="G1048" s="4"/>
      <c r="H1048" s="1"/>
      <c r="I1048" s="1"/>
      <c r="J1048" s="1"/>
      <c r="K1048" s="1"/>
      <c r="L1048" s="1"/>
      <c r="M1048" s="1"/>
      <c r="N1048" s="3"/>
      <c r="O1048" s="3"/>
      <c r="P1048" s="1"/>
      <c r="Q1048" s="1"/>
      <c r="R1048" s="1"/>
      <c r="S1048" s="1"/>
      <c r="T1048" s="5"/>
      <c r="U1048" s="5"/>
      <c r="V1048" s="6"/>
      <c r="W1048" s="6"/>
      <c r="X1048" s="7"/>
      <c r="Y1048" s="1">
        <f t="shared" si="145"/>
        <v>0</v>
      </c>
      <c r="Z1048">
        <f t="shared" si="146"/>
        <v>10</v>
      </c>
      <c r="AA1048">
        <f t="shared" si="147"/>
        <v>0</v>
      </c>
      <c r="AB1048">
        <f t="shared" si="148"/>
        <v>0</v>
      </c>
      <c r="AC1048" s="1">
        <f t="shared" si="149"/>
        <v>60</v>
      </c>
      <c r="AD1048" s="1" t="str">
        <f t="shared" si="150"/>
        <v>HT Under 1.5 Goals</v>
      </c>
      <c r="AE1048" s="8"/>
      <c r="AF1048" s="8" t="str">
        <f t="shared" si="151"/>
        <v>HT Over 0.5 Goals</v>
      </c>
      <c r="AG1048" s="8" t="str">
        <f t="shared" si="152"/>
        <v>LOST</v>
      </c>
      <c r="AH1048" s="8" t="str">
        <f t="shared" si="153"/>
        <v>LOST</v>
      </c>
      <c r="AI1048" s="8"/>
      <c r="AJ1048" s="1" t="str">
        <f>IF(AND(B1048="OK",I1048&gt;53,M1048&lt;11,V1048&lt;1.66),"Prime","…")</f>
        <v>…</v>
      </c>
    </row>
    <row r="1049" spans="2:36">
      <c r="B1049" s="1"/>
      <c r="C1049" s="4"/>
      <c r="D1049" s="3"/>
      <c r="E1049" s="4"/>
      <c r="F1049" s="1"/>
      <c r="G1049" s="4"/>
      <c r="H1049" s="1"/>
      <c r="I1049" s="1"/>
      <c r="J1049" s="1"/>
      <c r="K1049" s="1"/>
      <c r="L1049" s="1"/>
      <c r="M1049" s="1"/>
      <c r="N1049" s="3"/>
      <c r="O1049" s="3"/>
      <c r="P1049" s="1"/>
      <c r="Q1049" s="1"/>
      <c r="R1049" s="1"/>
      <c r="S1049" s="1"/>
      <c r="T1049" s="5"/>
      <c r="U1049" s="5"/>
      <c r="V1049" s="6"/>
      <c r="W1049" s="6"/>
      <c r="X1049" s="7"/>
      <c r="Y1049" s="1">
        <f t="shared" ref="Y1049:Y1112" si="154">IF(I1049&gt;52,10,0)</f>
        <v>0</v>
      </c>
      <c r="Z1049">
        <f t="shared" ref="Z1049:Z1112" si="155">IF(M1049&gt;15,0,IF(M1049&lt;8,10,5))</f>
        <v>10</v>
      </c>
      <c r="AA1049">
        <f t="shared" ref="AA1049:AA1112" si="156">IF(T1049&gt;60,10,IF(T1049&lt;49,0,5))</f>
        <v>0</v>
      </c>
      <c r="AB1049">
        <f t="shared" ref="AB1049:AB1112" si="157">IF(U1049="Y",10,IF(U1049="C",5,0))</f>
        <v>0</v>
      </c>
      <c r="AC1049" s="1">
        <f t="shared" ref="AC1049:AC1112" si="158">SUM(Y1049:AB1049)+50</f>
        <v>60</v>
      </c>
      <c r="AD1049" s="1" t="str">
        <f t="shared" ref="AD1049:AD1112" si="159">IF(AC1049&lt;56,"HT Over 0.5 Goals","HT Under 1.5 Goals")</f>
        <v>HT Under 1.5 Goals</v>
      </c>
      <c r="AE1049" s="8"/>
      <c r="AF1049" s="8" t="str">
        <f t="shared" ref="AF1049:AF1112" si="160">IF(N1049="1-0","HT Under 1.5 Goals",IF(N1049="0-0","HT Under 1.5 Goals",IF(N1049="0-1","HT Under 1.5 Goals","HT Over 0.5 Goals")))</f>
        <v>HT Over 0.5 Goals</v>
      </c>
      <c r="AG1049" s="8" t="str">
        <f t="shared" ref="AG1049:AG1112" si="161">IF(N1049="?",N1049,AH1049)</f>
        <v>LOST</v>
      </c>
      <c r="AH1049" s="8" t="str">
        <f t="shared" ref="AH1049:AH1112" si="162">IF(AD1049=AF1049,"WON",IF(N1049="0-1","WON",IF(N1049="1-0","WON",IF(N1049="?","?","LOST"))))</f>
        <v>LOST</v>
      </c>
      <c r="AI1049" s="8"/>
      <c r="AJ1049" s="1" t="str">
        <f>IF(AND(B1049="OK",I1049&gt;53,M1049&lt;11,V1049&lt;1.66),"Prime","…")</f>
        <v>…</v>
      </c>
    </row>
    <row r="1050" spans="2:36">
      <c r="B1050" s="1"/>
      <c r="C1050" s="4"/>
      <c r="D1050" s="3"/>
      <c r="E1050" s="4"/>
      <c r="F1050" s="1"/>
      <c r="G1050" s="4"/>
      <c r="H1050" s="1"/>
      <c r="I1050" s="1"/>
      <c r="J1050" s="1"/>
      <c r="K1050" s="1"/>
      <c r="L1050" s="1"/>
      <c r="M1050" s="1"/>
      <c r="N1050" s="3"/>
      <c r="O1050" s="3"/>
      <c r="P1050" s="1"/>
      <c r="Q1050" s="1"/>
      <c r="R1050" s="1"/>
      <c r="S1050" s="1"/>
      <c r="T1050" s="5"/>
      <c r="U1050" s="5"/>
      <c r="V1050" s="6"/>
      <c r="W1050" s="6"/>
      <c r="X1050" s="7"/>
      <c r="Y1050" s="1">
        <f t="shared" si="154"/>
        <v>0</v>
      </c>
      <c r="Z1050">
        <f t="shared" si="155"/>
        <v>10</v>
      </c>
      <c r="AA1050">
        <f t="shared" si="156"/>
        <v>0</v>
      </c>
      <c r="AB1050">
        <f t="shared" si="157"/>
        <v>0</v>
      </c>
      <c r="AC1050" s="1">
        <f t="shared" si="158"/>
        <v>60</v>
      </c>
      <c r="AD1050" s="1" t="str">
        <f t="shared" si="159"/>
        <v>HT Under 1.5 Goals</v>
      </c>
      <c r="AE1050" s="8"/>
      <c r="AF1050" s="8" t="str">
        <f t="shared" si="160"/>
        <v>HT Over 0.5 Goals</v>
      </c>
      <c r="AG1050" s="8" t="str">
        <f t="shared" si="161"/>
        <v>LOST</v>
      </c>
      <c r="AH1050" s="8" t="str">
        <f t="shared" si="162"/>
        <v>LOST</v>
      </c>
      <c r="AI1050" s="8"/>
      <c r="AJ1050" s="1" t="str">
        <f>IF(AND(B1050="OK",I1050&gt;53,M1050&lt;11,V1050&lt;1.66),"Prime","…")</f>
        <v>…</v>
      </c>
    </row>
    <row r="1051" spans="2:36">
      <c r="B1051" s="1"/>
      <c r="C1051" s="4"/>
      <c r="D1051" s="3"/>
      <c r="E1051" s="4"/>
      <c r="F1051" s="1"/>
      <c r="G1051" s="4"/>
      <c r="H1051" s="1"/>
      <c r="I1051" s="1"/>
      <c r="J1051" s="1"/>
      <c r="K1051" s="1"/>
      <c r="L1051" s="1"/>
      <c r="M1051" s="1"/>
      <c r="N1051" s="3"/>
      <c r="O1051" s="3"/>
      <c r="P1051" s="1"/>
      <c r="Q1051" s="1"/>
      <c r="R1051" s="1"/>
      <c r="S1051" s="1"/>
      <c r="T1051" s="5"/>
      <c r="U1051" s="5"/>
      <c r="V1051" s="6"/>
      <c r="W1051" s="6"/>
      <c r="X1051" s="7"/>
      <c r="Y1051" s="1">
        <f t="shared" si="154"/>
        <v>0</v>
      </c>
      <c r="Z1051">
        <f t="shared" si="155"/>
        <v>10</v>
      </c>
      <c r="AA1051">
        <f t="shared" si="156"/>
        <v>0</v>
      </c>
      <c r="AB1051">
        <f t="shared" si="157"/>
        <v>0</v>
      </c>
      <c r="AC1051" s="1">
        <f t="shared" si="158"/>
        <v>60</v>
      </c>
      <c r="AD1051" s="1" t="str">
        <f t="shared" si="159"/>
        <v>HT Under 1.5 Goals</v>
      </c>
      <c r="AE1051" s="8"/>
      <c r="AF1051" s="8" t="str">
        <f t="shared" si="160"/>
        <v>HT Over 0.5 Goals</v>
      </c>
      <c r="AG1051" s="8" t="str">
        <f t="shared" si="161"/>
        <v>LOST</v>
      </c>
      <c r="AH1051" s="8" t="str">
        <f t="shared" si="162"/>
        <v>LOST</v>
      </c>
      <c r="AI1051" s="8"/>
      <c r="AJ1051" s="1" t="str">
        <f>IF(AND(B1051="OK",I1051&gt;53,M1051&lt;11,V1051&lt;1.66),"Prime","…")</f>
        <v>…</v>
      </c>
    </row>
    <row r="1052" spans="2:36">
      <c r="B1052" s="1"/>
      <c r="C1052" s="4"/>
      <c r="D1052" s="3"/>
      <c r="E1052" s="4"/>
      <c r="F1052" s="1"/>
      <c r="G1052" s="4"/>
      <c r="H1052" s="1"/>
      <c r="I1052" s="1"/>
      <c r="J1052" s="1"/>
      <c r="K1052" s="1"/>
      <c r="L1052" s="1"/>
      <c r="M1052" s="1"/>
      <c r="N1052" s="3"/>
      <c r="O1052" s="3"/>
      <c r="P1052" s="1"/>
      <c r="Q1052" s="1"/>
      <c r="R1052" s="1"/>
      <c r="S1052" s="1"/>
      <c r="T1052" s="5"/>
      <c r="U1052" s="5"/>
      <c r="V1052" s="6"/>
      <c r="W1052" s="6"/>
      <c r="X1052" s="7"/>
      <c r="Y1052" s="1">
        <f t="shared" si="154"/>
        <v>0</v>
      </c>
      <c r="Z1052">
        <f t="shared" si="155"/>
        <v>10</v>
      </c>
      <c r="AA1052">
        <f t="shared" si="156"/>
        <v>0</v>
      </c>
      <c r="AB1052">
        <f t="shared" si="157"/>
        <v>0</v>
      </c>
      <c r="AC1052" s="1">
        <f t="shared" si="158"/>
        <v>60</v>
      </c>
      <c r="AD1052" s="1" t="str">
        <f t="shared" si="159"/>
        <v>HT Under 1.5 Goals</v>
      </c>
      <c r="AE1052" s="8"/>
      <c r="AF1052" s="8" t="str">
        <f t="shared" si="160"/>
        <v>HT Over 0.5 Goals</v>
      </c>
      <c r="AG1052" s="8" t="str">
        <f t="shared" si="161"/>
        <v>LOST</v>
      </c>
      <c r="AH1052" s="8" t="str">
        <f t="shared" si="162"/>
        <v>LOST</v>
      </c>
      <c r="AI1052" s="8"/>
      <c r="AJ1052" s="1" t="str">
        <f>IF(AND(B1052="OK",I1052&gt;53,M1052&lt;11,V1052&lt;1.66),"Prime","…")</f>
        <v>…</v>
      </c>
    </row>
    <row r="1053" spans="2:36">
      <c r="B1053" s="1"/>
      <c r="C1053" s="4"/>
      <c r="D1053" s="3"/>
      <c r="E1053" s="4"/>
      <c r="F1053" s="1"/>
      <c r="G1053" s="4"/>
      <c r="H1053" s="1"/>
      <c r="I1053" s="1"/>
      <c r="J1053" s="1"/>
      <c r="K1053" s="1"/>
      <c r="L1053" s="1"/>
      <c r="M1053" s="1"/>
      <c r="N1053" s="3"/>
      <c r="O1053" s="3"/>
      <c r="P1053" s="1"/>
      <c r="Q1053" s="1"/>
      <c r="R1053" s="1"/>
      <c r="S1053" s="1"/>
      <c r="T1053" s="5"/>
      <c r="U1053" s="5"/>
      <c r="V1053" s="6"/>
      <c r="W1053" s="6"/>
      <c r="X1053" s="7"/>
      <c r="Y1053" s="1">
        <f t="shared" si="154"/>
        <v>0</v>
      </c>
      <c r="Z1053">
        <f t="shared" si="155"/>
        <v>10</v>
      </c>
      <c r="AA1053">
        <f t="shared" si="156"/>
        <v>0</v>
      </c>
      <c r="AB1053">
        <f t="shared" si="157"/>
        <v>0</v>
      </c>
      <c r="AC1053" s="1">
        <f t="shared" si="158"/>
        <v>60</v>
      </c>
      <c r="AD1053" s="1" t="str">
        <f t="shared" si="159"/>
        <v>HT Under 1.5 Goals</v>
      </c>
      <c r="AE1053" s="8"/>
      <c r="AF1053" s="8" t="str">
        <f t="shared" si="160"/>
        <v>HT Over 0.5 Goals</v>
      </c>
      <c r="AG1053" s="8" t="str">
        <f t="shared" si="161"/>
        <v>LOST</v>
      </c>
      <c r="AH1053" s="8" t="str">
        <f t="shared" si="162"/>
        <v>LOST</v>
      </c>
      <c r="AI1053" s="8"/>
      <c r="AJ1053" s="1" t="str">
        <f>IF(AND(B1053="OK",I1053&gt;53,M1053&lt;11,V1053&lt;1.66),"Prime","…")</f>
        <v>…</v>
      </c>
    </row>
    <row r="1054" spans="2:36">
      <c r="B1054" s="1"/>
      <c r="C1054" s="4"/>
      <c r="D1054" s="3"/>
      <c r="E1054" s="4"/>
      <c r="F1054" s="1"/>
      <c r="G1054" s="4"/>
      <c r="H1054" s="1"/>
      <c r="I1054" s="1"/>
      <c r="J1054" s="1"/>
      <c r="K1054" s="1"/>
      <c r="L1054" s="1"/>
      <c r="M1054" s="1"/>
      <c r="N1054" s="3"/>
      <c r="O1054" s="3"/>
      <c r="P1054" s="1"/>
      <c r="Q1054" s="1"/>
      <c r="R1054" s="1"/>
      <c r="S1054" s="1"/>
      <c r="T1054" s="5"/>
      <c r="U1054" s="5"/>
      <c r="V1054" s="6"/>
      <c r="W1054" s="6"/>
      <c r="X1054" s="7"/>
      <c r="Y1054" s="1">
        <f t="shared" si="154"/>
        <v>0</v>
      </c>
      <c r="Z1054">
        <f t="shared" si="155"/>
        <v>10</v>
      </c>
      <c r="AA1054">
        <f t="shared" si="156"/>
        <v>0</v>
      </c>
      <c r="AB1054">
        <f t="shared" si="157"/>
        <v>0</v>
      </c>
      <c r="AC1054" s="1">
        <f t="shared" si="158"/>
        <v>60</v>
      </c>
      <c r="AD1054" s="1" t="str">
        <f t="shared" si="159"/>
        <v>HT Under 1.5 Goals</v>
      </c>
      <c r="AE1054" s="8"/>
      <c r="AF1054" s="8" t="str">
        <f t="shared" si="160"/>
        <v>HT Over 0.5 Goals</v>
      </c>
      <c r="AG1054" s="8" t="str">
        <f t="shared" si="161"/>
        <v>LOST</v>
      </c>
      <c r="AH1054" s="8" t="str">
        <f t="shared" si="162"/>
        <v>LOST</v>
      </c>
      <c r="AI1054" s="8"/>
      <c r="AJ1054" s="1" t="str">
        <f>IF(AND(B1054="OK",I1054&gt;53,M1054&lt;11,V1054&lt;1.66),"Prime","…")</f>
        <v>…</v>
      </c>
    </row>
    <row r="1055" spans="2:36">
      <c r="B1055" s="1"/>
      <c r="C1055" s="4"/>
      <c r="D1055" s="3"/>
      <c r="E1055" s="4"/>
      <c r="F1055" s="1"/>
      <c r="G1055" s="4"/>
      <c r="H1055" s="1"/>
      <c r="I1055" s="1"/>
      <c r="J1055" s="1"/>
      <c r="K1055" s="1"/>
      <c r="L1055" s="1"/>
      <c r="M1055" s="1"/>
      <c r="N1055" s="3"/>
      <c r="O1055" s="3"/>
      <c r="P1055" s="1"/>
      <c r="Q1055" s="1"/>
      <c r="R1055" s="1"/>
      <c r="S1055" s="1"/>
      <c r="T1055" s="5"/>
      <c r="U1055" s="5"/>
      <c r="V1055" s="6"/>
      <c r="W1055" s="6"/>
      <c r="X1055" s="7"/>
      <c r="Y1055" s="1">
        <f t="shared" si="154"/>
        <v>0</v>
      </c>
      <c r="Z1055">
        <f t="shared" si="155"/>
        <v>10</v>
      </c>
      <c r="AA1055">
        <f t="shared" si="156"/>
        <v>0</v>
      </c>
      <c r="AB1055">
        <f t="shared" si="157"/>
        <v>0</v>
      </c>
      <c r="AC1055" s="1">
        <f t="shared" si="158"/>
        <v>60</v>
      </c>
      <c r="AD1055" s="1" t="str">
        <f t="shared" si="159"/>
        <v>HT Under 1.5 Goals</v>
      </c>
      <c r="AE1055" s="8"/>
      <c r="AF1055" s="8" t="str">
        <f t="shared" si="160"/>
        <v>HT Over 0.5 Goals</v>
      </c>
      <c r="AG1055" s="8" t="str">
        <f t="shared" si="161"/>
        <v>LOST</v>
      </c>
      <c r="AH1055" s="8" t="str">
        <f t="shared" si="162"/>
        <v>LOST</v>
      </c>
      <c r="AI1055" s="8"/>
      <c r="AJ1055" s="1" t="str">
        <f>IF(AND(B1055="OK",I1055&gt;53,M1055&lt;11,V1055&lt;1.66),"Prime","…")</f>
        <v>…</v>
      </c>
    </row>
    <row r="1056" spans="2:36">
      <c r="B1056" s="1"/>
      <c r="C1056" s="4"/>
      <c r="D1056" s="3"/>
      <c r="E1056" s="4"/>
      <c r="F1056" s="1"/>
      <c r="G1056" s="4"/>
      <c r="H1056" s="1"/>
      <c r="I1056" s="1"/>
      <c r="J1056" s="1"/>
      <c r="K1056" s="1"/>
      <c r="L1056" s="1"/>
      <c r="M1056" s="1"/>
      <c r="N1056" s="3"/>
      <c r="O1056" s="3"/>
      <c r="P1056" s="1"/>
      <c r="Q1056" s="1"/>
      <c r="R1056" s="1"/>
      <c r="S1056" s="1"/>
      <c r="T1056" s="5"/>
      <c r="U1056" s="5"/>
      <c r="V1056" s="6"/>
      <c r="W1056" s="6"/>
      <c r="X1056" s="7"/>
      <c r="Y1056" s="1">
        <f t="shared" si="154"/>
        <v>0</v>
      </c>
      <c r="Z1056">
        <f t="shared" si="155"/>
        <v>10</v>
      </c>
      <c r="AA1056">
        <f t="shared" si="156"/>
        <v>0</v>
      </c>
      <c r="AB1056">
        <f t="shared" si="157"/>
        <v>0</v>
      </c>
      <c r="AC1056" s="1">
        <f t="shared" si="158"/>
        <v>60</v>
      </c>
      <c r="AD1056" s="1" t="str">
        <f t="shared" si="159"/>
        <v>HT Under 1.5 Goals</v>
      </c>
      <c r="AE1056" s="8"/>
      <c r="AF1056" s="8" t="str">
        <f t="shared" si="160"/>
        <v>HT Over 0.5 Goals</v>
      </c>
      <c r="AG1056" s="8" t="str">
        <f t="shared" si="161"/>
        <v>LOST</v>
      </c>
      <c r="AH1056" s="8" t="str">
        <f t="shared" si="162"/>
        <v>LOST</v>
      </c>
      <c r="AI1056" s="8"/>
      <c r="AJ1056" s="1" t="str">
        <f>IF(AND(B1056="OK",I1056&gt;53,M1056&lt;11,V1056&lt;1.66),"Prime","…")</f>
        <v>…</v>
      </c>
    </row>
    <row r="1057" spans="2:36">
      <c r="B1057" s="1"/>
      <c r="C1057" s="4"/>
      <c r="D1057" s="3"/>
      <c r="E1057" s="4"/>
      <c r="F1057" s="1"/>
      <c r="G1057" s="4"/>
      <c r="H1057" s="1"/>
      <c r="I1057" s="1"/>
      <c r="J1057" s="1"/>
      <c r="K1057" s="1"/>
      <c r="L1057" s="1"/>
      <c r="M1057" s="1"/>
      <c r="N1057" s="3"/>
      <c r="O1057" s="3"/>
      <c r="P1057" s="1"/>
      <c r="Q1057" s="1"/>
      <c r="R1057" s="1"/>
      <c r="S1057" s="1"/>
      <c r="T1057" s="5"/>
      <c r="U1057" s="5"/>
      <c r="V1057" s="6"/>
      <c r="W1057" s="6"/>
      <c r="X1057" s="7"/>
      <c r="Y1057" s="1">
        <f t="shared" si="154"/>
        <v>0</v>
      </c>
      <c r="Z1057">
        <f t="shared" si="155"/>
        <v>10</v>
      </c>
      <c r="AA1057">
        <f t="shared" si="156"/>
        <v>0</v>
      </c>
      <c r="AB1057">
        <f t="shared" si="157"/>
        <v>0</v>
      </c>
      <c r="AC1057" s="1">
        <f t="shared" si="158"/>
        <v>60</v>
      </c>
      <c r="AD1057" s="1" t="str">
        <f t="shared" si="159"/>
        <v>HT Under 1.5 Goals</v>
      </c>
      <c r="AE1057" s="8"/>
      <c r="AF1057" s="8" t="str">
        <f t="shared" si="160"/>
        <v>HT Over 0.5 Goals</v>
      </c>
      <c r="AG1057" s="8" t="str">
        <f t="shared" si="161"/>
        <v>LOST</v>
      </c>
      <c r="AH1057" s="8" t="str">
        <f t="shared" si="162"/>
        <v>LOST</v>
      </c>
      <c r="AI1057" s="8"/>
      <c r="AJ1057" s="1" t="str">
        <f>IF(AND(B1057="OK",I1057&gt;53,M1057&lt;11,V1057&lt;1.66),"Prime","…")</f>
        <v>…</v>
      </c>
    </row>
    <row r="1058" spans="2:36">
      <c r="B1058" s="1"/>
      <c r="C1058" s="4"/>
      <c r="D1058" s="3"/>
      <c r="E1058" s="4"/>
      <c r="F1058" s="1"/>
      <c r="G1058" s="4"/>
      <c r="H1058" s="1"/>
      <c r="I1058" s="1"/>
      <c r="J1058" s="1"/>
      <c r="K1058" s="1"/>
      <c r="L1058" s="1"/>
      <c r="M1058" s="1"/>
      <c r="N1058" s="3"/>
      <c r="O1058" s="3"/>
      <c r="P1058" s="1"/>
      <c r="Q1058" s="1"/>
      <c r="R1058" s="1"/>
      <c r="S1058" s="1"/>
      <c r="T1058" s="5"/>
      <c r="U1058" s="5"/>
      <c r="V1058" s="6"/>
      <c r="W1058" s="6"/>
      <c r="X1058" s="7"/>
      <c r="Y1058" s="1">
        <f t="shared" si="154"/>
        <v>0</v>
      </c>
      <c r="Z1058">
        <f t="shared" si="155"/>
        <v>10</v>
      </c>
      <c r="AA1058">
        <f t="shared" si="156"/>
        <v>0</v>
      </c>
      <c r="AB1058">
        <f t="shared" si="157"/>
        <v>0</v>
      </c>
      <c r="AC1058" s="1">
        <f t="shared" si="158"/>
        <v>60</v>
      </c>
      <c r="AD1058" s="1" t="str">
        <f t="shared" si="159"/>
        <v>HT Under 1.5 Goals</v>
      </c>
      <c r="AE1058" s="8"/>
      <c r="AF1058" s="8" t="str">
        <f t="shared" si="160"/>
        <v>HT Over 0.5 Goals</v>
      </c>
      <c r="AG1058" s="8" t="str">
        <f t="shared" si="161"/>
        <v>LOST</v>
      </c>
      <c r="AH1058" s="8" t="str">
        <f t="shared" si="162"/>
        <v>LOST</v>
      </c>
      <c r="AI1058" s="8"/>
      <c r="AJ1058" s="1" t="str">
        <f>IF(AND(B1058="OK",I1058&gt;53,M1058&lt;11,V1058&lt;1.66),"Prime","…")</f>
        <v>…</v>
      </c>
    </row>
    <row r="1059" spans="2:36">
      <c r="B1059" s="1"/>
      <c r="C1059" s="4"/>
      <c r="D1059" s="3"/>
      <c r="E1059" s="4"/>
      <c r="F1059" s="1"/>
      <c r="G1059" s="4"/>
      <c r="H1059" s="1"/>
      <c r="I1059" s="1"/>
      <c r="J1059" s="1"/>
      <c r="K1059" s="1"/>
      <c r="L1059" s="1"/>
      <c r="M1059" s="1"/>
      <c r="N1059" s="3"/>
      <c r="O1059" s="3"/>
      <c r="P1059" s="1"/>
      <c r="Q1059" s="1"/>
      <c r="R1059" s="1"/>
      <c r="S1059" s="1"/>
      <c r="T1059" s="5"/>
      <c r="U1059" s="5"/>
      <c r="V1059" s="6"/>
      <c r="W1059" s="6"/>
      <c r="X1059" s="7"/>
      <c r="Y1059" s="1">
        <f t="shared" si="154"/>
        <v>0</v>
      </c>
      <c r="Z1059">
        <f t="shared" si="155"/>
        <v>10</v>
      </c>
      <c r="AA1059">
        <f t="shared" si="156"/>
        <v>0</v>
      </c>
      <c r="AB1059">
        <f t="shared" si="157"/>
        <v>0</v>
      </c>
      <c r="AC1059" s="1">
        <f t="shared" si="158"/>
        <v>60</v>
      </c>
      <c r="AD1059" s="1" t="str">
        <f t="shared" si="159"/>
        <v>HT Under 1.5 Goals</v>
      </c>
      <c r="AE1059" s="8"/>
      <c r="AF1059" s="8" t="str">
        <f t="shared" si="160"/>
        <v>HT Over 0.5 Goals</v>
      </c>
      <c r="AG1059" s="8" t="str">
        <f t="shared" si="161"/>
        <v>LOST</v>
      </c>
      <c r="AH1059" s="8" t="str">
        <f t="shared" si="162"/>
        <v>LOST</v>
      </c>
      <c r="AI1059" s="8"/>
      <c r="AJ1059" s="1" t="str">
        <f>IF(AND(B1059="OK",I1059&gt;53,M1059&lt;11,V1059&lt;1.66),"Prime","…")</f>
        <v>…</v>
      </c>
    </row>
    <row r="1060" spans="2:36">
      <c r="B1060" s="1"/>
      <c r="C1060" s="4"/>
      <c r="D1060" s="3"/>
      <c r="E1060" s="4"/>
      <c r="F1060" s="1"/>
      <c r="G1060" s="4"/>
      <c r="H1060" s="1"/>
      <c r="I1060" s="1"/>
      <c r="J1060" s="1"/>
      <c r="K1060" s="1"/>
      <c r="L1060" s="1"/>
      <c r="M1060" s="1"/>
      <c r="N1060" s="3"/>
      <c r="O1060" s="3"/>
      <c r="P1060" s="1"/>
      <c r="Q1060" s="1"/>
      <c r="R1060" s="1"/>
      <c r="S1060" s="1"/>
      <c r="T1060" s="5"/>
      <c r="U1060" s="5"/>
      <c r="V1060" s="6"/>
      <c r="W1060" s="6"/>
      <c r="X1060" s="7"/>
      <c r="Y1060" s="1">
        <f t="shared" si="154"/>
        <v>0</v>
      </c>
      <c r="Z1060">
        <f t="shared" si="155"/>
        <v>10</v>
      </c>
      <c r="AA1060">
        <f t="shared" si="156"/>
        <v>0</v>
      </c>
      <c r="AB1060">
        <f t="shared" si="157"/>
        <v>0</v>
      </c>
      <c r="AC1060" s="1">
        <f t="shared" si="158"/>
        <v>60</v>
      </c>
      <c r="AD1060" s="1" t="str">
        <f t="shared" si="159"/>
        <v>HT Under 1.5 Goals</v>
      </c>
      <c r="AE1060" s="8"/>
      <c r="AF1060" s="8" t="str">
        <f t="shared" si="160"/>
        <v>HT Over 0.5 Goals</v>
      </c>
      <c r="AG1060" s="8" t="str">
        <f t="shared" si="161"/>
        <v>LOST</v>
      </c>
      <c r="AH1060" s="8" t="str">
        <f t="shared" si="162"/>
        <v>LOST</v>
      </c>
      <c r="AI1060" s="8"/>
      <c r="AJ1060" s="1" t="str">
        <f>IF(AND(B1060="OK",I1060&gt;53,M1060&lt;11,V1060&lt;1.66),"Prime","…")</f>
        <v>…</v>
      </c>
    </row>
    <row r="1061" spans="2:36">
      <c r="B1061" s="1"/>
      <c r="C1061" s="4"/>
      <c r="D1061" s="3"/>
      <c r="E1061" s="4"/>
      <c r="F1061" s="1"/>
      <c r="G1061" s="4"/>
      <c r="H1061" s="1"/>
      <c r="I1061" s="1"/>
      <c r="J1061" s="1"/>
      <c r="K1061" s="1"/>
      <c r="L1061" s="1"/>
      <c r="M1061" s="1"/>
      <c r="N1061" s="3"/>
      <c r="O1061" s="3"/>
      <c r="P1061" s="1"/>
      <c r="Q1061" s="1"/>
      <c r="R1061" s="1"/>
      <c r="S1061" s="1"/>
      <c r="T1061" s="5"/>
      <c r="U1061" s="5"/>
      <c r="V1061" s="6"/>
      <c r="W1061" s="6"/>
      <c r="X1061" s="7"/>
      <c r="Y1061" s="1">
        <f t="shared" si="154"/>
        <v>0</v>
      </c>
      <c r="Z1061">
        <f t="shared" si="155"/>
        <v>10</v>
      </c>
      <c r="AA1061">
        <f t="shared" si="156"/>
        <v>0</v>
      </c>
      <c r="AB1061">
        <f t="shared" si="157"/>
        <v>0</v>
      </c>
      <c r="AC1061" s="1">
        <f t="shared" si="158"/>
        <v>60</v>
      </c>
      <c r="AD1061" s="1" t="str">
        <f t="shared" si="159"/>
        <v>HT Under 1.5 Goals</v>
      </c>
      <c r="AE1061" s="8"/>
      <c r="AF1061" s="8" t="str">
        <f t="shared" si="160"/>
        <v>HT Over 0.5 Goals</v>
      </c>
      <c r="AG1061" s="8" t="str">
        <f t="shared" si="161"/>
        <v>LOST</v>
      </c>
      <c r="AH1061" s="8" t="str">
        <f t="shared" si="162"/>
        <v>LOST</v>
      </c>
      <c r="AI1061" s="8"/>
      <c r="AJ1061" s="1" t="str">
        <f>IF(AND(B1061="OK",I1061&gt;53,M1061&lt;11,V1061&lt;1.66),"Prime","…")</f>
        <v>…</v>
      </c>
    </row>
    <row r="1062" spans="2:36">
      <c r="B1062" s="1"/>
      <c r="C1062" s="4"/>
      <c r="D1062" s="3"/>
      <c r="E1062" s="4"/>
      <c r="F1062" s="1"/>
      <c r="G1062" s="4"/>
      <c r="H1062" s="1"/>
      <c r="I1062" s="1"/>
      <c r="J1062" s="1"/>
      <c r="K1062" s="1"/>
      <c r="L1062" s="1"/>
      <c r="M1062" s="1"/>
      <c r="N1062" s="3"/>
      <c r="O1062" s="3"/>
      <c r="P1062" s="1"/>
      <c r="Q1062" s="1"/>
      <c r="R1062" s="1"/>
      <c r="S1062" s="1"/>
      <c r="T1062" s="5"/>
      <c r="U1062" s="5"/>
      <c r="V1062" s="6"/>
      <c r="W1062" s="6"/>
      <c r="X1062" s="7"/>
      <c r="Y1062" s="1">
        <f t="shared" si="154"/>
        <v>0</v>
      </c>
      <c r="Z1062">
        <f t="shared" si="155"/>
        <v>10</v>
      </c>
      <c r="AA1062">
        <f t="shared" si="156"/>
        <v>0</v>
      </c>
      <c r="AB1062">
        <f t="shared" si="157"/>
        <v>0</v>
      </c>
      <c r="AC1062" s="1">
        <f t="shared" si="158"/>
        <v>60</v>
      </c>
      <c r="AD1062" s="1" t="str">
        <f t="shared" si="159"/>
        <v>HT Under 1.5 Goals</v>
      </c>
      <c r="AE1062" s="8"/>
      <c r="AF1062" s="8" t="str">
        <f t="shared" si="160"/>
        <v>HT Over 0.5 Goals</v>
      </c>
      <c r="AG1062" s="8" t="str">
        <f t="shared" si="161"/>
        <v>LOST</v>
      </c>
      <c r="AH1062" s="8" t="str">
        <f t="shared" si="162"/>
        <v>LOST</v>
      </c>
      <c r="AI1062" s="8"/>
      <c r="AJ1062" s="1" t="str">
        <f>IF(AND(B1062="OK",I1062&gt;53,M1062&lt;11,V1062&lt;1.66),"Prime","…")</f>
        <v>…</v>
      </c>
    </row>
    <row r="1063" spans="2:36">
      <c r="B1063" s="1"/>
      <c r="C1063" s="4"/>
      <c r="D1063" s="3"/>
      <c r="E1063" s="4"/>
      <c r="F1063" s="1"/>
      <c r="G1063" s="4"/>
      <c r="H1063" s="1"/>
      <c r="I1063" s="1"/>
      <c r="J1063" s="1"/>
      <c r="K1063" s="1"/>
      <c r="L1063" s="1"/>
      <c r="M1063" s="1"/>
      <c r="N1063" s="3"/>
      <c r="O1063" s="3"/>
      <c r="P1063" s="1"/>
      <c r="Q1063" s="1"/>
      <c r="R1063" s="1"/>
      <c r="S1063" s="1"/>
      <c r="T1063" s="5"/>
      <c r="U1063" s="5"/>
      <c r="V1063" s="6"/>
      <c r="W1063" s="6"/>
      <c r="X1063" s="7"/>
      <c r="Y1063" s="1">
        <f t="shared" si="154"/>
        <v>0</v>
      </c>
      <c r="Z1063">
        <f t="shared" si="155"/>
        <v>10</v>
      </c>
      <c r="AA1063">
        <f t="shared" si="156"/>
        <v>0</v>
      </c>
      <c r="AB1063">
        <f t="shared" si="157"/>
        <v>0</v>
      </c>
      <c r="AC1063" s="1">
        <f t="shared" si="158"/>
        <v>60</v>
      </c>
      <c r="AD1063" s="1" t="str">
        <f t="shared" si="159"/>
        <v>HT Under 1.5 Goals</v>
      </c>
      <c r="AE1063" s="8"/>
      <c r="AF1063" s="8" t="str">
        <f t="shared" si="160"/>
        <v>HT Over 0.5 Goals</v>
      </c>
      <c r="AG1063" s="8" t="str">
        <f t="shared" si="161"/>
        <v>LOST</v>
      </c>
      <c r="AH1063" s="8" t="str">
        <f t="shared" si="162"/>
        <v>LOST</v>
      </c>
      <c r="AI1063" s="8"/>
      <c r="AJ1063" s="1" t="str">
        <f>IF(AND(B1063="OK",I1063&gt;53,M1063&lt;11,V1063&lt;1.66),"Prime","…")</f>
        <v>…</v>
      </c>
    </row>
    <row r="1064" spans="2:36">
      <c r="B1064" s="1"/>
      <c r="C1064" s="4"/>
      <c r="D1064" s="3"/>
      <c r="E1064" s="4"/>
      <c r="F1064" s="1"/>
      <c r="G1064" s="4"/>
      <c r="H1064" s="1"/>
      <c r="I1064" s="1"/>
      <c r="J1064" s="1"/>
      <c r="K1064" s="1"/>
      <c r="L1064" s="1"/>
      <c r="M1064" s="1"/>
      <c r="N1064" s="3"/>
      <c r="O1064" s="3"/>
      <c r="P1064" s="1"/>
      <c r="Q1064" s="1"/>
      <c r="R1064" s="1"/>
      <c r="S1064" s="1"/>
      <c r="T1064" s="5"/>
      <c r="U1064" s="5"/>
      <c r="V1064" s="6"/>
      <c r="W1064" s="6"/>
      <c r="X1064" s="7"/>
      <c r="Y1064" s="1">
        <f t="shared" si="154"/>
        <v>0</v>
      </c>
      <c r="Z1064">
        <f t="shared" si="155"/>
        <v>10</v>
      </c>
      <c r="AA1064">
        <f t="shared" si="156"/>
        <v>0</v>
      </c>
      <c r="AB1064">
        <f t="shared" si="157"/>
        <v>0</v>
      </c>
      <c r="AC1064" s="1">
        <f t="shared" si="158"/>
        <v>60</v>
      </c>
      <c r="AD1064" s="1" t="str">
        <f t="shared" si="159"/>
        <v>HT Under 1.5 Goals</v>
      </c>
      <c r="AE1064" s="8"/>
      <c r="AF1064" s="8" t="str">
        <f t="shared" si="160"/>
        <v>HT Over 0.5 Goals</v>
      </c>
      <c r="AG1064" s="8" t="str">
        <f t="shared" si="161"/>
        <v>LOST</v>
      </c>
      <c r="AH1064" s="8" t="str">
        <f t="shared" si="162"/>
        <v>LOST</v>
      </c>
      <c r="AI1064" s="8"/>
      <c r="AJ1064" s="1" t="str">
        <f>IF(AND(B1064="OK",I1064&gt;53,M1064&lt;11,V1064&lt;1.66),"Prime","…")</f>
        <v>…</v>
      </c>
    </row>
    <row r="1065" spans="2:36">
      <c r="B1065" s="1"/>
      <c r="C1065" s="4"/>
      <c r="D1065" s="3"/>
      <c r="E1065" s="4"/>
      <c r="F1065" s="1"/>
      <c r="G1065" s="4"/>
      <c r="H1065" s="1"/>
      <c r="I1065" s="1"/>
      <c r="J1065" s="1"/>
      <c r="K1065" s="1"/>
      <c r="L1065" s="1"/>
      <c r="M1065" s="1"/>
      <c r="N1065" s="3"/>
      <c r="O1065" s="3"/>
      <c r="P1065" s="1"/>
      <c r="Q1065" s="1"/>
      <c r="R1065" s="1"/>
      <c r="S1065" s="1"/>
      <c r="T1065" s="5"/>
      <c r="U1065" s="5"/>
      <c r="V1065" s="6"/>
      <c r="W1065" s="6"/>
      <c r="X1065" s="7"/>
      <c r="Y1065" s="1">
        <f t="shared" si="154"/>
        <v>0</v>
      </c>
      <c r="Z1065">
        <f t="shared" si="155"/>
        <v>10</v>
      </c>
      <c r="AA1065">
        <f t="shared" si="156"/>
        <v>0</v>
      </c>
      <c r="AB1065">
        <f t="shared" si="157"/>
        <v>0</v>
      </c>
      <c r="AC1065" s="1">
        <f t="shared" si="158"/>
        <v>60</v>
      </c>
      <c r="AD1065" s="1" t="str">
        <f t="shared" si="159"/>
        <v>HT Under 1.5 Goals</v>
      </c>
      <c r="AE1065" s="8"/>
      <c r="AF1065" s="8" t="str">
        <f t="shared" si="160"/>
        <v>HT Over 0.5 Goals</v>
      </c>
      <c r="AG1065" s="8" t="str">
        <f t="shared" si="161"/>
        <v>LOST</v>
      </c>
      <c r="AH1065" s="8" t="str">
        <f t="shared" si="162"/>
        <v>LOST</v>
      </c>
      <c r="AI1065" s="8"/>
      <c r="AJ1065" s="1" t="str">
        <f>IF(AND(B1065="OK",I1065&gt;53,M1065&lt;11,V1065&lt;1.66),"Prime","…")</f>
        <v>…</v>
      </c>
    </row>
    <row r="1066" spans="2:36">
      <c r="B1066" s="1"/>
      <c r="C1066" s="4"/>
      <c r="D1066" s="3"/>
      <c r="E1066" s="4"/>
      <c r="F1066" s="1"/>
      <c r="G1066" s="4"/>
      <c r="H1066" s="1"/>
      <c r="I1066" s="1"/>
      <c r="J1066" s="1"/>
      <c r="K1066" s="1"/>
      <c r="L1066" s="1"/>
      <c r="M1066" s="1"/>
      <c r="N1066" s="3"/>
      <c r="O1066" s="3"/>
      <c r="P1066" s="1"/>
      <c r="Q1066" s="1"/>
      <c r="R1066" s="1"/>
      <c r="S1066" s="1"/>
      <c r="T1066" s="5"/>
      <c r="U1066" s="5"/>
      <c r="V1066" s="6"/>
      <c r="W1066" s="6"/>
      <c r="X1066" s="7"/>
      <c r="Y1066" s="1">
        <f t="shared" si="154"/>
        <v>0</v>
      </c>
      <c r="Z1066">
        <f t="shared" si="155"/>
        <v>10</v>
      </c>
      <c r="AA1066">
        <f t="shared" si="156"/>
        <v>0</v>
      </c>
      <c r="AB1066">
        <f t="shared" si="157"/>
        <v>0</v>
      </c>
      <c r="AC1066" s="1">
        <f t="shared" si="158"/>
        <v>60</v>
      </c>
      <c r="AD1066" s="1" t="str">
        <f t="shared" si="159"/>
        <v>HT Under 1.5 Goals</v>
      </c>
      <c r="AE1066" s="8"/>
      <c r="AF1066" s="8" t="str">
        <f t="shared" si="160"/>
        <v>HT Over 0.5 Goals</v>
      </c>
      <c r="AG1066" s="8" t="str">
        <f t="shared" si="161"/>
        <v>LOST</v>
      </c>
      <c r="AH1066" s="8" t="str">
        <f t="shared" si="162"/>
        <v>LOST</v>
      </c>
      <c r="AI1066" s="8"/>
      <c r="AJ1066" s="1" t="str">
        <f>IF(AND(B1066="OK",I1066&gt;53,M1066&lt;11,V1066&lt;1.66),"Prime","…")</f>
        <v>…</v>
      </c>
    </row>
    <row r="1067" spans="2:36">
      <c r="B1067" s="1"/>
      <c r="C1067" s="4"/>
      <c r="D1067" s="3"/>
      <c r="E1067" s="4"/>
      <c r="F1067" s="1"/>
      <c r="G1067" s="4"/>
      <c r="H1067" s="1"/>
      <c r="I1067" s="1"/>
      <c r="J1067" s="1"/>
      <c r="K1067" s="1"/>
      <c r="L1067" s="1"/>
      <c r="M1067" s="1"/>
      <c r="N1067" s="3"/>
      <c r="O1067" s="3"/>
      <c r="P1067" s="1"/>
      <c r="Q1067" s="1"/>
      <c r="R1067" s="1"/>
      <c r="S1067" s="1"/>
      <c r="T1067" s="5"/>
      <c r="U1067" s="5"/>
      <c r="V1067" s="6"/>
      <c r="W1067" s="6"/>
      <c r="X1067" s="7"/>
      <c r="Y1067" s="1">
        <f t="shared" si="154"/>
        <v>0</v>
      </c>
      <c r="Z1067">
        <f t="shared" si="155"/>
        <v>10</v>
      </c>
      <c r="AA1067">
        <f t="shared" si="156"/>
        <v>0</v>
      </c>
      <c r="AB1067">
        <f t="shared" si="157"/>
        <v>0</v>
      </c>
      <c r="AC1067" s="1">
        <f t="shared" si="158"/>
        <v>60</v>
      </c>
      <c r="AD1067" s="1" t="str">
        <f t="shared" si="159"/>
        <v>HT Under 1.5 Goals</v>
      </c>
      <c r="AE1067" s="8"/>
      <c r="AF1067" s="8" t="str">
        <f t="shared" si="160"/>
        <v>HT Over 0.5 Goals</v>
      </c>
      <c r="AG1067" s="8" t="str">
        <f t="shared" si="161"/>
        <v>LOST</v>
      </c>
      <c r="AH1067" s="8" t="str">
        <f t="shared" si="162"/>
        <v>LOST</v>
      </c>
      <c r="AI1067" s="8"/>
      <c r="AJ1067" s="1" t="str">
        <f>IF(AND(B1067="OK",I1067&gt;53,M1067&lt;11,V1067&lt;1.66),"Prime","…")</f>
        <v>…</v>
      </c>
    </row>
    <row r="1068" spans="2:36">
      <c r="B1068" s="1"/>
      <c r="C1068" s="4"/>
      <c r="D1068" s="3"/>
      <c r="E1068" s="4"/>
      <c r="F1068" s="1"/>
      <c r="G1068" s="4"/>
      <c r="H1068" s="1"/>
      <c r="I1068" s="1"/>
      <c r="J1068" s="1"/>
      <c r="K1068" s="1"/>
      <c r="L1068" s="1"/>
      <c r="M1068" s="1"/>
      <c r="N1068" s="3"/>
      <c r="O1068" s="3"/>
      <c r="P1068" s="1"/>
      <c r="Q1068" s="1"/>
      <c r="R1068" s="1"/>
      <c r="S1068" s="1"/>
      <c r="T1068" s="5"/>
      <c r="U1068" s="5"/>
      <c r="V1068" s="6"/>
      <c r="W1068" s="6"/>
      <c r="X1068" s="7"/>
      <c r="Y1068" s="1">
        <f t="shared" si="154"/>
        <v>0</v>
      </c>
      <c r="Z1068">
        <f t="shared" si="155"/>
        <v>10</v>
      </c>
      <c r="AA1068">
        <f t="shared" si="156"/>
        <v>0</v>
      </c>
      <c r="AB1068">
        <f t="shared" si="157"/>
        <v>0</v>
      </c>
      <c r="AC1068" s="1">
        <f t="shared" si="158"/>
        <v>60</v>
      </c>
      <c r="AD1068" s="1" t="str">
        <f t="shared" si="159"/>
        <v>HT Under 1.5 Goals</v>
      </c>
      <c r="AE1068" s="8"/>
      <c r="AF1068" s="8" t="str">
        <f t="shared" si="160"/>
        <v>HT Over 0.5 Goals</v>
      </c>
      <c r="AG1068" s="8" t="str">
        <f t="shared" si="161"/>
        <v>LOST</v>
      </c>
      <c r="AH1068" s="8" t="str">
        <f t="shared" si="162"/>
        <v>LOST</v>
      </c>
      <c r="AI1068" s="8"/>
      <c r="AJ1068" s="1" t="str">
        <f>IF(AND(B1068="OK",I1068&gt;53,M1068&lt;11,V1068&lt;1.66),"Prime","…")</f>
        <v>…</v>
      </c>
    </row>
    <row r="1069" spans="2:36">
      <c r="B1069" s="1"/>
      <c r="C1069" s="4"/>
      <c r="D1069" s="3"/>
      <c r="E1069" s="4"/>
      <c r="F1069" s="1"/>
      <c r="G1069" s="4"/>
      <c r="H1069" s="1"/>
      <c r="I1069" s="1"/>
      <c r="J1069" s="1"/>
      <c r="K1069" s="1"/>
      <c r="L1069" s="1"/>
      <c r="M1069" s="1"/>
      <c r="N1069" s="3"/>
      <c r="O1069" s="3"/>
      <c r="P1069" s="1"/>
      <c r="Q1069" s="1"/>
      <c r="R1069" s="1"/>
      <c r="S1069" s="1"/>
      <c r="T1069" s="5"/>
      <c r="U1069" s="5"/>
      <c r="V1069" s="6"/>
      <c r="W1069" s="6"/>
      <c r="X1069" s="7"/>
      <c r="Y1069" s="1">
        <f t="shared" si="154"/>
        <v>0</v>
      </c>
      <c r="Z1069">
        <f t="shared" si="155"/>
        <v>10</v>
      </c>
      <c r="AA1069">
        <f t="shared" si="156"/>
        <v>0</v>
      </c>
      <c r="AB1069">
        <f t="shared" si="157"/>
        <v>0</v>
      </c>
      <c r="AC1069" s="1">
        <f t="shared" si="158"/>
        <v>60</v>
      </c>
      <c r="AD1069" s="1" t="str">
        <f t="shared" si="159"/>
        <v>HT Under 1.5 Goals</v>
      </c>
      <c r="AE1069" s="8"/>
      <c r="AF1069" s="8" t="str">
        <f t="shared" si="160"/>
        <v>HT Over 0.5 Goals</v>
      </c>
      <c r="AG1069" s="8" t="str">
        <f t="shared" si="161"/>
        <v>LOST</v>
      </c>
      <c r="AH1069" s="8" t="str">
        <f t="shared" si="162"/>
        <v>LOST</v>
      </c>
      <c r="AI1069" s="8"/>
      <c r="AJ1069" s="1" t="str">
        <f>IF(AND(B1069="OK",I1069&gt;53,M1069&lt;11,V1069&lt;1.66),"Prime","…")</f>
        <v>…</v>
      </c>
    </row>
    <row r="1070" spans="2:36">
      <c r="B1070" s="1"/>
      <c r="C1070" s="4"/>
      <c r="D1070" s="3"/>
      <c r="E1070" s="4"/>
      <c r="F1070" s="1"/>
      <c r="G1070" s="4"/>
      <c r="H1070" s="1"/>
      <c r="I1070" s="1"/>
      <c r="J1070" s="1"/>
      <c r="K1070" s="1"/>
      <c r="L1070" s="1"/>
      <c r="M1070" s="1"/>
      <c r="N1070" s="3"/>
      <c r="O1070" s="3"/>
      <c r="P1070" s="1"/>
      <c r="Q1070" s="1"/>
      <c r="R1070" s="1"/>
      <c r="S1070" s="1"/>
      <c r="T1070" s="5"/>
      <c r="U1070" s="5"/>
      <c r="V1070" s="6"/>
      <c r="W1070" s="6"/>
      <c r="X1070" s="7"/>
      <c r="Y1070" s="1">
        <f t="shared" si="154"/>
        <v>0</v>
      </c>
      <c r="Z1070">
        <f t="shared" si="155"/>
        <v>10</v>
      </c>
      <c r="AA1070">
        <f t="shared" si="156"/>
        <v>0</v>
      </c>
      <c r="AB1070">
        <f t="shared" si="157"/>
        <v>0</v>
      </c>
      <c r="AC1070" s="1">
        <f t="shared" si="158"/>
        <v>60</v>
      </c>
      <c r="AD1070" s="1" t="str">
        <f t="shared" si="159"/>
        <v>HT Under 1.5 Goals</v>
      </c>
      <c r="AE1070" s="8"/>
      <c r="AF1070" s="8" t="str">
        <f t="shared" si="160"/>
        <v>HT Over 0.5 Goals</v>
      </c>
      <c r="AG1070" s="8" t="str">
        <f t="shared" si="161"/>
        <v>LOST</v>
      </c>
      <c r="AH1070" s="8" t="str">
        <f t="shared" si="162"/>
        <v>LOST</v>
      </c>
      <c r="AI1070" s="8"/>
      <c r="AJ1070" s="1" t="str">
        <f>IF(AND(B1070="OK",I1070&gt;53,M1070&lt;11,V1070&lt;1.66),"Prime","…")</f>
        <v>…</v>
      </c>
    </row>
    <row r="1071" spans="2:36">
      <c r="B1071" s="1"/>
      <c r="C1071" s="4"/>
      <c r="D1071" s="3"/>
      <c r="E1071" s="4"/>
      <c r="F1071" s="1"/>
      <c r="G1071" s="4"/>
      <c r="H1071" s="1"/>
      <c r="I1071" s="1"/>
      <c r="J1071" s="1"/>
      <c r="K1071" s="1"/>
      <c r="L1071" s="1"/>
      <c r="M1071" s="1"/>
      <c r="N1071" s="3"/>
      <c r="O1071" s="3"/>
      <c r="P1071" s="1"/>
      <c r="Q1071" s="1"/>
      <c r="R1071" s="1"/>
      <c r="S1071" s="1"/>
      <c r="T1071" s="5"/>
      <c r="U1071" s="5"/>
      <c r="V1071" s="6"/>
      <c r="W1071" s="6"/>
      <c r="X1071" s="7"/>
      <c r="Y1071" s="1">
        <f t="shared" si="154"/>
        <v>0</v>
      </c>
      <c r="Z1071">
        <f t="shared" si="155"/>
        <v>10</v>
      </c>
      <c r="AA1071">
        <f t="shared" si="156"/>
        <v>0</v>
      </c>
      <c r="AB1071">
        <f t="shared" si="157"/>
        <v>0</v>
      </c>
      <c r="AC1071" s="1">
        <f t="shared" si="158"/>
        <v>60</v>
      </c>
      <c r="AD1071" s="1" t="str">
        <f t="shared" si="159"/>
        <v>HT Under 1.5 Goals</v>
      </c>
      <c r="AE1071" s="8"/>
      <c r="AF1071" s="8" t="str">
        <f t="shared" si="160"/>
        <v>HT Over 0.5 Goals</v>
      </c>
      <c r="AG1071" s="8" t="str">
        <f t="shared" si="161"/>
        <v>LOST</v>
      </c>
      <c r="AH1071" s="8" t="str">
        <f t="shared" si="162"/>
        <v>LOST</v>
      </c>
      <c r="AI1071" s="8"/>
      <c r="AJ1071" s="1" t="str">
        <f>IF(AND(B1071="OK",I1071&gt;53,M1071&lt;11,V1071&lt;1.66),"Prime","…")</f>
        <v>…</v>
      </c>
    </row>
    <row r="1072" spans="2:36">
      <c r="B1072" s="1"/>
      <c r="C1072" s="4"/>
      <c r="D1072" s="3"/>
      <c r="E1072" s="4"/>
      <c r="F1072" s="1"/>
      <c r="G1072" s="4"/>
      <c r="H1072" s="1"/>
      <c r="I1072" s="1"/>
      <c r="J1072" s="1"/>
      <c r="K1072" s="1"/>
      <c r="L1072" s="1"/>
      <c r="M1072" s="1"/>
      <c r="N1072" s="3"/>
      <c r="O1072" s="3"/>
      <c r="P1072" s="1"/>
      <c r="Q1072" s="1"/>
      <c r="R1072" s="1"/>
      <c r="S1072" s="1"/>
      <c r="T1072" s="5"/>
      <c r="U1072" s="5"/>
      <c r="V1072" s="6"/>
      <c r="W1072" s="6"/>
      <c r="X1072" s="7"/>
      <c r="Y1072" s="1">
        <f t="shared" si="154"/>
        <v>0</v>
      </c>
      <c r="Z1072">
        <f t="shared" si="155"/>
        <v>10</v>
      </c>
      <c r="AA1072">
        <f t="shared" si="156"/>
        <v>0</v>
      </c>
      <c r="AB1072">
        <f t="shared" si="157"/>
        <v>0</v>
      </c>
      <c r="AC1072" s="1">
        <f t="shared" si="158"/>
        <v>60</v>
      </c>
      <c r="AD1072" s="1" t="str">
        <f t="shared" si="159"/>
        <v>HT Under 1.5 Goals</v>
      </c>
      <c r="AE1072" s="8"/>
      <c r="AF1072" s="8" t="str">
        <f t="shared" si="160"/>
        <v>HT Over 0.5 Goals</v>
      </c>
      <c r="AG1072" s="8" t="str">
        <f t="shared" si="161"/>
        <v>LOST</v>
      </c>
      <c r="AH1072" s="8" t="str">
        <f t="shared" si="162"/>
        <v>LOST</v>
      </c>
      <c r="AI1072" s="8"/>
      <c r="AJ1072" s="1" t="str">
        <f>IF(AND(B1072="OK",I1072&gt;53,M1072&lt;11,V1072&lt;1.66),"Prime","…")</f>
        <v>…</v>
      </c>
    </row>
    <row r="1073" spans="2:36">
      <c r="B1073" s="1"/>
      <c r="C1073" s="4"/>
      <c r="D1073" s="3"/>
      <c r="E1073" s="4"/>
      <c r="F1073" s="1"/>
      <c r="G1073" s="4"/>
      <c r="H1073" s="1"/>
      <c r="I1073" s="1"/>
      <c r="J1073" s="1"/>
      <c r="K1073" s="1"/>
      <c r="L1073" s="1"/>
      <c r="M1073" s="1"/>
      <c r="N1073" s="3"/>
      <c r="O1073" s="3"/>
      <c r="P1073" s="1"/>
      <c r="Q1073" s="1"/>
      <c r="R1073" s="1"/>
      <c r="S1073" s="1"/>
      <c r="T1073" s="5"/>
      <c r="U1073" s="5"/>
      <c r="V1073" s="6"/>
      <c r="W1073" s="6"/>
      <c r="X1073" s="7"/>
      <c r="Y1073" s="1">
        <f t="shared" si="154"/>
        <v>0</v>
      </c>
      <c r="Z1073">
        <f t="shared" si="155"/>
        <v>10</v>
      </c>
      <c r="AA1073">
        <f t="shared" si="156"/>
        <v>0</v>
      </c>
      <c r="AB1073">
        <f t="shared" si="157"/>
        <v>0</v>
      </c>
      <c r="AC1073" s="1">
        <f t="shared" si="158"/>
        <v>60</v>
      </c>
      <c r="AD1073" s="1" t="str">
        <f t="shared" si="159"/>
        <v>HT Under 1.5 Goals</v>
      </c>
      <c r="AE1073" s="8"/>
      <c r="AF1073" s="8" t="str">
        <f t="shared" si="160"/>
        <v>HT Over 0.5 Goals</v>
      </c>
      <c r="AG1073" s="8" t="str">
        <f t="shared" si="161"/>
        <v>LOST</v>
      </c>
      <c r="AH1073" s="8" t="str">
        <f t="shared" si="162"/>
        <v>LOST</v>
      </c>
      <c r="AI1073" s="8"/>
      <c r="AJ1073" s="1" t="str">
        <f>IF(AND(B1073="OK",I1073&gt;53,M1073&lt;11,V1073&lt;1.66),"Prime","…")</f>
        <v>…</v>
      </c>
    </row>
    <row r="1074" spans="2:36">
      <c r="B1074" s="1"/>
      <c r="C1074" s="4"/>
      <c r="D1074" s="3"/>
      <c r="E1074" s="4"/>
      <c r="F1074" s="1"/>
      <c r="G1074" s="4"/>
      <c r="H1074" s="1"/>
      <c r="I1074" s="1"/>
      <c r="J1074" s="1"/>
      <c r="K1074" s="1"/>
      <c r="L1074" s="1"/>
      <c r="M1074" s="1"/>
      <c r="N1074" s="3"/>
      <c r="O1074" s="3"/>
      <c r="P1074" s="1"/>
      <c r="Q1074" s="1"/>
      <c r="R1074" s="1"/>
      <c r="S1074" s="1"/>
      <c r="T1074" s="5"/>
      <c r="U1074" s="5"/>
      <c r="V1074" s="6"/>
      <c r="W1074" s="6"/>
      <c r="X1074" s="7"/>
      <c r="Y1074" s="1">
        <f t="shared" si="154"/>
        <v>0</v>
      </c>
      <c r="Z1074">
        <f t="shared" si="155"/>
        <v>10</v>
      </c>
      <c r="AA1074">
        <f t="shared" si="156"/>
        <v>0</v>
      </c>
      <c r="AB1074">
        <f t="shared" si="157"/>
        <v>0</v>
      </c>
      <c r="AC1074" s="1">
        <f t="shared" si="158"/>
        <v>60</v>
      </c>
      <c r="AD1074" s="1" t="str">
        <f t="shared" si="159"/>
        <v>HT Under 1.5 Goals</v>
      </c>
      <c r="AE1074" s="8"/>
      <c r="AF1074" s="8" t="str">
        <f t="shared" si="160"/>
        <v>HT Over 0.5 Goals</v>
      </c>
      <c r="AG1074" s="8" t="str">
        <f t="shared" si="161"/>
        <v>LOST</v>
      </c>
      <c r="AH1074" s="8" t="str">
        <f t="shared" si="162"/>
        <v>LOST</v>
      </c>
      <c r="AI1074" s="8"/>
      <c r="AJ1074" s="1" t="str">
        <f>IF(AND(B1074="OK",I1074&gt;53,M1074&lt;11,V1074&lt;1.66),"Prime","…")</f>
        <v>…</v>
      </c>
    </row>
    <row r="1075" spans="2:36">
      <c r="B1075" s="1"/>
      <c r="C1075" s="4"/>
      <c r="D1075" s="3"/>
      <c r="E1075" s="4"/>
      <c r="F1075" s="1"/>
      <c r="G1075" s="4"/>
      <c r="H1075" s="1"/>
      <c r="I1075" s="1"/>
      <c r="J1075" s="1"/>
      <c r="K1075" s="1"/>
      <c r="L1075" s="1"/>
      <c r="M1075" s="1"/>
      <c r="N1075" s="3"/>
      <c r="O1075" s="3"/>
      <c r="P1075" s="1"/>
      <c r="Q1075" s="1"/>
      <c r="R1075" s="1"/>
      <c r="S1075" s="1"/>
      <c r="T1075" s="5"/>
      <c r="U1075" s="5"/>
      <c r="V1075" s="6"/>
      <c r="W1075" s="6"/>
      <c r="X1075" s="7"/>
      <c r="Y1075" s="1">
        <f t="shared" si="154"/>
        <v>0</v>
      </c>
      <c r="Z1075">
        <f t="shared" si="155"/>
        <v>10</v>
      </c>
      <c r="AA1075">
        <f t="shared" si="156"/>
        <v>0</v>
      </c>
      <c r="AB1075">
        <f t="shared" si="157"/>
        <v>0</v>
      </c>
      <c r="AC1075" s="1">
        <f t="shared" si="158"/>
        <v>60</v>
      </c>
      <c r="AD1075" s="1" t="str">
        <f t="shared" si="159"/>
        <v>HT Under 1.5 Goals</v>
      </c>
      <c r="AE1075" s="8"/>
      <c r="AF1075" s="8" t="str">
        <f t="shared" si="160"/>
        <v>HT Over 0.5 Goals</v>
      </c>
      <c r="AG1075" s="8" t="str">
        <f t="shared" si="161"/>
        <v>LOST</v>
      </c>
      <c r="AH1075" s="8" t="str">
        <f t="shared" si="162"/>
        <v>LOST</v>
      </c>
      <c r="AI1075" s="8"/>
      <c r="AJ1075" s="1" t="str">
        <f>IF(AND(B1075="OK",I1075&gt;53,M1075&lt;11,V1075&lt;1.66),"Prime","…")</f>
        <v>…</v>
      </c>
    </row>
    <row r="1076" spans="2:36">
      <c r="B1076" s="1"/>
      <c r="C1076" s="4"/>
      <c r="D1076" s="3"/>
      <c r="E1076" s="4"/>
      <c r="F1076" s="1"/>
      <c r="G1076" s="4"/>
      <c r="H1076" s="1"/>
      <c r="I1076" s="1"/>
      <c r="J1076" s="1"/>
      <c r="K1076" s="1"/>
      <c r="L1076" s="1"/>
      <c r="M1076" s="1"/>
      <c r="N1076" s="3"/>
      <c r="O1076" s="3"/>
      <c r="P1076" s="1"/>
      <c r="Q1076" s="1"/>
      <c r="R1076" s="1"/>
      <c r="S1076" s="1"/>
      <c r="T1076" s="5"/>
      <c r="U1076" s="5"/>
      <c r="V1076" s="6"/>
      <c r="W1076" s="6"/>
      <c r="X1076" s="7"/>
      <c r="Y1076" s="1">
        <f t="shared" si="154"/>
        <v>0</v>
      </c>
      <c r="Z1076">
        <f t="shared" si="155"/>
        <v>10</v>
      </c>
      <c r="AA1076">
        <f t="shared" si="156"/>
        <v>0</v>
      </c>
      <c r="AB1076">
        <f t="shared" si="157"/>
        <v>0</v>
      </c>
      <c r="AC1076" s="1">
        <f t="shared" si="158"/>
        <v>60</v>
      </c>
      <c r="AD1076" s="1" t="str">
        <f t="shared" si="159"/>
        <v>HT Under 1.5 Goals</v>
      </c>
      <c r="AE1076" s="8"/>
      <c r="AF1076" s="8" t="str">
        <f t="shared" si="160"/>
        <v>HT Over 0.5 Goals</v>
      </c>
      <c r="AG1076" s="8" t="str">
        <f t="shared" si="161"/>
        <v>LOST</v>
      </c>
      <c r="AH1076" s="8" t="str">
        <f t="shared" si="162"/>
        <v>LOST</v>
      </c>
      <c r="AI1076" s="8"/>
      <c r="AJ1076" s="1" t="str">
        <f>IF(AND(B1076="OK",I1076&gt;53,M1076&lt;11,V1076&lt;1.66),"Prime","…")</f>
        <v>…</v>
      </c>
    </row>
    <row r="1077" spans="2:36">
      <c r="B1077" s="1"/>
      <c r="C1077" s="4"/>
      <c r="D1077" s="3"/>
      <c r="E1077" s="4"/>
      <c r="F1077" s="1"/>
      <c r="G1077" s="4"/>
      <c r="H1077" s="1"/>
      <c r="I1077" s="1"/>
      <c r="J1077" s="1"/>
      <c r="K1077" s="1"/>
      <c r="L1077" s="1"/>
      <c r="M1077" s="1"/>
      <c r="N1077" s="3"/>
      <c r="O1077" s="3"/>
      <c r="P1077" s="1"/>
      <c r="Q1077" s="1"/>
      <c r="R1077" s="1"/>
      <c r="S1077" s="1"/>
      <c r="T1077" s="5"/>
      <c r="U1077" s="5"/>
      <c r="V1077" s="6"/>
      <c r="W1077" s="6"/>
      <c r="X1077" s="7"/>
      <c r="Y1077" s="1">
        <f t="shared" si="154"/>
        <v>0</v>
      </c>
      <c r="Z1077">
        <f t="shared" si="155"/>
        <v>10</v>
      </c>
      <c r="AA1077">
        <f t="shared" si="156"/>
        <v>0</v>
      </c>
      <c r="AB1077">
        <f t="shared" si="157"/>
        <v>0</v>
      </c>
      <c r="AC1077" s="1">
        <f t="shared" si="158"/>
        <v>60</v>
      </c>
      <c r="AD1077" s="1" t="str">
        <f t="shared" si="159"/>
        <v>HT Under 1.5 Goals</v>
      </c>
      <c r="AE1077" s="8"/>
      <c r="AF1077" s="8" t="str">
        <f t="shared" si="160"/>
        <v>HT Over 0.5 Goals</v>
      </c>
      <c r="AG1077" s="8" t="str">
        <f t="shared" si="161"/>
        <v>LOST</v>
      </c>
      <c r="AH1077" s="8" t="str">
        <f t="shared" si="162"/>
        <v>LOST</v>
      </c>
      <c r="AI1077" s="8"/>
      <c r="AJ1077" s="1" t="str">
        <f>IF(AND(B1077="OK",I1077&gt;53,M1077&lt;11,V1077&lt;1.66),"Prime","…")</f>
        <v>…</v>
      </c>
    </row>
    <row r="1078" spans="2:36">
      <c r="B1078" s="1"/>
      <c r="C1078" s="4"/>
      <c r="D1078" s="3"/>
      <c r="E1078" s="4"/>
      <c r="F1078" s="1"/>
      <c r="G1078" s="4"/>
      <c r="H1078" s="1"/>
      <c r="I1078" s="1"/>
      <c r="J1078" s="1"/>
      <c r="K1078" s="1"/>
      <c r="L1078" s="1"/>
      <c r="M1078" s="1"/>
      <c r="N1078" s="3"/>
      <c r="O1078" s="3"/>
      <c r="P1078" s="1"/>
      <c r="Q1078" s="1"/>
      <c r="R1078" s="1"/>
      <c r="S1078" s="1"/>
      <c r="T1078" s="5"/>
      <c r="U1078" s="5"/>
      <c r="V1078" s="6"/>
      <c r="W1078" s="6"/>
      <c r="X1078" s="7"/>
      <c r="Y1078" s="1">
        <f t="shared" si="154"/>
        <v>0</v>
      </c>
      <c r="Z1078">
        <f t="shared" si="155"/>
        <v>10</v>
      </c>
      <c r="AA1078">
        <f t="shared" si="156"/>
        <v>0</v>
      </c>
      <c r="AB1078">
        <f t="shared" si="157"/>
        <v>0</v>
      </c>
      <c r="AC1078" s="1">
        <f t="shared" si="158"/>
        <v>60</v>
      </c>
      <c r="AD1078" s="1" t="str">
        <f t="shared" si="159"/>
        <v>HT Under 1.5 Goals</v>
      </c>
      <c r="AE1078" s="8"/>
      <c r="AF1078" s="8" t="str">
        <f t="shared" si="160"/>
        <v>HT Over 0.5 Goals</v>
      </c>
      <c r="AG1078" s="8" t="str">
        <f t="shared" si="161"/>
        <v>LOST</v>
      </c>
      <c r="AH1078" s="8" t="str">
        <f t="shared" si="162"/>
        <v>LOST</v>
      </c>
      <c r="AI1078" s="8"/>
      <c r="AJ1078" s="1" t="str">
        <f>IF(AND(B1078="OK",I1078&gt;53,M1078&lt;11,V1078&lt;1.66),"Prime","…")</f>
        <v>…</v>
      </c>
    </row>
    <row r="1079" spans="2:36">
      <c r="B1079" s="1"/>
      <c r="C1079" s="4"/>
      <c r="D1079" s="3"/>
      <c r="E1079" s="4"/>
      <c r="F1079" s="1"/>
      <c r="G1079" s="4"/>
      <c r="H1079" s="1"/>
      <c r="I1079" s="1"/>
      <c r="J1079" s="1"/>
      <c r="K1079" s="1"/>
      <c r="L1079" s="1"/>
      <c r="M1079" s="1"/>
      <c r="N1079" s="3"/>
      <c r="O1079" s="3"/>
      <c r="P1079" s="1"/>
      <c r="Q1079" s="1"/>
      <c r="R1079" s="1"/>
      <c r="S1079" s="1"/>
      <c r="T1079" s="5"/>
      <c r="U1079" s="5"/>
      <c r="V1079" s="6"/>
      <c r="W1079" s="6"/>
      <c r="X1079" s="7"/>
      <c r="Y1079" s="1">
        <f t="shared" si="154"/>
        <v>0</v>
      </c>
      <c r="Z1079">
        <f t="shared" si="155"/>
        <v>10</v>
      </c>
      <c r="AA1079">
        <f t="shared" si="156"/>
        <v>0</v>
      </c>
      <c r="AB1079">
        <f t="shared" si="157"/>
        <v>0</v>
      </c>
      <c r="AC1079" s="1">
        <f t="shared" si="158"/>
        <v>60</v>
      </c>
      <c r="AD1079" s="1" t="str">
        <f t="shared" si="159"/>
        <v>HT Under 1.5 Goals</v>
      </c>
      <c r="AE1079" s="8"/>
      <c r="AF1079" s="8" t="str">
        <f t="shared" si="160"/>
        <v>HT Over 0.5 Goals</v>
      </c>
      <c r="AG1079" s="8" t="str">
        <f t="shared" si="161"/>
        <v>LOST</v>
      </c>
      <c r="AH1079" s="8" t="str">
        <f t="shared" si="162"/>
        <v>LOST</v>
      </c>
      <c r="AI1079" s="8"/>
      <c r="AJ1079" s="1" t="str">
        <f>IF(AND(B1079="OK",I1079&gt;53,M1079&lt;11,V1079&lt;1.66),"Prime","…")</f>
        <v>…</v>
      </c>
    </row>
    <row r="1080" spans="2:36">
      <c r="B1080" s="1"/>
      <c r="C1080" s="4"/>
      <c r="D1080" s="3"/>
      <c r="E1080" s="4"/>
      <c r="F1080" s="1"/>
      <c r="G1080" s="4"/>
      <c r="H1080" s="1"/>
      <c r="I1080" s="1"/>
      <c r="J1080" s="1"/>
      <c r="K1080" s="1"/>
      <c r="L1080" s="1"/>
      <c r="M1080" s="1"/>
      <c r="N1080" s="3"/>
      <c r="O1080" s="3"/>
      <c r="P1080" s="1"/>
      <c r="Q1080" s="1"/>
      <c r="R1080" s="1"/>
      <c r="S1080" s="1"/>
      <c r="T1080" s="5"/>
      <c r="U1080" s="5"/>
      <c r="V1080" s="6"/>
      <c r="W1080" s="6"/>
      <c r="X1080" s="7"/>
      <c r="Y1080" s="1">
        <f t="shared" si="154"/>
        <v>0</v>
      </c>
      <c r="Z1080">
        <f t="shared" si="155"/>
        <v>10</v>
      </c>
      <c r="AA1080">
        <f t="shared" si="156"/>
        <v>0</v>
      </c>
      <c r="AB1080">
        <f t="shared" si="157"/>
        <v>0</v>
      </c>
      <c r="AC1080" s="1">
        <f t="shared" si="158"/>
        <v>60</v>
      </c>
      <c r="AD1080" s="1" t="str">
        <f t="shared" si="159"/>
        <v>HT Under 1.5 Goals</v>
      </c>
      <c r="AE1080" s="8"/>
      <c r="AF1080" s="8" t="str">
        <f t="shared" si="160"/>
        <v>HT Over 0.5 Goals</v>
      </c>
      <c r="AG1080" s="8" t="str">
        <f t="shared" si="161"/>
        <v>LOST</v>
      </c>
      <c r="AH1080" s="8" t="str">
        <f t="shared" si="162"/>
        <v>LOST</v>
      </c>
      <c r="AI1080" s="8"/>
      <c r="AJ1080" s="1" t="str">
        <f>IF(AND(B1080="OK",I1080&gt;53,M1080&lt;11,V1080&lt;1.66),"Prime","…")</f>
        <v>…</v>
      </c>
    </row>
    <row r="1081" spans="2:36">
      <c r="B1081" s="1"/>
      <c r="C1081" s="4"/>
      <c r="D1081" s="3"/>
      <c r="E1081" s="4"/>
      <c r="F1081" s="1"/>
      <c r="G1081" s="4"/>
      <c r="H1081" s="1"/>
      <c r="I1081" s="1"/>
      <c r="J1081" s="1"/>
      <c r="K1081" s="1"/>
      <c r="L1081" s="1"/>
      <c r="M1081" s="1"/>
      <c r="N1081" s="3"/>
      <c r="O1081" s="3"/>
      <c r="P1081" s="1"/>
      <c r="Q1081" s="1"/>
      <c r="R1081" s="1"/>
      <c r="S1081" s="1"/>
      <c r="T1081" s="5"/>
      <c r="U1081" s="5"/>
      <c r="V1081" s="6"/>
      <c r="W1081" s="6"/>
      <c r="X1081" s="7"/>
      <c r="Y1081" s="1">
        <f t="shared" si="154"/>
        <v>0</v>
      </c>
      <c r="Z1081">
        <f t="shared" si="155"/>
        <v>10</v>
      </c>
      <c r="AA1081">
        <f t="shared" si="156"/>
        <v>0</v>
      </c>
      <c r="AB1081">
        <f t="shared" si="157"/>
        <v>0</v>
      </c>
      <c r="AC1081" s="1">
        <f t="shared" si="158"/>
        <v>60</v>
      </c>
      <c r="AD1081" s="1" t="str">
        <f t="shared" si="159"/>
        <v>HT Under 1.5 Goals</v>
      </c>
      <c r="AE1081" s="8"/>
      <c r="AF1081" s="8" t="str">
        <f t="shared" si="160"/>
        <v>HT Over 0.5 Goals</v>
      </c>
      <c r="AG1081" s="8" t="str">
        <f t="shared" si="161"/>
        <v>LOST</v>
      </c>
      <c r="AH1081" s="8" t="str">
        <f t="shared" si="162"/>
        <v>LOST</v>
      </c>
      <c r="AI1081" s="8"/>
      <c r="AJ1081" s="1" t="str">
        <f>IF(AND(B1081="OK",I1081&gt;53,M1081&lt;11,V1081&lt;1.66),"Prime","…")</f>
        <v>…</v>
      </c>
    </row>
    <row r="1082" spans="2:36">
      <c r="B1082" s="1"/>
      <c r="C1082" s="4"/>
      <c r="D1082" s="3"/>
      <c r="E1082" s="4"/>
      <c r="F1082" s="1"/>
      <c r="G1082" s="4"/>
      <c r="H1082" s="1"/>
      <c r="I1082" s="1"/>
      <c r="J1082" s="1"/>
      <c r="K1082" s="1"/>
      <c r="L1082" s="1"/>
      <c r="M1082" s="1"/>
      <c r="N1082" s="3"/>
      <c r="O1082" s="3"/>
      <c r="P1082" s="1"/>
      <c r="Q1082" s="1"/>
      <c r="R1082" s="1"/>
      <c r="S1082" s="1"/>
      <c r="T1082" s="5"/>
      <c r="U1082" s="5"/>
      <c r="V1082" s="6"/>
      <c r="W1082" s="6"/>
      <c r="X1082" s="7"/>
      <c r="Y1082" s="1">
        <f t="shared" si="154"/>
        <v>0</v>
      </c>
      <c r="Z1082">
        <f t="shared" si="155"/>
        <v>10</v>
      </c>
      <c r="AA1082">
        <f t="shared" si="156"/>
        <v>0</v>
      </c>
      <c r="AB1082">
        <f t="shared" si="157"/>
        <v>0</v>
      </c>
      <c r="AC1082" s="1">
        <f t="shared" si="158"/>
        <v>60</v>
      </c>
      <c r="AD1082" s="1" t="str">
        <f t="shared" si="159"/>
        <v>HT Under 1.5 Goals</v>
      </c>
      <c r="AE1082" s="8"/>
      <c r="AF1082" s="8" t="str">
        <f t="shared" si="160"/>
        <v>HT Over 0.5 Goals</v>
      </c>
      <c r="AG1082" s="8" t="str">
        <f t="shared" si="161"/>
        <v>LOST</v>
      </c>
      <c r="AH1082" s="8" t="str">
        <f t="shared" si="162"/>
        <v>LOST</v>
      </c>
      <c r="AI1082" s="8"/>
      <c r="AJ1082" s="1" t="str">
        <f>IF(AND(B1082="OK",I1082&gt;53,M1082&lt;11,V1082&lt;1.66),"Prime","…")</f>
        <v>…</v>
      </c>
    </row>
    <row r="1083" spans="2:36">
      <c r="B1083" s="1"/>
      <c r="C1083" s="4"/>
      <c r="D1083" s="3"/>
      <c r="E1083" s="4"/>
      <c r="F1083" s="1"/>
      <c r="G1083" s="4"/>
      <c r="H1083" s="1"/>
      <c r="I1083" s="1"/>
      <c r="J1083" s="1"/>
      <c r="K1083" s="1"/>
      <c r="L1083" s="1"/>
      <c r="M1083" s="1"/>
      <c r="N1083" s="3"/>
      <c r="O1083" s="3"/>
      <c r="P1083" s="1"/>
      <c r="Q1083" s="1"/>
      <c r="R1083" s="1"/>
      <c r="S1083" s="1"/>
      <c r="T1083" s="5"/>
      <c r="U1083" s="5"/>
      <c r="V1083" s="6"/>
      <c r="W1083" s="6"/>
      <c r="X1083" s="7"/>
      <c r="Y1083" s="1">
        <f t="shared" si="154"/>
        <v>0</v>
      </c>
      <c r="Z1083">
        <f t="shared" si="155"/>
        <v>10</v>
      </c>
      <c r="AA1083">
        <f t="shared" si="156"/>
        <v>0</v>
      </c>
      <c r="AB1083">
        <f t="shared" si="157"/>
        <v>0</v>
      </c>
      <c r="AC1083" s="1">
        <f t="shared" si="158"/>
        <v>60</v>
      </c>
      <c r="AD1083" s="1" t="str">
        <f t="shared" si="159"/>
        <v>HT Under 1.5 Goals</v>
      </c>
      <c r="AE1083" s="8"/>
      <c r="AF1083" s="8" t="str">
        <f t="shared" si="160"/>
        <v>HT Over 0.5 Goals</v>
      </c>
      <c r="AG1083" s="8" t="str">
        <f t="shared" si="161"/>
        <v>LOST</v>
      </c>
      <c r="AH1083" s="8" t="str">
        <f t="shared" si="162"/>
        <v>LOST</v>
      </c>
      <c r="AI1083" s="8"/>
      <c r="AJ1083" s="1" t="str">
        <f>IF(AND(B1083="OK",I1083&gt;53,M1083&lt;11,V1083&lt;1.66),"Prime","…")</f>
        <v>…</v>
      </c>
    </row>
    <row r="1084" spans="2:36">
      <c r="B1084" s="1"/>
      <c r="C1084" s="4"/>
      <c r="D1084" s="3"/>
      <c r="E1084" s="4"/>
      <c r="F1084" s="1"/>
      <c r="G1084" s="4"/>
      <c r="H1084" s="1"/>
      <c r="I1084" s="1"/>
      <c r="J1084" s="1"/>
      <c r="K1084" s="1"/>
      <c r="L1084" s="1"/>
      <c r="M1084" s="1"/>
      <c r="N1084" s="3"/>
      <c r="O1084" s="3"/>
      <c r="P1084" s="1"/>
      <c r="Q1084" s="1"/>
      <c r="R1084" s="1"/>
      <c r="S1084" s="1"/>
      <c r="T1084" s="5"/>
      <c r="U1084" s="5"/>
      <c r="V1084" s="6"/>
      <c r="W1084" s="6"/>
      <c r="X1084" s="7"/>
      <c r="Y1084" s="1">
        <f t="shared" si="154"/>
        <v>0</v>
      </c>
      <c r="Z1084">
        <f t="shared" si="155"/>
        <v>10</v>
      </c>
      <c r="AA1084">
        <f t="shared" si="156"/>
        <v>0</v>
      </c>
      <c r="AB1084">
        <f t="shared" si="157"/>
        <v>0</v>
      </c>
      <c r="AC1084" s="1">
        <f t="shared" si="158"/>
        <v>60</v>
      </c>
      <c r="AD1084" s="1" t="str">
        <f t="shared" si="159"/>
        <v>HT Under 1.5 Goals</v>
      </c>
      <c r="AE1084" s="8"/>
      <c r="AF1084" s="8" t="str">
        <f t="shared" si="160"/>
        <v>HT Over 0.5 Goals</v>
      </c>
      <c r="AG1084" s="8" t="str">
        <f t="shared" si="161"/>
        <v>LOST</v>
      </c>
      <c r="AH1084" s="8" t="str">
        <f t="shared" si="162"/>
        <v>LOST</v>
      </c>
      <c r="AI1084" s="8"/>
      <c r="AJ1084" s="1" t="str">
        <f>IF(AND(B1084="OK",I1084&gt;53,M1084&lt;11,V1084&lt;1.66),"Prime","…")</f>
        <v>…</v>
      </c>
    </row>
    <row r="1085" spans="2:36">
      <c r="B1085" s="1"/>
      <c r="C1085" s="4"/>
      <c r="D1085" s="3"/>
      <c r="E1085" s="4"/>
      <c r="F1085" s="1"/>
      <c r="G1085" s="4"/>
      <c r="H1085" s="1"/>
      <c r="I1085" s="1"/>
      <c r="J1085" s="1"/>
      <c r="K1085" s="1"/>
      <c r="L1085" s="1"/>
      <c r="M1085" s="1"/>
      <c r="N1085" s="3"/>
      <c r="O1085" s="3"/>
      <c r="P1085" s="1"/>
      <c r="Q1085" s="1"/>
      <c r="R1085" s="1"/>
      <c r="S1085" s="1"/>
      <c r="T1085" s="5"/>
      <c r="U1085" s="5"/>
      <c r="V1085" s="6"/>
      <c r="W1085" s="6"/>
      <c r="X1085" s="7"/>
      <c r="Y1085" s="1">
        <f t="shared" si="154"/>
        <v>0</v>
      </c>
      <c r="Z1085">
        <f t="shared" si="155"/>
        <v>10</v>
      </c>
      <c r="AA1085">
        <f t="shared" si="156"/>
        <v>0</v>
      </c>
      <c r="AB1085">
        <f t="shared" si="157"/>
        <v>0</v>
      </c>
      <c r="AC1085" s="1">
        <f t="shared" si="158"/>
        <v>60</v>
      </c>
      <c r="AD1085" s="1" t="str">
        <f t="shared" si="159"/>
        <v>HT Under 1.5 Goals</v>
      </c>
      <c r="AE1085" s="8"/>
      <c r="AF1085" s="8" t="str">
        <f t="shared" si="160"/>
        <v>HT Over 0.5 Goals</v>
      </c>
      <c r="AG1085" s="8" t="str">
        <f t="shared" si="161"/>
        <v>LOST</v>
      </c>
      <c r="AH1085" s="8" t="str">
        <f t="shared" si="162"/>
        <v>LOST</v>
      </c>
      <c r="AI1085" s="8"/>
      <c r="AJ1085" s="1" t="str">
        <f>IF(AND(B1085="OK",I1085&gt;53,M1085&lt;11,V1085&lt;1.66),"Prime","…")</f>
        <v>…</v>
      </c>
    </row>
    <row r="1086" spans="2:36">
      <c r="B1086" s="1"/>
      <c r="C1086" s="4"/>
      <c r="D1086" s="3"/>
      <c r="E1086" s="4"/>
      <c r="F1086" s="1"/>
      <c r="G1086" s="4"/>
      <c r="H1086" s="1"/>
      <c r="I1086" s="1"/>
      <c r="J1086" s="1"/>
      <c r="K1086" s="1"/>
      <c r="L1086" s="1"/>
      <c r="M1086" s="1"/>
      <c r="N1086" s="3"/>
      <c r="O1086" s="3"/>
      <c r="P1086" s="1"/>
      <c r="Q1086" s="1"/>
      <c r="R1086" s="1"/>
      <c r="S1086" s="1"/>
      <c r="T1086" s="5"/>
      <c r="U1086" s="5"/>
      <c r="V1086" s="6"/>
      <c r="W1086" s="6"/>
      <c r="X1086" s="7"/>
      <c r="Y1086" s="1">
        <f t="shared" si="154"/>
        <v>0</v>
      </c>
      <c r="Z1086">
        <f t="shared" si="155"/>
        <v>10</v>
      </c>
      <c r="AA1086">
        <f t="shared" si="156"/>
        <v>0</v>
      </c>
      <c r="AB1086">
        <f t="shared" si="157"/>
        <v>0</v>
      </c>
      <c r="AC1086" s="1">
        <f t="shared" si="158"/>
        <v>60</v>
      </c>
      <c r="AD1086" s="1" t="str">
        <f t="shared" si="159"/>
        <v>HT Under 1.5 Goals</v>
      </c>
      <c r="AE1086" s="8"/>
      <c r="AF1086" s="8" t="str">
        <f t="shared" si="160"/>
        <v>HT Over 0.5 Goals</v>
      </c>
      <c r="AG1086" s="8" t="str">
        <f t="shared" si="161"/>
        <v>LOST</v>
      </c>
      <c r="AH1086" s="8" t="str">
        <f t="shared" si="162"/>
        <v>LOST</v>
      </c>
      <c r="AI1086" s="8"/>
      <c r="AJ1086" s="1" t="str">
        <f>IF(AND(B1086="OK",I1086&gt;53,M1086&lt;11,V1086&lt;1.66),"Prime","…")</f>
        <v>…</v>
      </c>
    </row>
    <row r="1087" spans="2:36">
      <c r="B1087" s="1"/>
      <c r="C1087" s="4"/>
      <c r="D1087" s="3"/>
      <c r="E1087" s="4"/>
      <c r="F1087" s="1"/>
      <c r="G1087" s="4"/>
      <c r="H1087" s="1"/>
      <c r="I1087" s="1"/>
      <c r="J1087" s="1"/>
      <c r="K1087" s="1"/>
      <c r="L1087" s="1"/>
      <c r="M1087" s="1"/>
      <c r="N1087" s="3"/>
      <c r="O1087" s="3"/>
      <c r="P1087" s="1"/>
      <c r="Q1087" s="1"/>
      <c r="R1087" s="1"/>
      <c r="S1087" s="1"/>
      <c r="T1087" s="5"/>
      <c r="U1087" s="5"/>
      <c r="V1087" s="6"/>
      <c r="W1087" s="6"/>
      <c r="X1087" s="7"/>
      <c r="Y1087" s="1">
        <f t="shared" si="154"/>
        <v>0</v>
      </c>
      <c r="Z1087">
        <f t="shared" si="155"/>
        <v>10</v>
      </c>
      <c r="AA1087">
        <f t="shared" si="156"/>
        <v>0</v>
      </c>
      <c r="AB1087">
        <f t="shared" si="157"/>
        <v>0</v>
      </c>
      <c r="AC1087" s="1">
        <f t="shared" si="158"/>
        <v>60</v>
      </c>
      <c r="AD1087" s="1" t="str">
        <f t="shared" si="159"/>
        <v>HT Under 1.5 Goals</v>
      </c>
      <c r="AE1087" s="8"/>
      <c r="AF1087" s="8" t="str">
        <f t="shared" si="160"/>
        <v>HT Over 0.5 Goals</v>
      </c>
      <c r="AG1087" s="8" t="str">
        <f t="shared" si="161"/>
        <v>LOST</v>
      </c>
      <c r="AH1087" s="8" t="str">
        <f t="shared" si="162"/>
        <v>LOST</v>
      </c>
      <c r="AI1087" s="8"/>
      <c r="AJ1087" s="1" t="str">
        <f>IF(AND(B1087="OK",I1087&gt;53,M1087&lt;11,V1087&lt;1.66),"Prime","…")</f>
        <v>…</v>
      </c>
    </row>
    <row r="1088" spans="2:36">
      <c r="B1088" s="1"/>
      <c r="C1088" s="4"/>
      <c r="D1088" s="3"/>
      <c r="E1088" s="4"/>
      <c r="F1088" s="1"/>
      <c r="G1088" s="4"/>
      <c r="H1088" s="1"/>
      <c r="I1088" s="1"/>
      <c r="J1088" s="1"/>
      <c r="K1088" s="1"/>
      <c r="L1088" s="1"/>
      <c r="M1088" s="1"/>
      <c r="N1088" s="3"/>
      <c r="O1088" s="3"/>
      <c r="P1088" s="1"/>
      <c r="Q1088" s="1"/>
      <c r="R1088" s="1"/>
      <c r="S1088" s="1"/>
      <c r="T1088" s="5"/>
      <c r="U1088" s="5"/>
      <c r="V1088" s="6"/>
      <c r="W1088" s="6"/>
      <c r="X1088" s="7"/>
      <c r="Y1088" s="1">
        <f t="shared" si="154"/>
        <v>0</v>
      </c>
      <c r="Z1088">
        <f t="shared" si="155"/>
        <v>10</v>
      </c>
      <c r="AA1088">
        <f t="shared" si="156"/>
        <v>0</v>
      </c>
      <c r="AB1088">
        <f t="shared" si="157"/>
        <v>0</v>
      </c>
      <c r="AC1088" s="1">
        <f t="shared" si="158"/>
        <v>60</v>
      </c>
      <c r="AD1088" s="1" t="str">
        <f t="shared" si="159"/>
        <v>HT Under 1.5 Goals</v>
      </c>
      <c r="AE1088" s="8"/>
      <c r="AF1088" s="8" t="str">
        <f t="shared" si="160"/>
        <v>HT Over 0.5 Goals</v>
      </c>
      <c r="AG1088" s="8" t="str">
        <f t="shared" si="161"/>
        <v>LOST</v>
      </c>
      <c r="AH1088" s="8" t="str">
        <f t="shared" si="162"/>
        <v>LOST</v>
      </c>
      <c r="AI1088" s="8"/>
      <c r="AJ1088" s="1" t="str">
        <f>IF(AND(B1088="OK",I1088&gt;53,M1088&lt;11,V1088&lt;1.66),"Prime","…")</f>
        <v>…</v>
      </c>
    </row>
    <row r="1089" spans="2:36">
      <c r="B1089" s="1"/>
      <c r="C1089" s="4"/>
      <c r="D1089" s="3"/>
      <c r="E1089" s="4"/>
      <c r="F1089" s="1"/>
      <c r="G1089" s="4"/>
      <c r="H1089" s="1"/>
      <c r="I1089" s="1"/>
      <c r="J1089" s="1"/>
      <c r="K1089" s="1"/>
      <c r="L1089" s="1"/>
      <c r="M1089" s="1"/>
      <c r="N1089" s="3"/>
      <c r="O1089" s="3"/>
      <c r="P1089" s="1"/>
      <c r="Q1089" s="1"/>
      <c r="R1089" s="1"/>
      <c r="S1089" s="1"/>
      <c r="T1089" s="5"/>
      <c r="U1089" s="5"/>
      <c r="V1089" s="6"/>
      <c r="W1089" s="6"/>
      <c r="X1089" s="7"/>
      <c r="Y1089" s="1">
        <f t="shared" si="154"/>
        <v>0</v>
      </c>
      <c r="Z1089">
        <f t="shared" si="155"/>
        <v>10</v>
      </c>
      <c r="AA1089">
        <f t="shared" si="156"/>
        <v>0</v>
      </c>
      <c r="AB1089">
        <f t="shared" si="157"/>
        <v>0</v>
      </c>
      <c r="AC1089" s="1">
        <f t="shared" si="158"/>
        <v>60</v>
      </c>
      <c r="AD1089" s="1" t="str">
        <f t="shared" si="159"/>
        <v>HT Under 1.5 Goals</v>
      </c>
      <c r="AE1089" s="8"/>
      <c r="AF1089" s="8" t="str">
        <f t="shared" si="160"/>
        <v>HT Over 0.5 Goals</v>
      </c>
      <c r="AG1089" s="8" t="str">
        <f t="shared" si="161"/>
        <v>LOST</v>
      </c>
      <c r="AH1089" s="8" t="str">
        <f t="shared" si="162"/>
        <v>LOST</v>
      </c>
      <c r="AI1089" s="8"/>
      <c r="AJ1089" s="1" t="str">
        <f>IF(AND(B1089="OK",I1089&gt;53,M1089&lt;11,V1089&lt;1.66),"Prime","…")</f>
        <v>…</v>
      </c>
    </row>
    <row r="1090" spans="2:36">
      <c r="B1090" s="1"/>
      <c r="C1090" s="4"/>
      <c r="D1090" s="3"/>
      <c r="E1090" s="4"/>
      <c r="F1090" s="1"/>
      <c r="G1090" s="4"/>
      <c r="H1090" s="1"/>
      <c r="I1090" s="1"/>
      <c r="J1090" s="1"/>
      <c r="K1090" s="1"/>
      <c r="L1090" s="1"/>
      <c r="M1090" s="1"/>
      <c r="N1090" s="3"/>
      <c r="O1090" s="3"/>
      <c r="P1090" s="1"/>
      <c r="Q1090" s="1"/>
      <c r="R1090" s="1"/>
      <c r="S1090" s="1"/>
      <c r="T1090" s="5"/>
      <c r="U1090" s="5"/>
      <c r="V1090" s="6"/>
      <c r="W1090" s="6"/>
      <c r="X1090" s="7"/>
      <c r="Y1090" s="1">
        <f t="shared" si="154"/>
        <v>0</v>
      </c>
      <c r="Z1090">
        <f t="shared" si="155"/>
        <v>10</v>
      </c>
      <c r="AA1090">
        <f t="shared" si="156"/>
        <v>0</v>
      </c>
      <c r="AB1090">
        <f t="shared" si="157"/>
        <v>0</v>
      </c>
      <c r="AC1090" s="1">
        <f t="shared" si="158"/>
        <v>60</v>
      </c>
      <c r="AD1090" s="1" t="str">
        <f t="shared" si="159"/>
        <v>HT Under 1.5 Goals</v>
      </c>
      <c r="AE1090" s="8"/>
      <c r="AF1090" s="8" t="str">
        <f t="shared" si="160"/>
        <v>HT Over 0.5 Goals</v>
      </c>
      <c r="AG1090" s="8" t="str">
        <f t="shared" si="161"/>
        <v>LOST</v>
      </c>
      <c r="AH1090" s="8" t="str">
        <f t="shared" si="162"/>
        <v>LOST</v>
      </c>
      <c r="AI1090" s="8"/>
      <c r="AJ1090" s="1" t="str">
        <f>IF(AND(B1090="OK",I1090&gt;53,M1090&lt;11,V1090&lt;1.66),"Prime","…")</f>
        <v>…</v>
      </c>
    </row>
    <row r="1091" spans="2:36">
      <c r="B1091" s="1"/>
      <c r="C1091" s="4"/>
      <c r="D1091" s="3"/>
      <c r="E1091" s="4"/>
      <c r="F1091" s="1"/>
      <c r="G1091" s="4"/>
      <c r="H1091" s="1"/>
      <c r="I1091" s="1"/>
      <c r="J1091" s="1"/>
      <c r="K1091" s="1"/>
      <c r="L1091" s="1"/>
      <c r="M1091" s="1"/>
      <c r="N1091" s="3"/>
      <c r="O1091" s="3"/>
      <c r="P1091" s="1"/>
      <c r="Q1091" s="1"/>
      <c r="R1091" s="1"/>
      <c r="S1091" s="1"/>
      <c r="T1091" s="5"/>
      <c r="U1091" s="5"/>
      <c r="V1091" s="6"/>
      <c r="W1091" s="6"/>
      <c r="X1091" s="7"/>
      <c r="Y1091" s="1">
        <f t="shared" si="154"/>
        <v>0</v>
      </c>
      <c r="Z1091">
        <f t="shared" si="155"/>
        <v>10</v>
      </c>
      <c r="AA1091">
        <f t="shared" si="156"/>
        <v>0</v>
      </c>
      <c r="AB1091">
        <f t="shared" si="157"/>
        <v>0</v>
      </c>
      <c r="AC1091" s="1">
        <f t="shared" si="158"/>
        <v>60</v>
      </c>
      <c r="AD1091" s="1" t="str">
        <f t="shared" si="159"/>
        <v>HT Under 1.5 Goals</v>
      </c>
      <c r="AE1091" s="8"/>
      <c r="AF1091" s="8" t="str">
        <f t="shared" si="160"/>
        <v>HT Over 0.5 Goals</v>
      </c>
      <c r="AG1091" s="8" t="str">
        <f t="shared" si="161"/>
        <v>LOST</v>
      </c>
      <c r="AH1091" s="8" t="str">
        <f t="shared" si="162"/>
        <v>LOST</v>
      </c>
      <c r="AI1091" s="8"/>
      <c r="AJ1091" s="1" t="str">
        <f>IF(AND(B1091="OK",I1091&gt;53,M1091&lt;11,V1091&lt;1.66),"Prime","…")</f>
        <v>…</v>
      </c>
    </row>
    <row r="1092" spans="2:36">
      <c r="B1092" s="1"/>
      <c r="C1092" s="4"/>
      <c r="D1092" s="3"/>
      <c r="E1092" s="4"/>
      <c r="F1092" s="1"/>
      <c r="G1092" s="4"/>
      <c r="H1092" s="1"/>
      <c r="I1092" s="1"/>
      <c r="J1092" s="1"/>
      <c r="K1092" s="1"/>
      <c r="L1092" s="1"/>
      <c r="M1092" s="1"/>
      <c r="N1092" s="3"/>
      <c r="O1092" s="3"/>
      <c r="P1092" s="1"/>
      <c r="Q1092" s="1"/>
      <c r="R1092" s="1"/>
      <c r="S1092" s="1"/>
      <c r="T1092" s="5"/>
      <c r="U1092" s="5"/>
      <c r="V1092" s="6"/>
      <c r="W1092" s="6"/>
      <c r="X1092" s="7"/>
      <c r="Y1092" s="1">
        <f t="shared" si="154"/>
        <v>0</v>
      </c>
      <c r="Z1092">
        <f t="shared" si="155"/>
        <v>10</v>
      </c>
      <c r="AA1092">
        <f t="shared" si="156"/>
        <v>0</v>
      </c>
      <c r="AB1092">
        <f t="shared" si="157"/>
        <v>0</v>
      </c>
      <c r="AC1092" s="1">
        <f t="shared" si="158"/>
        <v>60</v>
      </c>
      <c r="AD1092" s="1" t="str">
        <f t="shared" si="159"/>
        <v>HT Under 1.5 Goals</v>
      </c>
      <c r="AE1092" s="8"/>
      <c r="AF1092" s="8" t="str">
        <f t="shared" si="160"/>
        <v>HT Over 0.5 Goals</v>
      </c>
      <c r="AG1092" s="8" t="str">
        <f t="shared" si="161"/>
        <v>LOST</v>
      </c>
      <c r="AH1092" s="8" t="str">
        <f t="shared" si="162"/>
        <v>LOST</v>
      </c>
      <c r="AI1092" s="8"/>
      <c r="AJ1092" s="1" t="str">
        <f>IF(AND(B1092="OK",I1092&gt;53,M1092&lt;11,V1092&lt;1.66),"Prime","…")</f>
        <v>…</v>
      </c>
    </row>
    <row r="1093" spans="2:36">
      <c r="B1093" s="1"/>
      <c r="C1093" s="4"/>
      <c r="D1093" s="3"/>
      <c r="E1093" s="4"/>
      <c r="F1093" s="1"/>
      <c r="G1093" s="4"/>
      <c r="H1093" s="1"/>
      <c r="I1093" s="1"/>
      <c r="J1093" s="1"/>
      <c r="K1093" s="1"/>
      <c r="L1093" s="1"/>
      <c r="M1093" s="1"/>
      <c r="N1093" s="3"/>
      <c r="O1093" s="3"/>
      <c r="P1093" s="1"/>
      <c r="Q1093" s="1"/>
      <c r="R1093" s="1"/>
      <c r="S1093" s="1"/>
      <c r="T1093" s="5"/>
      <c r="U1093" s="5"/>
      <c r="V1093" s="6"/>
      <c r="W1093" s="6"/>
      <c r="X1093" s="7"/>
      <c r="Y1093" s="1">
        <f t="shared" si="154"/>
        <v>0</v>
      </c>
      <c r="Z1093">
        <f t="shared" si="155"/>
        <v>10</v>
      </c>
      <c r="AA1093">
        <f t="shared" si="156"/>
        <v>0</v>
      </c>
      <c r="AB1093">
        <f t="shared" si="157"/>
        <v>0</v>
      </c>
      <c r="AC1093" s="1">
        <f t="shared" si="158"/>
        <v>60</v>
      </c>
      <c r="AD1093" s="1" t="str">
        <f t="shared" si="159"/>
        <v>HT Under 1.5 Goals</v>
      </c>
      <c r="AE1093" s="8"/>
      <c r="AF1093" s="8" t="str">
        <f t="shared" si="160"/>
        <v>HT Over 0.5 Goals</v>
      </c>
      <c r="AG1093" s="8" t="str">
        <f t="shared" si="161"/>
        <v>LOST</v>
      </c>
      <c r="AH1093" s="8" t="str">
        <f t="shared" si="162"/>
        <v>LOST</v>
      </c>
      <c r="AI1093" s="8"/>
      <c r="AJ1093" s="1" t="str">
        <f>IF(AND(B1093="OK",I1093&gt;53,M1093&lt;11,V1093&lt;1.66),"Prime","…")</f>
        <v>…</v>
      </c>
    </row>
    <row r="1094" spans="2:36">
      <c r="B1094" s="1"/>
      <c r="C1094" s="4"/>
      <c r="D1094" s="3"/>
      <c r="E1094" s="4"/>
      <c r="F1094" s="1"/>
      <c r="G1094" s="4"/>
      <c r="H1094" s="1"/>
      <c r="I1094" s="1"/>
      <c r="J1094" s="1"/>
      <c r="K1094" s="1"/>
      <c r="L1094" s="1"/>
      <c r="M1094" s="1"/>
      <c r="N1094" s="3"/>
      <c r="O1094" s="3"/>
      <c r="P1094" s="1"/>
      <c r="Q1094" s="1"/>
      <c r="R1094" s="1"/>
      <c r="S1094" s="1"/>
      <c r="T1094" s="5"/>
      <c r="U1094" s="5"/>
      <c r="V1094" s="6"/>
      <c r="W1094" s="6"/>
      <c r="X1094" s="7"/>
      <c r="Y1094" s="1">
        <f t="shared" si="154"/>
        <v>0</v>
      </c>
      <c r="Z1094">
        <f t="shared" si="155"/>
        <v>10</v>
      </c>
      <c r="AA1094">
        <f t="shared" si="156"/>
        <v>0</v>
      </c>
      <c r="AB1094">
        <f t="shared" si="157"/>
        <v>0</v>
      </c>
      <c r="AC1094" s="1">
        <f t="shared" si="158"/>
        <v>60</v>
      </c>
      <c r="AD1094" s="1" t="str">
        <f t="shared" si="159"/>
        <v>HT Under 1.5 Goals</v>
      </c>
      <c r="AE1094" s="8"/>
      <c r="AF1094" s="8" t="str">
        <f t="shared" si="160"/>
        <v>HT Over 0.5 Goals</v>
      </c>
      <c r="AG1094" s="8" t="str">
        <f t="shared" si="161"/>
        <v>LOST</v>
      </c>
      <c r="AH1094" s="8" t="str">
        <f t="shared" si="162"/>
        <v>LOST</v>
      </c>
      <c r="AI1094" s="8"/>
      <c r="AJ1094" s="1" t="str">
        <f>IF(AND(B1094="OK",I1094&gt;53,M1094&lt;11,V1094&lt;1.66),"Prime","…")</f>
        <v>…</v>
      </c>
    </row>
    <row r="1095" spans="2:36">
      <c r="B1095" s="1"/>
      <c r="C1095" s="4"/>
      <c r="D1095" s="3"/>
      <c r="E1095" s="4"/>
      <c r="F1095" s="1"/>
      <c r="G1095" s="4"/>
      <c r="H1095" s="1"/>
      <c r="I1095" s="1"/>
      <c r="J1095" s="1"/>
      <c r="K1095" s="1"/>
      <c r="L1095" s="1"/>
      <c r="M1095" s="1"/>
      <c r="N1095" s="3"/>
      <c r="O1095" s="3"/>
      <c r="P1095" s="1"/>
      <c r="Q1095" s="1"/>
      <c r="R1095" s="1"/>
      <c r="S1095" s="1"/>
      <c r="T1095" s="5"/>
      <c r="U1095" s="5"/>
      <c r="V1095" s="6"/>
      <c r="W1095" s="6"/>
      <c r="X1095" s="7"/>
      <c r="Y1095" s="1">
        <f t="shared" si="154"/>
        <v>0</v>
      </c>
      <c r="Z1095">
        <f t="shared" si="155"/>
        <v>10</v>
      </c>
      <c r="AA1095">
        <f t="shared" si="156"/>
        <v>0</v>
      </c>
      <c r="AB1095">
        <f t="shared" si="157"/>
        <v>0</v>
      </c>
      <c r="AC1095" s="1">
        <f t="shared" si="158"/>
        <v>60</v>
      </c>
      <c r="AD1095" s="1" t="str">
        <f t="shared" si="159"/>
        <v>HT Under 1.5 Goals</v>
      </c>
      <c r="AE1095" s="8"/>
      <c r="AF1095" s="8" t="str">
        <f t="shared" si="160"/>
        <v>HT Over 0.5 Goals</v>
      </c>
      <c r="AG1095" s="8" t="str">
        <f t="shared" si="161"/>
        <v>LOST</v>
      </c>
      <c r="AH1095" s="8" t="str">
        <f t="shared" si="162"/>
        <v>LOST</v>
      </c>
      <c r="AI1095" s="8"/>
      <c r="AJ1095" s="1" t="str">
        <f>IF(AND(B1095="OK",I1095&gt;53,M1095&lt;11,V1095&lt;1.66),"Prime","…")</f>
        <v>…</v>
      </c>
    </row>
    <row r="1096" spans="2:36">
      <c r="B1096" s="1"/>
      <c r="C1096" s="4"/>
      <c r="D1096" s="3"/>
      <c r="E1096" s="4"/>
      <c r="F1096" s="1"/>
      <c r="G1096" s="4"/>
      <c r="H1096" s="1"/>
      <c r="I1096" s="1"/>
      <c r="J1096" s="1"/>
      <c r="K1096" s="1"/>
      <c r="L1096" s="1"/>
      <c r="M1096" s="1"/>
      <c r="N1096" s="3"/>
      <c r="O1096" s="3"/>
      <c r="P1096" s="1"/>
      <c r="Q1096" s="1"/>
      <c r="R1096" s="1"/>
      <c r="S1096" s="1"/>
      <c r="T1096" s="5"/>
      <c r="U1096" s="5"/>
      <c r="V1096" s="6"/>
      <c r="W1096" s="6"/>
      <c r="X1096" s="7"/>
      <c r="Y1096" s="1">
        <f t="shared" si="154"/>
        <v>0</v>
      </c>
      <c r="Z1096">
        <f t="shared" si="155"/>
        <v>10</v>
      </c>
      <c r="AA1096">
        <f t="shared" si="156"/>
        <v>0</v>
      </c>
      <c r="AB1096">
        <f t="shared" si="157"/>
        <v>0</v>
      </c>
      <c r="AC1096" s="1">
        <f t="shared" si="158"/>
        <v>60</v>
      </c>
      <c r="AD1096" s="1" t="str">
        <f t="shared" si="159"/>
        <v>HT Under 1.5 Goals</v>
      </c>
      <c r="AE1096" s="8"/>
      <c r="AF1096" s="8" t="str">
        <f t="shared" si="160"/>
        <v>HT Over 0.5 Goals</v>
      </c>
      <c r="AG1096" s="8" t="str">
        <f t="shared" si="161"/>
        <v>LOST</v>
      </c>
      <c r="AH1096" s="8" t="str">
        <f t="shared" si="162"/>
        <v>LOST</v>
      </c>
      <c r="AI1096" s="8"/>
      <c r="AJ1096" s="1" t="str">
        <f>IF(AND(B1096="OK",I1096&gt;53,M1096&lt;11,V1096&lt;1.66),"Prime","…")</f>
        <v>…</v>
      </c>
    </row>
    <row r="1097" spans="2:36">
      <c r="B1097" s="1"/>
      <c r="C1097" s="4"/>
      <c r="D1097" s="3"/>
      <c r="E1097" s="4"/>
      <c r="F1097" s="1"/>
      <c r="G1097" s="4"/>
      <c r="H1097" s="1"/>
      <c r="I1097" s="1"/>
      <c r="J1097" s="1"/>
      <c r="K1097" s="1"/>
      <c r="L1097" s="1"/>
      <c r="M1097" s="1"/>
      <c r="N1097" s="3"/>
      <c r="O1097" s="3"/>
      <c r="P1097" s="1"/>
      <c r="Q1097" s="1"/>
      <c r="R1097" s="1"/>
      <c r="S1097" s="1"/>
      <c r="T1097" s="5"/>
      <c r="U1097" s="5"/>
      <c r="V1097" s="6"/>
      <c r="W1097" s="6"/>
      <c r="X1097" s="7"/>
      <c r="Y1097" s="1">
        <f t="shared" si="154"/>
        <v>0</v>
      </c>
      <c r="Z1097">
        <f t="shared" si="155"/>
        <v>10</v>
      </c>
      <c r="AA1097">
        <f t="shared" si="156"/>
        <v>0</v>
      </c>
      <c r="AB1097">
        <f t="shared" si="157"/>
        <v>0</v>
      </c>
      <c r="AC1097" s="1">
        <f t="shared" si="158"/>
        <v>60</v>
      </c>
      <c r="AD1097" s="1" t="str">
        <f t="shared" si="159"/>
        <v>HT Under 1.5 Goals</v>
      </c>
      <c r="AE1097" s="8"/>
      <c r="AF1097" s="8" t="str">
        <f t="shared" si="160"/>
        <v>HT Over 0.5 Goals</v>
      </c>
      <c r="AG1097" s="8" t="str">
        <f t="shared" si="161"/>
        <v>LOST</v>
      </c>
      <c r="AH1097" s="8" t="str">
        <f t="shared" si="162"/>
        <v>LOST</v>
      </c>
      <c r="AI1097" s="8"/>
      <c r="AJ1097" s="1" t="str">
        <f>IF(AND(B1097="OK",I1097&gt;53,M1097&lt;11,V1097&lt;1.66),"Prime","…")</f>
        <v>…</v>
      </c>
    </row>
    <row r="1098" spans="2:36">
      <c r="B1098" s="1"/>
      <c r="C1098" s="4"/>
      <c r="D1098" s="3"/>
      <c r="E1098" s="4"/>
      <c r="F1098" s="1"/>
      <c r="G1098" s="4"/>
      <c r="H1098" s="1"/>
      <c r="I1098" s="1"/>
      <c r="J1098" s="1"/>
      <c r="K1098" s="1"/>
      <c r="L1098" s="1"/>
      <c r="M1098" s="1"/>
      <c r="N1098" s="3"/>
      <c r="O1098" s="3"/>
      <c r="P1098" s="1"/>
      <c r="Q1098" s="1"/>
      <c r="R1098" s="1"/>
      <c r="S1098" s="1"/>
      <c r="T1098" s="5"/>
      <c r="U1098" s="5"/>
      <c r="V1098" s="6"/>
      <c r="W1098" s="6"/>
      <c r="X1098" s="7"/>
      <c r="Y1098" s="1">
        <f t="shared" si="154"/>
        <v>0</v>
      </c>
      <c r="Z1098">
        <f t="shared" si="155"/>
        <v>10</v>
      </c>
      <c r="AA1098">
        <f t="shared" si="156"/>
        <v>0</v>
      </c>
      <c r="AB1098">
        <f t="shared" si="157"/>
        <v>0</v>
      </c>
      <c r="AC1098" s="1">
        <f t="shared" si="158"/>
        <v>60</v>
      </c>
      <c r="AD1098" s="1" t="str">
        <f t="shared" si="159"/>
        <v>HT Under 1.5 Goals</v>
      </c>
      <c r="AE1098" s="8"/>
      <c r="AF1098" s="8" t="str">
        <f t="shared" si="160"/>
        <v>HT Over 0.5 Goals</v>
      </c>
      <c r="AG1098" s="8" t="str">
        <f t="shared" si="161"/>
        <v>LOST</v>
      </c>
      <c r="AH1098" s="8" t="str">
        <f t="shared" si="162"/>
        <v>LOST</v>
      </c>
      <c r="AI1098" s="8"/>
      <c r="AJ1098" s="1" t="str">
        <f>IF(AND(B1098="OK",I1098&gt;53,M1098&lt;11,V1098&lt;1.66),"Prime","…")</f>
        <v>…</v>
      </c>
    </row>
    <row r="1099" spans="2:36">
      <c r="B1099" s="1"/>
      <c r="C1099" s="4"/>
      <c r="D1099" s="3"/>
      <c r="E1099" s="4"/>
      <c r="F1099" s="1"/>
      <c r="G1099" s="4"/>
      <c r="H1099" s="1"/>
      <c r="I1099" s="1"/>
      <c r="J1099" s="1"/>
      <c r="K1099" s="1"/>
      <c r="L1099" s="1"/>
      <c r="M1099" s="1"/>
      <c r="N1099" s="3"/>
      <c r="O1099" s="3"/>
      <c r="P1099" s="1"/>
      <c r="Q1099" s="1"/>
      <c r="R1099" s="1"/>
      <c r="S1099" s="1"/>
      <c r="T1099" s="5"/>
      <c r="U1099" s="5"/>
      <c r="V1099" s="6"/>
      <c r="W1099" s="6"/>
      <c r="X1099" s="7"/>
      <c r="Y1099" s="1">
        <f t="shared" si="154"/>
        <v>0</v>
      </c>
      <c r="Z1099">
        <f t="shared" si="155"/>
        <v>10</v>
      </c>
      <c r="AA1099">
        <f t="shared" si="156"/>
        <v>0</v>
      </c>
      <c r="AB1099">
        <f t="shared" si="157"/>
        <v>0</v>
      </c>
      <c r="AC1099" s="1">
        <f t="shared" si="158"/>
        <v>60</v>
      </c>
      <c r="AD1099" s="1" t="str">
        <f t="shared" si="159"/>
        <v>HT Under 1.5 Goals</v>
      </c>
      <c r="AE1099" s="8"/>
      <c r="AF1099" s="8" t="str">
        <f t="shared" si="160"/>
        <v>HT Over 0.5 Goals</v>
      </c>
      <c r="AG1099" s="8" t="str">
        <f t="shared" si="161"/>
        <v>LOST</v>
      </c>
      <c r="AH1099" s="8" t="str">
        <f t="shared" si="162"/>
        <v>LOST</v>
      </c>
      <c r="AI1099" s="8"/>
      <c r="AJ1099" s="1" t="str">
        <f>IF(AND(B1099="OK",I1099&gt;53,M1099&lt;11,V1099&lt;1.66),"Prime","…")</f>
        <v>…</v>
      </c>
    </row>
    <row r="1100" spans="2:36">
      <c r="B1100" s="1"/>
      <c r="C1100" s="4"/>
      <c r="D1100" s="3"/>
      <c r="E1100" s="4"/>
      <c r="F1100" s="1"/>
      <c r="G1100" s="4"/>
      <c r="H1100" s="1"/>
      <c r="I1100" s="1"/>
      <c r="J1100" s="1"/>
      <c r="K1100" s="1"/>
      <c r="L1100" s="1"/>
      <c r="M1100" s="1"/>
      <c r="N1100" s="3"/>
      <c r="O1100" s="3"/>
      <c r="P1100" s="1"/>
      <c r="Q1100" s="1"/>
      <c r="R1100" s="1"/>
      <c r="S1100" s="1"/>
      <c r="T1100" s="5"/>
      <c r="U1100" s="5"/>
      <c r="V1100" s="6"/>
      <c r="W1100" s="6"/>
      <c r="X1100" s="7"/>
      <c r="Y1100" s="1">
        <f t="shared" si="154"/>
        <v>0</v>
      </c>
      <c r="Z1100">
        <f t="shared" si="155"/>
        <v>10</v>
      </c>
      <c r="AA1100">
        <f t="shared" si="156"/>
        <v>0</v>
      </c>
      <c r="AB1100">
        <f t="shared" si="157"/>
        <v>0</v>
      </c>
      <c r="AC1100" s="1">
        <f t="shared" si="158"/>
        <v>60</v>
      </c>
      <c r="AD1100" s="1" t="str">
        <f t="shared" si="159"/>
        <v>HT Under 1.5 Goals</v>
      </c>
      <c r="AE1100" s="8"/>
      <c r="AF1100" s="8" t="str">
        <f t="shared" si="160"/>
        <v>HT Over 0.5 Goals</v>
      </c>
      <c r="AG1100" s="8" t="str">
        <f t="shared" si="161"/>
        <v>LOST</v>
      </c>
      <c r="AH1100" s="8" t="str">
        <f t="shared" si="162"/>
        <v>LOST</v>
      </c>
      <c r="AI1100" s="8"/>
      <c r="AJ1100" s="1" t="str">
        <f>IF(AND(B1100="OK",I1100&gt;53,M1100&lt;11,V1100&lt;1.66),"Prime","…")</f>
        <v>…</v>
      </c>
    </row>
    <row r="1101" spans="2:36">
      <c r="B1101" s="1"/>
      <c r="C1101" s="4"/>
      <c r="D1101" s="3"/>
      <c r="E1101" s="4"/>
      <c r="F1101" s="1"/>
      <c r="G1101" s="4"/>
      <c r="H1101" s="1"/>
      <c r="I1101" s="1"/>
      <c r="J1101" s="1"/>
      <c r="K1101" s="1"/>
      <c r="L1101" s="1"/>
      <c r="M1101" s="1"/>
      <c r="N1101" s="3"/>
      <c r="O1101" s="3"/>
      <c r="P1101" s="1"/>
      <c r="Q1101" s="1"/>
      <c r="R1101" s="1"/>
      <c r="S1101" s="1"/>
      <c r="T1101" s="5"/>
      <c r="U1101" s="5"/>
      <c r="V1101" s="6"/>
      <c r="W1101" s="6"/>
      <c r="X1101" s="7"/>
      <c r="Y1101" s="1">
        <f t="shared" si="154"/>
        <v>0</v>
      </c>
      <c r="Z1101">
        <f t="shared" si="155"/>
        <v>10</v>
      </c>
      <c r="AA1101">
        <f t="shared" si="156"/>
        <v>0</v>
      </c>
      <c r="AB1101">
        <f t="shared" si="157"/>
        <v>0</v>
      </c>
      <c r="AC1101" s="1">
        <f t="shared" si="158"/>
        <v>60</v>
      </c>
      <c r="AD1101" s="1" t="str">
        <f t="shared" si="159"/>
        <v>HT Under 1.5 Goals</v>
      </c>
      <c r="AE1101" s="8"/>
      <c r="AF1101" s="8" t="str">
        <f t="shared" si="160"/>
        <v>HT Over 0.5 Goals</v>
      </c>
      <c r="AG1101" s="8" t="str">
        <f t="shared" si="161"/>
        <v>LOST</v>
      </c>
      <c r="AH1101" s="8" t="str">
        <f t="shared" si="162"/>
        <v>LOST</v>
      </c>
      <c r="AI1101" s="8"/>
      <c r="AJ1101" s="1" t="str">
        <f>IF(AND(B1101="OK",I1101&gt;53,M1101&lt;11,V1101&lt;1.66),"Prime","…")</f>
        <v>…</v>
      </c>
    </row>
    <row r="1102" spans="2:36">
      <c r="B1102" s="1"/>
      <c r="C1102" s="4"/>
      <c r="D1102" s="3"/>
      <c r="E1102" s="4"/>
      <c r="F1102" s="1"/>
      <c r="G1102" s="4"/>
      <c r="H1102" s="1"/>
      <c r="I1102" s="1"/>
      <c r="J1102" s="1"/>
      <c r="K1102" s="1"/>
      <c r="L1102" s="1"/>
      <c r="M1102" s="1"/>
      <c r="N1102" s="3"/>
      <c r="O1102" s="3"/>
      <c r="P1102" s="1"/>
      <c r="Q1102" s="1"/>
      <c r="R1102" s="1"/>
      <c r="S1102" s="1"/>
      <c r="T1102" s="5"/>
      <c r="U1102" s="5"/>
      <c r="V1102" s="6"/>
      <c r="W1102" s="6"/>
      <c r="X1102" s="7"/>
      <c r="Y1102" s="1">
        <f t="shared" si="154"/>
        <v>0</v>
      </c>
      <c r="Z1102">
        <f t="shared" si="155"/>
        <v>10</v>
      </c>
      <c r="AA1102">
        <f t="shared" si="156"/>
        <v>0</v>
      </c>
      <c r="AB1102">
        <f t="shared" si="157"/>
        <v>0</v>
      </c>
      <c r="AC1102" s="1">
        <f t="shared" si="158"/>
        <v>60</v>
      </c>
      <c r="AD1102" s="1" t="str">
        <f t="shared" si="159"/>
        <v>HT Under 1.5 Goals</v>
      </c>
      <c r="AE1102" s="8"/>
      <c r="AF1102" s="8" t="str">
        <f t="shared" si="160"/>
        <v>HT Over 0.5 Goals</v>
      </c>
      <c r="AG1102" s="8" t="str">
        <f t="shared" si="161"/>
        <v>LOST</v>
      </c>
      <c r="AH1102" s="8" t="str">
        <f t="shared" si="162"/>
        <v>LOST</v>
      </c>
      <c r="AI1102" s="8"/>
      <c r="AJ1102" s="1" t="str">
        <f>IF(AND(B1102="OK",I1102&gt;53,M1102&lt;11,V1102&lt;1.66),"Prime","…")</f>
        <v>…</v>
      </c>
    </row>
    <row r="1103" spans="2:36">
      <c r="B1103" s="1"/>
      <c r="C1103" s="4"/>
      <c r="D1103" s="3"/>
      <c r="E1103" s="4"/>
      <c r="F1103" s="1"/>
      <c r="G1103" s="4"/>
      <c r="H1103" s="1"/>
      <c r="I1103" s="1"/>
      <c r="J1103" s="1"/>
      <c r="K1103" s="1"/>
      <c r="L1103" s="1"/>
      <c r="M1103" s="1"/>
      <c r="N1103" s="3"/>
      <c r="O1103" s="3"/>
      <c r="P1103" s="1"/>
      <c r="Q1103" s="1"/>
      <c r="R1103" s="1"/>
      <c r="S1103" s="1"/>
      <c r="T1103" s="5"/>
      <c r="U1103" s="5"/>
      <c r="V1103" s="6"/>
      <c r="W1103" s="6"/>
      <c r="X1103" s="7"/>
      <c r="Y1103" s="1">
        <f t="shared" si="154"/>
        <v>0</v>
      </c>
      <c r="Z1103">
        <f t="shared" si="155"/>
        <v>10</v>
      </c>
      <c r="AA1103">
        <f t="shared" si="156"/>
        <v>0</v>
      </c>
      <c r="AB1103">
        <f t="shared" si="157"/>
        <v>0</v>
      </c>
      <c r="AC1103" s="1">
        <f t="shared" si="158"/>
        <v>60</v>
      </c>
      <c r="AD1103" s="1" t="str">
        <f t="shared" si="159"/>
        <v>HT Under 1.5 Goals</v>
      </c>
      <c r="AE1103" s="8"/>
      <c r="AF1103" s="8" t="str">
        <f t="shared" si="160"/>
        <v>HT Over 0.5 Goals</v>
      </c>
      <c r="AG1103" s="8" t="str">
        <f t="shared" si="161"/>
        <v>LOST</v>
      </c>
      <c r="AH1103" s="8" t="str">
        <f t="shared" si="162"/>
        <v>LOST</v>
      </c>
      <c r="AI1103" s="8"/>
      <c r="AJ1103" s="1" t="str">
        <f>IF(AND(B1103="OK",I1103&gt;53,M1103&lt;11,V1103&lt;1.66),"Prime","…")</f>
        <v>…</v>
      </c>
    </row>
    <row r="1104" spans="2:36">
      <c r="B1104" s="1"/>
      <c r="C1104" s="4"/>
      <c r="D1104" s="3"/>
      <c r="E1104" s="4"/>
      <c r="F1104" s="1"/>
      <c r="G1104" s="4"/>
      <c r="H1104" s="1"/>
      <c r="I1104" s="1"/>
      <c r="J1104" s="1"/>
      <c r="K1104" s="1"/>
      <c r="L1104" s="1"/>
      <c r="M1104" s="1"/>
      <c r="N1104" s="3"/>
      <c r="O1104" s="3"/>
      <c r="P1104" s="1"/>
      <c r="Q1104" s="1"/>
      <c r="R1104" s="1"/>
      <c r="S1104" s="1"/>
      <c r="T1104" s="5"/>
      <c r="U1104" s="5"/>
      <c r="V1104" s="6"/>
      <c r="W1104" s="6"/>
      <c r="X1104" s="7"/>
      <c r="Y1104" s="1">
        <f t="shared" si="154"/>
        <v>0</v>
      </c>
      <c r="Z1104">
        <f t="shared" si="155"/>
        <v>10</v>
      </c>
      <c r="AA1104">
        <f t="shared" si="156"/>
        <v>0</v>
      </c>
      <c r="AB1104">
        <f t="shared" si="157"/>
        <v>0</v>
      </c>
      <c r="AC1104" s="1">
        <f t="shared" si="158"/>
        <v>60</v>
      </c>
      <c r="AD1104" s="1" t="str">
        <f t="shared" si="159"/>
        <v>HT Under 1.5 Goals</v>
      </c>
      <c r="AE1104" s="8"/>
      <c r="AF1104" s="8" t="str">
        <f t="shared" si="160"/>
        <v>HT Over 0.5 Goals</v>
      </c>
      <c r="AG1104" s="8" t="str">
        <f t="shared" si="161"/>
        <v>LOST</v>
      </c>
      <c r="AH1104" s="8" t="str">
        <f t="shared" si="162"/>
        <v>LOST</v>
      </c>
      <c r="AI1104" s="8"/>
      <c r="AJ1104" s="1" t="str">
        <f>IF(AND(B1104="OK",I1104&gt;53,M1104&lt;11,V1104&lt;1.66),"Prime","…")</f>
        <v>…</v>
      </c>
    </row>
    <row r="1105" spans="2:36">
      <c r="B1105" s="1"/>
      <c r="C1105" s="4"/>
      <c r="D1105" s="3"/>
      <c r="E1105" s="4"/>
      <c r="F1105" s="1"/>
      <c r="G1105" s="4"/>
      <c r="H1105" s="1"/>
      <c r="I1105" s="1"/>
      <c r="J1105" s="1"/>
      <c r="K1105" s="1"/>
      <c r="L1105" s="1"/>
      <c r="M1105" s="1"/>
      <c r="N1105" s="3"/>
      <c r="O1105" s="3"/>
      <c r="P1105" s="1"/>
      <c r="Q1105" s="1"/>
      <c r="R1105" s="1"/>
      <c r="S1105" s="1"/>
      <c r="T1105" s="5"/>
      <c r="U1105" s="5"/>
      <c r="V1105" s="6"/>
      <c r="W1105" s="6"/>
      <c r="X1105" s="7"/>
      <c r="Y1105" s="1">
        <f t="shared" si="154"/>
        <v>0</v>
      </c>
      <c r="Z1105">
        <f t="shared" si="155"/>
        <v>10</v>
      </c>
      <c r="AA1105">
        <f t="shared" si="156"/>
        <v>0</v>
      </c>
      <c r="AB1105">
        <f t="shared" si="157"/>
        <v>0</v>
      </c>
      <c r="AC1105" s="1">
        <f t="shared" si="158"/>
        <v>60</v>
      </c>
      <c r="AD1105" s="1" t="str">
        <f t="shared" si="159"/>
        <v>HT Under 1.5 Goals</v>
      </c>
      <c r="AE1105" s="8"/>
      <c r="AF1105" s="8" t="str">
        <f t="shared" si="160"/>
        <v>HT Over 0.5 Goals</v>
      </c>
      <c r="AG1105" s="8" t="str">
        <f t="shared" si="161"/>
        <v>LOST</v>
      </c>
      <c r="AH1105" s="8" t="str">
        <f t="shared" si="162"/>
        <v>LOST</v>
      </c>
      <c r="AI1105" s="8"/>
      <c r="AJ1105" s="1" t="str">
        <f>IF(AND(B1105="OK",I1105&gt;53,M1105&lt;11,V1105&lt;1.66),"Prime","…")</f>
        <v>…</v>
      </c>
    </row>
    <row r="1106" spans="2:36">
      <c r="B1106" s="1"/>
      <c r="C1106" s="4"/>
      <c r="D1106" s="3"/>
      <c r="E1106" s="4"/>
      <c r="F1106" s="1"/>
      <c r="G1106" s="4"/>
      <c r="H1106" s="1"/>
      <c r="I1106" s="1"/>
      <c r="J1106" s="1"/>
      <c r="K1106" s="1"/>
      <c r="L1106" s="1"/>
      <c r="M1106" s="1"/>
      <c r="N1106" s="3"/>
      <c r="O1106" s="3"/>
      <c r="P1106" s="1"/>
      <c r="Q1106" s="1"/>
      <c r="R1106" s="1"/>
      <c r="S1106" s="1"/>
      <c r="T1106" s="5"/>
      <c r="U1106" s="5"/>
      <c r="V1106" s="6"/>
      <c r="W1106" s="6"/>
      <c r="X1106" s="7"/>
      <c r="Y1106" s="1">
        <f t="shared" si="154"/>
        <v>0</v>
      </c>
      <c r="Z1106">
        <f t="shared" si="155"/>
        <v>10</v>
      </c>
      <c r="AA1106">
        <f t="shared" si="156"/>
        <v>0</v>
      </c>
      <c r="AB1106">
        <f t="shared" si="157"/>
        <v>0</v>
      </c>
      <c r="AC1106" s="1">
        <f t="shared" si="158"/>
        <v>60</v>
      </c>
      <c r="AD1106" s="1" t="str">
        <f t="shared" si="159"/>
        <v>HT Under 1.5 Goals</v>
      </c>
      <c r="AE1106" s="8"/>
      <c r="AF1106" s="8" t="str">
        <f t="shared" si="160"/>
        <v>HT Over 0.5 Goals</v>
      </c>
      <c r="AG1106" s="8" t="str">
        <f t="shared" si="161"/>
        <v>LOST</v>
      </c>
      <c r="AH1106" s="8" t="str">
        <f t="shared" si="162"/>
        <v>LOST</v>
      </c>
      <c r="AI1106" s="8"/>
      <c r="AJ1106" s="1" t="str">
        <f>IF(AND(B1106="OK",I1106&gt;53,M1106&lt;11,V1106&lt;1.66),"Prime","…")</f>
        <v>…</v>
      </c>
    </row>
    <row r="1107" spans="2:36">
      <c r="B1107" s="1"/>
      <c r="C1107" s="4"/>
      <c r="D1107" s="3"/>
      <c r="E1107" s="4"/>
      <c r="F1107" s="1"/>
      <c r="G1107" s="4"/>
      <c r="H1107" s="1"/>
      <c r="I1107" s="1"/>
      <c r="J1107" s="1"/>
      <c r="K1107" s="1"/>
      <c r="L1107" s="1"/>
      <c r="M1107" s="1"/>
      <c r="N1107" s="3"/>
      <c r="O1107" s="3"/>
      <c r="P1107" s="1"/>
      <c r="Q1107" s="1"/>
      <c r="R1107" s="1"/>
      <c r="S1107" s="1"/>
      <c r="T1107" s="5"/>
      <c r="U1107" s="5"/>
      <c r="V1107" s="6"/>
      <c r="W1107" s="6"/>
      <c r="X1107" s="7"/>
      <c r="Y1107" s="1">
        <f t="shared" si="154"/>
        <v>0</v>
      </c>
      <c r="Z1107">
        <f t="shared" si="155"/>
        <v>10</v>
      </c>
      <c r="AA1107">
        <f t="shared" si="156"/>
        <v>0</v>
      </c>
      <c r="AB1107">
        <f t="shared" si="157"/>
        <v>0</v>
      </c>
      <c r="AC1107" s="1">
        <f t="shared" si="158"/>
        <v>60</v>
      </c>
      <c r="AD1107" s="1" t="str">
        <f t="shared" si="159"/>
        <v>HT Under 1.5 Goals</v>
      </c>
      <c r="AE1107" s="8"/>
      <c r="AF1107" s="8" t="str">
        <f t="shared" si="160"/>
        <v>HT Over 0.5 Goals</v>
      </c>
      <c r="AG1107" s="8" t="str">
        <f t="shared" si="161"/>
        <v>LOST</v>
      </c>
      <c r="AH1107" s="8" t="str">
        <f t="shared" si="162"/>
        <v>LOST</v>
      </c>
      <c r="AI1107" s="8"/>
      <c r="AJ1107" s="1" t="str">
        <f>IF(AND(B1107="OK",I1107&gt;53,M1107&lt;11,V1107&lt;1.66),"Prime","…")</f>
        <v>…</v>
      </c>
    </row>
    <row r="1108" spans="2:36">
      <c r="B1108" s="1"/>
      <c r="C1108" s="4"/>
      <c r="D1108" s="3"/>
      <c r="E1108" s="4"/>
      <c r="F1108" s="1"/>
      <c r="G1108" s="4"/>
      <c r="H1108" s="1"/>
      <c r="I1108" s="1"/>
      <c r="J1108" s="1"/>
      <c r="K1108" s="1"/>
      <c r="L1108" s="1"/>
      <c r="M1108" s="1"/>
      <c r="N1108" s="3"/>
      <c r="O1108" s="3"/>
      <c r="P1108" s="1"/>
      <c r="Q1108" s="1"/>
      <c r="R1108" s="1"/>
      <c r="S1108" s="1"/>
      <c r="T1108" s="5"/>
      <c r="U1108" s="5"/>
      <c r="V1108" s="6"/>
      <c r="W1108" s="6"/>
      <c r="X1108" s="7"/>
      <c r="Y1108" s="1">
        <f t="shared" si="154"/>
        <v>0</v>
      </c>
      <c r="Z1108">
        <f t="shared" si="155"/>
        <v>10</v>
      </c>
      <c r="AA1108">
        <f t="shared" si="156"/>
        <v>0</v>
      </c>
      <c r="AB1108">
        <f t="shared" si="157"/>
        <v>0</v>
      </c>
      <c r="AC1108" s="1">
        <f t="shared" si="158"/>
        <v>60</v>
      </c>
      <c r="AD1108" s="1" t="str">
        <f t="shared" si="159"/>
        <v>HT Under 1.5 Goals</v>
      </c>
      <c r="AE1108" s="8"/>
      <c r="AF1108" s="8" t="str">
        <f t="shared" si="160"/>
        <v>HT Over 0.5 Goals</v>
      </c>
      <c r="AG1108" s="8" t="str">
        <f t="shared" si="161"/>
        <v>LOST</v>
      </c>
      <c r="AH1108" s="8" t="str">
        <f t="shared" si="162"/>
        <v>LOST</v>
      </c>
      <c r="AI1108" s="8"/>
      <c r="AJ1108" s="1" t="str">
        <f>IF(AND(B1108="OK",I1108&gt;53,M1108&lt;11,V1108&lt;1.66),"Prime","…")</f>
        <v>…</v>
      </c>
    </row>
    <row r="1109" spans="2:36">
      <c r="B1109" s="1"/>
      <c r="C1109" s="4"/>
      <c r="D1109" s="3"/>
      <c r="E1109" s="4"/>
      <c r="F1109" s="1"/>
      <c r="G1109" s="4"/>
      <c r="H1109" s="1"/>
      <c r="I1109" s="1"/>
      <c r="J1109" s="1"/>
      <c r="K1109" s="1"/>
      <c r="L1109" s="1"/>
      <c r="M1109" s="1"/>
      <c r="N1109" s="3"/>
      <c r="O1109" s="3"/>
      <c r="P1109" s="1"/>
      <c r="Q1109" s="1"/>
      <c r="R1109" s="1"/>
      <c r="S1109" s="1"/>
      <c r="T1109" s="5"/>
      <c r="U1109" s="5"/>
      <c r="V1109" s="6"/>
      <c r="W1109" s="6"/>
      <c r="X1109" s="7"/>
      <c r="Y1109" s="1">
        <f t="shared" si="154"/>
        <v>0</v>
      </c>
      <c r="Z1109">
        <f t="shared" si="155"/>
        <v>10</v>
      </c>
      <c r="AA1109">
        <f t="shared" si="156"/>
        <v>0</v>
      </c>
      <c r="AB1109">
        <f t="shared" si="157"/>
        <v>0</v>
      </c>
      <c r="AC1109" s="1">
        <f t="shared" si="158"/>
        <v>60</v>
      </c>
      <c r="AD1109" s="1" t="str">
        <f t="shared" si="159"/>
        <v>HT Under 1.5 Goals</v>
      </c>
      <c r="AE1109" s="8"/>
      <c r="AF1109" s="8" t="str">
        <f t="shared" si="160"/>
        <v>HT Over 0.5 Goals</v>
      </c>
      <c r="AG1109" s="8" t="str">
        <f t="shared" si="161"/>
        <v>LOST</v>
      </c>
      <c r="AH1109" s="8" t="str">
        <f t="shared" si="162"/>
        <v>LOST</v>
      </c>
      <c r="AI1109" s="8"/>
      <c r="AJ1109" s="1" t="str">
        <f>IF(AND(B1109="OK",I1109&gt;53,M1109&lt;11,V1109&lt;1.66),"Prime","…")</f>
        <v>…</v>
      </c>
    </row>
    <row r="1110" spans="2:36">
      <c r="B1110" s="1"/>
      <c r="C1110" s="4"/>
      <c r="D1110" s="3"/>
      <c r="E1110" s="4"/>
      <c r="F1110" s="1"/>
      <c r="G1110" s="4"/>
      <c r="H1110" s="1"/>
      <c r="I1110" s="1"/>
      <c r="J1110" s="1"/>
      <c r="K1110" s="1"/>
      <c r="L1110" s="1"/>
      <c r="M1110" s="1"/>
      <c r="N1110" s="3"/>
      <c r="O1110" s="3"/>
      <c r="P1110" s="1"/>
      <c r="Q1110" s="1"/>
      <c r="R1110" s="1"/>
      <c r="S1110" s="1"/>
      <c r="T1110" s="5"/>
      <c r="U1110" s="5"/>
      <c r="V1110" s="6"/>
      <c r="W1110" s="6"/>
      <c r="X1110" s="7"/>
      <c r="Y1110" s="1">
        <f t="shared" si="154"/>
        <v>0</v>
      </c>
      <c r="Z1110">
        <f t="shared" si="155"/>
        <v>10</v>
      </c>
      <c r="AA1110">
        <f t="shared" si="156"/>
        <v>0</v>
      </c>
      <c r="AB1110">
        <f t="shared" si="157"/>
        <v>0</v>
      </c>
      <c r="AC1110" s="1">
        <f t="shared" si="158"/>
        <v>60</v>
      </c>
      <c r="AD1110" s="1" t="str">
        <f t="shared" si="159"/>
        <v>HT Under 1.5 Goals</v>
      </c>
      <c r="AE1110" s="8"/>
      <c r="AF1110" s="8" t="str">
        <f t="shared" si="160"/>
        <v>HT Over 0.5 Goals</v>
      </c>
      <c r="AG1110" s="8" t="str">
        <f t="shared" si="161"/>
        <v>LOST</v>
      </c>
      <c r="AH1110" s="8" t="str">
        <f t="shared" si="162"/>
        <v>LOST</v>
      </c>
      <c r="AI1110" s="8"/>
      <c r="AJ1110" s="1" t="str">
        <f>IF(AND(B1110="OK",I1110&gt;53,M1110&lt;11,V1110&lt;1.66),"Prime","…")</f>
        <v>…</v>
      </c>
    </row>
    <row r="1111" spans="2:36">
      <c r="B1111" s="1"/>
      <c r="C1111" s="4"/>
      <c r="D1111" s="3"/>
      <c r="E1111" s="4"/>
      <c r="F1111" s="1"/>
      <c r="G1111" s="4"/>
      <c r="H1111" s="1"/>
      <c r="I1111" s="1"/>
      <c r="J1111" s="1"/>
      <c r="K1111" s="1"/>
      <c r="L1111" s="1"/>
      <c r="M1111" s="1"/>
      <c r="N1111" s="3"/>
      <c r="O1111" s="3"/>
      <c r="P1111" s="1"/>
      <c r="Q1111" s="1"/>
      <c r="R1111" s="1"/>
      <c r="S1111" s="1"/>
      <c r="T1111" s="5"/>
      <c r="U1111" s="5"/>
      <c r="V1111" s="6"/>
      <c r="W1111" s="6"/>
      <c r="X1111" s="7"/>
      <c r="Y1111" s="1">
        <f t="shared" si="154"/>
        <v>0</v>
      </c>
      <c r="Z1111">
        <f t="shared" si="155"/>
        <v>10</v>
      </c>
      <c r="AA1111">
        <f t="shared" si="156"/>
        <v>0</v>
      </c>
      <c r="AB1111">
        <f t="shared" si="157"/>
        <v>0</v>
      </c>
      <c r="AC1111" s="1">
        <f t="shared" si="158"/>
        <v>60</v>
      </c>
      <c r="AD1111" s="1" t="str">
        <f t="shared" si="159"/>
        <v>HT Under 1.5 Goals</v>
      </c>
      <c r="AE1111" s="8"/>
      <c r="AF1111" s="8" t="str">
        <f t="shared" si="160"/>
        <v>HT Over 0.5 Goals</v>
      </c>
      <c r="AG1111" s="8" t="str">
        <f t="shared" si="161"/>
        <v>LOST</v>
      </c>
      <c r="AH1111" s="8" t="str">
        <f t="shared" si="162"/>
        <v>LOST</v>
      </c>
      <c r="AI1111" s="8"/>
      <c r="AJ1111" s="1" t="str">
        <f>IF(AND(B1111="OK",I1111&gt;53,M1111&lt;11,V1111&lt;1.66),"Prime","…")</f>
        <v>…</v>
      </c>
    </row>
    <row r="1112" spans="2:36">
      <c r="B1112" s="1"/>
      <c r="C1112" s="4"/>
      <c r="D1112" s="3"/>
      <c r="E1112" s="4"/>
      <c r="F1112" s="1"/>
      <c r="G1112" s="4"/>
      <c r="H1112" s="1"/>
      <c r="I1112" s="1"/>
      <c r="J1112" s="1"/>
      <c r="K1112" s="1"/>
      <c r="L1112" s="1"/>
      <c r="M1112" s="1"/>
      <c r="N1112" s="3"/>
      <c r="O1112" s="3"/>
      <c r="P1112" s="1"/>
      <c r="Q1112" s="1"/>
      <c r="R1112" s="1"/>
      <c r="S1112" s="1"/>
      <c r="T1112" s="5"/>
      <c r="U1112" s="5"/>
      <c r="V1112" s="6"/>
      <c r="W1112" s="6"/>
      <c r="X1112" s="7"/>
      <c r="Y1112" s="1">
        <f t="shared" si="154"/>
        <v>0</v>
      </c>
      <c r="Z1112">
        <f t="shared" si="155"/>
        <v>10</v>
      </c>
      <c r="AA1112">
        <f t="shared" si="156"/>
        <v>0</v>
      </c>
      <c r="AB1112">
        <f t="shared" si="157"/>
        <v>0</v>
      </c>
      <c r="AC1112" s="1">
        <f t="shared" si="158"/>
        <v>60</v>
      </c>
      <c r="AD1112" s="1" t="str">
        <f t="shared" si="159"/>
        <v>HT Under 1.5 Goals</v>
      </c>
      <c r="AE1112" s="8"/>
      <c r="AF1112" s="8" t="str">
        <f t="shared" si="160"/>
        <v>HT Over 0.5 Goals</v>
      </c>
      <c r="AG1112" s="8" t="str">
        <f t="shared" si="161"/>
        <v>LOST</v>
      </c>
      <c r="AH1112" s="8" t="str">
        <f t="shared" si="162"/>
        <v>LOST</v>
      </c>
      <c r="AI1112" s="8"/>
      <c r="AJ1112" s="1" t="str">
        <f>IF(AND(B1112="OK",I1112&gt;53,M1112&lt;11,V1112&lt;1.66),"Prime","…")</f>
        <v>…</v>
      </c>
    </row>
    <row r="1113" spans="2:36">
      <c r="B1113" s="1"/>
      <c r="C1113" s="4"/>
      <c r="D1113" s="3"/>
      <c r="E1113" s="4"/>
      <c r="F1113" s="1"/>
      <c r="G1113" s="4"/>
      <c r="H1113" s="1"/>
      <c r="I1113" s="1"/>
      <c r="J1113" s="1"/>
      <c r="K1113" s="1"/>
      <c r="L1113" s="1"/>
      <c r="M1113" s="1"/>
      <c r="N1113" s="3"/>
      <c r="O1113" s="3"/>
      <c r="P1113" s="1"/>
      <c r="Q1113" s="1"/>
      <c r="R1113" s="1"/>
      <c r="S1113" s="1"/>
      <c r="T1113" s="5"/>
      <c r="U1113" s="5"/>
      <c r="V1113" s="6"/>
      <c r="W1113" s="6"/>
      <c r="X1113" s="7"/>
      <c r="Y1113" s="1">
        <f t="shared" ref="Y1113:Y1176" si="163">IF(I1113&gt;52,10,0)</f>
        <v>0</v>
      </c>
      <c r="Z1113">
        <f t="shared" ref="Z1113:Z1176" si="164">IF(M1113&gt;15,0,IF(M1113&lt;8,10,5))</f>
        <v>10</v>
      </c>
      <c r="AA1113">
        <f t="shared" ref="AA1113:AA1176" si="165">IF(T1113&gt;60,10,IF(T1113&lt;49,0,5))</f>
        <v>0</v>
      </c>
      <c r="AB1113">
        <f t="shared" ref="AB1113:AB1176" si="166">IF(U1113="Y",10,IF(U1113="C",5,0))</f>
        <v>0</v>
      </c>
      <c r="AC1113" s="1">
        <f t="shared" ref="AC1113:AC1176" si="167">SUM(Y1113:AB1113)+50</f>
        <v>60</v>
      </c>
      <c r="AD1113" s="1" t="str">
        <f t="shared" ref="AD1113:AD1176" si="168">IF(AC1113&lt;56,"HT Over 0.5 Goals","HT Under 1.5 Goals")</f>
        <v>HT Under 1.5 Goals</v>
      </c>
      <c r="AE1113" s="8"/>
      <c r="AF1113" s="8" t="str">
        <f t="shared" ref="AF1113:AF1176" si="169">IF(N1113="1-0","HT Under 1.5 Goals",IF(N1113="0-0","HT Under 1.5 Goals",IF(N1113="0-1","HT Under 1.5 Goals","HT Over 0.5 Goals")))</f>
        <v>HT Over 0.5 Goals</v>
      </c>
      <c r="AG1113" s="8" t="str">
        <f t="shared" ref="AG1113:AG1176" si="170">IF(N1113="?",N1113,AH1113)</f>
        <v>LOST</v>
      </c>
      <c r="AH1113" s="8" t="str">
        <f t="shared" ref="AH1113:AH1176" si="171">IF(AD1113=AF1113,"WON",IF(N1113="0-1","WON",IF(N1113="1-0","WON",IF(N1113="?","?","LOST"))))</f>
        <v>LOST</v>
      </c>
      <c r="AI1113" s="8"/>
      <c r="AJ1113" s="1" t="str">
        <f>IF(AND(B1113="OK",I1113&gt;53,M1113&lt;11,V1113&lt;1.66),"Prime","…")</f>
        <v>…</v>
      </c>
    </row>
    <row r="1114" spans="2:36">
      <c r="B1114" s="1"/>
      <c r="C1114" s="4"/>
      <c r="D1114" s="3"/>
      <c r="E1114" s="4"/>
      <c r="F1114" s="1"/>
      <c r="G1114" s="4"/>
      <c r="H1114" s="1"/>
      <c r="I1114" s="1"/>
      <c r="J1114" s="1"/>
      <c r="K1114" s="1"/>
      <c r="L1114" s="1"/>
      <c r="M1114" s="1"/>
      <c r="N1114" s="3"/>
      <c r="O1114" s="3"/>
      <c r="P1114" s="1"/>
      <c r="Q1114" s="1"/>
      <c r="R1114" s="1"/>
      <c r="S1114" s="1"/>
      <c r="T1114" s="5"/>
      <c r="U1114" s="5"/>
      <c r="V1114" s="6"/>
      <c r="W1114" s="6"/>
      <c r="X1114" s="7"/>
      <c r="Y1114" s="1">
        <f t="shared" si="163"/>
        <v>0</v>
      </c>
      <c r="Z1114">
        <f t="shared" si="164"/>
        <v>10</v>
      </c>
      <c r="AA1114">
        <f t="shared" si="165"/>
        <v>0</v>
      </c>
      <c r="AB1114">
        <f t="shared" si="166"/>
        <v>0</v>
      </c>
      <c r="AC1114" s="1">
        <f t="shared" si="167"/>
        <v>60</v>
      </c>
      <c r="AD1114" s="1" t="str">
        <f t="shared" si="168"/>
        <v>HT Under 1.5 Goals</v>
      </c>
      <c r="AE1114" s="8"/>
      <c r="AF1114" s="8" t="str">
        <f t="shared" si="169"/>
        <v>HT Over 0.5 Goals</v>
      </c>
      <c r="AG1114" s="8" t="str">
        <f t="shared" si="170"/>
        <v>LOST</v>
      </c>
      <c r="AH1114" s="8" t="str">
        <f t="shared" si="171"/>
        <v>LOST</v>
      </c>
      <c r="AI1114" s="8"/>
      <c r="AJ1114" s="1" t="str">
        <f>IF(AND(B1114="OK",I1114&gt;53,M1114&lt;11,V1114&lt;1.66),"Prime","…")</f>
        <v>…</v>
      </c>
    </row>
    <row r="1115" spans="2:36">
      <c r="B1115" s="1"/>
      <c r="C1115" s="4"/>
      <c r="D1115" s="3"/>
      <c r="E1115" s="4"/>
      <c r="F1115" s="1"/>
      <c r="G1115" s="4"/>
      <c r="H1115" s="1"/>
      <c r="I1115" s="1"/>
      <c r="J1115" s="1"/>
      <c r="K1115" s="1"/>
      <c r="L1115" s="1"/>
      <c r="M1115" s="1"/>
      <c r="N1115" s="3"/>
      <c r="O1115" s="3"/>
      <c r="P1115" s="1"/>
      <c r="Q1115" s="1"/>
      <c r="R1115" s="1"/>
      <c r="S1115" s="1"/>
      <c r="T1115" s="5"/>
      <c r="U1115" s="5"/>
      <c r="V1115" s="6"/>
      <c r="W1115" s="6"/>
      <c r="X1115" s="7"/>
      <c r="Y1115" s="1">
        <f t="shared" si="163"/>
        <v>0</v>
      </c>
      <c r="Z1115">
        <f t="shared" si="164"/>
        <v>10</v>
      </c>
      <c r="AA1115">
        <f t="shared" si="165"/>
        <v>0</v>
      </c>
      <c r="AB1115">
        <f t="shared" si="166"/>
        <v>0</v>
      </c>
      <c r="AC1115" s="1">
        <f t="shared" si="167"/>
        <v>60</v>
      </c>
      <c r="AD1115" s="1" t="str">
        <f t="shared" si="168"/>
        <v>HT Under 1.5 Goals</v>
      </c>
      <c r="AE1115" s="8"/>
      <c r="AF1115" s="8" t="str">
        <f t="shared" si="169"/>
        <v>HT Over 0.5 Goals</v>
      </c>
      <c r="AG1115" s="8" t="str">
        <f t="shared" si="170"/>
        <v>LOST</v>
      </c>
      <c r="AH1115" s="8" t="str">
        <f t="shared" si="171"/>
        <v>LOST</v>
      </c>
      <c r="AI1115" s="8"/>
      <c r="AJ1115" s="1" t="str">
        <f>IF(AND(B1115="OK",I1115&gt;53,M1115&lt;11,V1115&lt;1.66),"Prime","…")</f>
        <v>…</v>
      </c>
    </row>
    <row r="1116" spans="2:36">
      <c r="B1116" s="1"/>
      <c r="C1116" s="4"/>
      <c r="D1116" s="3"/>
      <c r="E1116" s="4"/>
      <c r="F1116" s="1"/>
      <c r="G1116" s="4"/>
      <c r="H1116" s="1"/>
      <c r="I1116" s="1"/>
      <c r="J1116" s="1"/>
      <c r="K1116" s="1"/>
      <c r="L1116" s="1"/>
      <c r="M1116" s="1"/>
      <c r="N1116" s="3"/>
      <c r="O1116" s="3"/>
      <c r="P1116" s="1"/>
      <c r="Q1116" s="1"/>
      <c r="R1116" s="1"/>
      <c r="S1116" s="1"/>
      <c r="T1116" s="5"/>
      <c r="U1116" s="5"/>
      <c r="V1116" s="6"/>
      <c r="W1116" s="6"/>
      <c r="X1116" s="7"/>
      <c r="Y1116" s="1">
        <f t="shared" si="163"/>
        <v>0</v>
      </c>
      <c r="Z1116">
        <f t="shared" si="164"/>
        <v>10</v>
      </c>
      <c r="AA1116">
        <f t="shared" si="165"/>
        <v>0</v>
      </c>
      <c r="AB1116">
        <f t="shared" si="166"/>
        <v>0</v>
      </c>
      <c r="AC1116" s="1">
        <f t="shared" si="167"/>
        <v>60</v>
      </c>
      <c r="AD1116" s="1" t="str">
        <f t="shared" si="168"/>
        <v>HT Under 1.5 Goals</v>
      </c>
      <c r="AE1116" s="8"/>
      <c r="AF1116" s="8" t="str">
        <f t="shared" si="169"/>
        <v>HT Over 0.5 Goals</v>
      </c>
      <c r="AG1116" s="8" t="str">
        <f t="shared" si="170"/>
        <v>LOST</v>
      </c>
      <c r="AH1116" s="8" t="str">
        <f t="shared" si="171"/>
        <v>LOST</v>
      </c>
      <c r="AI1116" s="8"/>
      <c r="AJ1116" s="1" t="str">
        <f>IF(AND(B1116="OK",I1116&gt;53,M1116&lt;11,V1116&lt;1.66),"Prime","…")</f>
        <v>…</v>
      </c>
    </row>
    <row r="1117" spans="2:36">
      <c r="B1117" s="1"/>
      <c r="C1117" s="4"/>
      <c r="D1117" s="3"/>
      <c r="E1117" s="4"/>
      <c r="F1117" s="1"/>
      <c r="G1117" s="4"/>
      <c r="H1117" s="1"/>
      <c r="I1117" s="1"/>
      <c r="J1117" s="1"/>
      <c r="K1117" s="1"/>
      <c r="L1117" s="1"/>
      <c r="M1117" s="1"/>
      <c r="N1117" s="3"/>
      <c r="O1117" s="3"/>
      <c r="P1117" s="1"/>
      <c r="Q1117" s="1"/>
      <c r="R1117" s="1"/>
      <c r="S1117" s="1"/>
      <c r="T1117" s="5"/>
      <c r="U1117" s="5"/>
      <c r="V1117" s="6"/>
      <c r="W1117" s="6"/>
      <c r="X1117" s="7"/>
      <c r="Y1117" s="1">
        <f t="shared" si="163"/>
        <v>0</v>
      </c>
      <c r="Z1117">
        <f t="shared" si="164"/>
        <v>10</v>
      </c>
      <c r="AA1117">
        <f t="shared" si="165"/>
        <v>0</v>
      </c>
      <c r="AB1117">
        <f t="shared" si="166"/>
        <v>0</v>
      </c>
      <c r="AC1117" s="1">
        <f t="shared" si="167"/>
        <v>60</v>
      </c>
      <c r="AD1117" s="1" t="str">
        <f t="shared" si="168"/>
        <v>HT Under 1.5 Goals</v>
      </c>
      <c r="AE1117" s="8"/>
      <c r="AF1117" s="8" t="str">
        <f t="shared" si="169"/>
        <v>HT Over 0.5 Goals</v>
      </c>
      <c r="AG1117" s="8" t="str">
        <f t="shared" si="170"/>
        <v>LOST</v>
      </c>
      <c r="AH1117" s="8" t="str">
        <f t="shared" si="171"/>
        <v>LOST</v>
      </c>
      <c r="AI1117" s="8"/>
      <c r="AJ1117" s="1" t="str">
        <f>IF(AND(B1117="OK",I1117&gt;53,M1117&lt;11,V1117&lt;1.66),"Prime","…")</f>
        <v>…</v>
      </c>
    </row>
    <row r="1118" spans="2:36">
      <c r="B1118" s="1"/>
      <c r="C1118" s="4"/>
      <c r="D1118" s="3"/>
      <c r="E1118" s="4"/>
      <c r="F1118" s="1"/>
      <c r="G1118" s="4"/>
      <c r="H1118" s="1"/>
      <c r="I1118" s="1"/>
      <c r="J1118" s="1"/>
      <c r="K1118" s="1"/>
      <c r="L1118" s="1"/>
      <c r="M1118" s="1"/>
      <c r="N1118" s="3"/>
      <c r="O1118" s="3"/>
      <c r="P1118" s="1"/>
      <c r="Q1118" s="1"/>
      <c r="R1118" s="1"/>
      <c r="S1118" s="1"/>
      <c r="T1118" s="5"/>
      <c r="U1118" s="5"/>
      <c r="V1118" s="6"/>
      <c r="W1118" s="6"/>
      <c r="X1118" s="7"/>
      <c r="Y1118" s="1">
        <f t="shared" si="163"/>
        <v>0</v>
      </c>
      <c r="Z1118">
        <f t="shared" si="164"/>
        <v>10</v>
      </c>
      <c r="AA1118">
        <f t="shared" si="165"/>
        <v>0</v>
      </c>
      <c r="AB1118">
        <f t="shared" si="166"/>
        <v>0</v>
      </c>
      <c r="AC1118" s="1">
        <f t="shared" si="167"/>
        <v>60</v>
      </c>
      <c r="AD1118" s="1" t="str">
        <f t="shared" si="168"/>
        <v>HT Under 1.5 Goals</v>
      </c>
      <c r="AE1118" s="8"/>
      <c r="AF1118" s="8" t="str">
        <f t="shared" si="169"/>
        <v>HT Over 0.5 Goals</v>
      </c>
      <c r="AG1118" s="8" t="str">
        <f t="shared" si="170"/>
        <v>LOST</v>
      </c>
      <c r="AH1118" s="8" t="str">
        <f t="shared" si="171"/>
        <v>LOST</v>
      </c>
      <c r="AI1118" s="8"/>
      <c r="AJ1118" s="1" t="str">
        <f>IF(AND(B1118="OK",I1118&gt;53,M1118&lt;11,V1118&lt;1.66),"Prime","…")</f>
        <v>…</v>
      </c>
    </row>
    <row r="1119" spans="2:36">
      <c r="B1119" s="1"/>
      <c r="C1119" s="4"/>
      <c r="D1119" s="3"/>
      <c r="E1119" s="4"/>
      <c r="F1119" s="1"/>
      <c r="G1119" s="4"/>
      <c r="H1119" s="1"/>
      <c r="I1119" s="1"/>
      <c r="J1119" s="1"/>
      <c r="K1119" s="1"/>
      <c r="L1119" s="1"/>
      <c r="M1119" s="1"/>
      <c r="N1119" s="3"/>
      <c r="O1119" s="3"/>
      <c r="P1119" s="1"/>
      <c r="Q1119" s="1"/>
      <c r="R1119" s="1"/>
      <c r="S1119" s="1"/>
      <c r="T1119" s="5"/>
      <c r="U1119" s="5"/>
      <c r="V1119" s="6"/>
      <c r="W1119" s="6"/>
      <c r="X1119" s="7"/>
      <c r="Y1119" s="1">
        <f t="shared" si="163"/>
        <v>0</v>
      </c>
      <c r="Z1119">
        <f t="shared" si="164"/>
        <v>10</v>
      </c>
      <c r="AA1119">
        <f t="shared" si="165"/>
        <v>0</v>
      </c>
      <c r="AB1119">
        <f t="shared" si="166"/>
        <v>0</v>
      </c>
      <c r="AC1119" s="1">
        <f t="shared" si="167"/>
        <v>60</v>
      </c>
      <c r="AD1119" s="1" t="str">
        <f t="shared" si="168"/>
        <v>HT Under 1.5 Goals</v>
      </c>
      <c r="AE1119" s="8"/>
      <c r="AF1119" s="8" t="str">
        <f t="shared" si="169"/>
        <v>HT Over 0.5 Goals</v>
      </c>
      <c r="AG1119" s="8" t="str">
        <f t="shared" si="170"/>
        <v>LOST</v>
      </c>
      <c r="AH1119" s="8" t="str">
        <f t="shared" si="171"/>
        <v>LOST</v>
      </c>
      <c r="AI1119" s="8"/>
      <c r="AJ1119" s="1" t="str">
        <f>IF(AND(B1119="OK",I1119&gt;53,M1119&lt;11,V1119&lt;1.66),"Prime","…")</f>
        <v>…</v>
      </c>
    </row>
    <row r="1120" spans="2:36">
      <c r="B1120" s="1"/>
      <c r="C1120" s="4"/>
      <c r="D1120" s="3"/>
      <c r="E1120" s="4"/>
      <c r="F1120" s="1"/>
      <c r="G1120" s="4"/>
      <c r="H1120" s="1"/>
      <c r="I1120" s="1"/>
      <c r="J1120" s="1"/>
      <c r="K1120" s="1"/>
      <c r="L1120" s="1"/>
      <c r="M1120" s="1"/>
      <c r="N1120" s="3"/>
      <c r="O1120" s="3"/>
      <c r="P1120" s="1"/>
      <c r="Q1120" s="1"/>
      <c r="R1120" s="1"/>
      <c r="S1120" s="1"/>
      <c r="T1120" s="5"/>
      <c r="U1120" s="5"/>
      <c r="V1120" s="6"/>
      <c r="W1120" s="6"/>
      <c r="X1120" s="7"/>
      <c r="Y1120" s="1">
        <f t="shared" si="163"/>
        <v>0</v>
      </c>
      <c r="Z1120">
        <f t="shared" si="164"/>
        <v>10</v>
      </c>
      <c r="AA1120">
        <f t="shared" si="165"/>
        <v>0</v>
      </c>
      <c r="AB1120">
        <f t="shared" si="166"/>
        <v>0</v>
      </c>
      <c r="AC1120" s="1">
        <f t="shared" si="167"/>
        <v>60</v>
      </c>
      <c r="AD1120" s="1" t="str">
        <f t="shared" si="168"/>
        <v>HT Under 1.5 Goals</v>
      </c>
      <c r="AE1120" s="8"/>
      <c r="AF1120" s="8" t="str">
        <f t="shared" si="169"/>
        <v>HT Over 0.5 Goals</v>
      </c>
      <c r="AG1120" s="8" t="str">
        <f t="shared" si="170"/>
        <v>LOST</v>
      </c>
      <c r="AH1120" s="8" t="str">
        <f t="shared" si="171"/>
        <v>LOST</v>
      </c>
      <c r="AI1120" s="8"/>
      <c r="AJ1120" s="1" t="str">
        <f>IF(AND(B1120="OK",I1120&gt;53,M1120&lt;11,V1120&lt;1.66),"Prime","…")</f>
        <v>…</v>
      </c>
    </row>
    <row r="1121" spans="2:36">
      <c r="B1121" s="1"/>
      <c r="C1121" s="4"/>
      <c r="D1121" s="3"/>
      <c r="E1121" s="4"/>
      <c r="F1121" s="1"/>
      <c r="G1121" s="4"/>
      <c r="H1121" s="1"/>
      <c r="I1121" s="1"/>
      <c r="J1121" s="1"/>
      <c r="K1121" s="1"/>
      <c r="L1121" s="1"/>
      <c r="M1121" s="1"/>
      <c r="N1121" s="3"/>
      <c r="O1121" s="3"/>
      <c r="P1121" s="1"/>
      <c r="Q1121" s="1"/>
      <c r="R1121" s="1"/>
      <c r="S1121" s="1"/>
      <c r="T1121" s="5"/>
      <c r="U1121" s="5"/>
      <c r="V1121" s="6"/>
      <c r="W1121" s="6"/>
      <c r="X1121" s="7"/>
      <c r="Y1121" s="1">
        <f t="shared" si="163"/>
        <v>0</v>
      </c>
      <c r="Z1121">
        <f t="shared" si="164"/>
        <v>10</v>
      </c>
      <c r="AA1121">
        <f t="shared" si="165"/>
        <v>0</v>
      </c>
      <c r="AB1121">
        <f t="shared" si="166"/>
        <v>0</v>
      </c>
      <c r="AC1121" s="1">
        <f t="shared" si="167"/>
        <v>60</v>
      </c>
      <c r="AD1121" s="1" t="str">
        <f t="shared" si="168"/>
        <v>HT Under 1.5 Goals</v>
      </c>
      <c r="AE1121" s="8"/>
      <c r="AF1121" s="8" t="str">
        <f t="shared" si="169"/>
        <v>HT Over 0.5 Goals</v>
      </c>
      <c r="AG1121" s="8" t="str">
        <f t="shared" si="170"/>
        <v>LOST</v>
      </c>
      <c r="AH1121" s="8" t="str">
        <f t="shared" si="171"/>
        <v>LOST</v>
      </c>
      <c r="AI1121" s="8"/>
      <c r="AJ1121" s="1" t="str">
        <f>IF(AND(B1121="OK",I1121&gt;53,M1121&lt;11,V1121&lt;1.66),"Prime","…")</f>
        <v>…</v>
      </c>
    </row>
    <row r="1122" spans="2:36">
      <c r="B1122" s="1"/>
      <c r="C1122" s="4"/>
      <c r="D1122" s="3"/>
      <c r="E1122" s="4"/>
      <c r="F1122" s="1"/>
      <c r="G1122" s="4"/>
      <c r="H1122" s="1"/>
      <c r="I1122" s="1"/>
      <c r="J1122" s="1"/>
      <c r="K1122" s="1"/>
      <c r="L1122" s="1"/>
      <c r="M1122" s="1"/>
      <c r="N1122" s="3"/>
      <c r="O1122" s="3"/>
      <c r="P1122" s="1"/>
      <c r="Q1122" s="1"/>
      <c r="R1122" s="1"/>
      <c r="S1122" s="1"/>
      <c r="T1122" s="5"/>
      <c r="U1122" s="5"/>
      <c r="V1122" s="6"/>
      <c r="W1122" s="6"/>
      <c r="X1122" s="7"/>
      <c r="Y1122" s="1">
        <f t="shared" si="163"/>
        <v>0</v>
      </c>
      <c r="Z1122">
        <f t="shared" si="164"/>
        <v>10</v>
      </c>
      <c r="AA1122">
        <f t="shared" si="165"/>
        <v>0</v>
      </c>
      <c r="AB1122">
        <f t="shared" si="166"/>
        <v>0</v>
      </c>
      <c r="AC1122" s="1">
        <f t="shared" si="167"/>
        <v>60</v>
      </c>
      <c r="AD1122" s="1" t="str">
        <f t="shared" si="168"/>
        <v>HT Under 1.5 Goals</v>
      </c>
      <c r="AE1122" s="8"/>
      <c r="AF1122" s="8" t="str">
        <f t="shared" si="169"/>
        <v>HT Over 0.5 Goals</v>
      </c>
      <c r="AG1122" s="8" t="str">
        <f t="shared" si="170"/>
        <v>LOST</v>
      </c>
      <c r="AH1122" s="8" t="str">
        <f t="shared" si="171"/>
        <v>LOST</v>
      </c>
      <c r="AI1122" s="8"/>
      <c r="AJ1122" s="1" t="str">
        <f>IF(AND(B1122="OK",I1122&gt;53,M1122&lt;11,V1122&lt;1.66),"Prime","…")</f>
        <v>…</v>
      </c>
    </row>
    <row r="1123" spans="2:36">
      <c r="B1123" s="1"/>
      <c r="C1123" s="4"/>
      <c r="D1123" s="3"/>
      <c r="E1123" s="4"/>
      <c r="F1123" s="1"/>
      <c r="G1123" s="4"/>
      <c r="H1123" s="1"/>
      <c r="I1123" s="1"/>
      <c r="J1123" s="1"/>
      <c r="K1123" s="1"/>
      <c r="L1123" s="1"/>
      <c r="M1123" s="1"/>
      <c r="N1123" s="3"/>
      <c r="O1123" s="3"/>
      <c r="P1123" s="1"/>
      <c r="Q1123" s="1"/>
      <c r="R1123" s="1"/>
      <c r="S1123" s="1"/>
      <c r="T1123" s="5"/>
      <c r="U1123" s="5"/>
      <c r="V1123" s="6"/>
      <c r="W1123" s="6"/>
      <c r="X1123" s="7"/>
      <c r="Y1123" s="1">
        <f t="shared" si="163"/>
        <v>0</v>
      </c>
      <c r="Z1123">
        <f t="shared" si="164"/>
        <v>10</v>
      </c>
      <c r="AA1123">
        <f t="shared" si="165"/>
        <v>0</v>
      </c>
      <c r="AB1123">
        <f t="shared" si="166"/>
        <v>0</v>
      </c>
      <c r="AC1123" s="1">
        <f t="shared" si="167"/>
        <v>60</v>
      </c>
      <c r="AD1123" s="1" t="str">
        <f t="shared" si="168"/>
        <v>HT Under 1.5 Goals</v>
      </c>
      <c r="AE1123" s="8"/>
      <c r="AF1123" s="8" t="str">
        <f t="shared" si="169"/>
        <v>HT Over 0.5 Goals</v>
      </c>
      <c r="AG1123" s="8" t="str">
        <f t="shared" si="170"/>
        <v>LOST</v>
      </c>
      <c r="AH1123" s="8" t="str">
        <f t="shared" si="171"/>
        <v>LOST</v>
      </c>
      <c r="AI1123" s="8"/>
      <c r="AJ1123" s="1" t="str">
        <f>IF(AND(B1123="OK",I1123&gt;53,M1123&lt;11,V1123&lt;1.66),"Prime","…")</f>
        <v>…</v>
      </c>
    </row>
    <row r="1124" spans="2:36">
      <c r="B1124" s="1"/>
      <c r="C1124" s="4"/>
      <c r="D1124" s="3"/>
      <c r="E1124" s="4"/>
      <c r="F1124" s="1"/>
      <c r="G1124" s="4"/>
      <c r="H1124" s="1"/>
      <c r="I1124" s="1"/>
      <c r="J1124" s="1"/>
      <c r="K1124" s="1"/>
      <c r="L1124" s="1"/>
      <c r="M1124" s="1"/>
      <c r="N1124" s="3"/>
      <c r="O1124" s="3"/>
      <c r="P1124" s="1"/>
      <c r="Q1124" s="1"/>
      <c r="R1124" s="1"/>
      <c r="S1124" s="1"/>
      <c r="T1124" s="5"/>
      <c r="U1124" s="5"/>
      <c r="V1124" s="6"/>
      <c r="W1124" s="6"/>
      <c r="X1124" s="7"/>
      <c r="Y1124" s="1">
        <f t="shared" si="163"/>
        <v>0</v>
      </c>
      <c r="Z1124">
        <f t="shared" si="164"/>
        <v>10</v>
      </c>
      <c r="AA1124">
        <f t="shared" si="165"/>
        <v>0</v>
      </c>
      <c r="AB1124">
        <f t="shared" si="166"/>
        <v>0</v>
      </c>
      <c r="AC1124" s="1">
        <f t="shared" si="167"/>
        <v>60</v>
      </c>
      <c r="AD1124" s="1" t="str">
        <f t="shared" si="168"/>
        <v>HT Under 1.5 Goals</v>
      </c>
      <c r="AE1124" s="8"/>
      <c r="AF1124" s="8" t="str">
        <f t="shared" si="169"/>
        <v>HT Over 0.5 Goals</v>
      </c>
      <c r="AG1124" s="8" t="str">
        <f t="shared" si="170"/>
        <v>LOST</v>
      </c>
      <c r="AH1124" s="8" t="str">
        <f t="shared" si="171"/>
        <v>LOST</v>
      </c>
      <c r="AI1124" s="8"/>
      <c r="AJ1124" s="1" t="str">
        <f>IF(AND(B1124="OK",I1124&gt;53,M1124&lt;11,V1124&lt;1.66),"Prime","…")</f>
        <v>…</v>
      </c>
    </row>
    <row r="1125" spans="2:36">
      <c r="B1125" s="1"/>
      <c r="C1125" s="4"/>
      <c r="D1125" s="3"/>
      <c r="E1125" s="4"/>
      <c r="F1125" s="1"/>
      <c r="G1125" s="4"/>
      <c r="H1125" s="1"/>
      <c r="I1125" s="1"/>
      <c r="J1125" s="1"/>
      <c r="K1125" s="1"/>
      <c r="L1125" s="1"/>
      <c r="M1125" s="1"/>
      <c r="N1125" s="3"/>
      <c r="O1125" s="3"/>
      <c r="P1125" s="1"/>
      <c r="Q1125" s="1"/>
      <c r="R1125" s="1"/>
      <c r="S1125" s="1"/>
      <c r="T1125" s="5"/>
      <c r="U1125" s="5"/>
      <c r="V1125" s="6"/>
      <c r="W1125" s="6"/>
      <c r="X1125" s="7"/>
      <c r="Y1125" s="1">
        <f t="shared" si="163"/>
        <v>0</v>
      </c>
      <c r="Z1125">
        <f t="shared" si="164"/>
        <v>10</v>
      </c>
      <c r="AA1125">
        <f t="shared" si="165"/>
        <v>0</v>
      </c>
      <c r="AB1125">
        <f t="shared" si="166"/>
        <v>0</v>
      </c>
      <c r="AC1125" s="1">
        <f t="shared" si="167"/>
        <v>60</v>
      </c>
      <c r="AD1125" s="1" t="str">
        <f t="shared" si="168"/>
        <v>HT Under 1.5 Goals</v>
      </c>
      <c r="AE1125" s="8"/>
      <c r="AF1125" s="8" t="str">
        <f t="shared" si="169"/>
        <v>HT Over 0.5 Goals</v>
      </c>
      <c r="AG1125" s="8" t="str">
        <f t="shared" si="170"/>
        <v>LOST</v>
      </c>
      <c r="AH1125" s="8" t="str">
        <f t="shared" si="171"/>
        <v>LOST</v>
      </c>
      <c r="AI1125" s="8"/>
      <c r="AJ1125" s="1" t="str">
        <f>IF(AND(B1125="OK",I1125&gt;53,M1125&lt;11,V1125&lt;1.66),"Prime","…")</f>
        <v>…</v>
      </c>
    </row>
    <row r="1126" spans="2:36">
      <c r="B1126" s="1"/>
      <c r="C1126" s="4"/>
      <c r="D1126" s="3"/>
      <c r="E1126" s="4"/>
      <c r="F1126" s="1"/>
      <c r="G1126" s="4"/>
      <c r="H1126" s="1"/>
      <c r="I1126" s="1"/>
      <c r="J1126" s="1"/>
      <c r="K1126" s="1"/>
      <c r="L1126" s="1"/>
      <c r="M1126" s="1"/>
      <c r="N1126" s="3"/>
      <c r="O1126" s="3"/>
      <c r="P1126" s="1"/>
      <c r="Q1126" s="1"/>
      <c r="R1126" s="1"/>
      <c r="S1126" s="1"/>
      <c r="T1126" s="5"/>
      <c r="U1126" s="5"/>
      <c r="V1126" s="6"/>
      <c r="W1126" s="6"/>
      <c r="X1126" s="7"/>
      <c r="Y1126" s="1">
        <f t="shared" si="163"/>
        <v>0</v>
      </c>
      <c r="Z1126">
        <f t="shared" si="164"/>
        <v>10</v>
      </c>
      <c r="AA1126">
        <f t="shared" si="165"/>
        <v>0</v>
      </c>
      <c r="AB1126">
        <f t="shared" si="166"/>
        <v>0</v>
      </c>
      <c r="AC1126" s="1">
        <f t="shared" si="167"/>
        <v>60</v>
      </c>
      <c r="AD1126" s="1" t="str">
        <f t="shared" si="168"/>
        <v>HT Under 1.5 Goals</v>
      </c>
      <c r="AE1126" s="8"/>
      <c r="AF1126" s="8" t="str">
        <f t="shared" si="169"/>
        <v>HT Over 0.5 Goals</v>
      </c>
      <c r="AG1126" s="8" t="str">
        <f t="shared" si="170"/>
        <v>LOST</v>
      </c>
      <c r="AH1126" s="8" t="str">
        <f t="shared" si="171"/>
        <v>LOST</v>
      </c>
      <c r="AI1126" s="8"/>
      <c r="AJ1126" s="1" t="str">
        <f>IF(AND(B1126="OK",I1126&gt;53,M1126&lt;11,V1126&lt;1.66),"Prime","…")</f>
        <v>…</v>
      </c>
    </row>
    <row r="1127" spans="2:36">
      <c r="B1127" s="1"/>
      <c r="C1127" s="4"/>
      <c r="D1127" s="3"/>
      <c r="E1127" s="4"/>
      <c r="F1127" s="1"/>
      <c r="G1127" s="4"/>
      <c r="H1127" s="1"/>
      <c r="I1127" s="1"/>
      <c r="J1127" s="1"/>
      <c r="K1127" s="1"/>
      <c r="L1127" s="1"/>
      <c r="M1127" s="1"/>
      <c r="N1127" s="3"/>
      <c r="O1127" s="3"/>
      <c r="P1127" s="1"/>
      <c r="Q1127" s="1"/>
      <c r="R1127" s="1"/>
      <c r="S1127" s="1"/>
      <c r="T1127" s="5"/>
      <c r="U1127" s="5"/>
      <c r="V1127" s="6"/>
      <c r="W1127" s="6"/>
      <c r="X1127" s="7"/>
      <c r="Y1127" s="1">
        <f t="shared" si="163"/>
        <v>0</v>
      </c>
      <c r="Z1127">
        <f t="shared" si="164"/>
        <v>10</v>
      </c>
      <c r="AA1127">
        <f t="shared" si="165"/>
        <v>0</v>
      </c>
      <c r="AB1127">
        <f t="shared" si="166"/>
        <v>0</v>
      </c>
      <c r="AC1127" s="1">
        <f t="shared" si="167"/>
        <v>60</v>
      </c>
      <c r="AD1127" s="1" t="str">
        <f t="shared" si="168"/>
        <v>HT Under 1.5 Goals</v>
      </c>
      <c r="AE1127" s="8"/>
      <c r="AF1127" s="8" t="str">
        <f t="shared" si="169"/>
        <v>HT Over 0.5 Goals</v>
      </c>
      <c r="AG1127" s="8" t="str">
        <f t="shared" si="170"/>
        <v>LOST</v>
      </c>
      <c r="AH1127" s="8" t="str">
        <f t="shared" si="171"/>
        <v>LOST</v>
      </c>
      <c r="AI1127" s="8"/>
      <c r="AJ1127" s="1" t="str">
        <f>IF(AND(B1127="OK",I1127&gt;53,M1127&lt;11,V1127&lt;1.66),"Prime","…")</f>
        <v>…</v>
      </c>
    </row>
    <row r="1128" spans="2:36">
      <c r="B1128" s="1"/>
      <c r="C1128" s="4"/>
      <c r="D1128" s="3"/>
      <c r="E1128" s="4"/>
      <c r="F1128" s="1"/>
      <c r="G1128" s="4"/>
      <c r="H1128" s="1"/>
      <c r="I1128" s="1"/>
      <c r="J1128" s="1"/>
      <c r="K1128" s="1"/>
      <c r="L1128" s="1"/>
      <c r="M1128" s="1"/>
      <c r="N1128" s="3"/>
      <c r="O1128" s="3"/>
      <c r="P1128" s="1"/>
      <c r="Q1128" s="1"/>
      <c r="R1128" s="1"/>
      <c r="S1128" s="1"/>
      <c r="T1128" s="5"/>
      <c r="U1128" s="5"/>
      <c r="V1128" s="6"/>
      <c r="W1128" s="6"/>
      <c r="X1128" s="7"/>
      <c r="Y1128" s="1">
        <f t="shared" si="163"/>
        <v>0</v>
      </c>
      <c r="Z1128">
        <f t="shared" si="164"/>
        <v>10</v>
      </c>
      <c r="AA1128">
        <f t="shared" si="165"/>
        <v>0</v>
      </c>
      <c r="AB1128">
        <f t="shared" si="166"/>
        <v>0</v>
      </c>
      <c r="AC1128" s="1">
        <f t="shared" si="167"/>
        <v>60</v>
      </c>
      <c r="AD1128" s="1" t="str">
        <f t="shared" si="168"/>
        <v>HT Under 1.5 Goals</v>
      </c>
      <c r="AE1128" s="8"/>
      <c r="AF1128" s="8" t="str">
        <f t="shared" si="169"/>
        <v>HT Over 0.5 Goals</v>
      </c>
      <c r="AG1128" s="8" t="str">
        <f t="shared" si="170"/>
        <v>LOST</v>
      </c>
      <c r="AH1128" s="8" t="str">
        <f t="shared" si="171"/>
        <v>LOST</v>
      </c>
      <c r="AI1128" s="8"/>
      <c r="AJ1128" s="1" t="str">
        <f>IF(AND(B1128="OK",I1128&gt;53,M1128&lt;11,V1128&lt;1.66),"Prime","…")</f>
        <v>…</v>
      </c>
    </row>
    <row r="1129" spans="2:36">
      <c r="B1129" s="1"/>
      <c r="C1129" s="4"/>
      <c r="D1129" s="3"/>
      <c r="E1129" s="4"/>
      <c r="F1129" s="1"/>
      <c r="G1129" s="4"/>
      <c r="H1129" s="1"/>
      <c r="I1129" s="1"/>
      <c r="J1129" s="1"/>
      <c r="K1129" s="1"/>
      <c r="L1129" s="1"/>
      <c r="M1129" s="1"/>
      <c r="N1129" s="3"/>
      <c r="O1129" s="3"/>
      <c r="P1129" s="1"/>
      <c r="Q1129" s="1"/>
      <c r="R1129" s="1"/>
      <c r="S1129" s="1"/>
      <c r="T1129" s="5"/>
      <c r="U1129" s="5"/>
      <c r="V1129" s="6"/>
      <c r="W1129" s="6"/>
      <c r="X1129" s="7"/>
      <c r="Y1129" s="1">
        <f t="shared" si="163"/>
        <v>0</v>
      </c>
      <c r="Z1129">
        <f t="shared" si="164"/>
        <v>10</v>
      </c>
      <c r="AA1129">
        <f t="shared" si="165"/>
        <v>0</v>
      </c>
      <c r="AB1129">
        <f t="shared" si="166"/>
        <v>0</v>
      </c>
      <c r="AC1129" s="1">
        <f t="shared" si="167"/>
        <v>60</v>
      </c>
      <c r="AD1129" s="1" t="str">
        <f t="shared" si="168"/>
        <v>HT Under 1.5 Goals</v>
      </c>
      <c r="AE1129" s="8"/>
      <c r="AF1129" s="8" t="str">
        <f t="shared" si="169"/>
        <v>HT Over 0.5 Goals</v>
      </c>
      <c r="AG1129" s="8" t="str">
        <f t="shared" si="170"/>
        <v>LOST</v>
      </c>
      <c r="AH1129" s="8" t="str">
        <f t="shared" si="171"/>
        <v>LOST</v>
      </c>
      <c r="AI1129" s="8"/>
      <c r="AJ1129" s="1" t="str">
        <f>IF(AND(B1129="OK",I1129&gt;53,M1129&lt;11,V1129&lt;1.66),"Prime","…")</f>
        <v>…</v>
      </c>
    </row>
    <row r="1130" spans="2:36">
      <c r="B1130" s="1"/>
      <c r="C1130" s="4"/>
      <c r="D1130" s="3"/>
      <c r="E1130" s="4"/>
      <c r="F1130" s="1"/>
      <c r="G1130" s="4"/>
      <c r="H1130" s="1"/>
      <c r="I1130" s="1"/>
      <c r="J1130" s="1"/>
      <c r="K1130" s="1"/>
      <c r="L1130" s="1"/>
      <c r="M1130" s="1"/>
      <c r="N1130" s="3"/>
      <c r="O1130" s="3"/>
      <c r="P1130" s="1"/>
      <c r="Q1130" s="1"/>
      <c r="R1130" s="1"/>
      <c r="S1130" s="1"/>
      <c r="T1130" s="5"/>
      <c r="U1130" s="5"/>
      <c r="V1130" s="6"/>
      <c r="W1130" s="6"/>
      <c r="X1130" s="7"/>
      <c r="Y1130" s="1">
        <f t="shared" si="163"/>
        <v>0</v>
      </c>
      <c r="Z1130">
        <f t="shared" si="164"/>
        <v>10</v>
      </c>
      <c r="AA1130">
        <f t="shared" si="165"/>
        <v>0</v>
      </c>
      <c r="AB1130">
        <f t="shared" si="166"/>
        <v>0</v>
      </c>
      <c r="AC1130" s="1">
        <f t="shared" si="167"/>
        <v>60</v>
      </c>
      <c r="AD1130" s="1" t="str">
        <f t="shared" si="168"/>
        <v>HT Under 1.5 Goals</v>
      </c>
      <c r="AE1130" s="8"/>
      <c r="AF1130" s="8" t="str">
        <f t="shared" si="169"/>
        <v>HT Over 0.5 Goals</v>
      </c>
      <c r="AG1130" s="8" t="str">
        <f t="shared" si="170"/>
        <v>LOST</v>
      </c>
      <c r="AH1130" s="8" t="str">
        <f t="shared" si="171"/>
        <v>LOST</v>
      </c>
      <c r="AI1130" s="8"/>
      <c r="AJ1130" s="1" t="str">
        <f>IF(AND(B1130="OK",I1130&gt;53,M1130&lt;11,V1130&lt;1.66),"Prime","…")</f>
        <v>…</v>
      </c>
    </row>
    <row r="1131" spans="2:36">
      <c r="B1131" s="1"/>
      <c r="C1131" s="4"/>
      <c r="D1131" s="3"/>
      <c r="E1131" s="4"/>
      <c r="F1131" s="1"/>
      <c r="G1131" s="4"/>
      <c r="H1131" s="1"/>
      <c r="I1131" s="1"/>
      <c r="J1131" s="1"/>
      <c r="K1131" s="1"/>
      <c r="L1131" s="1"/>
      <c r="M1131" s="1"/>
      <c r="N1131" s="3"/>
      <c r="O1131" s="3"/>
      <c r="P1131" s="1"/>
      <c r="Q1131" s="1"/>
      <c r="R1131" s="1"/>
      <c r="S1131" s="1"/>
      <c r="T1131" s="5"/>
      <c r="U1131" s="5"/>
      <c r="V1131" s="6"/>
      <c r="W1131" s="6"/>
      <c r="X1131" s="7"/>
      <c r="Y1131" s="1">
        <f t="shared" si="163"/>
        <v>0</v>
      </c>
      <c r="Z1131">
        <f t="shared" si="164"/>
        <v>10</v>
      </c>
      <c r="AA1131">
        <f t="shared" si="165"/>
        <v>0</v>
      </c>
      <c r="AB1131">
        <f t="shared" si="166"/>
        <v>0</v>
      </c>
      <c r="AC1131" s="1">
        <f t="shared" si="167"/>
        <v>60</v>
      </c>
      <c r="AD1131" s="1" t="str">
        <f t="shared" si="168"/>
        <v>HT Under 1.5 Goals</v>
      </c>
      <c r="AE1131" s="8"/>
      <c r="AF1131" s="8" t="str">
        <f t="shared" si="169"/>
        <v>HT Over 0.5 Goals</v>
      </c>
      <c r="AG1131" s="8" t="str">
        <f t="shared" si="170"/>
        <v>LOST</v>
      </c>
      <c r="AH1131" s="8" t="str">
        <f t="shared" si="171"/>
        <v>LOST</v>
      </c>
      <c r="AI1131" s="8"/>
      <c r="AJ1131" s="1" t="str">
        <f>IF(AND(B1131="OK",I1131&gt;53,M1131&lt;11,V1131&lt;1.66),"Prime","…")</f>
        <v>…</v>
      </c>
    </row>
    <row r="1132" spans="2:36">
      <c r="B1132" s="1"/>
      <c r="C1132" s="4"/>
      <c r="D1132" s="3"/>
      <c r="E1132" s="4"/>
      <c r="F1132" s="1"/>
      <c r="G1132" s="4"/>
      <c r="H1132" s="1"/>
      <c r="I1132" s="1"/>
      <c r="J1132" s="1"/>
      <c r="K1132" s="1"/>
      <c r="L1132" s="1"/>
      <c r="M1132" s="1"/>
      <c r="N1132" s="3"/>
      <c r="O1132" s="3"/>
      <c r="P1132" s="1"/>
      <c r="Q1132" s="1"/>
      <c r="R1132" s="1"/>
      <c r="S1132" s="1"/>
      <c r="T1132" s="5"/>
      <c r="U1132" s="5"/>
      <c r="V1132" s="6"/>
      <c r="W1132" s="6"/>
      <c r="X1132" s="7"/>
      <c r="Y1132" s="1">
        <f t="shared" si="163"/>
        <v>0</v>
      </c>
      <c r="Z1132">
        <f t="shared" si="164"/>
        <v>10</v>
      </c>
      <c r="AA1132">
        <f t="shared" si="165"/>
        <v>0</v>
      </c>
      <c r="AB1132">
        <f t="shared" si="166"/>
        <v>0</v>
      </c>
      <c r="AC1132" s="1">
        <f t="shared" si="167"/>
        <v>60</v>
      </c>
      <c r="AD1132" s="1" t="str">
        <f t="shared" si="168"/>
        <v>HT Under 1.5 Goals</v>
      </c>
      <c r="AE1132" s="8"/>
      <c r="AF1132" s="8" t="str">
        <f t="shared" si="169"/>
        <v>HT Over 0.5 Goals</v>
      </c>
      <c r="AG1132" s="8" t="str">
        <f t="shared" si="170"/>
        <v>LOST</v>
      </c>
      <c r="AH1132" s="8" t="str">
        <f t="shared" si="171"/>
        <v>LOST</v>
      </c>
      <c r="AI1132" s="8"/>
      <c r="AJ1132" s="1" t="str">
        <f>IF(AND(B1132="OK",I1132&gt;53,M1132&lt;11,V1132&lt;1.66),"Prime","…")</f>
        <v>…</v>
      </c>
    </row>
    <row r="1133" spans="2:36">
      <c r="B1133" s="1"/>
      <c r="C1133" s="4"/>
      <c r="D1133" s="3"/>
      <c r="E1133" s="4"/>
      <c r="F1133" s="1"/>
      <c r="G1133" s="4"/>
      <c r="H1133" s="1"/>
      <c r="I1133" s="1"/>
      <c r="J1133" s="1"/>
      <c r="K1133" s="1"/>
      <c r="L1133" s="1"/>
      <c r="M1133" s="1"/>
      <c r="N1133" s="3"/>
      <c r="O1133" s="3"/>
      <c r="P1133" s="1"/>
      <c r="Q1133" s="1"/>
      <c r="R1133" s="1"/>
      <c r="S1133" s="1"/>
      <c r="T1133" s="5"/>
      <c r="U1133" s="5"/>
      <c r="V1133" s="6"/>
      <c r="W1133" s="6"/>
      <c r="X1133" s="7"/>
      <c r="Y1133" s="1">
        <f t="shared" si="163"/>
        <v>0</v>
      </c>
      <c r="Z1133">
        <f t="shared" si="164"/>
        <v>10</v>
      </c>
      <c r="AA1133">
        <f t="shared" si="165"/>
        <v>0</v>
      </c>
      <c r="AB1133">
        <f t="shared" si="166"/>
        <v>0</v>
      </c>
      <c r="AC1133" s="1">
        <f t="shared" si="167"/>
        <v>60</v>
      </c>
      <c r="AD1133" s="1" t="str">
        <f t="shared" si="168"/>
        <v>HT Under 1.5 Goals</v>
      </c>
      <c r="AE1133" s="8"/>
      <c r="AF1133" s="8" t="str">
        <f t="shared" si="169"/>
        <v>HT Over 0.5 Goals</v>
      </c>
      <c r="AG1133" s="8" t="str">
        <f t="shared" si="170"/>
        <v>LOST</v>
      </c>
      <c r="AH1133" s="8" t="str">
        <f t="shared" si="171"/>
        <v>LOST</v>
      </c>
      <c r="AI1133" s="8"/>
      <c r="AJ1133" s="1" t="str">
        <f>IF(AND(B1133="OK",I1133&gt;53,M1133&lt;11,V1133&lt;1.66),"Prime","…")</f>
        <v>…</v>
      </c>
    </row>
    <row r="1134" spans="2:36">
      <c r="B1134" s="1"/>
      <c r="C1134" s="4"/>
      <c r="D1134" s="3"/>
      <c r="E1134" s="4"/>
      <c r="F1134" s="1"/>
      <c r="G1134" s="4"/>
      <c r="H1134" s="1"/>
      <c r="I1134" s="1"/>
      <c r="J1134" s="1"/>
      <c r="K1134" s="1"/>
      <c r="L1134" s="1"/>
      <c r="M1134" s="1"/>
      <c r="N1134" s="3"/>
      <c r="O1134" s="3"/>
      <c r="P1134" s="1"/>
      <c r="Q1134" s="1"/>
      <c r="R1134" s="1"/>
      <c r="S1134" s="1"/>
      <c r="T1134" s="5"/>
      <c r="U1134" s="5"/>
      <c r="V1134" s="6"/>
      <c r="W1134" s="6"/>
      <c r="X1134" s="7"/>
      <c r="Y1134" s="1">
        <f t="shared" si="163"/>
        <v>0</v>
      </c>
      <c r="Z1134">
        <f t="shared" si="164"/>
        <v>10</v>
      </c>
      <c r="AA1134">
        <f t="shared" si="165"/>
        <v>0</v>
      </c>
      <c r="AB1134">
        <f t="shared" si="166"/>
        <v>0</v>
      </c>
      <c r="AC1134" s="1">
        <f t="shared" si="167"/>
        <v>60</v>
      </c>
      <c r="AD1134" s="1" t="str">
        <f t="shared" si="168"/>
        <v>HT Under 1.5 Goals</v>
      </c>
      <c r="AE1134" s="8"/>
      <c r="AF1134" s="8" t="str">
        <f t="shared" si="169"/>
        <v>HT Over 0.5 Goals</v>
      </c>
      <c r="AG1134" s="8" t="str">
        <f t="shared" si="170"/>
        <v>LOST</v>
      </c>
      <c r="AH1134" s="8" t="str">
        <f t="shared" si="171"/>
        <v>LOST</v>
      </c>
      <c r="AI1134" s="8"/>
      <c r="AJ1134" s="1" t="str">
        <f>IF(AND(B1134="OK",I1134&gt;53,M1134&lt;11,V1134&lt;1.66),"Prime","…")</f>
        <v>…</v>
      </c>
    </row>
    <row r="1135" spans="2:36">
      <c r="B1135" s="1"/>
      <c r="C1135" s="4"/>
      <c r="D1135" s="3"/>
      <c r="E1135" s="4"/>
      <c r="F1135" s="1"/>
      <c r="G1135" s="4"/>
      <c r="H1135" s="1"/>
      <c r="I1135" s="1"/>
      <c r="J1135" s="1"/>
      <c r="K1135" s="1"/>
      <c r="L1135" s="1"/>
      <c r="M1135" s="1"/>
      <c r="N1135" s="3"/>
      <c r="O1135" s="3"/>
      <c r="P1135" s="1"/>
      <c r="Q1135" s="1"/>
      <c r="R1135" s="1"/>
      <c r="S1135" s="1"/>
      <c r="T1135" s="5"/>
      <c r="U1135" s="5"/>
      <c r="V1135" s="6"/>
      <c r="W1135" s="6"/>
      <c r="X1135" s="7"/>
      <c r="Y1135" s="1">
        <f t="shared" si="163"/>
        <v>0</v>
      </c>
      <c r="Z1135">
        <f t="shared" si="164"/>
        <v>10</v>
      </c>
      <c r="AA1135">
        <f t="shared" si="165"/>
        <v>0</v>
      </c>
      <c r="AB1135">
        <f t="shared" si="166"/>
        <v>0</v>
      </c>
      <c r="AC1135" s="1">
        <f t="shared" si="167"/>
        <v>60</v>
      </c>
      <c r="AD1135" s="1" t="str">
        <f t="shared" si="168"/>
        <v>HT Under 1.5 Goals</v>
      </c>
      <c r="AE1135" s="8"/>
      <c r="AF1135" s="8" t="str">
        <f t="shared" si="169"/>
        <v>HT Over 0.5 Goals</v>
      </c>
      <c r="AG1135" s="8" t="str">
        <f t="shared" si="170"/>
        <v>LOST</v>
      </c>
      <c r="AH1135" s="8" t="str">
        <f t="shared" si="171"/>
        <v>LOST</v>
      </c>
      <c r="AI1135" s="8"/>
      <c r="AJ1135" s="1" t="str">
        <f>IF(AND(B1135="OK",I1135&gt;53,M1135&lt;11,V1135&lt;1.66),"Prime","…")</f>
        <v>…</v>
      </c>
    </row>
    <row r="1136" spans="2:36">
      <c r="B1136" s="1"/>
      <c r="C1136" s="4"/>
      <c r="D1136" s="3"/>
      <c r="E1136" s="4"/>
      <c r="F1136" s="1"/>
      <c r="G1136" s="4"/>
      <c r="H1136" s="1"/>
      <c r="I1136" s="1"/>
      <c r="J1136" s="1"/>
      <c r="K1136" s="1"/>
      <c r="L1136" s="1"/>
      <c r="M1136" s="1"/>
      <c r="N1136" s="3"/>
      <c r="O1136" s="3"/>
      <c r="P1136" s="1"/>
      <c r="Q1136" s="1"/>
      <c r="R1136" s="1"/>
      <c r="S1136" s="1"/>
      <c r="T1136" s="5"/>
      <c r="U1136" s="5"/>
      <c r="V1136" s="6"/>
      <c r="W1136" s="6"/>
      <c r="X1136" s="7"/>
      <c r="Y1136" s="1">
        <f t="shared" si="163"/>
        <v>0</v>
      </c>
      <c r="Z1136">
        <f t="shared" si="164"/>
        <v>10</v>
      </c>
      <c r="AA1136">
        <f t="shared" si="165"/>
        <v>0</v>
      </c>
      <c r="AB1136">
        <f t="shared" si="166"/>
        <v>0</v>
      </c>
      <c r="AC1136" s="1">
        <f t="shared" si="167"/>
        <v>60</v>
      </c>
      <c r="AD1136" s="1" t="str">
        <f t="shared" si="168"/>
        <v>HT Under 1.5 Goals</v>
      </c>
      <c r="AE1136" s="8"/>
      <c r="AF1136" s="8" t="str">
        <f t="shared" si="169"/>
        <v>HT Over 0.5 Goals</v>
      </c>
      <c r="AG1136" s="8" t="str">
        <f t="shared" si="170"/>
        <v>LOST</v>
      </c>
      <c r="AH1136" s="8" t="str">
        <f t="shared" si="171"/>
        <v>LOST</v>
      </c>
      <c r="AI1136" s="8"/>
      <c r="AJ1136" s="1" t="str">
        <f>IF(AND(B1136="OK",I1136&gt;53,M1136&lt;11,V1136&lt;1.66),"Prime","…")</f>
        <v>…</v>
      </c>
    </row>
    <row r="1137" spans="2:36">
      <c r="B1137" s="1"/>
      <c r="C1137" s="4"/>
      <c r="D1137" s="3"/>
      <c r="E1137" s="4"/>
      <c r="F1137" s="1"/>
      <c r="G1137" s="4"/>
      <c r="H1137" s="1"/>
      <c r="I1137" s="1"/>
      <c r="J1137" s="1"/>
      <c r="K1137" s="1"/>
      <c r="L1137" s="1"/>
      <c r="M1137" s="1"/>
      <c r="N1137" s="3"/>
      <c r="O1137" s="3"/>
      <c r="P1137" s="1"/>
      <c r="Q1137" s="1"/>
      <c r="R1137" s="1"/>
      <c r="S1137" s="1"/>
      <c r="T1137" s="5"/>
      <c r="U1137" s="5"/>
      <c r="V1137" s="6"/>
      <c r="W1137" s="6"/>
      <c r="X1137" s="7"/>
      <c r="Y1137" s="1">
        <f t="shared" si="163"/>
        <v>0</v>
      </c>
      <c r="Z1137">
        <f t="shared" si="164"/>
        <v>10</v>
      </c>
      <c r="AA1137">
        <f t="shared" si="165"/>
        <v>0</v>
      </c>
      <c r="AB1137">
        <f t="shared" si="166"/>
        <v>0</v>
      </c>
      <c r="AC1137" s="1">
        <f t="shared" si="167"/>
        <v>60</v>
      </c>
      <c r="AD1137" s="1" t="str">
        <f t="shared" si="168"/>
        <v>HT Under 1.5 Goals</v>
      </c>
      <c r="AE1137" s="8"/>
      <c r="AF1137" s="8" t="str">
        <f t="shared" si="169"/>
        <v>HT Over 0.5 Goals</v>
      </c>
      <c r="AG1137" s="8" t="str">
        <f t="shared" si="170"/>
        <v>LOST</v>
      </c>
      <c r="AH1137" s="8" t="str">
        <f t="shared" si="171"/>
        <v>LOST</v>
      </c>
      <c r="AI1137" s="8"/>
      <c r="AJ1137" s="1" t="str">
        <f>IF(AND(B1137="OK",I1137&gt;53,M1137&lt;11,V1137&lt;1.66),"Prime","…")</f>
        <v>…</v>
      </c>
    </row>
    <row r="1138" spans="2:36">
      <c r="B1138" s="1"/>
      <c r="C1138" s="4"/>
      <c r="D1138" s="3"/>
      <c r="E1138" s="4"/>
      <c r="F1138" s="1"/>
      <c r="G1138" s="4"/>
      <c r="H1138" s="1"/>
      <c r="I1138" s="1"/>
      <c r="J1138" s="1"/>
      <c r="K1138" s="1"/>
      <c r="L1138" s="1"/>
      <c r="M1138" s="1"/>
      <c r="N1138" s="3"/>
      <c r="O1138" s="3"/>
      <c r="P1138" s="1"/>
      <c r="Q1138" s="1"/>
      <c r="R1138" s="1"/>
      <c r="S1138" s="1"/>
      <c r="T1138" s="5"/>
      <c r="U1138" s="5"/>
      <c r="V1138" s="6"/>
      <c r="W1138" s="6"/>
      <c r="X1138" s="7"/>
      <c r="Y1138" s="1">
        <f t="shared" si="163"/>
        <v>0</v>
      </c>
      <c r="Z1138">
        <f t="shared" si="164"/>
        <v>10</v>
      </c>
      <c r="AA1138">
        <f t="shared" si="165"/>
        <v>0</v>
      </c>
      <c r="AB1138">
        <f t="shared" si="166"/>
        <v>0</v>
      </c>
      <c r="AC1138" s="1">
        <f t="shared" si="167"/>
        <v>60</v>
      </c>
      <c r="AD1138" s="1" t="str">
        <f t="shared" si="168"/>
        <v>HT Under 1.5 Goals</v>
      </c>
      <c r="AE1138" s="8"/>
      <c r="AF1138" s="8" t="str">
        <f t="shared" si="169"/>
        <v>HT Over 0.5 Goals</v>
      </c>
      <c r="AG1138" s="8" t="str">
        <f t="shared" si="170"/>
        <v>LOST</v>
      </c>
      <c r="AH1138" s="8" t="str">
        <f t="shared" si="171"/>
        <v>LOST</v>
      </c>
      <c r="AI1138" s="8"/>
      <c r="AJ1138" s="1" t="str">
        <f>IF(AND(B1138="OK",I1138&gt;53,M1138&lt;11,V1138&lt;1.66),"Prime","…")</f>
        <v>…</v>
      </c>
    </row>
    <row r="1139" spans="2:36">
      <c r="B1139" s="1"/>
      <c r="C1139" s="4"/>
      <c r="D1139" s="3"/>
      <c r="E1139" s="4"/>
      <c r="F1139" s="1"/>
      <c r="G1139" s="4"/>
      <c r="H1139" s="1"/>
      <c r="I1139" s="1"/>
      <c r="J1139" s="1"/>
      <c r="K1139" s="1"/>
      <c r="L1139" s="1"/>
      <c r="M1139" s="1"/>
      <c r="N1139" s="3"/>
      <c r="O1139" s="3"/>
      <c r="P1139" s="1"/>
      <c r="Q1139" s="1"/>
      <c r="R1139" s="1"/>
      <c r="S1139" s="1"/>
      <c r="T1139" s="5"/>
      <c r="U1139" s="5"/>
      <c r="V1139" s="6"/>
      <c r="W1139" s="6"/>
      <c r="X1139" s="7"/>
      <c r="Y1139" s="1">
        <f t="shared" si="163"/>
        <v>0</v>
      </c>
      <c r="Z1139">
        <f t="shared" si="164"/>
        <v>10</v>
      </c>
      <c r="AA1139">
        <f t="shared" si="165"/>
        <v>0</v>
      </c>
      <c r="AB1139">
        <f t="shared" si="166"/>
        <v>0</v>
      </c>
      <c r="AC1139" s="1">
        <f t="shared" si="167"/>
        <v>60</v>
      </c>
      <c r="AD1139" s="1" t="str">
        <f t="shared" si="168"/>
        <v>HT Under 1.5 Goals</v>
      </c>
      <c r="AE1139" s="8"/>
      <c r="AF1139" s="8" t="str">
        <f t="shared" si="169"/>
        <v>HT Over 0.5 Goals</v>
      </c>
      <c r="AG1139" s="8" t="str">
        <f t="shared" si="170"/>
        <v>LOST</v>
      </c>
      <c r="AH1139" s="8" t="str">
        <f t="shared" si="171"/>
        <v>LOST</v>
      </c>
      <c r="AI1139" s="8"/>
      <c r="AJ1139" s="1" t="str">
        <f>IF(AND(B1139="OK",I1139&gt;53,M1139&lt;11,V1139&lt;1.66),"Prime","…")</f>
        <v>…</v>
      </c>
    </row>
    <row r="1140" spans="2:36">
      <c r="B1140" s="1"/>
      <c r="C1140" s="4"/>
      <c r="D1140" s="3"/>
      <c r="E1140" s="4"/>
      <c r="F1140" s="1"/>
      <c r="G1140" s="4"/>
      <c r="H1140" s="1"/>
      <c r="I1140" s="1"/>
      <c r="J1140" s="1"/>
      <c r="K1140" s="1"/>
      <c r="L1140" s="1"/>
      <c r="M1140" s="1"/>
      <c r="N1140" s="3"/>
      <c r="O1140" s="3"/>
      <c r="P1140" s="1"/>
      <c r="Q1140" s="1"/>
      <c r="R1140" s="1"/>
      <c r="S1140" s="1"/>
      <c r="T1140" s="5"/>
      <c r="U1140" s="5"/>
      <c r="V1140" s="6"/>
      <c r="W1140" s="6"/>
      <c r="X1140" s="7"/>
      <c r="Y1140" s="1">
        <f t="shared" si="163"/>
        <v>0</v>
      </c>
      <c r="Z1140">
        <f t="shared" si="164"/>
        <v>10</v>
      </c>
      <c r="AA1140">
        <f t="shared" si="165"/>
        <v>0</v>
      </c>
      <c r="AB1140">
        <f t="shared" si="166"/>
        <v>0</v>
      </c>
      <c r="AC1140" s="1">
        <f t="shared" si="167"/>
        <v>60</v>
      </c>
      <c r="AD1140" s="1" t="str">
        <f t="shared" si="168"/>
        <v>HT Under 1.5 Goals</v>
      </c>
      <c r="AE1140" s="8"/>
      <c r="AF1140" s="8" t="str">
        <f t="shared" si="169"/>
        <v>HT Over 0.5 Goals</v>
      </c>
      <c r="AG1140" s="8" t="str">
        <f t="shared" si="170"/>
        <v>LOST</v>
      </c>
      <c r="AH1140" s="8" t="str">
        <f t="shared" si="171"/>
        <v>LOST</v>
      </c>
      <c r="AI1140" s="8"/>
      <c r="AJ1140" s="1" t="str">
        <f>IF(AND(B1140="OK",I1140&gt;53,M1140&lt;11,V1140&lt;1.66),"Prime","…")</f>
        <v>…</v>
      </c>
    </row>
    <row r="1141" spans="2:36">
      <c r="B1141" s="1"/>
      <c r="C1141" s="4"/>
      <c r="D1141" s="3"/>
      <c r="E1141" s="4"/>
      <c r="F1141" s="1"/>
      <c r="G1141" s="4"/>
      <c r="H1141" s="1"/>
      <c r="I1141" s="1"/>
      <c r="J1141" s="1"/>
      <c r="K1141" s="1"/>
      <c r="L1141" s="1"/>
      <c r="M1141" s="1"/>
      <c r="N1141" s="3"/>
      <c r="O1141" s="3"/>
      <c r="P1141" s="1"/>
      <c r="Q1141" s="1"/>
      <c r="R1141" s="1"/>
      <c r="S1141" s="1"/>
      <c r="T1141" s="5"/>
      <c r="U1141" s="5"/>
      <c r="V1141" s="6"/>
      <c r="W1141" s="6"/>
      <c r="X1141" s="7"/>
      <c r="Y1141" s="1">
        <f t="shared" si="163"/>
        <v>0</v>
      </c>
      <c r="Z1141">
        <f t="shared" si="164"/>
        <v>10</v>
      </c>
      <c r="AA1141">
        <f t="shared" si="165"/>
        <v>0</v>
      </c>
      <c r="AB1141">
        <f t="shared" si="166"/>
        <v>0</v>
      </c>
      <c r="AC1141" s="1">
        <f t="shared" si="167"/>
        <v>60</v>
      </c>
      <c r="AD1141" s="1" t="str">
        <f t="shared" si="168"/>
        <v>HT Under 1.5 Goals</v>
      </c>
      <c r="AE1141" s="8"/>
      <c r="AF1141" s="8" t="str">
        <f t="shared" si="169"/>
        <v>HT Over 0.5 Goals</v>
      </c>
      <c r="AG1141" s="8" t="str">
        <f t="shared" si="170"/>
        <v>LOST</v>
      </c>
      <c r="AH1141" s="8" t="str">
        <f t="shared" si="171"/>
        <v>LOST</v>
      </c>
      <c r="AI1141" s="8"/>
      <c r="AJ1141" s="1" t="str">
        <f>IF(AND(B1141="OK",I1141&gt;53,M1141&lt;11,V1141&lt;1.66),"Prime","…")</f>
        <v>…</v>
      </c>
    </row>
    <row r="1142" spans="2:36">
      <c r="B1142" s="1"/>
      <c r="C1142" s="4"/>
      <c r="D1142" s="3"/>
      <c r="E1142" s="4"/>
      <c r="F1142" s="1"/>
      <c r="G1142" s="4"/>
      <c r="H1142" s="1"/>
      <c r="I1142" s="1"/>
      <c r="J1142" s="1"/>
      <c r="K1142" s="1"/>
      <c r="L1142" s="1"/>
      <c r="M1142" s="1"/>
      <c r="N1142" s="3"/>
      <c r="O1142" s="3"/>
      <c r="P1142" s="1"/>
      <c r="Q1142" s="1"/>
      <c r="R1142" s="1"/>
      <c r="S1142" s="1"/>
      <c r="T1142" s="5"/>
      <c r="U1142" s="5"/>
      <c r="V1142" s="6"/>
      <c r="W1142" s="6"/>
      <c r="X1142" s="7"/>
      <c r="Y1142" s="1">
        <f t="shared" si="163"/>
        <v>0</v>
      </c>
      <c r="Z1142">
        <f t="shared" si="164"/>
        <v>10</v>
      </c>
      <c r="AA1142">
        <f t="shared" si="165"/>
        <v>0</v>
      </c>
      <c r="AB1142">
        <f t="shared" si="166"/>
        <v>0</v>
      </c>
      <c r="AC1142" s="1">
        <f t="shared" si="167"/>
        <v>60</v>
      </c>
      <c r="AD1142" s="1" t="str">
        <f t="shared" si="168"/>
        <v>HT Under 1.5 Goals</v>
      </c>
      <c r="AE1142" s="8"/>
      <c r="AF1142" s="8" t="str">
        <f t="shared" si="169"/>
        <v>HT Over 0.5 Goals</v>
      </c>
      <c r="AG1142" s="8" t="str">
        <f t="shared" si="170"/>
        <v>LOST</v>
      </c>
      <c r="AH1142" s="8" t="str">
        <f t="shared" si="171"/>
        <v>LOST</v>
      </c>
      <c r="AI1142" s="8"/>
      <c r="AJ1142" s="1" t="str">
        <f>IF(AND(B1142="OK",I1142&gt;53,M1142&lt;11,V1142&lt;1.66),"Prime","…")</f>
        <v>…</v>
      </c>
    </row>
    <row r="1143" spans="2:36">
      <c r="B1143" s="1"/>
      <c r="C1143" s="4"/>
      <c r="D1143" s="3"/>
      <c r="E1143" s="4"/>
      <c r="F1143" s="1"/>
      <c r="G1143" s="4"/>
      <c r="H1143" s="1"/>
      <c r="I1143" s="1"/>
      <c r="J1143" s="1"/>
      <c r="K1143" s="1"/>
      <c r="L1143" s="1"/>
      <c r="M1143" s="1"/>
      <c r="N1143" s="3"/>
      <c r="O1143" s="3"/>
      <c r="P1143" s="1"/>
      <c r="Q1143" s="1"/>
      <c r="R1143" s="1"/>
      <c r="S1143" s="1"/>
      <c r="T1143" s="5"/>
      <c r="U1143" s="5"/>
      <c r="V1143" s="6"/>
      <c r="W1143" s="6"/>
      <c r="X1143" s="7"/>
      <c r="Y1143" s="1">
        <f t="shared" si="163"/>
        <v>0</v>
      </c>
      <c r="Z1143">
        <f t="shared" si="164"/>
        <v>10</v>
      </c>
      <c r="AA1143">
        <f t="shared" si="165"/>
        <v>0</v>
      </c>
      <c r="AB1143">
        <f t="shared" si="166"/>
        <v>0</v>
      </c>
      <c r="AC1143" s="1">
        <f t="shared" si="167"/>
        <v>60</v>
      </c>
      <c r="AD1143" s="1" t="str">
        <f t="shared" si="168"/>
        <v>HT Under 1.5 Goals</v>
      </c>
      <c r="AE1143" s="8"/>
      <c r="AF1143" s="8" t="str">
        <f t="shared" si="169"/>
        <v>HT Over 0.5 Goals</v>
      </c>
      <c r="AG1143" s="8" t="str">
        <f t="shared" si="170"/>
        <v>LOST</v>
      </c>
      <c r="AH1143" s="8" t="str">
        <f t="shared" si="171"/>
        <v>LOST</v>
      </c>
      <c r="AI1143" s="8"/>
      <c r="AJ1143" s="1" t="str">
        <f>IF(AND(B1143="OK",I1143&gt;53,M1143&lt;11,V1143&lt;1.66),"Prime","…")</f>
        <v>…</v>
      </c>
    </row>
    <row r="1144" spans="2:36">
      <c r="B1144" s="1"/>
      <c r="C1144" s="4"/>
      <c r="D1144" s="3"/>
      <c r="E1144" s="4"/>
      <c r="F1144" s="1"/>
      <c r="G1144" s="4"/>
      <c r="H1144" s="1"/>
      <c r="I1144" s="1"/>
      <c r="J1144" s="1"/>
      <c r="K1144" s="1"/>
      <c r="L1144" s="1"/>
      <c r="M1144" s="1"/>
      <c r="N1144" s="3"/>
      <c r="O1144" s="3"/>
      <c r="P1144" s="1"/>
      <c r="Q1144" s="1"/>
      <c r="R1144" s="1"/>
      <c r="S1144" s="1"/>
      <c r="T1144" s="5"/>
      <c r="U1144" s="5"/>
      <c r="V1144" s="6"/>
      <c r="W1144" s="6"/>
      <c r="X1144" s="7"/>
      <c r="Y1144" s="1">
        <f t="shared" si="163"/>
        <v>0</v>
      </c>
      <c r="Z1144">
        <f t="shared" si="164"/>
        <v>10</v>
      </c>
      <c r="AA1144">
        <f t="shared" si="165"/>
        <v>0</v>
      </c>
      <c r="AB1144">
        <f t="shared" si="166"/>
        <v>0</v>
      </c>
      <c r="AC1144" s="1">
        <f t="shared" si="167"/>
        <v>60</v>
      </c>
      <c r="AD1144" s="1" t="str">
        <f t="shared" si="168"/>
        <v>HT Under 1.5 Goals</v>
      </c>
      <c r="AE1144" s="8"/>
      <c r="AF1144" s="8" t="str">
        <f t="shared" si="169"/>
        <v>HT Over 0.5 Goals</v>
      </c>
      <c r="AG1144" s="8" t="str">
        <f t="shared" si="170"/>
        <v>LOST</v>
      </c>
      <c r="AH1144" s="8" t="str">
        <f t="shared" si="171"/>
        <v>LOST</v>
      </c>
      <c r="AI1144" s="8"/>
      <c r="AJ1144" s="1" t="str">
        <f>IF(AND(B1144="OK",I1144&gt;53,M1144&lt;11,V1144&lt;1.66),"Prime","…")</f>
        <v>…</v>
      </c>
    </row>
    <row r="1145" spans="2:36">
      <c r="B1145" s="1"/>
      <c r="C1145" s="4"/>
      <c r="D1145" s="3"/>
      <c r="E1145" s="4"/>
      <c r="F1145" s="1"/>
      <c r="G1145" s="4"/>
      <c r="H1145" s="1"/>
      <c r="I1145" s="1"/>
      <c r="J1145" s="1"/>
      <c r="K1145" s="1"/>
      <c r="L1145" s="1"/>
      <c r="M1145" s="1"/>
      <c r="N1145" s="3"/>
      <c r="O1145" s="3"/>
      <c r="P1145" s="1"/>
      <c r="Q1145" s="1"/>
      <c r="R1145" s="1"/>
      <c r="S1145" s="1"/>
      <c r="T1145" s="5"/>
      <c r="U1145" s="5"/>
      <c r="V1145" s="6"/>
      <c r="W1145" s="6"/>
      <c r="X1145" s="7"/>
      <c r="Y1145" s="1">
        <f t="shared" si="163"/>
        <v>0</v>
      </c>
      <c r="Z1145">
        <f t="shared" si="164"/>
        <v>10</v>
      </c>
      <c r="AA1145">
        <f t="shared" si="165"/>
        <v>0</v>
      </c>
      <c r="AB1145">
        <f t="shared" si="166"/>
        <v>0</v>
      </c>
      <c r="AC1145" s="1">
        <f t="shared" si="167"/>
        <v>60</v>
      </c>
      <c r="AD1145" s="1" t="str">
        <f t="shared" si="168"/>
        <v>HT Under 1.5 Goals</v>
      </c>
      <c r="AE1145" s="8"/>
      <c r="AF1145" s="8" t="str">
        <f t="shared" si="169"/>
        <v>HT Over 0.5 Goals</v>
      </c>
      <c r="AG1145" s="8" t="str">
        <f t="shared" si="170"/>
        <v>LOST</v>
      </c>
      <c r="AH1145" s="8" t="str">
        <f t="shared" si="171"/>
        <v>LOST</v>
      </c>
      <c r="AI1145" s="8"/>
      <c r="AJ1145" s="1" t="str">
        <f>IF(AND(B1145="OK",I1145&gt;53,M1145&lt;11,V1145&lt;1.66),"Prime","…")</f>
        <v>…</v>
      </c>
    </row>
    <row r="1146" spans="2:36">
      <c r="B1146" s="1"/>
      <c r="C1146" s="4"/>
      <c r="D1146" s="3"/>
      <c r="E1146" s="4"/>
      <c r="F1146" s="1"/>
      <c r="G1146" s="4"/>
      <c r="H1146" s="1"/>
      <c r="I1146" s="1"/>
      <c r="J1146" s="1"/>
      <c r="K1146" s="1"/>
      <c r="L1146" s="1"/>
      <c r="M1146" s="1"/>
      <c r="N1146" s="3"/>
      <c r="O1146" s="3"/>
      <c r="P1146" s="1"/>
      <c r="Q1146" s="1"/>
      <c r="R1146" s="1"/>
      <c r="S1146" s="1"/>
      <c r="T1146" s="5"/>
      <c r="U1146" s="5"/>
      <c r="V1146" s="6"/>
      <c r="W1146" s="6"/>
      <c r="X1146" s="7"/>
      <c r="Y1146" s="1">
        <f t="shared" si="163"/>
        <v>0</v>
      </c>
      <c r="Z1146">
        <f t="shared" si="164"/>
        <v>10</v>
      </c>
      <c r="AA1146">
        <f t="shared" si="165"/>
        <v>0</v>
      </c>
      <c r="AB1146">
        <f t="shared" si="166"/>
        <v>0</v>
      </c>
      <c r="AC1146" s="1">
        <f t="shared" si="167"/>
        <v>60</v>
      </c>
      <c r="AD1146" s="1" t="str">
        <f t="shared" si="168"/>
        <v>HT Under 1.5 Goals</v>
      </c>
      <c r="AE1146" s="8"/>
      <c r="AF1146" s="8" t="str">
        <f t="shared" si="169"/>
        <v>HT Over 0.5 Goals</v>
      </c>
      <c r="AG1146" s="8" t="str">
        <f t="shared" si="170"/>
        <v>LOST</v>
      </c>
      <c r="AH1146" s="8" t="str">
        <f t="shared" si="171"/>
        <v>LOST</v>
      </c>
      <c r="AI1146" s="8"/>
      <c r="AJ1146" s="1" t="str">
        <f>IF(AND(B1146="OK",I1146&gt;53,M1146&lt;11,V1146&lt;1.66),"Prime","…")</f>
        <v>…</v>
      </c>
    </row>
    <row r="1147" spans="2:36">
      <c r="B1147" s="1"/>
      <c r="C1147" s="4"/>
      <c r="D1147" s="3"/>
      <c r="E1147" s="4"/>
      <c r="F1147" s="1"/>
      <c r="G1147" s="4"/>
      <c r="H1147" s="1"/>
      <c r="I1147" s="1"/>
      <c r="J1147" s="1"/>
      <c r="K1147" s="1"/>
      <c r="L1147" s="1"/>
      <c r="M1147" s="1"/>
      <c r="N1147" s="3"/>
      <c r="O1147" s="3"/>
      <c r="P1147" s="1"/>
      <c r="Q1147" s="1"/>
      <c r="R1147" s="1"/>
      <c r="S1147" s="1"/>
      <c r="T1147" s="5"/>
      <c r="U1147" s="5"/>
      <c r="V1147" s="6"/>
      <c r="W1147" s="6"/>
      <c r="X1147" s="7"/>
      <c r="Y1147" s="1">
        <f t="shared" si="163"/>
        <v>0</v>
      </c>
      <c r="Z1147">
        <f t="shared" si="164"/>
        <v>10</v>
      </c>
      <c r="AA1147">
        <f t="shared" si="165"/>
        <v>0</v>
      </c>
      <c r="AB1147">
        <f t="shared" si="166"/>
        <v>0</v>
      </c>
      <c r="AC1147" s="1">
        <f t="shared" si="167"/>
        <v>60</v>
      </c>
      <c r="AD1147" s="1" t="str">
        <f t="shared" si="168"/>
        <v>HT Under 1.5 Goals</v>
      </c>
      <c r="AE1147" s="8"/>
      <c r="AF1147" s="8" t="str">
        <f t="shared" si="169"/>
        <v>HT Over 0.5 Goals</v>
      </c>
      <c r="AG1147" s="8" t="str">
        <f t="shared" si="170"/>
        <v>LOST</v>
      </c>
      <c r="AH1147" s="8" t="str">
        <f t="shared" si="171"/>
        <v>LOST</v>
      </c>
      <c r="AI1147" s="8"/>
      <c r="AJ1147" s="1" t="str">
        <f>IF(AND(B1147="OK",I1147&gt;53,M1147&lt;11,V1147&lt;1.66),"Prime","…")</f>
        <v>…</v>
      </c>
    </row>
    <row r="1148" spans="2:36">
      <c r="B1148" s="1"/>
      <c r="C1148" s="4"/>
      <c r="D1148" s="3"/>
      <c r="E1148" s="4"/>
      <c r="F1148" s="1"/>
      <c r="G1148" s="4"/>
      <c r="H1148" s="1"/>
      <c r="I1148" s="1"/>
      <c r="J1148" s="1"/>
      <c r="K1148" s="1"/>
      <c r="L1148" s="1"/>
      <c r="M1148" s="1"/>
      <c r="N1148" s="3"/>
      <c r="O1148" s="3"/>
      <c r="P1148" s="1"/>
      <c r="Q1148" s="1"/>
      <c r="R1148" s="1"/>
      <c r="S1148" s="1"/>
      <c r="T1148" s="5"/>
      <c r="U1148" s="5"/>
      <c r="V1148" s="6"/>
      <c r="W1148" s="6"/>
      <c r="X1148" s="7"/>
      <c r="Y1148" s="1">
        <f t="shared" si="163"/>
        <v>0</v>
      </c>
      <c r="Z1148">
        <f t="shared" si="164"/>
        <v>10</v>
      </c>
      <c r="AA1148">
        <f t="shared" si="165"/>
        <v>0</v>
      </c>
      <c r="AB1148">
        <f t="shared" si="166"/>
        <v>0</v>
      </c>
      <c r="AC1148" s="1">
        <f t="shared" si="167"/>
        <v>60</v>
      </c>
      <c r="AD1148" s="1" t="str">
        <f t="shared" si="168"/>
        <v>HT Under 1.5 Goals</v>
      </c>
      <c r="AE1148" s="8"/>
      <c r="AF1148" s="8" t="str">
        <f t="shared" si="169"/>
        <v>HT Over 0.5 Goals</v>
      </c>
      <c r="AG1148" s="8" t="str">
        <f t="shared" si="170"/>
        <v>LOST</v>
      </c>
      <c r="AH1148" s="8" t="str">
        <f t="shared" si="171"/>
        <v>LOST</v>
      </c>
      <c r="AI1148" s="8"/>
      <c r="AJ1148" s="1" t="str">
        <f>IF(AND(B1148="OK",I1148&gt;53,M1148&lt;11,V1148&lt;1.66),"Prime","…")</f>
        <v>…</v>
      </c>
    </row>
    <row r="1149" spans="2:36">
      <c r="B1149" s="1"/>
      <c r="C1149" s="4"/>
      <c r="D1149" s="3"/>
      <c r="E1149" s="4"/>
      <c r="F1149" s="1"/>
      <c r="G1149" s="4"/>
      <c r="H1149" s="1"/>
      <c r="I1149" s="1"/>
      <c r="J1149" s="1"/>
      <c r="K1149" s="1"/>
      <c r="L1149" s="1"/>
      <c r="M1149" s="1"/>
      <c r="N1149" s="3"/>
      <c r="O1149" s="3"/>
      <c r="P1149" s="1"/>
      <c r="Q1149" s="1"/>
      <c r="R1149" s="1"/>
      <c r="S1149" s="1"/>
      <c r="T1149" s="5"/>
      <c r="U1149" s="5"/>
      <c r="V1149" s="6"/>
      <c r="W1149" s="6"/>
      <c r="X1149" s="7"/>
      <c r="Y1149" s="1">
        <f t="shared" si="163"/>
        <v>0</v>
      </c>
      <c r="Z1149">
        <f t="shared" si="164"/>
        <v>10</v>
      </c>
      <c r="AA1149">
        <f t="shared" si="165"/>
        <v>0</v>
      </c>
      <c r="AB1149">
        <f t="shared" si="166"/>
        <v>0</v>
      </c>
      <c r="AC1149" s="1">
        <f t="shared" si="167"/>
        <v>60</v>
      </c>
      <c r="AD1149" s="1" t="str">
        <f t="shared" si="168"/>
        <v>HT Under 1.5 Goals</v>
      </c>
      <c r="AE1149" s="8"/>
      <c r="AF1149" s="8" t="str">
        <f t="shared" si="169"/>
        <v>HT Over 0.5 Goals</v>
      </c>
      <c r="AG1149" s="8" t="str">
        <f t="shared" si="170"/>
        <v>LOST</v>
      </c>
      <c r="AH1149" s="8" t="str">
        <f t="shared" si="171"/>
        <v>LOST</v>
      </c>
      <c r="AI1149" s="8"/>
      <c r="AJ1149" s="1" t="str">
        <f>IF(AND(B1149="OK",I1149&gt;53,M1149&lt;11,V1149&lt;1.66),"Prime","…")</f>
        <v>…</v>
      </c>
    </row>
    <row r="1150" spans="2:36">
      <c r="B1150" s="1"/>
      <c r="C1150" s="4"/>
      <c r="D1150" s="3"/>
      <c r="E1150" s="4"/>
      <c r="F1150" s="1"/>
      <c r="G1150" s="4"/>
      <c r="H1150" s="1"/>
      <c r="I1150" s="1"/>
      <c r="J1150" s="1"/>
      <c r="K1150" s="1"/>
      <c r="L1150" s="1"/>
      <c r="M1150" s="1"/>
      <c r="N1150" s="3"/>
      <c r="O1150" s="3"/>
      <c r="P1150" s="1"/>
      <c r="Q1150" s="1"/>
      <c r="R1150" s="1"/>
      <c r="S1150" s="1"/>
      <c r="T1150" s="5"/>
      <c r="U1150" s="5"/>
      <c r="V1150" s="6"/>
      <c r="W1150" s="6"/>
      <c r="X1150" s="7"/>
      <c r="Y1150" s="1">
        <f t="shared" si="163"/>
        <v>0</v>
      </c>
      <c r="Z1150">
        <f t="shared" si="164"/>
        <v>10</v>
      </c>
      <c r="AA1150">
        <f t="shared" si="165"/>
        <v>0</v>
      </c>
      <c r="AB1150">
        <f t="shared" si="166"/>
        <v>0</v>
      </c>
      <c r="AC1150" s="1">
        <f t="shared" si="167"/>
        <v>60</v>
      </c>
      <c r="AD1150" s="1" t="str">
        <f t="shared" si="168"/>
        <v>HT Under 1.5 Goals</v>
      </c>
      <c r="AE1150" s="8"/>
      <c r="AF1150" s="8" t="str">
        <f t="shared" si="169"/>
        <v>HT Over 0.5 Goals</v>
      </c>
      <c r="AG1150" s="8" t="str">
        <f t="shared" si="170"/>
        <v>LOST</v>
      </c>
      <c r="AH1150" s="8" t="str">
        <f t="shared" si="171"/>
        <v>LOST</v>
      </c>
      <c r="AI1150" s="8"/>
      <c r="AJ1150" s="1" t="str">
        <f>IF(AND(B1150="OK",I1150&gt;53,M1150&lt;11,V1150&lt;1.66),"Prime","…")</f>
        <v>…</v>
      </c>
    </row>
    <row r="1151" spans="2:36">
      <c r="B1151" s="1"/>
      <c r="C1151" s="4"/>
      <c r="D1151" s="3"/>
      <c r="E1151" s="4"/>
      <c r="F1151" s="1"/>
      <c r="G1151" s="4"/>
      <c r="H1151" s="1"/>
      <c r="I1151" s="1"/>
      <c r="J1151" s="1"/>
      <c r="K1151" s="1"/>
      <c r="L1151" s="1"/>
      <c r="M1151" s="1"/>
      <c r="N1151" s="3"/>
      <c r="O1151" s="3"/>
      <c r="P1151" s="1"/>
      <c r="Q1151" s="1"/>
      <c r="R1151" s="1"/>
      <c r="S1151" s="1"/>
      <c r="T1151" s="5"/>
      <c r="U1151" s="5"/>
      <c r="V1151" s="6"/>
      <c r="W1151" s="6"/>
      <c r="X1151" s="7"/>
      <c r="Y1151" s="1">
        <f t="shared" si="163"/>
        <v>0</v>
      </c>
      <c r="Z1151">
        <f t="shared" si="164"/>
        <v>10</v>
      </c>
      <c r="AA1151">
        <f t="shared" si="165"/>
        <v>0</v>
      </c>
      <c r="AB1151">
        <f t="shared" si="166"/>
        <v>0</v>
      </c>
      <c r="AC1151" s="1">
        <f t="shared" si="167"/>
        <v>60</v>
      </c>
      <c r="AD1151" s="1" t="str">
        <f t="shared" si="168"/>
        <v>HT Under 1.5 Goals</v>
      </c>
      <c r="AE1151" s="8"/>
      <c r="AF1151" s="8" t="str">
        <f t="shared" si="169"/>
        <v>HT Over 0.5 Goals</v>
      </c>
      <c r="AG1151" s="8" t="str">
        <f t="shared" si="170"/>
        <v>LOST</v>
      </c>
      <c r="AH1151" s="8" t="str">
        <f t="shared" si="171"/>
        <v>LOST</v>
      </c>
      <c r="AI1151" s="8"/>
      <c r="AJ1151" s="1" t="str">
        <f>IF(AND(B1151="OK",I1151&gt;53,M1151&lt;11,V1151&lt;1.66),"Prime","…")</f>
        <v>…</v>
      </c>
    </row>
    <row r="1152" spans="2:36">
      <c r="B1152" s="1"/>
      <c r="C1152" s="4"/>
      <c r="D1152" s="3"/>
      <c r="E1152" s="4"/>
      <c r="F1152" s="1"/>
      <c r="G1152" s="4"/>
      <c r="H1152" s="1"/>
      <c r="I1152" s="1"/>
      <c r="J1152" s="1"/>
      <c r="K1152" s="1"/>
      <c r="L1152" s="1"/>
      <c r="M1152" s="1"/>
      <c r="N1152" s="3"/>
      <c r="O1152" s="3"/>
      <c r="P1152" s="1"/>
      <c r="Q1152" s="1"/>
      <c r="R1152" s="1"/>
      <c r="S1152" s="1"/>
      <c r="T1152" s="5"/>
      <c r="U1152" s="5"/>
      <c r="V1152" s="6"/>
      <c r="W1152" s="6"/>
      <c r="X1152" s="7"/>
      <c r="Y1152" s="1">
        <f t="shared" si="163"/>
        <v>0</v>
      </c>
      <c r="Z1152">
        <f t="shared" si="164"/>
        <v>10</v>
      </c>
      <c r="AA1152">
        <f t="shared" si="165"/>
        <v>0</v>
      </c>
      <c r="AB1152">
        <f t="shared" si="166"/>
        <v>0</v>
      </c>
      <c r="AC1152" s="1">
        <f t="shared" si="167"/>
        <v>60</v>
      </c>
      <c r="AD1152" s="1" t="str">
        <f t="shared" si="168"/>
        <v>HT Under 1.5 Goals</v>
      </c>
      <c r="AE1152" s="8"/>
      <c r="AF1152" s="8" t="str">
        <f t="shared" si="169"/>
        <v>HT Over 0.5 Goals</v>
      </c>
      <c r="AG1152" s="8" t="str">
        <f t="shared" si="170"/>
        <v>LOST</v>
      </c>
      <c r="AH1152" s="8" t="str">
        <f t="shared" si="171"/>
        <v>LOST</v>
      </c>
      <c r="AI1152" s="8"/>
      <c r="AJ1152" s="1" t="str">
        <f>IF(AND(B1152="OK",I1152&gt;53,M1152&lt;11,V1152&lt;1.66),"Prime","…")</f>
        <v>…</v>
      </c>
    </row>
    <row r="1153" spans="2:36">
      <c r="B1153" s="1"/>
      <c r="C1153" s="4"/>
      <c r="D1153" s="3"/>
      <c r="E1153" s="4"/>
      <c r="F1153" s="1"/>
      <c r="G1153" s="4"/>
      <c r="H1153" s="1"/>
      <c r="I1153" s="1"/>
      <c r="J1153" s="1"/>
      <c r="K1153" s="1"/>
      <c r="L1153" s="1"/>
      <c r="M1153" s="1"/>
      <c r="N1153" s="3"/>
      <c r="O1153" s="3"/>
      <c r="P1153" s="1"/>
      <c r="Q1153" s="1"/>
      <c r="R1153" s="1"/>
      <c r="S1153" s="1"/>
      <c r="T1153" s="5"/>
      <c r="U1153" s="5"/>
      <c r="V1153" s="6"/>
      <c r="W1153" s="6"/>
      <c r="X1153" s="7"/>
      <c r="Y1153" s="1">
        <f t="shared" si="163"/>
        <v>0</v>
      </c>
      <c r="Z1153">
        <f t="shared" si="164"/>
        <v>10</v>
      </c>
      <c r="AA1153">
        <f t="shared" si="165"/>
        <v>0</v>
      </c>
      <c r="AB1153">
        <f t="shared" si="166"/>
        <v>0</v>
      </c>
      <c r="AC1153" s="1">
        <f t="shared" si="167"/>
        <v>60</v>
      </c>
      <c r="AD1153" s="1" t="str">
        <f t="shared" si="168"/>
        <v>HT Under 1.5 Goals</v>
      </c>
      <c r="AE1153" s="8"/>
      <c r="AF1153" s="8" t="str">
        <f t="shared" si="169"/>
        <v>HT Over 0.5 Goals</v>
      </c>
      <c r="AG1153" s="8" t="str">
        <f t="shared" si="170"/>
        <v>LOST</v>
      </c>
      <c r="AH1153" s="8" t="str">
        <f t="shared" si="171"/>
        <v>LOST</v>
      </c>
      <c r="AI1153" s="8"/>
      <c r="AJ1153" s="1" t="str">
        <f>IF(AND(B1153="OK",I1153&gt;53,M1153&lt;11,V1153&lt;1.66),"Prime","…")</f>
        <v>…</v>
      </c>
    </row>
    <row r="1154" spans="2:36">
      <c r="B1154" s="1"/>
      <c r="C1154" s="4"/>
      <c r="D1154" s="3"/>
      <c r="E1154" s="4"/>
      <c r="F1154" s="1"/>
      <c r="G1154" s="4"/>
      <c r="H1154" s="1"/>
      <c r="I1154" s="1"/>
      <c r="J1154" s="1"/>
      <c r="K1154" s="1"/>
      <c r="L1154" s="1"/>
      <c r="M1154" s="1"/>
      <c r="N1154" s="3"/>
      <c r="O1154" s="3"/>
      <c r="P1154" s="1"/>
      <c r="Q1154" s="1"/>
      <c r="R1154" s="1"/>
      <c r="S1154" s="1"/>
      <c r="T1154" s="5"/>
      <c r="U1154" s="5"/>
      <c r="V1154" s="6"/>
      <c r="W1154" s="6"/>
      <c r="X1154" s="7"/>
      <c r="Y1154" s="1">
        <f t="shared" si="163"/>
        <v>0</v>
      </c>
      <c r="Z1154">
        <f t="shared" si="164"/>
        <v>10</v>
      </c>
      <c r="AA1154">
        <f t="shared" si="165"/>
        <v>0</v>
      </c>
      <c r="AB1154">
        <f t="shared" si="166"/>
        <v>0</v>
      </c>
      <c r="AC1154" s="1">
        <f t="shared" si="167"/>
        <v>60</v>
      </c>
      <c r="AD1154" s="1" t="str">
        <f t="shared" si="168"/>
        <v>HT Under 1.5 Goals</v>
      </c>
      <c r="AE1154" s="8"/>
      <c r="AF1154" s="8" t="str">
        <f t="shared" si="169"/>
        <v>HT Over 0.5 Goals</v>
      </c>
      <c r="AG1154" s="8" t="str">
        <f t="shared" si="170"/>
        <v>LOST</v>
      </c>
      <c r="AH1154" s="8" t="str">
        <f t="shared" si="171"/>
        <v>LOST</v>
      </c>
      <c r="AI1154" s="8"/>
      <c r="AJ1154" s="1" t="str">
        <f>IF(AND(B1154="OK",I1154&gt;53,M1154&lt;11,V1154&lt;1.66),"Prime","…")</f>
        <v>…</v>
      </c>
    </row>
    <row r="1155" spans="2:36">
      <c r="B1155" s="1"/>
      <c r="C1155" s="4"/>
      <c r="D1155" s="3"/>
      <c r="E1155" s="4"/>
      <c r="F1155" s="1"/>
      <c r="G1155" s="4"/>
      <c r="H1155" s="1"/>
      <c r="I1155" s="1"/>
      <c r="J1155" s="1"/>
      <c r="K1155" s="1"/>
      <c r="L1155" s="1"/>
      <c r="M1155" s="1"/>
      <c r="N1155" s="3"/>
      <c r="O1155" s="3"/>
      <c r="P1155" s="1"/>
      <c r="Q1155" s="1"/>
      <c r="R1155" s="1"/>
      <c r="S1155" s="1"/>
      <c r="T1155" s="5"/>
      <c r="U1155" s="5"/>
      <c r="V1155" s="6"/>
      <c r="W1155" s="6"/>
      <c r="X1155" s="7"/>
      <c r="Y1155" s="1">
        <f t="shared" si="163"/>
        <v>0</v>
      </c>
      <c r="Z1155">
        <f t="shared" si="164"/>
        <v>10</v>
      </c>
      <c r="AA1155">
        <f t="shared" si="165"/>
        <v>0</v>
      </c>
      <c r="AB1155">
        <f t="shared" si="166"/>
        <v>0</v>
      </c>
      <c r="AC1155" s="1">
        <f t="shared" si="167"/>
        <v>60</v>
      </c>
      <c r="AD1155" s="1" t="str">
        <f t="shared" si="168"/>
        <v>HT Under 1.5 Goals</v>
      </c>
      <c r="AE1155" s="8"/>
      <c r="AF1155" s="8" t="str">
        <f t="shared" si="169"/>
        <v>HT Over 0.5 Goals</v>
      </c>
      <c r="AG1155" s="8" t="str">
        <f t="shared" si="170"/>
        <v>LOST</v>
      </c>
      <c r="AH1155" s="8" t="str">
        <f t="shared" si="171"/>
        <v>LOST</v>
      </c>
      <c r="AI1155" s="8"/>
      <c r="AJ1155" s="1" t="str">
        <f>IF(AND(B1155="OK",I1155&gt;53,M1155&lt;11,V1155&lt;1.66),"Prime","…")</f>
        <v>…</v>
      </c>
    </row>
    <row r="1156" spans="2:36">
      <c r="B1156" s="1"/>
      <c r="C1156" s="4"/>
      <c r="D1156" s="3"/>
      <c r="E1156" s="4"/>
      <c r="F1156" s="1"/>
      <c r="G1156" s="4"/>
      <c r="H1156" s="1"/>
      <c r="I1156" s="1"/>
      <c r="J1156" s="1"/>
      <c r="K1156" s="1"/>
      <c r="L1156" s="1"/>
      <c r="M1156" s="1"/>
      <c r="N1156" s="3"/>
      <c r="O1156" s="3"/>
      <c r="P1156" s="1"/>
      <c r="Q1156" s="1"/>
      <c r="R1156" s="1"/>
      <c r="S1156" s="1"/>
      <c r="T1156" s="5"/>
      <c r="U1156" s="5"/>
      <c r="V1156" s="6"/>
      <c r="W1156" s="6"/>
      <c r="X1156" s="7"/>
      <c r="Y1156" s="1">
        <f t="shared" si="163"/>
        <v>0</v>
      </c>
      <c r="Z1156">
        <f t="shared" si="164"/>
        <v>10</v>
      </c>
      <c r="AA1156">
        <f t="shared" si="165"/>
        <v>0</v>
      </c>
      <c r="AB1156">
        <f t="shared" si="166"/>
        <v>0</v>
      </c>
      <c r="AC1156" s="1">
        <f t="shared" si="167"/>
        <v>60</v>
      </c>
      <c r="AD1156" s="1" t="str">
        <f t="shared" si="168"/>
        <v>HT Under 1.5 Goals</v>
      </c>
      <c r="AE1156" s="8"/>
      <c r="AF1156" s="8" t="str">
        <f t="shared" si="169"/>
        <v>HT Over 0.5 Goals</v>
      </c>
      <c r="AG1156" s="8" t="str">
        <f t="shared" si="170"/>
        <v>LOST</v>
      </c>
      <c r="AH1156" s="8" t="str">
        <f t="shared" si="171"/>
        <v>LOST</v>
      </c>
      <c r="AI1156" s="8"/>
      <c r="AJ1156" s="1" t="str">
        <f>IF(AND(B1156="OK",I1156&gt;53,M1156&lt;11,V1156&lt;1.66),"Prime","…")</f>
        <v>…</v>
      </c>
    </row>
    <row r="1157" spans="2:36">
      <c r="B1157" s="1"/>
      <c r="C1157" s="4"/>
      <c r="D1157" s="3"/>
      <c r="E1157" s="4"/>
      <c r="F1157" s="1"/>
      <c r="G1157" s="4"/>
      <c r="H1157" s="1"/>
      <c r="I1157" s="1"/>
      <c r="J1157" s="1"/>
      <c r="K1157" s="1"/>
      <c r="L1157" s="1"/>
      <c r="M1157" s="1"/>
      <c r="N1157" s="3"/>
      <c r="O1157" s="3"/>
      <c r="P1157" s="1"/>
      <c r="Q1157" s="1"/>
      <c r="R1157" s="1"/>
      <c r="S1157" s="1"/>
      <c r="T1157" s="5"/>
      <c r="U1157" s="5"/>
      <c r="V1157" s="6"/>
      <c r="W1157" s="6"/>
      <c r="X1157" s="7"/>
      <c r="Y1157" s="1">
        <f t="shared" si="163"/>
        <v>0</v>
      </c>
      <c r="Z1157">
        <f t="shared" si="164"/>
        <v>10</v>
      </c>
      <c r="AA1157">
        <f t="shared" si="165"/>
        <v>0</v>
      </c>
      <c r="AB1157">
        <f t="shared" si="166"/>
        <v>0</v>
      </c>
      <c r="AC1157" s="1">
        <f t="shared" si="167"/>
        <v>60</v>
      </c>
      <c r="AD1157" s="1" t="str">
        <f t="shared" si="168"/>
        <v>HT Under 1.5 Goals</v>
      </c>
      <c r="AE1157" s="8"/>
      <c r="AF1157" s="8" t="str">
        <f t="shared" si="169"/>
        <v>HT Over 0.5 Goals</v>
      </c>
      <c r="AG1157" s="8" t="str">
        <f t="shared" si="170"/>
        <v>LOST</v>
      </c>
      <c r="AH1157" s="8" t="str">
        <f t="shared" si="171"/>
        <v>LOST</v>
      </c>
      <c r="AI1157" s="8"/>
      <c r="AJ1157" s="1" t="str">
        <f>IF(AND(B1157="OK",I1157&gt;53,M1157&lt;11,V1157&lt;1.66),"Prime","…")</f>
        <v>…</v>
      </c>
    </row>
    <row r="1158" spans="2:36">
      <c r="B1158" s="1"/>
      <c r="C1158" s="4"/>
      <c r="D1158" s="3"/>
      <c r="E1158" s="4"/>
      <c r="F1158" s="1"/>
      <c r="G1158" s="4"/>
      <c r="H1158" s="1"/>
      <c r="I1158" s="1"/>
      <c r="J1158" s="1"/>
      <c r="K1158" s="1"/>
      <c r="L1158" s="1"/>
      <c r="M1158" s="1"/>
      <c r="N1158" s="3"/>
      <c r="O1158" s="3"/>
      <c r="P1158" s="1"/>
      <c r="Q1158" s="1"/>
      <c r="R1158" s="1"/>
      <c r="S1158" s="1"/>
      <c r="T1158" s="5"/>
      <c r="U1158" s="5"/>
      <c r="V1158" s="6"/>
      <c r="W1158" s="6"/>
      <c r="X1158" s="7"/>
      <c r="Y1158" s="1">
        <f t="shared" si="163"/>
        <v>0</v>
      </c>
      <c r="Z1158">
        <f t="shared" si="164"/>
        <v>10</v>
      </c>
      <c r="AA1158">
        <f t="shared" si="165"/>
        <v>0</v>
      </c>
      <c r="AB1158">
        <f t="shared" si="166"/>
        <v>0</v>
      </c>
      <c r="AC1158" s="1">
        <f t="shared" si="167"/>
        <v>60</v>
      </c>
      <c r="AD1158" s="1" t="str">
        <f t="shared" si="168"/>
        <v>HT Under 1.5 Goals</v>
      </c>
      <c r="AE1158" s="8"/>
      <c r="AF1158" s="8" t="str">
        <f t="shared" si="169"/>
        <v>HT Over 0.5 Goals</v>
      </c>
      <c r="AG1158" s="8" t="str">
        <f t="shared" si="170"/>
        <v>LOST</v>
      </c>
      <c r="AH1158" s="8" t="str">
        <f t="shared" si="171"/>
        <v>LOST</v>
      </c>
      <c r="AI1158" s="8"/>
      <c r="AJ1158" s="1" t="str">
        <f>IF(AND(B1158="OK",I1158&gt;53,M1158&lt;11,V1158&lt;1.66),"Prime","…")</f>
        <v>…</v>
      </c>
    </row>
    <row r="1159" spans="2:36">
      <c r="B1159" s="1"/>
      <c r="C1159" s="4"/>
      <c r="D1159" s="3"/>
      <c r="E1159" s="4"/>
      <c r="F1159" s="1"/>
      <c r="G1159" s="4"/>
      <c r="H1159" s="1"/>
      <c r="I1159" s="1"/>
      <c r="J1159" s="1"/>
      <c r="K1159" s="1"/>
      <c r="L1159" s="1"/>
      <c r="M1159" s="1"/>
      <c r="N1159" s="3"/>
      <c r="O1159" s="3"/>
      <c r="P1159" s="1"/>
      <c r="Q1159" s="1"/>
      <c r="R1159" s="1"/>
      <c r="S1159" s="1"/>
      <c r="T1159" s="5"/>
      <c r="U1159" s="5"/>
      <c r="V1159" s="6"/>
      <c r="W1159" s="6"/>
      <c r="X1159" s="7"/>
      <c r="Y1159" s="1">
        <f t="shared" si="163"/>
        <v>0</v>
      </c>
      <c r="Z1159">
        <f t="shared" si="164"/>
        <v>10</v>
      </c>
      <c r="AA1159">
        <f t="shared" si="165"/>
        <v>0</v>
      </c>
      <c r="AB1159">
        <f t="shared" si="166"/>
        <v>0</v>
      </c>
      <c r="AC1159" s="1">
        <f t="shared" si="167"/>
        <v>60</v>
      </c>
      <c r="AD1159" s="1" t="str">
        <f t="shared" si="168"/>
        <v>HT Under 1.5 Goals</v>
      </c>
      <c r="AE1159" s="8"/>
      <c r="AF1159" s="8" t="str">
        <f t="shared" si="169"/>
        <v>HT Over 0.5 Goals</v>
      </c>
      <c r="AG1159" s="8" t="str">
        <f t="shared" si="170"/>
        <v>LOST</v>
      </c>
      <c r="AH1159" s="8" t="str">
        <f t="shared" si="171"/>
        <v>LOST</v>
      </c>
      <c r="AI1159" s="8"/>
      <c r="AJ1159" s="1" t="str">
        <f>IF(AND(B1159="OK",I1159&gt;53,M1159&lt;11,V1159&lt;1.66),"Prime","…")</f>
        <v>…</v>
      </c>
    </row>
    <row r="1160" spans="2:36">
      <c r="B1160" s="1"/>
      <c r="C1160" s="4"/>
      <c r="D1160" s="3"/>
      <c r="E1160" s="4"/>
      <c r="F1160" s="1"/>
      <c r="G1160" s="4"/>
      <c r="H1160" s="1"/>
      <c r="I1160" s="1"/>
      <c r="J1160" s="1"/>
      <c r="K1160" s="1"/>
      <c r="L1160" s="1"/>
      <c r="M1160" s="1"/>
      <c r="N1160" s="3"/>
      <c r="O1160" s="3"/>
      <c r="P1160" s="1"/>
      <c r="Q1160" s="1"/>
      <c r="R1160" s="1"/>
      <c r="S1160" s="1"/>
      <c r="T1160" s="5"/>
      <c r="U1160" s="5"/>
      <c r="V1160" s="6"/>
      <c r="W1160" s="6"/>
      <c r="X1160" s="7"/>
      <c r="Y1160" s="1">
        <f t="shared" si="163"/>
        <v>0</v>
      </c>
      <c r="Z1160">
        <f t="shared" si="164"/>
        <v>10</v>
      </c>
      <c r="AA1160">
        <f t="shared" si="165"/>
        <v>0</v>
      </c>
      <c r="AB1160">
        <f t="shared" si="166"/>
        <v>0</v>
      </c>
      <c r="AC1160" s="1">
        <f t="shared" si="167"/>
        <v>60</v>
      </c>
      <c r="AD1160" s="1" t="str">
        <f t="shared" si="168"/>
        <v>HT Under 1.5 Goals</v>
      </c>
      <c r="AE1160" s="8"/>
      <c r="AF1160" s="8" t="str">
        <f t="shared" si="169"/>
        <v>HT Over 0.5 Goals</v>
      </c>
      <c r="AG1160" s="8" t="str">
        <f t="shared" si="170"/>
        <v>LOST</v>
      </c>
      <c r="AH1160" s="8" t="str">
        <f t="shared" si="171"/>
        <v>LOST</v>
      </c>
      <c r="AI1160" s="8"/>
      <c r="AJ1160" s="1" t="str">
        <f>IF(AND(B1160="OK",I1160&gt;53,M1160&lt;11,V1160&lt;1.66),"Prime","…")</f>
        <v>…</v>
      </c>
    </row>
    <row r="1161" spans="2:36">
      <c r="B1161" s="1"/>
      <c r="C1161" s="4"/>
      <c r="D1161" s="3"/>
      <c r="E1161" s="4"/>
      <c r="F1161" s="1"/>
      <c r="G1161" s="4"/>
      <c r="H1161" s="1"/>
      <c r="I1161" s="1"/>
      <c r="J1161" s="1"/>
      <c r="K1161" s="1"/>
      <c r="L1161" s="1"/>
      <c r="M1161" s="1"/>
      <c r="N1161" s="3"/>
      <c r="O1161" s="3"/>
      <c r="P1161" s="1"/>
      <c r="Q1161" s="1"/>
      <c r="R1161" s="1"/>
      <c r="S1161" s="1"/>
      <c r="T1161" s="5"/>
      <c r="U1161" s="5"/>
      <c r="V1161" s="6"/>
      <c r="W1161" s="6"/>
      <c r="X1161" s="7"/>
      <c r="Y1161" s="1">
        <f t="shared" si="163"/>
        <v>0</v>
      </c>
      <c r="Z1161">
        <f t="shared" si="164"/>
        <v>10</v>
      </c>
      <c r="AA1161">
        <f t="shared" si="165"/>
        <v>0</v>
      </c>
      <c r="AB1161">
        <f t="shared" si="166"/>
        <v>0</v>
      </c>
      <c r="AC1161" s="1">
        <f t="shared" si="167"/>
        <v>60</v>
      </c>
      <c r="AD1161" s="1" t="str">
        <f t="shared" si="168"/>
        <v>HT Under 1.5 Goals</v>
      </c>
      <c r="AE1161" s="8"/>
      <c r="AF1161" s="8" t="str">
        <f t="shared" si="169"/>
        <v>HT Over 0.5 Goals</v>
      </c>
      <c r="AG1161" s="8" t="str">
        <f t="shared" si="170"/>
        <v>LOST</v>
      </c>
      <c r="AH1161" s="8" t="str">
        <f t="shared" si="171"/>
        <v>LOST</v>
      </c>
      <c r="AI1161" s="8"/>
      <c r="AJ1161" s="1" t="str">
        <f>IF(AND(B1161="OK",I1161&gt;53,M1161&lt;11,V1161&lt;1.66),"Prime","…")</f>
        <v>…</v>
      </c>
    </row>
    <row r="1162" spans="2:36">
      <c r="B1162" s="1"/>
      <c r="C1162" s="4"/>
      <c r="D1162" s="3"/>
      <c r="E1162" s="4"/>
      <c r="F1162" s="1"/>
      <c r="G1162" s="4"/>
      <c r="H1162" s="1"/>
      <c r="I1162" s="1"/>
      <c r="J1162" s="1"/>
      <c r="K1162" s="1"/>
      <c r="L1162" s="1"/>
      <c r="M1162" s="1"/>
      <c r="N1162" s="3"/>
      <c r="O1162" s="3"/>
      <c r="P1162" s="1"/>
      <c r="Q1162" s="1"/>
      <c r="R1162" s="1"/>
      <c r="S1162" s="1"/>
      <c r="T1162" s="5"/>
      <c r="U1162" s="5"/>
      <c r="V1162" s="6"/>
      <c r="W1162" s="6"/>
      <c r="X1162" s="7"/>
      <c r="Y1162" s="1">
        <f t="shared" si="163"/>
        <v>0</v>
      </c>
      <c r="Z1162">
        <f t="shared" si="164"/>
        <v>10</v>
      </c>
      <c r="AA1162">
        <f t="shared" si="165"/>
        <v>0</v>
      </c>
      <c r="AB1162">
        <f t="shared" si="166"/>
        <v>0</v>
      </c>
      <c r="AC1162" s="1">
        <f t="shared" si="167"/>
        <v>60</v>
      </c>
      <c r="AD1162" s="1" t="str">
        <f t="shared" si="168"/>
        <v>HT Under 1.5 Goals</v>
      </c>
      <c r="AE1162" s="8"/>
      <c r="AF1162" s="8" t="str">
        <f t="shared" si="169"/>
        <v>HT Over 0.5 Goals</v>
      </c>
      <c r="AG1162" s="8" t="str">
        <f t="shared" si="170"/>
        <v>LOST</v>
      </c>
      <c r="AH1162" s="8" t="str">
        <f t="shared" si="171"/>
        <v>LOST</v>
      </c>
      <c r="AI1162" s="8"/>
      <c r="AJ1162" s="1" t="str">
        <f>IF(AND(B1162="OK",I1162&gt;53,M1162&lt;11,V1162&lt;1.66),"Prime","…")</f>
        <v>…</v>
      </c>
    </row>
    <row r="1163" spans="2:36">
      <c r="B1163" s="1"/>
      <c r="C1163" s="4"/>
      <c r="D1163" s="3"/>
      <c r="E1163" s="4"/>
      <c r="F1163" s="1"/>
      <c r="G1163" s="4"/>
      <c r="H1163" s="1"/>
      <c r="I1163" s="1"/>
      <c r="J1163" s="1"/>
      <c r="K1163" s="1"/>
      <c r="L1163" s="1"/>
      <c r="M1163" s="1"/>
      <c r="N1163" s="3"/>
      <c r="O1163" s="3"/>
      <c r="P1163" s="1"/>
      <c r="Q1163" s="1"/>
      <c r="R1163" s="1"/>
      <c r="S1163" s="1"/>
      <c r="T1163" s="5"/>
      <c r="U1163" s="5"/>
      <c r="V1163" s="6"/>
      <c r="W1163" s="6"/>
      <c r="X1163" s="7"/>
      <c r="Y1163" s="1">
        <f t="shared" si="163"/>
        <v>0</v>
      </c>
      <c r="Z1163">
        <f t="shared" si="164"/>
        <v>10</v>
      </c>
      <c r="AA1163">
        <f t="shared" si="165"/>
        <v>0</v>
      </c>
      <c r="AB1163">
        <f t="shared" si="166"/>
        <v>0</v>
      </c>
      <c r="AC1163" s="1">
        <f t="shared" si="167"/>
        <v>60</v>
      </c>
      <c r="AD1163" s="1" t="str">
        <f t="shared" si="168"/>
        <v>HT Under 1.5 Goals</v>
      </c>
      <c r="AE1163" s="8"/>
      <c r="AF1163" s="8" t="str">
        <f t="shared" si="169"/>
        <v>HT Over 0.5 Goals</v>
      </c>
      <c r="AG1163" s="8" t="str">
        <f t="shared" si="170"/>
        <v>LOST</v>
      </c>
      <c r="AH1163" s="8" t="str">
        <f t="shared" si="171"/>
        <v>LOST</v>
      </c>
      <c r="AI1163" s="8"/>
      <c r="AJ1163" s="1" t="str">
        <f>IF(AND(B1163="OK",I1163&gt;53,M1163&lt;11,V1163&lt;1.66),"Prime","…")</f>
        <v>…</v>
      </c>
    </row>
    <row r="1164" spans="2:36">
      <c r="B1164" s="1"/>
      <c r="C1164" s="4"/>
      <c r="D1164" s="3"/>
      <c r="E1164" s="4"/>
      <c r="F1164" s="1"/>
      <c r="G1164" s="4"/>
      <c r="H1164" s="1"/>
      <c r="I1164" s="1"/>
      <c r="J1164" s="1"/>
      <c r="K1164" s="1"/>
      <c r="L1164" s="1"/>
      <c r="M1164" s="1"/>
      <c r="N1164" s="3"/>
      <c r="O1164" s="3"/>
      <c r="P1164" s="1"/>
      <c r="Q1164" s="1"/>
      <c r="R1164" s="1"/>
      <c r="S1164" s="1"/>
      <c r="T1164" s="5"/>
      <c r="U1164" s="5"/>
      <c r="V1164" s="6"/>
      <c r="W1164" s="6"/>
      <c r="X1164" s="7"/>
      <c r="Y1164" s="1">
        <f t="shared" si="163"/>
        <v>0</v>
      </c>
      <c r="Z1164">
        <f t="shared" si="164"/>
        <v>10</v>
      </c>
      <c r="AA1164">
        <f t="shared" si="165"/>
        <v>0</v>
      </c>
      <c r="AB1164">
        <f t="shared" si="166"/>
        <v>0</v>
      </c>
      <c r="AC1164" s="1">
        <f t="shared" si="167"/>
        <v>60</v>
      </c>
      <c r="AD1164" s="1" t="str">
        <f t="shared" si="168"/>
        <v>HT Under 1.5 Goals</v>
      </c>
      <c r="AE1164" s="8"/>
      <c r="AF1164" s="8" t="str">
        <f t="shared" si="169"/>
        <v>HT Over 0.5 Goals</v>
      </c>
      <c r="AG1164" s="8" t="str">
        <f t="shared" si="170"/>
        <v>LOST</v>
      </c>
      <c r="AH1164" s="8" t="str">
        <f t="shared" si="171"/>
        <v>LOST</v>
      </c>
      <c r="AI1164" s="8"/>
      <c r="AJ1164" s="1" t="str">
        <f>IF(AND(B1164="OK",I1164&gt;53,M1164&lt;11,V1164&lt;1.66),"Prime","…")</f>
        <v>…</v>
      </c>
    </row>
    <row r="1165" spans="2:36">
      <c r="B1165" s="1"/>
      <c r="C1165" s="4"/>
      <c r="D1165" s="3"/>
      <c r="E1165" s="4"/>
      <c r="F1165" s="1"/>
      <c r="G1165" s="4"/>
      <c r="H1165" s="1"/>
      <c r="I1165" s="1"/>
      <c r="J1165" s="1"/>
      <c r="K1165" s="1"/>
      <c r="L1165" s="1"/>
      <c r="M1165" s="1"/>
      <c r="N1165" s="3"/>
      <c r="O1165" s="3"/>
      <c r="P1165" s="1"/>
      <c r="Q1165" s="1"/>
      <c r="R1165" s="1"/>
      <c r="S1165" s="1"/>
      <c r="T1165" s="5"/>
      <c r="U1165" s="5"/>
      <c r="V1165" s="6"/>
      <c r="W1165" s="6"/>
      <c r="X1165" s="7"/>
      <c r="Y1165" s="1">
        <f t="shared" si="163"/>
        <v>0</v>
      </c>
      <c r="Z1165">
        <f t="shared" si="164"/>
        <v>10</v>
      </c>
      <c r="AA1165">
        <f t="shared" si="165"/>
        <v>0</v>
      </c>
      <c r="AB1165">
        <f t="shared" si="166"/>
        <v>0</v>
      </c>
      <c r="AC1165" s="1">
        <f t="shared" si="167"/>
        <v>60</v>
      </c>
      <c r="AD1165" s="1" t="str">
        <f t="shared" si="168"/>
        <v>HT Under 1.5 Goals</v>
      </c>
      <c r="AE1165" s="8"/>
      <c r="AF1165" s="8" t="str">
        <f t="shared" si="169"/>
        <v>HT Over 0.5 Goals</v>
      </c>
      <c r="AG1165" s="8" t="str">
        <f t="shared" si="170"/>
        <v>LOST</v>
      </c>
      <c r="AH1165" s="8" t="str">
        <f t="shared" si="171"/>
        <v>LOST</v>
      </c>
      <c r="AI1165" s="8"/>
      <c r="AJ1165" s="1" t="str">
        <f>IF(AND(B1165="OK",I1165&gt;53,M1165&lt;11,V1165&lt;1.66),"Prime","…")</f>
        <v>…</v>
      </c>
    </row>
    <row r="1166" spans="2:36">
      <c r="B1166" s="1"/>
      <c r="C1166" s="4"/>
      <c r="D1166" s="3"/>
      <c r="E1166" s="4"/>
      <c r="F1166" s="1"/>
      <c r="G1166" s="4"/>
      <c r="H1166" s="1"/>
      <c r="I1166" s="1"/>
      <c r="J1166" s="1"/>
      <c r="K1166" s="1"/>
      <c r="L1166" s="1"/>
      <c r="M1166" s="1"/>
      <c r="N1166" s="3"/>
      <c r="O1166" s="3"/>
      <c r="P1166" s="1"/>
      <c r="Q1166" s="1"/>
      <c r="R1166" s="1"/>
      <c r="S1166" s="1"/>
      <c r="T1166" s="5"/>
      <c r="U1166" s="5"/>
      <c r="V1166" s="6"/>
      <c r="W1166" s="6"/>
      <c r="X1166" s="7"/>
      <c r="Y1166" s="1">
        <f t="shared" si="163"/>
        <v>0</v>
      </c>
      <c r="Z1166">
        <f t="shared" si="164"/>
        <v>10</v>
      </c>
      <c r="AA1166">
        <f t="shared" si="165"/>
        <v>0</v>
      </c>
      <c r="AB1166">
        <f t="shared" si="166"/>
        <v>0</v>
      </c>
      <c r="AC1166" s="1">
        <f t="shared" si="167"/>
        <v>60</v>
      </c>
      <c r="AD1166" s="1" t="str">
        <f t="shared" si="168"/>
        <v>HT Under 1.5 Goals</v>
      </c>
      <c r="AE1166" s="8"/>
      <c r="AF1166" s="8" t="str">
        <f t="shared" si="169"/>
        <v>HT Over 0.5 Goals</v>
      </c>
      <c r="AG1166" s="8" t="str">
        <f t="shared" si="170"/>
        <v>LOST</v>
      </c>
      <c r="AH1166" s="8" t="str">
        <f t="shared" si="171"/>
        <v>LOST</v>
      </c>
      <c r="AI1166" s="8"/>
      <c r="AJ1166" s="1" t="str">
        <f>IF(AND(B1166="OK",I1166&gt;53,M1166&lt;11,V1166&lt;1.66),"Prime","…")</f>
        <v>…</v>
      </c>
    </row>
    <row r="1167" spans="2:36">
      <c r="B1167" s="1"/>
      <c r="C1167" s="4"/>
      <c r="D1167" s="3"/>
      <c r="E1167" s="4"/>
      <c r="F1167" s="1"/>
      <c r="G1167" s="4"/>
      <c r="H1167" s="1"/>
      <c r="I1167" s="1"/>
      <c r="J1167" s="1"/>
      <c r="K1167" s="1"/>
      <c r="L1167" s="1"/>
      <c r="M1167" s="1"/>
      <c r="N1167" s="3"/>
      <c r="O1167" s="3"/>
      <c r="P1167" s="1"/>
      <c r="Q1167" s="1"/>
      <c r="R1167" s="1"/>
      <c r="S1167" s="1"/>
      <c r="T1167" s="5"/>
      <c r="U1167" s="5"/>
      <c r="V1167" s="6"/>
      <c r="W1167" s="6"/>
      <c r="X1167" s="7"/>
      <c r="Y1167" s="1">
        <f t="shared" si="163"/>
        <v>0</v>
      </c>
      <c r="Z1167">
        <f t="shared" si="164"/>
        <v>10</v>
      </c>
      <c r="AA1167">
        <f t="shared" si="165"/>
        <v>0</v>
      </c>
      <c r="AB1167">
        <f t="shared" si="166"/>
        <v>0</v>
      </c>
      <c r="AC1167" s="1">
        <f t="shared" si="167"/>
        <v>60</v>
      </c>
      <c r="AD1167" s="1" t="str">
        <f t="shared" si="168"/>
        <v>HT Under 1.5 Goals</v>
      </c>
      <c r="AE1167" s="8"/>
      <c r="AF1167" s="8" t="str">
        <f t="shared" si="169"/>
        <v>HT Over 0.5 Goals</v>
      </c>
      <c r="AG1167" s="8" t="str">
        <f t="shared" si="170"/>
        <v>LOST</v>
      </c>
      <c r="AH1167" s="8" t="str">
        <f t="shared" si="171"/>
        <v>LOST</v>
      </c>
      <c r="AI1167" s="8"/>
      <c r="AJ1167" s="1" t="str">
        <f>IF(AND(B1167="OK",I1167&gt;53,M1167&lt;11,V1167&lt;1.66),"Prime","…")</f>
        <v>…</v>
      </c>
    </row>
    <row r="1168" spans="2:36">
      <c r="B1168" s="1"/>
      <c r="C1168" s="4"/>
      <c r="D1168" s="3"/>
      <c r="E1168" s="4"/>
      <c r="F1168" s="1"/>
      <c r="G1168" s="4"/>
      <c r="H1168" s="1"/>
      <c r="I1168" s="1"/>
      <c r="J1168" s="1"/>
      <c r="K1168" s="1"/>
      <c r="L1168" s="1"/>
      <c r="M1168" s="1"/>
      <c r="N1168" s="3"/>
      <c r="O1168" s="3"/>
      <c r="P1168" s="1"/>
      <c r="Q1168" s="1"/>
      <c r="R1168" s="1"/>
      <c r="S1168" s="1"/>
      <c r="T1168" s="5"/>
      <c r="U1168" s="5"/>
      <c r="V1168" s="6"/>
      <c r="W1168" s="6"/>
      <c r="X1168" s="7"/>
      <c r="Y1168" s="1">
        <f t="shared" si="163"/>
        <v>0</v>
      </c>
      <c r="Z1168">
        <f t="shared" si="164"/>
        <v>10</v>
      </c>
      <c r="AA1168">
        <f t="shared" si="165"/>
        <v>0</v>
      </c>
      <c r="AB1168">
        <f t="shared" si="166"/>
        <v>0</v>
      </c>
      <c r="AC1168" s="1">
        <f t="shared" si="167"/>
        <v>60</v>
      </c>
      <c r="AD1168" s="1" t="str">
        <f t="shared" si="168"/>
        <v>HT Under 1.5 Goals</v>
      </c>
      <c r="AE1168" s="8"/>
      <c r="AF1168" s="8" t="str">
        <f t="shared" si="169"/>
        <v>HT Over 0.5 Goals</v>
      </c>
      <c r="AG1168" s="8" t="str">
        <f t="shared" si="170"/>
        <v>LOST</v>
      </c>
      <c r="AH1168" s="8" t="str">
        <f t="shared" si="171"/>
        <v>LOST</v>
      </c>
      <c r="AI1168" s="8"/>
      <c r="AJ1168" s="1" t="str">
        <f>IF(AND(B1168="OK",I1168&gt;53,M1168&lt;11,V1168&lt;1.66),"Prime","…")</f>
        <v>…</v>
      </c>
    </row>
    <row r="1169" spans="2:36">
      <c r="B1169" s="1"/>
      <c r="C1169" s="4"/>
      <c r="D1169" s="3"/>
      <c r="E1169" s="4"/>
      <c r="F1169" s="1"/>
      <c r="G1169" s="4"/>
      <c r="H1169" s="1"/>
      <c r="I1169" s="1"/>
      <c r="J1169" s="1"/>
      <c r="K1169" s="1"/>
      <c r="L1169" s="1"/>
      <c r="M1169" s="1"/>
      <c r="N1169" s="3"/>
      <c r="O1169" s="3"/>
      <c r="P1169" s="1"/>
      <c r="Q1169" s="1"/>
      <c r="R1169" s="1"/>
      <c r="S1169" s="1"/>
      <c r="T1169" s="5"/>
      <c r="U1169" s="5"/>
      <c r="V1169" s="6"/>
      <c r="W1169" s="6"/>
      <c r="X1169" s="7"/>
      <c r="Y1169" s="1">
        <f t="shared" si="163"/>
        <v>0</v>
      </c>
      <c r="Z1169">
        <f t="shared" si="164"/>
        <v>10</v>
      </c>
      <c r="AA1169">
        <f t="shared" si="165"/>
        <v>0</v>
      </c>
      <c r="AB1169">
        <f t="shared" si="166"/>
        <v>0</v>
      </c>
      <c r="AC1169" s="1">
        <f t="shared" si="167"/>
        <v>60</v>
      </c>
      <c r="AD1169" s="1" t="str">
        <f t="shared" si="168"/>
        <v>HT Under 1.5 Goals</v>
      </c>
      <c r="AE1169" s="8"/>
      <c r="AF1169" s="8" t="str">
        <f t="shared" si="169"/>
        <v>HT Over 0.5 Goals</v>
      </c>
      <c r="AG1169" s="8" t="str">
        <f t="shared" si="170"/>
        <v>LOST</v>
      </c>
      <c r="AH1169" s="8" t="str">
        <f t="shared" si="171"/>
        <v>LOST</v>
      </c>
      <c r="AI1169" s="8"/>
      <c r="AJ1169" s="1" t="str">
        <f>IF(AND(B1169="OK",I1169&gt;53,M1169&lt;11,V1169&lt;1.66),"Prime","…")</f>
        <v>…</v>
      </c>
    </row>
    <row r="1170" spans="2:36">
      <c r="B1170" s="1"/>
      <c r="C1170" s="4"/>
      <c r="D1170" s="3"/>
      <c r="E1170" s="4"/>
      <c r="F1170" s="1"/>
      <c r="G1170" s="4"/>
      <c r="H1170" s="1"/>
      <c r="I1170" s="1"/>
      <c r="J1170" s="1"/>
      <c r="K1170" s="1"/>
      <c r="L1170" s="1"/>
      <c r="M1170" s="1"/>
      <c r="N1170" s="3"/>
      <c r="O1170" s="3"/>
      <c r="P1170" s="1"/>
      <c r="Q1170" s="1"/>
      <c r="R1170" s="1"/>
      <c r="S1170" s="1"/>
      <c r="T1170" s="5"/>
      <c r="U1170" s="5"/>
      <c r="V1170" s="6"/>
      <c r="W1170" s="6"/>
      <c r="X1170" s="7"/>
      <c r="Y1170" s="1">
        <f t="shared" si="163"/>
        <v>0</v>
      </c>
      <c r="Z1170">
        <f t="shared" si="164"/>
        <v>10</v>
      </c>
      <c r="AA1170">
        <f t="shared" si="165"/>
        <v>0</v>
      </c>
      <c r="AB1170">
        <f t="shared" si="166"/>
        <v>0</v>
      </c>
      <c r="AC1170" s="1">
        <f t="shared" si="167"/>
        <v>60</v>
      </c>
      <c r="AD1170" s="1" t="str">
        <f t="shared" si="168"/>
        <v>HT Under 1.5 Goals</v>
      </c>
      <c r="AE1170" s="8"/>
      <c r="AF1170" s="8" t="str">
        <f t="shared" si="169"/>
        <v>HT Over 0.5 Goals</v>
      </c>
      <c r="AG1170" s="8" t="str">
        <f t="shared" si="170"/>
        <v>LOST</v>
      </c>
      <c r="AH1170" s="8" t="str">
        <f t="shared" si="171"/>
        <v>LOST</v>
      </c>
      <c r="AI1170" s="8"/>
      <c r="AJ1170" s="1" t="str">
        <f>IF(AND(B1170="OK",I1170&gt;53,M1170&lt;11,V1170&lt;1.66),"Prime","…")</f>
        <v>…</v>
      </c>
    </row>
    <row r="1171" spans="2:36">
      <c r="B1171" s="1"/>
      <c r="C1171" s="4"/>
      <c r="D1171" s="3"/>
      <c r="E1171" s="4"/>
      <c r="F1171" s="1"/>
      <c r="G1171" s="4"/>
      <c r="H1171" s="1"/>
      <c r="I1171" s="1"/>
      <c r="J1171" s="1"/>
      <c r="K1171" s="1"/>
      <c r="L1171" s="1"/>
      <c r="M1171" s="1"/>
      <c r="N1171" s="3"/>
      <c r="O1171" s="3"/>
      <c r="P1171" s="1"/>
      <c r="Q1171" s="1"/>
      <c r="R1171" s="1"/>
      <c r="S1171" s="1"/>
      <c r="T1171" s="5"/>
      <c r="U1171" s="5"/>
      <c r="V1171" s="6"/>
      <c r="W1171" s="6"/>
      <c r="X1171" s="7"/>
      <c r="Y1171" s="1">
        <f t="shared" si="163"/>
        <v>0</v>
      </c>
      <c r="Z1171">
        <f t="shared" si="164"/>
        <v>10</v>
      </c>
      <c r="AA1171">
        <f t="shared" si="165"/>
        <v>0</v>
      </c>
      <c r="AB1171">
        <f t="shared" si="166"/>
        <v>0</v>
      </c>
      <c r="AC1171" s="1">
        <f t="shared" si="167"/>
        <v>60</v>
      </c>
      <c r="AD1171" s="1" t="str">
        <f t="shared" si="168"/>
        <v>HT Under 1.5 Goals</v>
      </c>
      <c r="AE1171" s="8"/>
      <c r="AF1171" s="8" t="str">
        <f t="shared" si="169"/>
        <v>HT Over 0.5 Goals</v>
      </c>
      <c r="AG1171" s="8" t="str">
        <f t="shared" si="170"/>
        <v>LOST</v>
      </c>
      <c r="AH1171" s="8" t="str">
        <f t="shared" si="171"/>
        <v>LOST</v>
      </c>
      <c r="AI1171" s="8"/>
      <c r="AJ1171" s="1" t="str">
        <f>IF(AND(B1171="OK",I1171&gt;53,M1171&lt;11,V1171&lt;1.66),"Prime","…")</f>
        <v>…</v>
      </c>
    </row>
    <row r="1172" spans="2:36">
      <c r="B1172" s="1"/>
      <c r="C1172" s="4"/>
      <c r="D1172" s="3"/>
      <c r="E1172" s="4"/>
      <c r="F1172" s="1"/>
      <c r="G1172" s="4"/>
      <c r="H1172" s="1"/>
      <c r="I1172" s="1"/>
      <c r="J1172" s="1"/>
      <c r="K1172" s="1"/>
      <c r="L1172" s="1"/>
      <c r="M1172" s="1"/>
      <c r="N1172" s="3"/>
      <c r="O1172" s="3"/>
      <c r="P1172" s="1"/>
      <c r="Q1172" s="1"/>
      <c r="R1172" s="1"/>
      <c r="S1172" s="1"/>
      <c r="T1172" s="5"/>
      <c r="U1172" s="5"/>
      <c r="V1172" s="6"/>
      <c r="W1172" s="6"/>
      <c r="X1172" s="7"/>
      <c r="Y1172" s="1">
        <f t="shared" si="163"/>
        <v>0</v>
      </c>
      <c r="Z1172">
        <f t="shared" si="164"/>
        <v>10</v>
      </c>
      <c r="AA1172">
        <f t="shared" si="165"/>
        <v>0</v>
      </c>
      <c r="AB1172">
        <f t="shared" si="166"/>
        <v>0</v>
      </c>
      <c r="AC1172" s="1">
        <f t="shared" si="167"/>
        <v>60</v>
      </c>
      <c r="AD1172" s="1" t="str">
        <f t="shared" si="168"/>
        <v>HT Under 1.5 Goals</v>
      </c>
      <c r="AE1172" s="8"/>
      <c r="AF1172" s="8" t="str">
        <f t="shared" si="169"/>
        <v>HT Over 0.5 Goals</v>
      </c>
      <c r="AG1172" s="8" t="str">
        <f t="shared" si="170"/>
        <v>LOST</v>
      </c>
      <c r="AH1172" s="8" t="str">
        <f t="shared" si="171"/>
        <v>LOST</v>
      </c>
      <c r="AI1172" s="8"/>
      <c r="AJ1172" s="1" t="str">
        <f>IF(AND(B1172="OK",I1172&gt;53,M1172&lt;11,V1172&lt;1.66),"Prime","…")</f>
        <v>…</v>
      </c>
    </row>
    <row r="1173" spans="2:36">
      <c r="B1173" s="1"/>
      <c r="C1173" s="4"/>
      <c r="D1173" s="3"/>
      <c r="E1173" s="4"/>
      <c r="F1173" s="1"/>
      <c r="G1173" s="4"/>
      <c r="H1173" s="1"/>
      <c r="I1173" s="1"/>
      <c r="J1173" s="1"/>
      <c r="K1173" s="1"/>
      <c r="L1173" s="1"/>
      <c r="M1173" s="1"/>
      <c r="N1173" s="3"/>
      <c r="O1173" s="3"/>
      <c r="P1173" s="1"/>
      <c r="Q1173" s="1"/>
      <c r="R1173" s="1"/>
      <c r="S1173" s="1"/>
      <c r="T1173" s="5"/>
      <c r="U1173" s="5"/>
      <c r="V1173" s="6"/>
      <c r="W1173" s="6"/>
      <c r="X1173" s="7"/>
      <c r="Y1173" s="1">
        <f t="shared" si="163"/>
        <v>0</v>
      </c>
      <c r="Z1173">
        <f t="shared" si="164"/>
        <v>10</v>
      </c>
      <c r="AA1173">
        <f t="shared" si="165"/>
        <v>0</v>
      </c>
      <c r="AB1173">
        <f t="shared" si="166"/>
        <v>0</v>
      </c>
      <c r="AC1173" s="1">
        <f t="shared" si="167"/>
        <v>60</v>
      </c>
      <c r="AD1173" s="1" t="str">
        <f t="shared" si="168"/>
        <v>HT Under 1.5 Goals</v>
      </c>
      <c r="AE1173" s="8"/>
      <c r="AF1173" s="8" t="str">
        <f t="shared" si="169"/>
        <v>HT Over 0.5 Goals</v>
      </c>
      <c r="AG1173" s="8" t="str">
        <f t="shared" si="170"/>
        <v>LOST</v>
      </c>
      <c r="AH1173" s="8" t="str">
        <f t="shared" si="171"/>
        <v>LOST</v>
      </c>
      <c r="AI1173" s="8"/>
      <c r="AJ1173" s="1" t="str">
        <f>IF(AND(B1173="OK",I1173&gt;53,M1173&lt;11,V1173&lt;1.66),"Prime","…")</f>
        <v>…</v>
      </c>
    </row>
    <row r="1174" spans="2:36">
      <c r="B1174" s="1"/>
      <c r="C1174" s="4"/>
      <c r="D1174" s="3"/>
      <c r="E1174" s="4"/>
      <c r="F1174" s="1"/>
      <c r="G1174" s="4"/>
      <c r="H1174" s="1"/>
      <c r="I1174" s="1"/>
      <c r="J1174" s="1"/>
      <c r="K1174" s="1"/>
      <c r="L1174" s="1"/>
      <c r="M1174" s="1"/>
      <c r="N1174" s="3"/>
      <c r="O1174" s="3"/>
      <c r="P1174" s="1"/>
      <c r="Q1174" s="1"/>
      <c r="R1174" s="1"/>
      <c r="S1174" s="1"/>
      <c r="T1174" s="5"/>
      <c r="U1174" s="5"/>
      <c r="V1174" s="6"/>
      <c r="W1174" s="6"/>
      <c r="X1174" s="7"/>
      <c r="Y1174" s="1">
        <f t="shared" si="163"/>
        <v>0</v>
      </c>
      <c r="Z1174">
        <f t="shared" si="164"/>
        <v>10</v>
      </c>
      <c r="AA1174">
        <f t="shared" si="165"/>
        <v>0</v>
      </c>
      <c r="AB1174">
        <f t="shared" si="166"/>
        <v>0</v>
      </c>
      <c r="AC1174" s="1">
        <f t="shared" si="167"/>
        <v>60</v>
      </c>
      <c r="AD1174" s="1" t="str">
        <f t="shared" si="168"/>
        <v>HT Under 1.5 Goals</v>
      </c>
      <c r="AE1174" s="8"/>
      <c r="AF1174" s="8" t="str">
        <f t="shared" si="169"/>
        <v>HT Over 0.5 Goals</v>
      </c>
      <c r="AG1174" s="8" t="str">
        <f t="shared" si="170"/>
        <v>LOST</v>
      </c>
      <c r="AH1174" s="8" t="str">
        <f t="shared" si="171"/>
        <v>LOST</v>
      </c>
      <c r="AI1174" s="8"/>
      <c r="AJ1174" s="1" t="str">
        <f>IF(AND(B1174="OK",I1174&gt;53,M1174&lt;11,V1174&lt;1.66),"Prime","…")</f>
        <v>…</v>
      </c>
    </row>
    <row r="1175" spans="2:36">
      <c r="B1175" s="1"/>
      <c r="C1175" s="4"/>
      <c r="D1175" s="3"/>
      <c r="E1175" s="4"/>
      <c r="F1175" s="1"/>
      <c r="G1175" s="4"/>
      <c r="H1175" s="1"/>
      <c r="I1175" s="1"/>
      <c r="J1175" s="1"/>
      <c r="K1175" s="1"/>
      <c r="L1175" s="1"/>
      <c r="M1175" s="1"/>
      <c r="N1175" s="3"/>
      <c r="O1175" s="3"/>
      <c r="P1175" s="1"/>
      <c r="Q1175" s="1"/>
      <c r="R1175" s="1"/>
      <c r="S1175" s="1"/>
      <c r="T1175" s="5"/>
      <c r="U1175" s="5"/>
      <c r="V1175" s="6"/>
      <c r="W1175" s="6"/>
      <c r="X1175" s="7"/>
      <c r="Y1175" s="1">
        <f t="shared" si="163"/>
        <v>0</v>
      </c>
      <c r="Z1175">
        <f t="shared" si="164"/>
        <v>10</v>
      </c>
      <c r="AA1175">
        <f t="shared" si="165"/>
        <v>0</v>
      </c>
      <c r="AB1175">
        <f t="shared" si="166"/>
        <v>0</v>
      </c>
      <c r="AC1175" s="1">
        <f t="shared" si="167"/>
        <v>60</v>
      </c>
      <c r="AD1175" s="1" t="str">
        <f t="shared" si="168"/>
        <v>HT Under 1.5 Goals</v>
      </c>
      <c r="AE1175" s="8"/>
      <c r="AF1175" s="8" t="str">
        <f t="shared" si="169"/>
        <v>HT Over 0.5 Goals</v>
      </c>
      <c r="AG1175" s="8" t="str">
        <f t="shared" si="170"/>
        <v>LOST</v>
      </c>
      <c r="AH1175" s="8" t="str">
        <f t="shared" si="171"/>
        <v>LOST</v>
      </c>
      <c r="AI1175" s="8"/>
      <c r="AJ1175" s="1" t="str">
        <f>IF(AND(B1175="OK",I1175&gt;53,M1175&lt;11,V1175&lt;1.66),"Prime","…")</f>
        <v>…</v>
      </c>
    </row>
    <row r="1176" spans="2:36">
      <c r="B1176" s="1"/>
      <c r="C1176" s="4"/>
      <c r="D1176" s="3"/>
      <c r="E1176" s="4"/>
      <c r="F1176" s="1"/>
      <c r="G1176" s="4"/>
      <c r="H1176" s="1"/>
      <c r="I1176" s="1"/>
      <c r="J1176" s="1"/>
      <c r="K1176" s="1"/>
      <c r="L1176" s="1"/>
      <c r="M1176" s="1"/>
      <c r="N1176" s="3"/>
      <c r="O1176" s="3"/>
      <c r="P1176" s="1"/>
      <c r="Q1176" s="1"/>
      <c r="R1176" s="1"/>
      <c r="S1176" s="1"/>
      <c r="T1176" s="5"/>
      <c r="U1176" s="5"/>
      <c r="V1176" s="6"/>
      <c r="W1176" s="6"/>
      <c r="X1176" s="7"/>
      <c r="Y1176" s="1">
        <f t="shared" si="163"/>
        <v>0</v>
      </c>
      <c r="Z1176">
        <f t="shared" si="164"/>
        <v>10</v>
      </c>
      <c r="AA1176">
        <f t="shared" si="165"/>
        <v>0</v>
      </c>
      <c r="AB1176">
        <f t="shared" si="166"/>
        <v>0</v>
      </c>
      <c r="AC1176" s="1">
        <f t="shared" si="167"/>
        <v>60</v>
      </c>
      <c r="AD1176" s="1" t="str">
        <f t="shared" si="168"/>
        <v>HT Under 1.5 Goals</v>
      </c>
      <c r="AE1176" s="8"/>
      <c r="AF1176" s="8" t="str">
        <f t="shared" si="169"/>
        <v>HT Over 0.5 Goals</v>
      </c>
      <c r="AG1176" s="8" t="str">
        <f t="shared" si="170"/>
        <v>LOST</v>
      </c>
      <c r="AH1176" s="8" t="str">
        <f t="shared" si="171"/>
        <v>LOST</v>
      </c>
      <c r="AI1176" s="8"/>
      <c r="AJ1176" s="1" t="str">
        <f>IF(AND(B1176="OK",I1176&gt;53,M1176&lt;11,V1176&lt;1.66),"Prime","…")</f>
        <v>…</v>
      </c>
    </row>
    <row r="1177" spans="2:36">
      <c r="B1177" s="1"/>
      <c r="C1177" s="4"/>
      <c r="D1177" s="3"/>
      <c r="E1177" s="4"/>
      <c r="F1177" s="1"/>
      <c r="G1177" s="4"/>
      <c r="H1177" s="1"/>
      <c r="I1177" s="1"/>
      <c r="J1177" s="1"/>
      <c r="K1177" s="1"/>
      <c r="L1177" s="1"/>
      <c r="M1177" s="1"/>
      <c r="N1177" s="3"/>
      <c r="O1177" s="3"/>
      <c r="P1177" s="1"/>
      <c r="Q1177" s="1"/>
      <c r="R1177" s="1"/>
      <c r="S1177" s="1"/>
      <c r="T1177" s="5"/>
      <c r="U1177" s="5"/>
      <c r="V1177" s="6"/>
      <c r="W1177" s="6"/>
      <c r="X1177" s="7"/>
      <c r="Y1177" s="1">
        <f t="shared" ref="Y1177:Y1240" si="172">IF(I1177&gt;52,10,0)</f>
        <v>0</v>
      </c>
      <c r="Z1177">
        <f t="shared" ref="Z1177:Z1240" si="173">IF(M1177&gt;15,0,IF(M1177&lt;8,10,5))</f>
        <v>10</v>
      </c>
      <c r="AA1177">
        <f t="shared" ref="AA1177:AA1240" si="174">IF(T1177&gt;60,10,IF(T1177&lt;49,0,5))</f>
        <v>0</v>
      </c>
      <c r="AB1177">
        <f t="shared" ref="AB1177:AB1240" si="175">IF(U1177="Y",10,IF(U1177="C",5,0))</f>
        <v>0</v>
      </c>
      <c r="AC1177" s="1">
        <f t="shared" ref="AC1177:AC1240" si="176">SUM(Y1177:AB1177)+50</f>
        <v>60</v>
      </c>
      <c r="AD1177" s="1" t="str">
        <f t="shared" ref="AD1177:AD1240" si="177">IF(AC1177&lt;56,"HT Over 0.5 Goals","HT Under 1.5 Goals")</f>
        <v>HT Under 1.5 Goals</v>
      </c>
      <c r="AE1177" s="8"/>
      <c r="AF1177" s="8" t="str">
        <f t="shared" ref="AF1177:AF1240" si="178">IF(N1177="1-0","HT Under 1.5 Goals",IF(N1177="0-0","HT Under 1.5 Goals",IF(N1177="0-1","HT Under 1.5 Goals","HT Over 0.5 Goals")))</f>
        <v>HT Over 0.5 Goals</v>
      </c>
      <c r="AG1177" s="8" t="str">
        <f t="shared" ref="AG1177:AG1240" si="179">IF(N1177="?",N1177,AH1177)</f>
        <v>LOST</v>
      </c>
      <c r="AH1177" s="8" t="str">
        <f t="shared" ref="AH1177:AH1240" si="180">IF(AD1177=AF1177,"WON",IF(N1177="0-1","WON",IF(N1177="1-0","WON",IF(N1177="?","?","LOST"))))</f>
        <v>LOST</v>
      </c>
      <c r="AI1177" s="8"/>
      <c r="AJ1177" s="1" t="str">
        <f>IF(AND(B1177="OK",I1177&gt;53,M1177&lt;11,V1177&lt;1.66),"Prime","…")</f>
        <v>…</v>
      </c>
    </row>
    <row r="1178" spans="2:36">
      <c r="B1178" s="1"/>
      <c r="C1178" s="4"/>
      <c r="D1178" s="3"/>
      <c r="E1178" s="4"/>
      <c r="F1178" s="1"/>
      <c r="G1178" s="4"/>
      <c r="H1178" s="1"/>
      <c r="I1178" s="1"/>
      <c r="J1178" s="1"/>
      <c r="K1178" s="1"/>
      <c r="L1178" s="1"/>
      <c r="M1178" s="1"/>
      <c r="N1178" s="3"/>
      <c r="O1178" s="3"/>
      <c r="P1178" s="1"/>
      <c r="Q1178" s="1"/>
      <c r="R1178" s="1"/>
      <c r="S1178" s="1"/>
      <c r="T1178" s="5"/>
      <c r="U1178" s="5"/>
      <c r="V1178" s="6"/>
      <c r="W1178" s="6"/>
      <c r="X1178" s="7"/>
      <c r="Y1178" s="1">
        <f t="shared" si="172"/>
        <v>0</v>
      </c>
      <c r="Z1178">
        <f t="shared" si="173"/>
        <v>10</v>
      </c>
      <c r="AA1178">
        <f t="shared" si="174"/>
        <v>0</v>
      </c>
      <c r="AB1178">
        <f t="shared" si="175"/>
        <v>0</v>
      </c>
      <c r="AC1178" s="1">
        <f t="shared" si="176"/>
        <v>60</v>
      </c>
      <c r="AD1178" s="1" t="str">
        <f t="shared" si="177"/>
        <v>HT Under 1.5 Goals</v>
      </c>
      <c r="AE1178" s="8"/>
      <c r="AF1178" s="8" t="str">
        <f t="shared" si="178"/>
        <v>HT Over 0.5 Goals</v>
      </c>
      <c r="AG1178" s="8" t="str">
        <f t="shared" si="179"/>
        <v>LOST</v>
      </c>
      <c r="AH1178" s="8" t="str">
        <f t="shared" si="180"/>
        <v>LOST</v>
      </c>
      <c r="AI1178" s="8"/>
      <c r="AJ1178" s="1" t="str">
        <f>IF(AND(B1178="OK",I1178&gt;53,M1178&lt;11,V1178&lt;1.66),"Prime","…")</f>
        <v>…</v>
      </c>
    </row>
    <row r="1179" spans="2:36">
      <c r="B1179" s="1"/>
      <c r="C1179" s="4"/>
      <c r="D1179" s="3"/>
      <c r="E1179" s="4"/>
      <c r="F1179" s="1"/>
      <c r="G1179" s="4"/>
      <c r="H1179" s="1"/>
      <c r="I1179" s="1"/>
      <c r="J1179" s="1"/>
      <c r="K1179" s="1"/>
      <c r="L1179" s="1"/>
      <c r="M1179" s="1"/>
      <c r="N1179" s="3"/>
      <c r="O1179" s="3"/>
      <c r="P1179" s="1"/>
      <c r="Q1179" s="1"/>
      <c r="R1179" s="1"/>
      <c r="S1179" s="1"/>
      <c r="T1179" s="5"/>
      <c r="U1179" s="5"/>
      <c r="V1179" s="6"/>
      <c r="W1179" s="6"/>
      <c r="X1179" s="7"/>
      <c r="Y1179" s="1">
        <f t="shared" si="172"/>
        <v>0</v>
      </c>
      <c r="Z1179">
        <f t="shared" si="173"/>
        <v>10</v>
      </c>
      <c r="AA1179">
        <f t="shared" si="174"/>
        <v>0</v>
      </c>
      <c r="AB1179">
        <f t="shared" si="175"/>
        <v>0</v>
      </c>
      <c r="AC1179" s="1">
        <f t="shared" si="176"/>
        <v>60</v>
      </c>
      <c r="AD1179" s="1" t="str">
        <f t="shared" si="177"/>
        <v>HT Under 1.5 Goals</v>
      </c>
      <c r="AE1179" s="8"/>
      <c r="AF1179" s="8" t="str">
        <f t="shared" si="178"/>
        <v>HT Over 0.5 Goals</v>
      </c>
      <c r="AG1179" s="8" t="str">
        <f t="shared" si="179"/>
        <v>LOST</v>
      </c>
      <c r="AH1179" s="8" t="str">
        <f t="shared" si="180"/>
        <v>LOST</v>
      </c>
      <c r="AI1179" s="8"/>
      <c r="AJ1179" s="1" t="str">
        <f>IF(AND(B1179="OK",I1179&gt;53,M1179&lt;11,V1179&lt;1.66),"Prime","…")</f>
        <v>…</v>
      </c>
    </row>
    <row r="1180" spans="2:36">
      <c r="B1180" s="1"/>
      <c r="C1180" s="4"/>
      <c r="D1180" s="3"/>
      <c r="E1180" s="4"/>
      <c r="F1180" s="1"/>
      <c r="G1180" s="4"/>
      <c r="H1180" s="1"/>
      <c r="I1180" s="1"/>
      <c r="J1180" s="1"/>
      <c r="K1180" s="1"/>
      <c r="L1180" s="1"/>
      <c r="M1180" s="1"/>
      <c r="N1180" s="3"/>
      <c r="O1180" s="3"/>
      <c r="P1180" s="1"/>
      <c r="Q1180" s="1"/>
      <c r="R1180" s="1"/>
      <c r="S1180" s="1"/>
      <c r="T1180" s="5"/>
      <c r="U1180" s="5"/>
      <c r="V1180" s="6"/>
      <c r="W1180" s="6"/>
      <c r="X1180" s="7"/>
      <c r="Y1180" s="1">
        <f t="shared" si="172"/>
        <v>0</v>
      </c>
      <c r="Z1180">
        <f t="shared" si="173"/>
        <v>10</v>
      </c>
      <c r="AA1180">
        <f t="shared" si="174"/>
        <v>0</v>
      </c>
      <c r="AB1180">
        <f t="shared" si="175"/>
        <v>0</v>
      </c>
      <c r="AC1180" s="1">
        <f t="shared" si="176"/>
        <v>60</v>
      </c>
      <c r="AD1180" s="1" t="str">
        <f t="shared" si="177"/>
        <v>HT Under 1.5 Goals</v>
      </c>
      <c r="AE1180" s="8"/>
      <c r="AF1180" s="8" t="str">
        <f t="shared" si="178"/>
        <v>HT Over 0.5 Goals</v>
      </c>
      <c r="AG1180" s="8" t="str">
        <f t="shared" si="179"/>
        <v>LOST</v>
      </c>
      <c r="AH1180" s="8" t="str">
        <f t="shared" si="180"/>
        <v>LOST</v>
      </c>
      <c r="AI1180" s="8"/>
      <c r="AJ1180" s="1" t="str">
        <f>IF(AND(B1180="OK",I1180&gt;53,M1180&lt;11,V1180&lt;1.66),"Prime","…")</f>
        <v>…</v>
      </c>
    </row>
    <row r="1181" spans="2:36">
      <c r="B1181" s="1"/>
      <c r="C1181" s="4"/>
      <c r="D1181" s="3"/>
      <c r="E1181" s="4"/>
      <c r="F1181" s="1"/>
      <c r="G1181" s="4"/>
      <c r="H1181" s="1"/>
      <c r="I1181" s="1"/>
      <c r="J1181" s="1"/>
      <c r="K1181" s="1"/>
      <c r="L1181" s="1"/>
      <c r="M1181" s="1"/>
      <c r="N1181" s="3"/>
      <c r="O1181" s="3"/>
      <c r="P1181" s="1"/>
      <c r="Q1181" s="1"/>
      <c r="R1181" s="1"/>
      <c r="S1181" s="1"/>
      <c r="T1181" s="5"/>
      <c r="U1181" s="5"/>
      <c r="V1181" s="6"/>
      <c r="W1181" s="6"/>
      <c r="X1181" s="7"/>
      <c r="Y1181" s="1">
        <f t="shared" si="172"/>
        <v>0</v>
      </c>
      <c r="Z1181">
        <f t="shared" si="173"/>
        <v>10</v>
      </c>
      <c r="AA1181">
        <f t="shared" si="174"/>
        <v>0</v>
      </c>
      <c r="AB1181">
        <f t="shared" si="175"/>
        <v>0</v>
      </c>
      <c r="AC1181" s="1">
        <f t="shared" si="176"/>
        <v>60</v>
      </c>
      <c r="AD1181" s="1" t="str">
        <f t="shared" si="177"/>
        <v>HT Under 1.5 Goals</v>
      </c>
      <c r="AE1181" s="8"/>
      <c r="AF1181" s="8" t="str">
        <f t="shared" si="178"/>
        <v>HT Over 0.5 Goals</v>
      </c>
      <c r="AG1181" s="8" t="str">
        <f t="shared" si="179"/>
        <v>LOST</v>
      </c>
      <c r="AH1181" s="8" t="str">
        <f t="shared" si="180"/>
        <v>LOST</v>
      </c>
      <c r="AI1181" s="8"/>
      <c r="AJ1181" s="1" t="str">
        <f>IF(AND(B1181="OK",I1181&gt;53,M1181&lt;11,V1181&lt;1.66),"Prime","…")</f>
        <v>…</v>
      </c>
    </row>
    <row r="1182" spans="2:36">
      <c r="B1182" s="1"/>
      <c r="C1182" s="4"/>
      <c r="D1182" s="3"/>
      <c r="E1182" s="4"/>
      <c r="F1182" s="1"/>
      <c r="G1182" s="4"/>
      <c r="H1182" s="1"/>
      <c r="I1182" s="1"/>
      <c r="J1182" s="1"/>
      <c r="K1182" s="1"/>
      <c r="L1182" s="1"/>
      <c r="M1182" s="1"/>
      <c r="N1182" s="3"/>
      <c r="O1182" s="3"/>
      <c r="P1182" s="1"/>
      <c r="Q1182" s="1"/>
      <c r="R1182" s="1"/>
      <c r="S1182" s="1"/>
      <c r="T1182" s="5"/>
      <c r="U1182" s="5"/>
      <c r="V1182" s="6"/>
      <c r="W1182" s="6"/>
      <c r="X1182" s="7"/>
      <c r="Y1182" s="1">
        <f t="shared" si="172"/>
        <v>0</v>
      </c>
      <c r="Z1182">
        <f t="shared" si="173"/>
        <v>10</v>
      </c>
      <c r="AA1182">
        <f t="shared" si="174"/>
        <v>0</v>
      </c>
      <c r="AB1182">
        <f t="shared" si="175"/>
        <v>0</v>
      </c>
      <c r="AC1182" s="1">
        <f t="shared" si="176"/>
        <v>60</v>
      </c>
      <c r="AD1182" s="1" t="str">
        <f t="shared" si="177"/>
        <v>HT Under 1.5 Goals</v>
      </c>
      <c r="AE1182" s="8"/>
      <c r="AF1182" s="8" t="str">
        <f t="shared" si="178"/>
        <v>HT Over 0.5 Goals</v>
      </c>
      <c r="AG1182" s="8" t="str">
        <f t="shared" si="179"/>
        <v>LOST</v>
      </c>
      <c r="AH1182" s="8" t="str">
        <f t="shared" si="180"/>
        <v>LOST</v>
      </c>
      <c r="AI1182" s="8"/>
      <c r="AJ1182" s="1" t="str">
        <f>IF(AND(B1182="OK",I1182&gt;53,M1182&lt;11,V1182&lt;1.66),"Prime","…")</f>
        <v>…</v>
      </c>
    </row>
    <row r="1183" spans="2:36">
      <c r="B1183" s="1"/>
      <c r="C1183" s="4"/>
      <c r="D1183" s="3"/>
      <c r="E1183" s="4"/>
      <c r="F1183" s="1"/>
      <c r="G1183" s="4"/>
      <c r="H1183" s="1"/>
      <c r="I1183" s="1"/>
      <c r="J1183" s="1"/>
      <c r="K1183" s="1"/>
      <c r="L1183" s="1"/>
      <c r="M1183" s="1"/>
      <c r="N1183" s="3"/>
      <c r="O1183" s="3"/>
      <c r="P1183" s="1"/>
      <c r="Q1183" s="1"/>
      <c r="R1183" s="1"/>
      <c r="S1183" s="1"/>
      <c r="T1183" s="5"/>
      <c r="U1183" s="5"/>
      <c r="V1183" s="6"/>
      <c r="W1183" s="6"/>
      <c r="X1183" s="7"/>
      <c r="Y1183" s="1">
        <f t="shared" si="172"/>
        <v>0</v>
      </c>
      <c r="Z1183">
        <f t="shared" si="173"/>
        <v>10</v>
      </c>
      <c r="AA1183">
        <f t="shared" si="174"/>
        <v>0</v>
      </c>
      <c r="AB1183">
        <f t="shared" si="175"/>
        <v>0</v>
      </c>
      <c r="AC1183" s="1">
        <f t="shared" si="176"/>
        <v>60</v>
      </c>
      <c r="AD1183" s="1" t="str">
        <f t="shared" si="177"/>
        <v>HT Under 1.5 Goals</v>
      </c>
      <c r="AE1183" s="8"/>
      <c r="AF1183" s="8" t="str">
        <f t="shared" si="178"/>
        <v>HT Over 0.5 Goals</v>
      </c>
      <c r="AG1183" s="8" t="str">
        <f t="shared" si="179"/>
        <v>LOST</v>
      </c>
      <c r="AH1183" s="8" t="str">
        <f t="shared" si="180"/>
        <v>LOST</v>
      </c>
      <c r="AI1183" s="8"/>
      <c r="AJ1183" s="1" t="str">
        <f>IF(AND(B1183="OK",I1183&gt;53,M1183&lt;11,V1183&lt;1.66),"Prime","…")</f>
        <v>…</v>
      </c>
    </row>
    <row r="1184" spans="2:36">
      <c r="B1184" s="1"/>
      <c r="C1184" s="4"/>
      <c r="D1184" s="3"/>
      <c r="E1184" s="4"/>
      <c r="F1184" s="1"/>
      <c r="G1184" s="4"/>
      <c r="H1184" s="1"/>
      <c r="I1184" s="1"/>
      <c r="J1184" s="1"/>
      <c r="K1184" s="1"/>
      <c r="L1184" s="1"/>
      <c r="M1184" s="1"/>
      <c r="N1184" s="3"/>
      <c r="O1184" s="3"/>
      <c r="P1184" s="1"/>
      <c r="Q1184" s="1"/>
      <c r="R1184" s="1"/>
      <c r="S1184" s="1"/>
      <c r="T1184" s="5"/>
      <c r="U1184" s="5"/>
      <c r="V1184" s="6"/>
      <c r="W1184" s="6"/>
      <c r="X1184" s="7"/>
      <c r="Y1184" s="1">
        <f t="shared" si="172"/>
        <v>0</v>
      </c>
      <c r="Z1184">
        <f t="shared" si="173"/>
        <v>10</v>
      </c>
      <c r="AA1184">
        <f t="shared" si="174"/>
        <v>0</v>
      </c>
      <c r="AB1184">
        <f t="shared" si="175"/>
        <v>0</v>
      </c>
      <c r="AC1184" s="1">
        <f t="shared" si="176"/>
        <v>60</v>
      </c>
      <c r="AD1184" s="1" t="str">
        <f t="shared" si="177"/>
        <v>HT Under 1.5 Goals</v>
      </c>
      <c r="AE1184" s="8"/>
      <c r="AF1184" s="8" t="str">
        <f t="shared" si="178"/>
        <v>HT Over 0.5 Goals</v>
      </c>
      <c r="AG1184" s="8" t="str">
        <f t="shared" si="179"/>
        <v>LOST</v>
      </c>
      <c r="AH1184" s="8" t="str">
        <f t="shared" si="180"/>
        <v>LOST</v>
      </c>
      <c r="AI1184" s="8"/>
      <c r="AJ1184" s="1" t="str">
        <f>IF(AND(B1184="OK",I1184&gt;53,M1184&lt;11,V1184&lt;1.66),"Prime","…")</f>
        <v>…</v>
      </c>
    </row>
    <row r="1185" spans="2:36">
      <c r="B1185" s="1"/>
      <c r="C1185" s="4"/>
      <c r="D1185" s="3"/>
      <c r="E1185" s="4"/>
      <c r="F1185" s="1"/>
      <c r="G1185" s="4"/>
      <c r="H1185" s="1"/>
      <c r="I1185" s="1"/>
      <c r="J1185" s="1"/>
      <c r="K1185" s="1"/>
      <c r="L1185" s="1"/>
      <c r="M1185" s="1"/>
      <c r="N1185" s="3"/>
      <c r="O1185" s="3"/>
      <c r="P1185" s="1"/>
      <c r="Q1185" s="1"/>
      <c r="R1185" s="1"/>
      <c r="S1185" s="1"/>
      <c r="T1185" s="5"/>
      <c r="U1185" s="5"/>
      <c r="V1185" s="6"/>
      <c r="W1185" s="6"/>
      <c r="X1185" s="7"/>
      <c r="Y1185" s="1">
        <f t="shared" si="172"/>
        <v>0</v>
      </c>
      <c r="Z1185">
        <f t="shared" si="173"/>
        <v>10</v>
      </c>
      <c r="AA1185">
        <f t="shared" si="174"/>
        <v>0</v>
      </c>
      <c r="AB1185">
        <f t="shared" si="175"/>
        <v>0</v>
      </c>
      <c r="AC1185" s="1">
        <f t="shared" si="176"/>
        <v>60</v>
      </c>
      <c r="AD1185" s="1" t="str">
        <f t="shared" si="177"/>
        <v>HT Under 1.5 Goals</v>
      </c>
      <c r="AE1185" s="8"/>
      <c r="AF1185" s="8" t="str">
        <f t="shared" si="178"/>
        <v>HT Over 0.5 Goals</v>
      </c>
      <c r="AG1185" s="8" t="str">
        <f t="shared" si="179"/>
        <v>LOST</v>
      </c>
      <c r="AH1185" s="8" t="str">
        <f t="shared" si="180"/>
        <v>LOST</v>
      </c>
      <c r="AI1185" s="8"/>
      <c r="AJ1185" s="1" t="str">
        <f>IF(AND(B1185="OK",I1185&gt;53,M1185&lt;11,V1185&lt;1.66),"Prime","…")</f>
        <v>…</v>
      </c>
    </row>
    <row r="1186" spans="2:36">
      <c r="B1186" s="1"/>
      <c r="C1186" s="4"/>
      <c r="D1186" s="3"/>
      <c r="E1186" s="4"/>
      <c r="F1186" s="1"/>
      <c r="G1186" s="4"/>
      <c r="H1186" s="1"/>
      <c r="I1186" s="1"/>
      <c r="J1186" s="1"/>
      <c r="K1186" s="1"/>
      <c r="L1186" s="1"/>
      <c r="M1186" s="1"/>
      <c r="N1186" s="3"/>
      <c r="O1186" s="3"/>
      <c r="P1186" s="1"/>
      <c r="Q1186" s="1"/>
      <c r="R1186" s="1"/>
      <c r="S1186" s="1"/>
      <c r="T1186" s="5"/>
      <c r="U1186" s="5"/>
      <c r="V1186" s="6"/>
      <c r="W1186" s="6"/>
      <c r="X1186" s="7"/>
      <c r="Y1186" s="1">
        <f t="shared" si="172"/>
        <v>0</v>
      </c>
      <c r="Z1186">
        <f t="shared" si="173"/>
        <v>10</v>
      </c>
      <c r="AA1186">
        <f t="shared" si="174"/>
        <v>0</v>
      </c>
      <c r="AB1186">
        <f t="shared" si="175"/>
        <v>0</v>
      </c>
      <c r="AC1186" s="1">
        <f t="shared" si="176"/>
        <v>60</v>
      </c>
      <c r="AD1186" s="1" t="str">
        <f t="shared" si="177"/>
        <v>HT Under 1.5 Goals</v>
      </c>
      <c r="AE1186" s="8"/>
      <c r="AF1186" s="8" t="str">
        <f t="shared" si="178"/>
        <v>HT Over 0.5 Goals</v>
      </c>
      <c r="AG1186" s="8" t="str">
        <f t="shared" si="179"/>
        <v>LOST</v>
      </c>
      <c r="AH1186" s="8" t="str">
        <f t="shared" si="180"/>
        <v>LOST</v>
      </c>
      <c r="AI1186" s="8"/>
      <c r="AJ1186" s="1" t="str">
        <f>IF(AND(B1186="OK",I1186&gt;53,M1186&lt;11,V1186&lt;1.66),"Prime","…")</f>
        <v>…</v>
      </c>
    </row>
    <row r="1187" spans="2:36">
      <c r="B1187" s="1"/>
      <c r="C1187" s="4"/>
      <c r="D1187" s="3"/>
      <c r="E1187" s="4"/>
      <c r="F1187" s="1"/>
      <c r="G1187" s="4"/>
      <c r="H1187" s="1"/>
      <c r="I1187" s="1"/>
      <c r="J1187" s="1"/>
      <c r="K1187" s="1"/>
      <c r="L1187" s="1"/>
      <c r="M1187" s="1"/>
      <c r="N1187" s="3"/>
      <c r="O1187" s="3"/>
      <c r="P1187" s="1"/>
      <c r="Q1187" s="1"/>
      <c r="R1187" s="1"/>
      <c r="S1187" s="1"/>
      <c r="T1187" s="5"/>
      <c r="U1187" s="5"/>
      <c r="V1187" s="6"/>
      <c r="W1187" s="6"/>
      <c r="X1187" s="7"/>
      <c r="Y1187" s="1">
        <f t="shared" si="172"/>
        <v>0</v>
      </c>
      <c r="Z1187">
        <f t="shared" si="173"/>
        <v>10</v>
      </c>
      <c r="AA1187">
        <f t="shared" si="174"/>
        <v>0</v>
      </c>
      <c r="AB1187">
        <f t="shared" si="175"/>
        <v>0</v>
      </c>
      <c r="AC1187" s="1">
        <f t="shared" si="176"/>
        <v>60</v>
      </c>
      <c r="AD1187" s="1" t="str">
        <f t="shared" si="177"/>
        <v>HT Under 1.5 Goals</v>
      </c>
      <c r="AE1187" s="8"/>
      <c r="AF1187" s="8" t="str">
        <f t="shared" si="178"/>
        <v>HT Over 0.5 Goals</v>
      </c>
      <c r="AG1187" s="8" t="str">
        <f t="shared" si="179"/>
        <v>LOST</v>
      </c>
      <c r="AH1187" s="8" t="str">
        <f t="shared" si="180"/>
        <v>LOST</v>
      </c>
      <c r="AI1187" s="8"/>
      <c r="AJ1187" s="1" t="str">
        <f>IF(AND(B1187="OK",I1187&gt;53,M1187&lt;11,V1187&lt;1.66),"Prime","…")</f>
        <v>…</v>
      </c>
    </row>
    <row r="1188" spans="2:36">
      <c r="B1188" s="1"/>
      <c r="C1188" s="4"/>
      <c r="D1188" s="3"/>
      <c r="E1188" s="4"/>
      <c r="F1188" s="1"/>
      <c r="G1188" s="4"/>
      <c r="H1188" s="1"/>
      <c r="I1188" s="1"/>
      <c r="J1188" s="1"/>
      <c r="K1188" s="1"/>
      <c r="L1188" s="1"/>
      <c r="M1188" s="1"/>
      <c r="N1188" s="3"/>
      <c r="O1188" s="3"/>
      <c r="P1188" s="1"/>
      <c r="Q1188" s="1"/>
      <c r="R1188" s="1"/>
      <c r="S1188" s="1"/>
      <c r="T1188" s="5"/>
      <c r="U1188" s="5"/>
      <c r="V1188" s="6"/>
      <c r="W1188" s="6"/>
      <c r="X1188" s="7"/>
      <c r="Y1188" s="1">
        <f t="shared" si="172"/>
        <v>0</v>
      </c>
      <c r="Z1188">
        <f t="shared" si="173"/>
        <v>10</v>
      </c>
      <c r="AA1188">
        <f t="shared" si="174"/>
        <v>0</v>
      </c>
      <c r="AB1188">
        <f t="shared" si="175"/>
        <v>0</v>
      </c>
      <c r="AC1188" s="1">
        <f t="shared" si="176"/>
        <v>60</v>
      </c>
      <c r="AD1188" s="1" t="str">
        <f t="shared" si="177"/>
        <v>HT Under 1.5 Goals</v>
      </c>
      <c r="AE1188" s="8"/>
      <c r="AF1188" s="8" t="str">
        <f t="shared" si="178"/>
        <v>HT Over 0.5 Goals</v>
      </c>
      <c r="AG1188" s="8" t="str">
        <f t="shared" si="179"/>
        <v>LOST</v>
      </c>
      <c r="AH1188" s="8" t="str">
        <f t="shared" si="180"/>
        <v>LOST</v>
      </c>
      <c r="AI1188" s="8"/>
      <c r="AJ1188" s="1" t="str">
        <f>IF(AND(B1188="OK",I1188&gt;53,M1188&lt;11,V1188&lt;1.66),"Prime","…")</f>
        <v>…</v>
      </c>
    </row>
    <row r="1189" spans="2:36">
      <c r="B1189" s="1"/>
      <c r="C1189" s="4"/>
      <c r="D1189" s="3"/>
      <c r="E1189" s="4"/>
      <c r="F1189" s="1"/>
      <c r="G1189" s="4"/>
      <c r="H1189" s="1"/>
      <c r="I1189" s="1"/>
      <c r="J1189" s="1"/>
      <c r="K1189" s="1"/>
      <c r="L1189" s="1"/>
      <c r="M1189" s="1"/>
      <c r="N1189" s="3"/>
      <c r="O1189" s="3"/>
      <c r="P1189" s="1"/>
      <c r="Q1189" s="1"/>
      <c r="R1189" s="1"/>
      <c r="S1189" s="1"/>
      <c r="T1189" s="5"/>
      <c r="U1189" s="5"/>
      <c r="V1189" s="6"/>
      <c r="W1189" s="6"/>
      <c r="X1189" s="7"/>
      <c r="Y1189" s="1">
        <f t="shared" si="172"/>
        <v>0</v>
      </c>
      <c r="Z1189">
        <f t="shared" si="173"/>
        <v>10</v>
      </c>
      <c r="AA1189">
        <f t="shared" si="174"/>
        <v>0</v>
      </c>
      <c r="AB1189">
        <f t="shared" si="175"/>
        <v>0</v>
      </c>
      <c r="AC1189" s="1">
        <f t="shared" si="176"/>
        <v>60</v>
      </c>
      <c r="AD1189" s="1" t="str">
        <f t="shared" si="177"/>
        <v>HT Under 1.5 Goals</v>
      </c>
      <c r="AE1189" s="8"/>
      <c r="AF1189" s="8" t="str">
        <f t="shared" si="178"/>
        <v>HT Over 0.5 Goals</v>
      </c>
      <c r="AG1189" s="8" t="str">
        <f t="shared" si="179"/>
        <v>LOST</v>
      </c>
      <c r="AH1189" s="8" t="str">
        <f t="shared" si="180"/>
        <v>LOST</v>
      </c>
      <c r="AI1189" s="8"/>
      <c r="AJ1189" s="1" t="str">
        <f>IF(AND(B1189="OK",I1189&gt;53,M1189&lt;11,V1189&lt;1.66),"Prime","…")</f>
        <v>…</v>
      </c>
    </row>
    <row r="1190" spans="2:36">
      <c r="B1190" s="1"/>
      <c r="C1190" s="4"/>
      <c r="D1190" s="3"/>
      <c r="E1190" s="4"/>
      <c r="F1190" s="1"/>
      <c r="G1190" s="4"/>
      <c r="H1190" s="1"/>
      <c r="I1190" s="1"/>
      <c r="J1190" s="1"/>
      <c r="K1190" s="1"/>
      <c r="L1190" s="1"/>
      <c r="M1190" s="1"/>
      <c r="N1190" s="3"/>
      <c r="O1190" s="3"/>
      <c r="P1190" s="1"/>
      <c r="Q1190" s="1"/>
      <c r="R1190" s="1"/>
      <c r="S1190" s="1"/>
      <c r="T1190" s="5"/>
      <c r="U1190" s="5"/>
      <c r="V1190" s="6"/>
      <c r="W1190" s="6"/>
      <c r="X1190" s="7"/>
      <c r="Y1190" s="1">
        <f t="shared" si="172"/>
        <v>0</v>
      </c>
      <c r="Z1190">
        <f t="shared" si="173"/>
        <v>10</v>
      </c>
      <c r="AA1190">
        <f t="shared" si="174"/>
        <v>0</v>
      </c>
      <c r="AB1190">
        <f t="shared" si="175"/>
        <v>0</v>
      </c>
      <c r="AC1190" s="1">
        <f t="shared" si="176"/>
        <v>60</v>
      </c>
      <c r="AD1190" s="1" t="str">
        <f t="shared" si="177"/>
        <v>HT Under 1.5 Goals</v>
      </c>
      <c r="AE1190" s="8"/>
      <c r="AF1190" s="8" t="str">
        <f t="shared" si="178"/>
        <v>HT Over 0.5 Goals</v>
      </c>
      <c r="AG1190" s="8" t="str">
        <f t="shared" si="179"/>
        <v>LOST</v>
      </c>
      <c r="AH1190" s="8" t="str">
        <f t="shared" si="180"/>
        <v>LOST</v>
      </c>
      <c r="AI1190" s="8"/>
      <c r="AJ1190" s="1" t="str">
        <f>IF(AND(B1190="OK",I1190&gt;53,M1190&lt;11,V1190&lt;1.66),"Prime","…")</f>
        <v>…</v>
      </c>
    </row>
    <row r="1191" spans="2:36">
      <c r="B1191" s="1"/>
      <c r="C1191" s="4"/>
      <c r="D1191" s="3"/>
      <c r="E1191" s="4"/>
      <c r="F1191" s="1"/>
      <c r="G1191" s="4"/>
      <c r="H1191" s="1"/>
      <c r="I1191" s="1"/>
      <c r="J1191" s="1"/>
      <c r="K1191" s="1"/>
      <c r="L1191" s="1"/>
      <c r="M1191" s="1"/>
      <c r="N1191" s="3"/>
      <c r="O1191" s="3"/>
      <c r="P1191" s="1"/>
      <c r="Q1191" s="1"/>
      <c r="R1191" s="1"/>
      <c r="S1191" s="1"/>
      <c r="T1191" s="5"/>
      <c r="U1191" s="5"/>
      <c r="V1191" s="6"/>
      <c r="W1191" s="6"/>
      <c r="X1191" s="7"/>
      <c r="Y1191" s="1">
        <f t="shared" si="172"/>
        <v>0</v>
      </c>
      <c r="Z1191">
        <f t="shared" si="173"/>
        <v>10</v>
      </c>
      <c r="AA1191">
        <f t="shared" si="174"/>
        <v>0</v>
      </c>
      <c r="AB1191">
        <f t="shared" si="175"/>
        <v>0</v>
      </c>
      <c r="AC1191" s="1">
        <f t="shared" si="176"/>
        <v>60</v>
      </c>
      <c r="AD1191" s="1" t="str">
        <f t="shared" si="177"/>
        <v>HT Under 1.5 Goals</v>
      </c>
      <c r="AE1191" s="8"/>
      <c r="AF1191" s="8" t="str">
        <f t="shared" si="178"/>
        <v>HT Over 0.5 Goals</v>
      </c>
      <c r="AG1191" s="8" t="str">
        <f t="shared" si="179"/>
        <v>LOST</v>
      </c>
      <c r="AH1191" s="8" t="str">
        <f t="shared" si="180"/>
        <v>LOST</v>
      </c>
      <c r="AI1191" s="8"/>
      <c r="AJ1191" s="1" t="str">
        <f>IF(AND(B1191="OK",I1191&gt;53,M1191&lt;11,V1191&lt;1.66),"Prime","…")</f>
        <v>…</v>
      </c>
    </row>
    <row r="1192" spans="2:36">
      <c r="B1192" s="1"/>
      <c r="C1192" s="4"/>
      <c r="D1192" s="3"/>
      <c r="E1192" s="4"/>
      <c r="F1192" s="1"/>
      <c r="G1192" s="4"/>
      <c r="H1192" s="1"/>
      <c r="I1192" s="1"/>
      <c r="J1192" s="1"/>
      <c r="K1192" s="1"/>
      <c r="L1192" s="1"/>
      <c r="M1192" s="1"/>
      <c r="N1192" s="3"/>
      <c r="O1192" s="3"/>
      <c r="P1192" s="1"/>
      <c r="Q1192" s="1"/>
      <c r="R1192" s="1"/>
      <c r="S1192" s="1"/>
      <c r="T1192" s="5"/>
      <c r="U1192" s="5"/>
      <c r="V1192" s="6"/>
      <c r="W1192" s="6"/>
      <c r="X1192" s="7"/>
      <c r="Y1192" s="1">
        <f t="shared" si="172"/>
        <v>0</v>
      </c>
      <c r="Z1192">
        <f t="shared" si="173"/>
        <v>10</v>
      </c>
      <c r="AA1192">
        <f t="shared" si="174"/>
        <v>0</v>
      </c>
      <c r="AB1192">
        <f t="shared" si="175"/>
        <v>0</v>
      </c>
      <c r="AC1192" s="1">
        <f t="shared" si="176"/>
        <v>60</v>
      </c>
      <c r="AD1192" s="1" t="str">
        <f t="shared" si="177"/>
        <v>HT Under 1.5 Goals</v>
      </c>
      <c r="AE1192" s="8"/>
      <c r="AF1192" s="8" t="str">
        <f t="shared" si="178"/>
        <v>HT Over 0.5 Goals</v>
      </c>
      <c r="AG1192" s="8" t="str">
        <f t="shared" si="179"/>
        <v>LOST</v>
      </c>
      <c r="AH1192" s="8" t="str">
        <f t="shared" si="180"/>
        <v>LOST</v>
      </c>
      <c r="AI1192" s="8"/>
      <c r="AJ1192" s="1" t="str">
        <f>IF(AND(B1192="OK",I1192&gt;53,M1192&lt;11,V1192&lt;1.66),"Prime","…")</f>
        <v>…</v>
      </c>
    </row>
    <row r="1193" spans="2:36">
      <c r="B1193" s="1"/>
      <c r="C1193" s="4"/>
      <c r="D1193" s="3"/>
      <c r="E1193" s="4"/>
      <c r="F1193" s="1"/>
      <c r="G1193" s="4"/>
      <c r="H1193" s="1"/>
      <c r="I1193" s="1"/>
      <c r="J1193" s="1"/>
      <c r="K1193" s="1"/>
      <c r="L1193" s="1"/>
      <c r="M1193" s="1"/>
      <c r="N1193" s="3"/>
      <c r="O1193" s="3"/>
      <c r="P1193" s="1"/>
      <c r="Q1193" s="1"/>
      <c r="R1193" s="1"/>
      <c r="S1193" s="1"/>
      <c r="T1193" s="5"/>
      <c r="U1193" s="5"/>
      <c r="V1193" s="6"/>
      <c r="W1193" s="6"/>
      <c r="X1193" s="7"/>
      <c r="Y1193" s="1">
        <f t="shared" si="172"/>
        <v>0</v>
      </c>
      <c r="Z1193">
        <f t="shared" si="173"/>
        <v>10</v>
      </c>
      <c r="AA1193">
        <f t="shared" si="174"/>
        <v>0</v>
      </c>
      <c r="AB1193">
        <f t="shared" si="175"/>
        <v>0</v>
      </c>
      <c r="AC1193" s="1">
        <f t="shared" si="176"/>
        <v>60</v>
      </c>
      <c r="AD1193" s="1" t="str">
        <f t="shared" si="177"/>
        <v>HT Under 1.5 Goals</v>
      </c>
      <c r="AE1193" s="8"/>
      <c r="AF1193" s="8" t="str">
        <f t="shared" si="178"/>
        <v>HT Over 0.5 Goals</v>
      </c>
      <c r="AG1193" s="8" t="str">
        <f t="shared" si="179"/>
        <v>LOST</v>
      </c>
      <c r="AH1193" s="8" t="str">
        <f t="shared" si="180"/>
        <v>LOST</v>
      </c>
      <c r="AI1193" s="8"/>
      <c r="AJ1193" s="1" t="str">
        <f>IF(AND(B1193="OK",I1193&gt;53,M1193&lt;11,V1193&lt;1.66),"Prime","…")</f>
        <v>…</v>
      </c>
    </row>
    <row r="1194" spans="2:36">
      <c r="B1194" s="1"/>
      <c r="C1194" s="4"/>
      <c r="D1194" s="3"/>
      <c r="E1194" s="4"/>
      <c r="F1194" s="1"/>
      <c r="G1194" s="4"/>
      <c r="H1194" s="1"/>
      <c r="I1194" s="1"/>
      <c r="J1194" s="1"/>
      <c r="K1194" s="1"/>
      <c r="L1194" s="1"/>
      <c r="M1194" s="1"/>
      <c r="N1194" s="3"/>
      <c r="O1194" s="3"/>
      <c r="P1194" s="1"/>
      <c r="Q1194" s="1"/>
      <c r="R1194" s="1"/>
      <c r="S1194" s="1"/>
      <c r="T1194" s="5"/>
      <c r="U1194" s="5"/>
      <c r="V1194" s="6"/>
      <c r="W1194" s="6"/>
      <c r="X1194" s="7"/>
      <c r="Y1194" s="1">
        <f t="shared" si="172"/>
        <v>0</v>
      </c>
      <c r="Z1194">
        <f t="shared" si="173"/>
        <v>10</v>
      </c>
      <c r="AA1194">
        <f t="shared" si="174"/>
        <v>0</v>
      </c>
      <c r="AB1194">
        <f t="shared" si="175"/>
        <v>0</v>
      </c>
      <c r="AC1194" s="1">
        <f t="shared" si="176"/>
        <v>60</v>
      </c>
      <c r="AD1194" s="1" t="str">
        <f t="shared" si="177"/>
        <v>HT Under 1.5 Goals</v>
      </c>
      <c r="AE1194" s="8"/>
      <c r="AF1194" s="8" t="str">
        <f t="shared" si="178"/>
        <v>HT Over 0.5 Goals</v>
      </c>
      <c r="AG1194" s="8" t="str">
        <f t="shared" si="179"/>
        <v>LOST</v>
      </c>
      <c r="AH1194" s="8" t="str">
        <f t="shared" si="180"/>
        <v>LOST</v>
      </c>
      <c r="AI1194" s="8"/>
      <c r="AJ1194" s="1" t="str">
        <f>IF(AND(B1194="OK",I1194&gt;53,M1194&lt;11,V1194&lt;1.66),"Prime","…")</f>
        <v>…</v>
      </c>
    </row>
    <row r="1195" spans="2:36">
      <c r="B1195" s="1"/>
      <c r="C1195" s="4"/>
      <c r="D1195" s="3"/>
      <c r="E1195" s="4"/>
      <c r="F1195" s="1"/>
      <c r="G1195" s="4"/>
      <c r="H1195" s="1"/>
      <c r="I1195" s="1"/>
      <c r="J1195" s="1"/>
      <c r="K1195" s="1"/>
      <c r="L1195" s="1"/>
      <c r="M1195" s="1"/>
      <c r="N1195" s="3"/>
      <c r="O1195" s="3"/>
      <c r="P1195" s="1"/>
      <c r="Q1195" s="1"/>
      <c r="R1195" s="1"/>
      <c r="S1195" s="1"/>
      <c r="T1195" s="5"/>
      <c r="U1195" s="5"/>
      <c r="V1195" s="6"/>
      <c r="W1195" s="6"/>
      <c r="X1195" s="7"/>
      <c r="Y1195" s="1">
        <f t="shared" si="172"/>
        <v>0</v>
      </c>
      <c r="Z1195">
        <f t="shared" si="173"/>
        <v>10</v>
      </c>
      <c r="AA1195">
        <f t="shared" si="174"/>
        <v>0</v>
      </c>
      <c r="AB1195">
        <f t="shared" si="175"/>
        <v>0</v>
      </c>
      <c r="AC1195" s="1">
        <f t="shared" si="176"/>
        <v>60</v>
      </c>
      <c r="AD1195" s="1" t="str">
        <f t="shared" si="177"/>
        <v>HT Under 1.5 Goals</v>
      </c>
      <c r="AE1195" s="8"/>
      <c r="AF1195" s="8" t="str">
        <f t="shared" si="178"/>
        <v>HT Over 0.5 Goals</v>
      </c>
      <c r="AG1195" s="8" t="str">
        <f t="shared" si="179"/>
        <v>LOST</v>
      </c>
      <c r="AH1195" s="8" t="str">
        <f t="shared" si="180"/>
        <v>LOST</v>
      </c>
      <c r="AI1195" s="8"/>
      <c r="AJ1195" s="1" t="str">
        <f>IF(AND(B1195="OK",I1195&gt;53,M1195&lt;11,V1195&lt;1.66),"Prime","…")</f>
        <v>…</v>
      </c>
    </row>
    <row r="1196" spans="2:36">
      <c r="B1196" s="1"/>
      <c r="C1196" s="4"/>
      <c r="D1196" s="3"/>
      <c r="E1196" s="4"/>
      <c r="F1196" s="1"/>
      <c r="G1196" s="4"/>
      <c r="H1196" s="1"/>
      <c r="I1196" s="1"/>
      <c r="J1196" s="1"/>
      <c r="K1196" s="1"/>
      <c r="L1196" s="1"/>
      <c r="M1196" s="1"/>
      <c r="N1196" s="3"/>
      <c r="O1196" s="3"/>
      <c r="P1196" s="1"/>
      <c r="Q1196" s="1"/>
      <c r="R1196" s="1"/>
      <c r="S1196" s="1"/>
      <c r="T1196" s="5"/>
      <c r="U1196" s="5"/>
      <c r="V1196" s="6"/>
      <c r="W1196" s="6"/>
      <c r="X1196" s="7"/>
      <c r="Y1196" s="1">
        <f t="shared" si="172"/>
        <v>0</v>
      </c>
      <c r="Z1196">
        <f t="shared" si="173"/>
        <v>10</v>
      </c>
      <c r="AA1196">
        <f t="shared" si="174"/>
        <v>0</v>
      </c>
      <c r="AB1196">
        <f t="shared" si="175"/>
        <v>0</v>
      </c>
      <c r="AC1196" s="1">
        <f t="shared" si="176"/>
        <v>60</v>
      </c>
      <c r="AD1196" s="1" t="str">
        <f t="shared" si="177"/>
        <v>HT Under 1.5 Goals</v>
      </c>
      <c r="AE1196" s="8"/>
      <c r="AF1196" s="8" t="str">
        <f t="shared" si="178"/>
        <v>HT Over 0.5 Goals</v>
      </c>
      <c r="AG1196" s="8" t="str">
        <f t="shared" si="179"/>
        <v>LOST</v>
      </c>
      <c r="AH1196" s="8" t="str">
        <f t="shared" si="180"/>
        <v>LOST</v>
      </c>
      <c r="AI1196" s="8"/>
      <c r="AJ1196" s="1" t="str">
        <f>IF(AND(B1196="OK",I1196&gt;53,M1196&lt;11,V1196&lt;1.66),"Prime","…")</f>
        <v>…</v>
      </c>
    </row>
    <row r="1197" spans="2:36">
      <c r="B1197" s="1"/>
      <c r="C1197" s="4"/>
      <c r="D1197" s="3"/>
      <c r="E1197" s="4"/>
      <c r="F1197" s="1"/>
      <c r="G1197" s="4"/>
      <c r="H1197" s="1"/>
      <c r="I1197" s="1"/>
      <c r="J1197" s="1"/>
      <c r="K1197" s="1"/>
      <c r="L1197" s="1"/>
      <c r="M1197" s="1"/>
      <c r="N1197" s="3"/>
      <c r="O1197" s="3"/>
      <c r="P1197" s="1"/>
      <c r="Q1197" s="1"/>
      <c r="R1197" s="1"/>
      <c r="S1197" s="1"/>
      <c r="T1197" s="5"/>
      <c r="U1197" s="5"/>
      <c r="V1197" s="6"/>
      <c r="W1197" s="6"/>
      <c r="X1197" s="7"/>
      <c r="Y1197" s="1">
        <f t="shared" si="172"/>
        <v>0</v>
      </c>
      <c r="Z1197">
        <f t="shared" si="173"/>
        <v>10</v>
      </c>
      <c r="AA1197">
        <f t="shared" si="174"/>
        <v>0</v>
      </c>
      <c r="AB1197">
        <f t="shared" si="175"/>
        <v>0</v>
      </c>
      <c r="AC1197" s="1">
        <f t="shared" si="176"/>
        <v>60</v>
      </c>
      <c r="AD1197" s="1" t="str">
        <f t="shared" si="177"/>
        <v>HT Under 1.5 Goals</v>
      </c>
      <c r="AE1197" s="8"/>
      <c r="AF1197" s="8" t="str">
        <f t="shared" si="178"/>
        <v>HT Over 0.5 Goals</v>
      </c>
      <c r="AG1197" s="8" t="str">
        <f t="shared" si="179"/>
        <v>LOST</v>
      </c>
      <c r="AH1197" s="8" t="str">
        <f t="shared" si="180"/>
        <v>LOST</v>
      </c>
      <c r="AI1197" s="8"/>
      <c r="AJ1197" s="1" t="str">
        <f>IF(AND(B1197="OK",I1197&gt;53,M1197&lt;11,V1197&lt;1.66),"Prime","…")</f>
        <v>…</v>
      </c>
    </row>
    <row r="1198" spans="2:36">
      <c r="B1198" s="1"/>
      <c r="C1198" s="4"/>
      <c r="D1198" s="3"/>
      <c r="E1198" s="4"/>
      <c r="F1198" s="1"/>
      <c r="G1198" s="4"/>
      <c r="H1198" s="1"/>
      <c r="I1198" s="1"/>
      <c r="J1198" s="1"/>
      <c r="K1198" s="1"/>
      <c r="L1198" s="1"/>
      <c r="M1198" s="1"/>
      <c r="N1198" s="3"/>
      <c r="O1198" s="3"/>
      <c r="P1198" s="1"/>
      <c r="Q1198" s="1"/>
      <c r="R1198" s="1"/>
      <c r="S1198" s="1"/>
      <c r="T1198" s="5"/>
      <c r="U1198" s="5"/>
      <c r="V1198" s="6"/>
      <c r="W1198" s="6"/>
      <c r="X1198" s="7"/>
      <c r="Y1198" s="1">
        <f t="shared" si="172"/>
        <v>0</v>
      </c>
      <c r="Z1198">
        <f t="shared" si="173"/>
        <v>10</v>
      </c>
      <c r="AA1198">
        <f t="shared" si="174"/>
        <v>0</v>
      </c>
      <c r="AB1198">
        <f t="shared" si="175"/>
        <v>0</v>
      </c>
      <c r="AC1198" s="1">
        <f t="shared" si="176"/>
        <v>60</v>
      </c>
      <c r="AD1198" s="1" t="str">
        <f t="shared" si="177"/>
        <v>HT Under 1.5 Goals</v>
      </c>
      <c r="AE1198" s="8"/>
      <c r="AF1198" s="8" t="str">
        <f t="shared" si="178"/>
        <v>HT Over 0.5 Goals</v>
      </c>
      <c r="AG1198" s="8" t="str">
        <f t="shared" si="179"/>
        <v>LOST</v>
      </c>
      <c r="AH1198" s="8" t="str">
        <f t="shared" si="180"/>
        <v>LOST</v>
      </c>
      <c r="AI1198" s="8"/>
      <c r="AJ1198" s="1" t="str">
        <f>IF(AND(B1198="OK",I1198&gt;53,M1198&lt;11,V1198&lt;1.66),"Prime","…")</f>
        <v>…</v>
      </c>
    </row>
    <row r="1199" spans="2:36">
      <c r="B1199" s="1"/>
      <c r="C1199" s="4"/>
      <c r="D1199" s="3"/>
      <c r="E1199" s="4"/>
      <c r="F1199" s="1"/>
      <c r="G1199" s="4"/>
      <c r="H1199" s="1"/>
      <c r="I1199" s="1"/>
      <c r="J1199" s="1"/>
      <c r="K1199" s="1"/>
      <c r="L1199" s="1"/>
      <c r="M1199" s="1"/>
      <c r="N1199" s="3"/>
      <c r="O1199" s="3"/>
      <c r="P1199" s="1"/>
      <c r="Q1199" s="1"/>
      <c r="R1199" s="1"/>
      <c r="S1199" s="1"/>
      <c r="T1199" s="5"/>
      <c r="U1199" s="5"/>
      <c r="V1199" s="6"/>
      <c r="W1199" s="6"/>
      <c r="X1199" s="7"/>
      <c r="Y1199" s="1">
        <f t="shared" si="172"/>
        <v>0</v>
      </c>
      <c r="Z1199">
        <f t="shared" si="173"/>
        <v>10</v>
      </c>
      <c r="AA1199">
        <f t="shared" si="174"/>
        <v>0</v>
      </c>
      <c r="AB1199">
        <f t="shared" si="175"/>
        <v>0</v>
      </c>
      <c r="AC1199" s="1">
        <f t="shared" si="176"/>
        <v>60</v>
      </c>
      <c r="AD1199" s="1" t="str">
        <f t="shared" si="177"/>
        <v>HT Under 1.5 Goals</v>
      </c>
      <c r="AE1199" s="8"/>
      <c r="AF1199" s="8" t="str">
        <f t="shared" si="178"/>
        <v>HT Over 0.5 Goals</v>
      </c>
      <c r="AG1199" s="8" t="str">
        <f t="shared" si="179"/>
        <v>LOST</v>
      </c>
      <c r="AH1199" s="8" t="str">
        <f t="shared" si="180"/>
        <v>LOST</v>
      </c>
      <c r="AI1199" s="8"/>
      <c r="AJ1199" s="1" t="str">
        <f>IF(AND(B1199="OK",I1199&gt;53,M1199&lt;11,V1199&lt;1.66),"Prime","…")</f>
        <v>…</v>
      </c>
    </row>
    <row r="1200" spans="2:36">
      <c r="B1200" s="1"/>
      <c r="C1200" s="4"/>
      <c r="D1200" s="3"/>
      <c r="E1200" s="4"/>
      <c r="F1200" s="1"/>
      <c r="G1200" s="4"/>
      <c r="H1200" s="1"/>
      <c r="I1200" s="1"/>
      <c r="J1200" s="1"/>
      <c r="K1200" s="1"/>
      <c r="L1200" s="1"/>
      <c r="M1200" s="1"/>
      <c r="N1200" s="3"/>
      <c r="O1200" s="3"/>
      <c r="P1200" s="1"/>
      <c r="Q1200" s="1"/>
      <c r="R1200" s="1"/>
      <c r="S1200" s="1"/>
      <c r="T1200" s="5"/>
      <c r="U1200" s="5"/>
      <c r="V1200" s="6"/>
      <c r="W1200" s="6"/>
      <c r="X1200" s="7"/>
      <c r="Y1200" s="1">
        <f t="shared" si="172"/>
        <v>0</v>
      </c>
      <c r="Z1200">
        <f t="shared" si="173"/>
        <v>10</v>
      </c>
      <c r="AA1200">
        <f t="shared" si="174"/>
        <v>0</v>
      </c>
      <c r="AB1200">
        <f t="shared" si="175"/>
        <v>0</v>
      </c>
      <c r="AC1200" s="1">
        <f t="shared" si="176"/>
        <v>60</v>
      </c>
      <c r="AD1200" s="1" t="str">
        <f t="shared" si="177"/>
        <v>HT Under 1.5 Goals</v>
      </c>
      <c r="AE1200" s="8"/>
      <c r="AF1200" s="8" t="str">
        <f t="shared" si="178"/>
        <v>HT Over 0.5 Goals</v>
      </c>
      <c r="AG1200" s="8" t="str">
        <f t="shared" si="179"/>
        <v>LOST</v>
      </c>
      <c r="AH1200" s="8" t="str">
        <f t="shared" si="180"/>
        <v>LOST</v>
      </c>
      <c r="AI1200" s="8"/>
      <c r="AJ1200" s="1" t="str">
        <f>IF(AND(B1200="OK",I1200&gt;53,M1200&lt;11,V1200&lt;1.66),"Prime","…")</f>
        <v>…</v>
      </c>
    </row>
    <row r="1201" spans="2:36">
      <c r="B1201" s="1"/>
      <c r="C1201" s="4"/>
      <c r="D1201" s="3"/>
      <c r="E1201" s="4"/>
      <c r="F1201" s="1"/>
      <c r="G1201" s="4"/>
      <c r="H1201" s="1"/>
      <c r="I1201" s="1"/>
      <c r="J1201" s="1"/>
      <c r="K1201" s="1"/>
      <c r="L1201" s="1"/>
      <c r="M1201" s="1"/>
      <c r="N1201" s="3"/>
      <c r="O1201" s="3"/>
      <c r="P1201" s="1"/>
      <c r="Q1201" s="1"/>
      <c r="R1201" s="1"/>
      <c r="S1201" s="1"/>
      <c r="T1201" s="5"/>
      <c r="U1201" s="5"/>
      <c r="V1201" s="6"/>
      <c r="W1201" s="6"/>
      <c r="X1201" s="7"/>
      <c r="Y1201" s="1">
        <f t="shared" si="172"/>
        <v>0</v>
      </c>
      <c r="Z1201">
        <f t="shared" si="173"/>
        <v>10</v>
      </c>
      <c r="AA1201">
        <f t="shared" si="174"/>
        <v>0</v>
      </c>
      <c r="AB1201">
        <f t="shared" si="175"/>
        <v>0</v>
      </c>
      <c r="AC1201" s="1">
        <f t="shared" si="176"/>
        <v>60</v>
      </c>
      <c r="AD1201" s="1" t="str">
        <f t="shared" si="177"/>
        <v>HT Under 1.5 Goals</v>
      </c>
      <c r="AE1201" s="8"/>
      <c r="AF1201" s="8" t="str">
        <f t="shared" si="178"/>
        <v>HT Over 0.5 Goals</v>
      </c>
      <c r="AG1201" s="8" t="str">
        <f t="shared" si="179"/>
        <v>LOST</v>
      </c>
      <c r="AH1201" s="8" t="str">
        <f t="shared" si="180"/>
        <v>LOST</v>
      </c>
      <c r="AI1201" s="8"/>
      <c r="AJ1201" s="1" t="str">
        <f>IF(AND(B1201="OK",I1201&gt;53,M1201&lt;11,V1201&lt;1.66),"Prime","…")</f>
        <v>…</v>
      </c>
    </row>
    <row r="1202" spans="2:36">
      <c r="B1202" s="1"/>
      <c r="C1202" s="4"/>
      <c r="D1202" s="3"/>
      <c r="E1202" s="4"/>
      <c r="F1202" s="1"/>
      <c r="G1202" s="4"/>
      <c r="H1202" s="1"/>
      <c r="I1202" s="1"/>
      <c r="J1202" s="1"/>
      <c r="K1202" s="1"/>
      <c r="L1202" s="1"/>
      <c r="M1202" s="1"/>
      <c r="N1202" s="3"/>
      <c r="O1202" s="3"/>
      <c r="P1202" s="1"/>
      <c r="Q1202" s="1"/>
      <c r="R1202" s="1"/>
      <c r="S1202" s="1"/>
      <c r="T1202" s="5"/>
      <c r="U1202" s="5"/>
      <c r="V1202" s="6"/>
      <c r="W1202" s="6"/>
      <c r="X1202" s="7"/>
      <c r="Y1202" s="1">
        <f t="shared" si="172"/>
        <v>0</v>
      </c>
      <c r="Z1202">
        <f t="shared" si="173"/>
        <v>10</v>
      </c>
      <c r="AA1202">
        <f t="shared" si="174"/>
        <v>0</v>
      </c>
      <c r="AB1202">
        <f t="shared" si="175"/>
        <v>0</v>
      </c>
      <c r="AC1202" s="1">
        <f t="shared" si="176"/>
        <v>60</v>
      </c>
      <c r="AD1202" s="1" t="str">
        <f t="shared" si="177"/>
        <v>HT Under 1.5 Goals</v>
      </c>
      <c r="AE1202" s="8"/>
      <c r="AF1202" s="8" t="str">
        <f t="shared" si="178"/>
        <v>HT Over 0.5 Goals</v>
      </c>
      <c r="AG1202" s="8" t="str">
        <f t="shared" si="179"/>
        <v>LOST</v>
      </c>
      <c r="AH1202" s="8" t="str">
        <f t="shared" si="180"/>
        <v>LOST</v>
      </c>
      <c r="AI1202" s="8"/>
      <c r="AJ1202" s="1" t="str">
        <f>IF(AND(B1202="OK",I1202&gt;53,M1202&lt;11,V1202&lt;1.66),"Prime","…")</f>
        <v>…</v>
      </c>
    </row>
    <row r="1203" spans="2:36">
      <c r="B1203" s="1"/>
      <c r="C1203" s="4"/>
      <c r="D1203" s="3"/>
      <c r="E1203" s="4"/>
      <c r="F1203" s="1"/>
      <c r="G1203" s="4"/>
      <c r="H1203" s="1"/>
      <c r="I1203" s="1"/>
      <c r="J1203" s="1"/>
      <c r="K1203" s="1"/>
      <c r="L1203" s="1"/>
      <c r="M1203" s="1"/>
      <c r="N1203" s="3"/>
      <c r="O1203" s="3"/>
      <c r="P1203" s="1"/>
      <c r="Q1203" s="1"/>
      <c r="R1203" s="1"/>
      <c r="S1203" s="1"/>
      <c r="T1203" s="5"/>
      <c r="U1203" s="5"/>
      <c r="V1203" s="6"/>
      <c r="W1203" s="6"/>
      <c r="X1203" s="7"/>
      <c r="Y1203" s="1">
        <f t="shared" si="172"/>
        <v>0</v>
      </c>
      <c r="Z1203">
        <f t="shared" si="173"/>
        <v>10</v>
      </c>
      <c r="AA1203">
        <f t="shared" si="174"/>
        <v>0</v>
      </c>
      <c r="AB1203">
        <f t="shared" si="175"/>
        <v>0</v>
      </c>
      <c r="AC1203" s="1">
        <f t="shared" si="176"/>
        <v>60</v>
      </c>
      <c r="AD1203" s="1" t="str">
        <f t="shared" si="177"/>
        <v>HT Under 1.5 Goals</v>
      </c>
      <c r="AE1203" s="8"/>
      <c r="AF1203" s="8" t="str">
        <f t="shared" si="178"/>
        <v>HT Over 0.5 Goals</v>
      </c>
      <c r="AG1203" s="8" t="str">
        <f t="shared" si="179"/>
        <v>LOST</v>
      </c>
      <c r="AH1203" s="8" t="str">
        <f t="shared" si="180"/>
        <v>LOST</v>
      </c>
      <c r="AI1203" s="8"/>
      <c r="AJ1203" s="1" t="str">
        <f>IF(AND(B1203="OK",I1203&gt;53,M1203&lt;11,V1203&lt;1.66),"Prime","…")</f>
        <v>…</v>
      </c>
    </row>
    <row r="1204" spans="2:36">
      <c r="B1204" s="1"/>
      <c r="C1204" s="4"/>
      <c r="D1204" s="3"/>
      <c r="E1204" s="4"/>
      <c r="F1204" s="1"/>
      <c r="G1204" s="4"/>
      <c r="H1204" s="1"/>
      <c r="I1204" s="1"/>
      <c r="J1204" s="1"/>
      <c r="K1204" s="1"/>
      <c r="L1204" s="1"/>
      <c r="M1204" s="1"/>
      <c r="N1204" s="3"/>
      <c r="O1204" s="3"/>
      <c r="P1204" s="1"/>
      <c r="Q1204" s="1"/>
      <c r="R1204" s="1"/>
      <c r="S1204" s="1"/>
      <c r="T1204" s="5"/>
      <c r="U1204" s="5"/>
      <c r="V1204" s="6"/>
      <c r="W1204" s="6"/>
      <c r="X1204" s="7"/>
      <c r="Y1204" s="1">
        <f t="shared" si="172"/>
        <v>0</v>
      </c>
      <c r="Z1204">
        <f t="shared" si="173"/>
        <v>10</v>
      </c>
      <c r="AA1204">
        <f t="shared" si="174"/>
        <v>0</v>
      </c>
      <c r="AB1204">
        <f t="shared" si="175"/>
        <v>0</v>
      </c>
      <c r="AC1204" s="1">
        <f t="shared" si="176"/>
        <v>60</v>
      </c>
      <c r="AD1204" s="1" t="str">
        <f t="shared" si="177"/>
        <v>HT Under 1.5 Goals</v>
      </c>
      <c r="AE1204" s="8"/>
      <c r="AF1204" s="8" t="str">
        <f t="shared" si="178"/>
        <v>HT Over 0.5 Goals</v>
      </c>
      <c r="AG1204" s="8" t="str">
        <f t="shared" si="179"/>
        <v>LOST</v>
      </c>
      <c r="AH1204" s="8" t="str">
        <f t="shared" si="180"/>
        <v>LOST</v>
      </c>
      <c r="AI1204" s="8"/>
      <c r="AJ1204" s="1" t="str">
        <f>IF(AND(B1204="OK",I1204&gt;53,M1204&lt;11,V1204&lt;1.66),"Prime","…")</f>
        <v>…</v>
      </c>
    </row>
    <row r="1205" spans="2:36">
      <c r="B1205" s="1"/>
      <c r="C1205" s="4"/>
      <c r="D1205" s="3"/>
      <c r="E1205" s="4"/>
      <c r="F1205" s="1"/>
      <c r="G1205" s="4"/>
      <c r="H1205" s="1"/>
      <c r="I1205" s="1"/>
      <c r="J1205" s="1"/>
      <c r="K1205" s="1"/>
      <c r="L1205" s="1"/>
      <c r="M1205" s="1"/>
      <c r="N1205" s="3"/>
      <c r="O1205" s="3"/>
      <c r="P1205" s="1"/>
      <c r="Q1205" s="1"/>
      <c r="R1205" s="1"/>
      <c r="S1205" s="1"/>
      <c r="T1205" s="5"/>
      <c r="U1205" s="5"/>
      <c r="V1205" s="6"/>
      <c r="W1205" s="6"/>
      <c r="X1205" s="7"/>
      <c r="Y1205" s="1">
        <f t="shared" si="172"/>
        <v>0</v>
      </c>
      <c r="Z1205">
        <f t="shared" si="173"/>
        <v>10</v>
      </c>
      <c r="AA1205">
        <f t="shared" si="174"/>
        <v>0</v>
      </c>
      <c r="AB1205">
        <f t="shared" si="175"/>
        <v>0</v>
      </c>
      <c r="AC1205" s="1">
        <f t="shared" si="176"/>
        <v>60</v>
      </c>
      <c r="AD1205" s="1" t="str">
        <f t="shared" si="177"/>
        <v>HT Under 1.5 Goals</v>
      </c>
      <c r="AE1205" s="8"/>
      <c r="AF1205" s="8" t="str">
        <f t="shared" si="178"/>
        <v>HT Over 0.5 Goals</v>
      </c>
      <c r="AG1205" s="8" t="str">
        <f t="shared" si="179"/>
        <v>LOST</v>
      </c>
      <c r="AH1205" s="8" t="str">
        <f t="shared" si="180"/>
        <v>LOST</v>
      </c>
      <c r="AI1205" s="8"/>
      <c r="AJ1205" s="1" t="str">
        <f>IF(AND(B1205="OK",I1205&gt;53,M1205&lt;11,V1205&lt;1.66),"Prime","…")</f>
        <v>…</v>
      </c>
    </row>
    <row r="1206" spans="2:36">
      <c r="B1206" s="1"/>
      <c r="C1206" s="4"/>
      <c r="D1206" s="3"/>
      <c r="E1206" s="4"/>
      <c r="F1206" s="1"/>
      <c r="G1206" s="4"/>
      <c r="H1206" s="1"/>
      <c r="I1206" s="1"/>
      <c r="J1206" s="1"/>
      <c r="K1206" s="1"/>
      <c r="L1206" s="1"/>
      <c r="M1206" s="1"/>
      <c r="N1206" s="3"/>
      <c r="O1206" s="3"/>
      <c r="P1206" s="1"/>
      <c r="Q1206" s="1"/>
      <c r="R1206" s="1"/>
      <c r="S1206" s="1"/>
      <c r="T1206" s="5"/>
      <c r="U1206" s="5"/>
      <c r="V1206" s="6"/>
      <c r="W1206" s="6"/>
      <c r="X1206" s="7"/>
      <c r="Y1206" s="1">
        <f t="shared" si="172"/>
        <v>0</v>
      </c>
      <c r="Z1206">
        <f t="shared" si="173"/>
        <v>10</v>
      </c>
      <c r="AA1206">
        <f t="shared" si="174"/>
        <v>0</v>
      </c>
      <c r="AB1206">
        <f t="shared" si="175"/>
        <v>0</v>
      </c>
      <c r="AC1206" s="1">
        <f t="shared" si="176"/>
        <v>60</v>
      </c>
      <c r="AD1206" s="1" t="str">
        <f t="shared" si="177"/>
        <v>HT Under 1.5 Goals</v>
      </c>
      <c r="AE1206" s="8"/>
      <c r="AF1206" s="8" t="str">
        <f t="shared" si="178"/>
        <v>HT Over 0.5 Goals</v>
      </c>
      <c r="AG1206" s="8" t="str">
        <f t="shared" si="179"/>
        <v>LOST</v>
      </c>
      <c r="AH1206" s="8" t="str">
        <f t="shared" si="180"/>
        <v>LOST</v>
      </c>
      <c r="AI1206" s="8"/>
      <c r="AJ1206" s="1" t="str">
        <f>IF(AND(B1206="OK",I1206&gt;53,M1206&lt;11,V1206&lt;1.66),"Prime","…")</f>
        <v>…</v>
      </c>
    </row>
    <row r="1207" spans="2:36">
      <c r="B1207" s="1"/>
      <c r="C1207" s="4"/>
      <c r="D1207" s="3"/>
      <c r="E1207" s="4"/>
      <c r="F1207" s="1"/>
      <c r="G1207" s="4"/>
      <c r="H1207" s="1"/>
      <c r="I1207" s="1"/>
      <c r="J1207" s="1"/>
      <c r="K1207" s="1"/>
      <c r="L1207" s="1"/>
      <c r="M1207" s="1"/>
      <c r="N1207" s="3"/>
      <c r="O1207" s="3"/>
      <c r="P1207" s="1"/>
      <c r="Q1207" s="1"/>
      <c r="R1207" s="1"/>
      <c r="S1207" s="1"/>
      <c r="T1207" s="5"/>
      <c r="U1207" s="5"/>
      <c r="V1207" s="6"/>
      <c r="W1207" s="6"/>
      <c r="X1207" s="7"/>
      <c r="Y1207" s="1">
        <f t="shared" si="172"/>
        <v>0</v>
      </c>
      <c r="Z1207">
        <f t="shared" si="173"/>
        <v>10</v>
      </c>
      <c r="AA1207">
        <f t="shared" si="174"/>
        <v>0</v>
      </c>
      <c r="AB1207">
        <f t="shared" si="175"/>
        <v>0</v>
      </c>
      <c r="AC1207" s="1">
        <f t="shared" si="176"/>
        <v>60</v>
      </c>
      <c r="AD1207" s="1" t="str">
        <f t="shared" si="177"/>
        <v>HT Under 1.5 Goals</v>
      </c>
      <c r="AE1207" s="8"/>
      <c r="AF1207" s="8" t="str">
        <f t="shared" si="178"/>
        <v>HT Over 0.5 Goals</v>
      </c>
      <c r="AG1207" s="8" t="str">
        <f t="shared" si="179"/>
        <v>LOST</v>
      </c>
      <c r="AH1207" s="8" t="str">
        <f t="shared" si="180"/>
        <v>LOST</v>
      </c>
      <c r="AI1207" s="8"/>
      <c r="AJ1207" s="1" t="str">
        <f>IF(AND(B1207="OK",I1207&gt;53,M1207&lt;11,V1207&lt;1.66),"Prime","…")</f>
        <v>…</v>
      </c>
    </row>
    <row r="1208" spans="2:36">
      <c r="B1208" s="1"/>
      <c r="C1208" s="4"/>
      <c r="D1208" s="3"/>
      <c r="E1208" s="4"/>
      <c r="F1208" s="1"/>
      <c r="G1208" s="4"/>
      <c r="H1208" s="1"/>
      <c r="I1208" s="1"/>
      <c r="J1208" s="1"/>
      <c r="K1208" s="1"/>
      <c r="L1208" s="1"/>
      <c r="M1208" s="1"/>
      <c r="N1208" s="3"/>
      <c r="O1208" s="3"/>
      <c r="P1208" s="1"/>
      <c r="Q1208" s="1"/>
      <c r="R1208" s="1"/>
      <c r="S1208" s="1"/>
      <c r="T1208" s="5"/>
      <c r="U1208" s="5"/>
      <c r="V1208" s="6"/>
      <c r="W1208" s="6"/>
      <c r="X1208" s="7"/>
      <c r="Y1208" s="1">
        <f t="shared" si="172"/>
        <v>0</v>
      </c>
      <c r="Z1208">
        <f t="shared" si="173"/>
        <v>10</v>
      </c>
      <c r="AA1208">
        <f t="shared" si="174"/>
        <v>0</v>
      </c>
      <c r="AB1208">
        <f t="shared" si="175"/>
        <v>0</v>
      </c>
      <c r="AC1208" s="1">
        <f t="shared" si="176"/>
        <v>60</v>
      </c>
      <c r="AD1208" s="1" t="str">
        <f t="shared" si="177"/>
        <v>HT Under 1.5 Goals</v>
      </c>
      <c r="AE1208" s="8"/>
      <c r="AF1208" s="8" t="str">
        <f t="shared" si="178"/>
        <v>HT Over 0.5 Goals</v>
      </c>
      <c r="AG1208" s="8" t="str">
        <f t="shared" si="179"/>
        <v>LOST</v>
      </c>
      <c r="AH1208" s="8" t="str">
        <f t="shared" si="180"/>
        <v>LOST</v>
      </c>
      <c r="AI1208" s="8"/>
      <c r="AJ1208" s="1" t="str">
        <f>IF(AND(B1208="OK",I1208&gt;53,M1208&lt;11,V1208&lt;1.66),"Prime","…")</f>
        <v>…</v>
      </c>
    </row>
    <row r="1209" spans="2:36">
      <c r="B1209" s="1"/>
      <c r="C1209" s="4"/>
      <c r="D1209" s="3"/>
      <c r="E1209" s="4"/>
      <c r="F1209" s="1"/>
      <c r="G1209" s="4"/>
      <c r="H1209" s="1"/>
      <c r="I1209" s="1"/>
      <c r="J1209" s="1"/>
      <c r="K1209" s="1"/>
      <c r="L1209" s="1"/>
      <c r="M1209" s="1"/>
      <c r="N1209" s="3"/>
      <c r="O1209" s="3"/>
      <c r="P1209" s="1"/>
      <c r="Q1209" s="1"/>
      <c r="R1209" s="1"/>
      <c r="S1209" s="1"/>
      <c r="T1209" s="5"/>
      <c r="U1209" s="5"/>
      <c r="V1209" s="6"/>
      <c r="W1209" s="6"/>
      <c r="X1209" s="7"/>
      <c r="Y1209" s="1">
        <f t="shared" si="172"/>
        <v>0</v>
      </c>
      <c r="Z1209">
        <f t="shared" si="173"/>
        <v>10</v>
      </c>
      <c r="AA1209">
        <f t="shared" si="174"/>
        <v>0</v>
      </c>
      <c r="AB1209">
        <f t="shared" si="175"/>
        <v>0</v>
      </c>
      <c r="AC1209" s="1">
        <f t="shared" si="176"/>
        <v>60</v>
      </c>
      <c r="AD1209" s="1" t="str">
        <f t="shared" si="177"/>
        <v>HT Under 1.5 Goals</v>
      </c>
      <c r="AE1209" s="8"/>
      <c r="AF1209" s="8" t="str">
        <f t="shared" si="178"/>
        <v>HT Over 0.5 Goals</v>
      </c>
      <c r="AG1209" s="8" t="str">
        <f t="shared" si="179"/>
        <v>LOST</v>
      </c>
      <c r="AH1209" s="8" t="str">
        <f t="shared" si="180"/>
        <v>LOST</v>
      </c>
      <c r="AI1209" s="8"/>
      <c r="AJ1209" s="1" t="str">
        <f>IF(AND(B1209="OK",I1209&gt;53,M1209&lt;11,V1209&lt;1.66),"Prime","…")</f>
        <v>…</v>
      </c>
    </row>
    <row r="1210" spans="2:36">
      <c r="B1210" s="1"/>
      <c r="C1210" s="4"/>
      <c r="D1210" s="3"/>
      <c r="E1210" s="4"/>
      <c r="F1210" s="1"/>
      <c r="G1210" s="4"/>
      <c r="H1210" s="1"/>
      <c r="I1210" s="1"/>
      <c r="J1210" s="1"/>
      <c r="K1210" s="1"/>
      <c r="L1210" s="1"/>
      <c r="M1210" s="1"/>
      <c r="N1210" s="3"/>
      <c r="O1210" s="3"/>
      <c r="P1210" s="1"/>
      <c r="Q1210" s="1"/>
      <c r="R1210" s="1"/>
      <c r="S1210" s="1"/>
      <c r="T1210" s="5"/>
      <c r="U1210" s="5"/>
      <c r="V1210" s="6"/>
      <c r="W1210" s="6"/>
      <c r="X1210" s="7"/>
      <c r="Y1210" s="1">
        <f t="shared" si="172"/>
        <v>0</v>
      </c>
      <c r="Z1210">
        <f t="shared" si="173"/>
        <v>10</v>
      </c>
      <c r="AA1210">
        <f t="shared" si="174"/>
        <v>0</v>
      </c>
      <c r="AB1210">
        <f t="shared" si="175"/>
        <v>0</v>
      </c>
      <c r="AC1210" s="1">
        <f t="shared" si="176"/>
        <v>60</v>
      </c>
      <c r="AD1210" s="1" t="str">
        <f t="shared" si="177"/>
        <v>HT Under 1.5 Goals</v>
      </c>
      <c r="AE1210" s="8"/>
      <c r="AF1210" s="8" t="str">
        <f t="shared" si="178"/>
        <v>HT Over 0.5 Goals</v>
      </c>
      <c r="AG1210" s="8" t="str">
        <f t="shared" si="179"/>
        <v>LOST</v>
      </c>
      <c r="AH1210" s="8" t="str">
        <f t="shared" si="180"/>
        <v>LOST</v>
      </c>
      <c r="AI1210" s="8"/>
      <c r="AJ1210" s="1" t="str">
        <f>IF(AND(B1210="OK",I1210&gt;53,M1210&lt;11,V1210&lt;1.66),"Prime","…")</f>
        <v>…</v>
      </c>
    </row>
    <row r="1211" spans="2:36">
      <c r="B1211" s="1"/>
      <c r="C1211" s="4"/>
      <c r="D1211" s="3"/>
      <c r="E1211" s="4"/>
      <c r="F1211" s="1"/>
      <c r="G1211" s="4"/>
      <c r="H1211" s="1"/>
      <c r="I1211" s="1"/>
      <c r="J1211" s="1"/>
      <c r="K1211" s="1"/>
      <c r="L1211" s="1"/>
      <c r="M1211" s="1"/>
      <c r="N1211" s="3"/>
      <c r="O1211" s="3"/>
      <c r="P1211" s="1"/>
      <c r="Q1211" s="1"/>
      <c r="R1211" s="1"/>
      <c r="S1211" s="1"/>
      <c r="T1211" s="5"/>
      <c r="U1211" s="5"/>
      <c r="V1211" s="6"/>
      <c r="W1211" s="6"/>
      <c r="X1211" s="7"/>
      <c r="Y1211" s="1">
        <f t="shared" si="172"/>
        <v>0</v>
      </c>
      <c r="Z1211">
        <f t="shared" si="173"/>
        <v>10</v>
      </c>
      <c r="AA1211">
        <f t="shared" si="174"/>
        <v>0</v>
      </c>
      <c r="AB1211">
        <f t="shared" si="175"/>
        <v>0</v>
      </c>
      <c r="AC1211" s="1">
        <f t="shared" si="176"/>
        <v>60</v>
      </c>
      <c r="AD1211" s="1" t="str">
        <f t="shared" si="177"/>
        <v>HT Under 1.5 Goals</v>
      </c>
      <c r="AE1211" s="8"/>
      <c r="AF1211" s="8" t="str">
        <f t="shared" si="178"/>
        <v>HT Over 0.5 Goals</v>
      </c>
      <c r="AG1211" s="8" t="str">
        <f t="shared" si="179"/>
        <v>LOST</v>
      </c>
      <c r="AH1211" s="8" t="str">
        <f t="shared" si="180"/>
        <v>LOST</v>
      </c>
      <c r="AI1211" s="8"/>
      <c r="AJ1211" s="1" t="str">
        <f>IF(AND(B1211="OK",I1211&gt;53,M1211&lt;11,V1211&lt;1.66),"Prime","…")</f>
        <v>…</v>
      </c>
    </row>
    <row r="1212" spans="2:36">
      <c r="B1212" s="1"/>
      <c r="C1212" s="4"/>
      <c r="D1212" s="3"/>
      <c r="E1212" s="4"/>
      <c r="F1212" s="1"/>
      <c r="G1212" s="4"/>
      <c r="H1212" s="1"/>
      <c r="I1212" s="1"/>
      <c r="J1212" s="1"/>
      <c r="K1212" s="1"/>
      <c r="L1212" s="1"/>
      <c r="M1212" s="1"/>
      <c r="N1212" s="3"/>
      <c r="O1212" s="3"/>
      <c r="P1212" s="1"/>
      <c r="Q1212" s="1"/>
      <c r="R1212" s="1"/>
      <c r="S1212" s="1"/>
      <c r="T1212" s="5"/>
      <c r="U1212" s="5"/>
      <c r="V1212" s="6"/>
      <c r="W1212" s="6"/>
      <c r="X1212" s="7"/>
      <c r="Y1212" s="1">
        <f t="shared" si="172"/>
        <v>0</v>
      </c>
      <c r="Z1212">
        <f t="shared" si="173"/>
        <v>10</v>
      </c>
      <c r="AA1212">
        <f t="shared" si="174"/>
        <v>0</v>
      </c>
      <c r="AB1212">
        <f t="shared" si="175"/>
        <v>0</v>
      </c>
      <c r="AC1212" s="1">
        <f t="shared" si="176"/>
        <v>60</v>
      </c>
      <c r="AD1212" s="1" t="str">
        <f t="shared" si="177"/>
        <v>HT Under 1.5 Goals</v>
      </c>
      <c r="AE1212" s="8"/>
      <c r="AF1212" s="8" t="str">
        <f t="shared" si="178"/>
        <v>HT Over 0.5 Goals</v>
      </c>
      <c r="AG1212" s="8" t="str">
        <f t="shared" si="179"/>
        <v>LOST</v>
      </c>
      <c r="AH1212" s="8" t="str">
        <f t="shared" si="180"/>
        <v>LOST</v>
      </c>
      <c r="AI1212" s="8"/>
      <c r="AJ1212" s="1" t="str">
        <f>IF(AND(B1212="OK",I1212&gt;53,M1212&lt;11,V1212&lt;1.66),"Prime","…")</f>
        <v>…</v>
      </c>
    </row>
    <row r="1213" spans="2:36">
      <c r="B1213" s="1"/>
      <c r="C1213" s="4"/>
      <c r="D1213" s="3"/>
      <c r="E1213" s="4"/>
      <c r="F1213" s="1"/>
      <c r="G1213" s="4"/>
      <c r="H1213" s="1"/>
      <c r="I1213" s="1"/>
      <c r="J1213" s="1"/>
      <c r="K1213" s="1"/>
      <c r="L1213" s="1"/>
      <c r="M1213" s="1"/>
      <c r="N1213" s="3"/>
      <c r="O1213" s="3"/>
      <c r="P1213" s="1"/>
      <c r="Q1213" s="1"/>
      <c r="R1213" s="1"/>
      <c r="S1213" s="1"/>
      <c r="T1213" s="5"/>
      <c r="U1213" s="5"/>
      <c r="V1213" s="6"/>
      <c r="W1213" s="6"/>
      <c r="X1213" s="7"/>
      <c r="Y1213" s="1">
        <f t="shared" si="172"/>
        <v>0</v>
      </c>
      <c r="Z1213">
        <f t="shared" si="173"/>
        <v>10</v>
      </c>
      <c r="AA1213">
        <f t="shared" si="174"/>
        <v>0</v>
      </c>
      <c r="AB1213">
        <f t="shared" si="175"/>
        <v>0</v>
      </c>
      <c r="AC1213" s="1">
        <f t="shared" si="176"/>
        <v>60</v>
      </c>
      <c r="AD1213" s="1" t="str">
        <f t="shared" si="177"/>
        <v>HT Under 1.5 Goals</v>
      </c>
      <c r="AE1213" s="8"/>
      <c r="AF1213" s="8" t="str">
        <f t="shared" si="178"/>
        <v>HT Over 0.5 Goals</v>
      </c>
      <c r="AG1213" s="8" t="str">
        <f t="shared" si="179"/>
        <v>LOST</v>
      </c>
      <c r="AH1213" s="8" t="str">
        <f t="shared" si="180"/>
        <v>LOST</v>
      </c>
      <c r="AI1213" s="8"/>
      <c r="AJ1213" s="1" t="str">
        <f>IF(AND(B1213="OK",I1213&gt;53,M1213&lt;11,V1213&lt;1.66),"Prime","…")</f>
        <v>…</v>
      </c>
    </row>
    <row r="1214" spans="2:36">
      <c r="B1214" s="1"/>
      <c r="C1214" s="4"/>
      <c r="D1214" s="3"/>
      <c r="E1214" s="4"/>
      <c r="F1214" s="1"/>
      <c r="G1214" s="4"/>
      <c r="H1214" s="1"/>
      <c r="I1214" s="1"/>
      <c r="J1214" s="1"/>
      <c r="K1214" s="1"/>
      <c r="L1214" s="1"/>
      <c r="M1214" s="1"/>
      <c r="N1214" s="3"/>
      <c r="O1214" s="3"/>
      <c r="P1214" s="1"/>
      <c r="Q1214" s="1"/>
      <c r="R1214" s="1"/>
      <c r="S1214" s="1"/>
      <c r="T1214" s="5"/>
      <c r="U1214" s="5"/>
      <c r="V1214" s="6"/>
      <c r="W1214" s="6"/>
      <c r="X1214" s="7"/>
      <c r="Y1214" s="1">
        <f t="shared" si="172"/>
        <v>0</v>
      </c>
      <c r="Z1214">
        <f t="shared" si="173"/>
        <v>10</v>
      </c>
      <c r="AA1214">
        <f t="shared" si="174"/>
        <v>0</v>
      </c>
      <c r="AB1214">
        <f t="shared" si="175"/>
        <v>0</v>
      </c>
      <c r="AC1214" s="1">
        <f t="shared" si="176"/>
        <v>60</v>
      </c>
      <c r="AD1214" s="1" t="str">
        <f t="shared" si="177"/>
        <v>HT Under 1.5 Goals</v>
      </c>
      <c r="AE1214" s="8"/>
      <c r="AF1214" s="8" t="str">
        <f t="shared" si="178"/>
        <v>HT Over 0.5 Goals</v>
      </c>
      <c r="AG1214" s="8" t="str">
        <f t="shared" si="179"/>
        <v>LOST</v>
      </c>
      <c r="AH1214" s="8" t="str">
        <f t="shared" si="180"/>
        <v>LOST</v>
      </c>
      <c r="AI1214" s="8"/>
      <c r="AJ1214" s="1" t="str">
        <f>IF(AND(B1214="OK",I1214&gt;53,M1214&lt;11,V1214&lt;1.66),"Prime","…")</f>
        <v>…</v>
      </c>
    </row>
    <row r="1215" spans="2:36">
      <c r="B1215" s="1"/>
      <c r="C1215" s="4"/>
      <c r="D1215" s="3"/>
      <c r="E1215" s="4"/>
      <c r="F1215" s="1"/>
      <c r="G1215" s="4"/>
      <c r="H1215" s="1"/>
      <c r="I1215" s="1"/>
      <c r="J1215" s="1"/>
      <c r="K1215" s="1"/>
      <c r="L1215" s="1"/>
      <c r="M1215" s="1"/>
      <c r="N1215" s="3"/>
      <c r="O1215" s="3"/>
      <c r="P1215" s="1"/>
      <c r="Q1215" s="1"/>
      <c r="R1215" s="1"/>
      <c r="S1215" s="1"/>
      <c r="T1215" s="5"/>
      <c r="U1215" s="5"/>
      <c r="V1215" s="6"/>
      <c r="W1215" s="6"/>
      <c r="X1215" s="7"/>
      <c r="Y1215" s="1">
        <f t="shared" si="172"/>
        <v>0</v>
      </c>
      <c r="Z1215">
        <f t="shared" si="173"/>
        <v>10</v>
      </c>
      <c r="AA1215">
        <f t="shared" si="174"/>
        <v>0</v>
      </c>
      <c r="AB1215">
        <f t="shared" si="175"/>
        <v>0</v>
      </c>
      <c r="AC1215" s="1">
        <f t="shared" si="176"/>
        <v>60</v>
      </c>
      <c r="AD1215" s="1" t="str">
        <f t="shared" si="177"/>
        <v>HT Under 1.5 Goals</v>
      </c>
      <c r="AE1215" s="8"/>
      <c r="AF1215" s="8" t="str">
        <f t="shared" si="178"/>
        <v>HT Over 0.5 Goals</v>
      </c>
      <c r="AG1215" s="8" t="str">
        <f t="shared" si="179"/>
        <v>LOST</v>
      </c>
      <c r="AH1215" s="8" t="str">
        <f t="shared" si="180"/>
        <v>LOST</v>
      </c>
      <c r="AI1215" s="8"/>
      <c r="AJ1215" s="1" t="str">
        <f>IF(AND(B1215="OK",I1215&gt;53,M1215&lt;11,V1215&lt;1.66),"Prime","…")</f>
        <v>…</v>
      </c>
    </row>
    <row r="1216" spans="2:36">
      <c r="B1216" s="1"/>
      <c r="C1216" s="4"/>
      <c r="D1216" s="3"/>
      <c r="E1216" s="4"/>
      <c r="F1216" s="1"/>
      <c r="G1216" s="4"/>
      <c r="H1216" s="1"/>
      <c r="I1216" s="1"/>
      <c r="J1216" s="1"/>
      <c r="K1216" s="1"/>
      <c r="L1216" s="1"/>
      <c r="M1216" s="1"/>
      <c r="N1216" s="3"/>
      <c r="O1216" s="3"/>
      <c r="P1216" s="1"/>
      <c r="Q1216" s="1"/>
      <c r="R1216" s="1"/>
      <c r="S1216" s="1"/>
      <c r="T1216" s="5"/>
      <c r="U1216" s="5"/>
      <c r="V1216" s="6"/>
      <c r="W1216" s="6"/>
      <c r="X1216" s="7"/>
      <c r="Y1216" s="1">
        <f t="shared" si="172"/>
        <v>0</v>
      </c>
      <c r="Z1216">
        <f t="shared" si="173"/>
        <v>10</v>
      </c>
      <c r="AA1216">
        <f t="shared" si="174"/>
        <v>0</v>
      </c>
      <c r="AB1216">
        <f t="shared" si="175"/>
        <v>0</v>
      </c>
      <c r="AC1216" s="1">
        <f t="shared" si="176"/>
        <v>60</v>
      </c>
      <c r="AD1216" s="1" t="str">
        <f t="shared" si="177"/>
        <v>HT Under 1.5 Goals</v>
      </c>
      <c r="AE1216" s="8"/>
      <c r="AF1216" s="8" t="str">
        <f t="shared" si="178"/>
        <v>HT Over 0.5 Goals</v>
      </c>
      <c r="AG1216" s="8" t="str">
        <f t="shared" si="179"/>
        <v>LOST</v>
      </c>
      <c r="AH1216" s="8" t="str">
        <f t="shared" si="180"/>
        <v>LOST</v>
      </c>
      <c r="AI1216" s="8"/>
      <c r="AJ1216" s="1" t="str">
        <f>IF(AND(B1216="OK",I1216&gt;53,M1216&lt;11,V1216&lt;1.66),"Prime","…")</f>
        <v>…</v>
      </c>
    </row>
    <row r="1217" spans="2:36">
      <c r="B1217" s="1"/>
      <c r="C1217" s="4"/>
      <c r="D1217" s="3"/>
      <c r="E1217" s="4"/>
      <c r="F1217" s="1"/>
      <c r="G1217" s="4"/>
      <c r="H1217" s="1"/>
      <c r="I1217" s="1"/>
      <c r="J1217" s="1"/>
      <c r="K1217" s="1"/>
      <c r="L1217" s="1"/>
      <c r="M1217" s="1"/>
      <c r="N1217" s="3"/>
      <c r="O1217" s="3"/>
      <c r="P1217" s="1"/>
      <c r="Q1217" s="1"/>
      <c r="R1217" s="1"/>
      <c r="S1217" s="1"/>
      <c r="T1217" s="5"/>
      <c r="U1217" s="5"/>
      <c r="V1217" s="6"/>
      <c r="W1217" s="6"/>
      <c r="X1217" s="7"/>
      <c r="Y1217" s="1">
        <f t="shared" si="172"/>
        <v>0</v>
      </c>
      <c r="Z1217">
        <f t="shared" si="173"/>
        <v>10</v>
      </c>
      <c r="AA1217">
        <f t="shared" si="174"/>
        <v>0</v>
      </c>
      <c r="AB1217">
        <f t="shared" si="175"/>
        <v>0</v>
      </c>
      <c r="AC1217" s="1">
        <f t="shared" si="176"/>
        <v>60</v>
      </c>
      <c r="AD1217" s="1" t="str">
        <f t="shared" si="177"/>
        <v>HT Under 1.5 Goals</v>
      </c>
      <c r="AE1217" s="8"/>
      <c r="AF1217" s="8" t="str">
        <f t="shared" si="178"/>
        <v>HT Over 0.5 Goals</v>
      </c>
      <c r="AG1217" s="8" t="str">
        <f t="shared" si="179"/>
        <v>LOST</v>
      </c>
      <c r="AH1217" s="8" t="str">
        <f t="shared" si="180"/>
        <v>LOST</v>
      </c>
      <c r="AI1217" s="8"/>
      <c r="AJ1217" s="1" t="str">
        <f>IF(AND(B1217="OK",I1217&gt;53,M1217&lt;11,V1217&lt;1.66),"Prime","…")</f>
        <v>…</v>
      </c>
    </row>
    <row r="1218" spans="2:36">
      <c r="B1218" s="1"/>
      <c r="C1218" s="4"/>
      <c r="D1218" s="3"/>
      <c r="E1218" s="4"/>
      <c r="F1218" s="1"/>
      <c r="G1218" s="4"/>
      <c r="H1218" s="1"/>
      <c r="I1218" s="1"/>
      <c r="J1218" s="1"/>
      <c r="K1218" s="1"/>
      <c r="L1218" s="1"/>
      <c r="M1218" s="1"/>
      <c r="N1218" s="3"/>
      <c r="O1218" s="3"/>
      <c r="P1218" s="1"/>
      <c r="Q1218" s="1"/>
      <c r="R1218" s="1"/>
      <c r="S1218" s="1"/>
      <c r="T1218" s="5"/>
      <c r="U1218" s="5"/>
      <c r="V1218" s="6"/>
      <c r="W1218" s="6"/>
      <c r="X1218" s="7"/>
      <c r="Y1218" s="1">
        <f t="shared" si="172"/>
        <v>0</v>
      </c>
      <c r="Z1218">
        <f t="shared" si="173"/>
        <v>10</v>
      </c>
      <c r="AA1218">
        <f t="shared" si="174"/>
        <v>0</v>
      </c>
      <c r="AB1218">
        <f t="shared" si="175"/>
        <v>0</v>
      </c>
      <c r="AC1218" s="1">
        <f t="shared" si="176"/>
        <v>60</v>
      </c>
      <c r="AD1218" s="1" t="str">
        <f t="shared" si="177"/>
        <v>HT Under 1.5 Goals</v>
      </c>
      <c r="AE1218" s="8"/>
      <c r="AF1218" s="8" t="str">
        <f t="shared" si="178"/>
        <v>HT Over 0.5 Goals</v>
      </c>
      <c r="AG1218" s="8" t="str">
        <f t="shared" si="179"/>
        <v>LOST</v>
      </c>
      <c r="AH1218" s="8" t="str">
        <f t="shared" si="180"/>
        <v>LOST</v>
      </c>
      <c r="AI1218" s="8"/>
      <c r="AJ1218" s="1" t="str">
        <f>IF(AND(B1218="OK",I1218&gt;53,M1218&lt;11,V1218&lt;1.66),"Prime","…")</f>
        <v>…</v>
      </c>
    </row>
    <row r="1219" spans="2:36">
      <c r="B1219" s="1"/>
      <c r="C1219" s="4"/>
      <c r="D1219" s="3"/>
      <c r="E1219" s="4"/>
      <c r="F1219" s="1"/>
      <c r="G1219" s="4"/>
      <c r="H1219" s="1"/>
      <c r="I1219" s="1"/>
      <c r="J1219" s="1"/>
      <c r="K1219" s="1"/>
      <c r="L1219" s="1"/>
      <c r="M1219" s="1"/>
      <c r="N1219" s="3"/>
      <c r="O1219" s="3"/>
      <c r="P1219" s="1"/>
      <c r="Q1219" s="1"/>
      <c r="R1219" s="1"/>
      <c r="S1219" s="1"/>
      <c r="T1219" s="5"/>
      <c r="U1219" s="5"/>
      <c r="V1219" s="6"/>
      <c r="W1219" s="6"/>
      <c r="X1219" s="7"/>
      <c r="Y1219" s="1">
        <f t="shared" si="172"/>
        <v>0</v>
      </c>
      <c r="Z1219">
        <f t="shared" si="173"/>
        <v>10</v>
      </c>
      <c r="AA1219">
        <f t="shared" si="174"/>
        <v>0</v>
      </c>
      <c r="AB1219">
        <f t="shared" si="175"/>
        <v>0</v>
      </c>
      <c r="AC1219" s="1">
        <f t="shared" si="176"/>
        <v>60</v>
      </c>
      <c r="AD1219" s="1" t="str">
        <f t="shared" si="177"/>
        <v>HT Under 1.5 Goals</v>
      </c>
      <c r="AE1219" s="8"/>
      <c r="AF1219" s="8" t="str">
        <f t="shared" si="178"/>
        <v>HT Over 0.5 Goals</v>
      </c>
      <c r="AG1219" s="8" t="str">
        <f t="shared" si="179"/>
        <v>LOST</v>
      </c>
      <c r="AH1219" s="8" t="str">
        <f t="shared" si="180"/>
        <v>LOST</v>
      </c>
      <c r="AI1219" s="8"/>
      <c r="AJ1219" s="1" t="str">
        <f>IF(AND(B1219="OK",I1219&gt;53,M1219&lt;11,V1219&lt;1.66),"Prime","…")</f>
        <v>…</v>
      </c>
    </row>
    <row r="1220" spans="2:36">
      <c r="B1220" s="1"/>
      <c r="C1220" s="4"/>
      <c r="D1220" s="3"/>
      <c r="E1220" s="4"/>
      <c r="F1220" s="1"/>
      <c r="G1220" s="4"/>
      <c r="H1220" s="1"/>
      <c r="I1220" s="1"/>
      <c r="J1220" s="1"/>
      <c r="K1220" s="1"/>
      <c r="L1220" s="1"/>
      <c r="M1220" s="1"/>
      <c r="N1220" s="3"/>
      <c r="O1220" s="3"/>
      <c r="P1220" s="1"/>
      <c r="Q1220" s="1"/>
      <c r="R1220" s="1"/>
      <c r="S1220" s="1"/>
      <c r="T1220" s="5"/>
      <c r="U1220" s="5"/>
      <c r="V1220" s="6"/>
      <c r="W1220" s="6"/>
      <c r="X1220" s="7"/>
      <c r="Y1220" s="1">
        <f t="shared" si="172"/>
        <v>0</v>
      </c>
      <c r="Z1220">
        <f t="shared" si="173"/>
        <v>10</v>
      </c>
      <c r="AA1220">
        <f t="shared" si="174"/>
        <v>0</v>
      </c>
      <c r="AB1220">
        <f t="shared" si="175"/>
        <v>0</v>
      </c>
      <c r="AC1220" s="1">
        <f t="shared" si="176"/>
        <v>60</v>
      </c>
      <c r="AD1220" s="1" t="str">
        <f t="shared" si="177"/>
        <v>HT Under 1.5 Goals</v>
      </c>
      <c r="AE1220" s="8"/>
      <c r="AF1220" s="8" t="str">
        <f t="shared" si="178"/>
        <v>HT Over 0.5 Goals</v>
      </c>
      <c r="AG1220" s="8" t="str">
        <f t="shared" si="179"/>
        <v>LOST</v>
      </c>
      <c r="AH1220" s="8" t="str">
        <f t="shared" si="180"/>
        <v>LOST</v>
      </c>
      <c r="AI1220" s="8"/>
      <c r="AJ1220" s="1" t="str">
        <f>IF(AND(B1220="OK",I1220&gt;53,M1220&lt;11,V1220&lt;1.66),"Prime","…")</f>
        <v>…</v>
      </c>
    </row>
    <row r="1221" spans="2:36">
      <c r="B1221" s="1"/>
      <c r="C1221" s="4"/>
      <c r="D1221" s="3"/>
      <c r="E1221" s="4"/>
      <c r="F1221" s="1"/>
      <c r="G1221" s="4"/>
      <c r="H1221" s="1"/>
      <c r="I1221" s="1"/>
      <c r="J1221" s="1"/>
      <c r="K1221" s="1"/>
      <c r="L1221" s="1"/>
      <c r="M1221" s="1"/>
      <c r="N1221" s="3"/>
      <c r="O1221" s="3"/>
      <c r="P1221" s="1"/>
      <c r="Q1221" s="1"/>
      <c r="R1221" s="1"/>
      <c r="S1221" s="1"/>
      <c r="T1221" s="5"/>
      <c r="U1221" s="5"/>
      <c r="V1221" s="6"/>
      <c r="W1221" s="6"/>
      <c r="X1221" s="7"/>
      <c r="Y1221" s="1">
        <f t="shared" si="172"/>
        <v>0</v>
      </c>
      <c r="Z1221">
        <f t="shared" si="173"/>
        <v>10</v>
      </c>
      <c r="AA1221">
        <f t="shared" si="174"/>
        <v>0</v>
      </c>
      <c r="AB1221">
        <f t="shared" si="175"/>
        <v>0</v>
      </c>
      <c r="AC1221" s="1">
        <f t="shared" si="176"/>
        <v>60</v>
      </c>
      <c r="AD1221" s="1" t="str">
        <f t="shared" si="177"/>
        <v>HT Under 1.5 Goals</v>
      </c>
      <c r="AE1221" s="8"/>
      <c r="AF1221" s="8" t="str">
        <f t="shared" si="178"/>
        <v>HT Over 0.5 Goals</v>
      </c>
      <c r="AG1221" s="8" t="str">
        <f t="shared" si="179"/>
        <v>LOST</v>
      </c>
      <c r="AH1221" s="8" t="str">
        <f t="shared" si="180"/>
        <v>LOST</v>
      </c>
      <c r="AI1221" s="8"/>
      <c r="AJ1221" s="1" t="str">
        <f>IF(AND(B1221="OK",I1221&gt;53,M1221&lt;11,V1221&lt;1.66),"Prime","…")</f>
        <v>…</v>
      </c>
    </row>
    <row r="1222" spans="2:36">
      <c r="B1222" s="1"/>
      <c r="C1222" s="4"/>
      <c r="D1222" s="3"/>
      <c r="E1222" s="4"/>
      <c r="F1222" s="1"/>
      <c r="G1222" s="4"/>
      <c r="H1222" s="1"/>
      <c r="I1222" s="1"/>
      <c r="J1222" s="1"/>
      <c r="K1222" s="1"/>
      <c r="L1222" s="1"/>
      <c r="M1222" s="1"/>
      <c r="N1222" s="3"/>
      <c r="O1222" s="3"/>
      <c r="P1222" s="1"/>
      <c r="Q1222" s="1"/>
      <c r="R1222" s="1"/>
      <c r="S1222" s="1"/>
      <c r="T1222" s="5"/>
      <c r="U1222" s="5"/>
      <c r="V1222" s="6"/>
      <c r="W1222" s="6"/>
      <c r="X1222" s="7"/>
      <c r="Y1222" s="1">
        <f t="shared" si="172"/>
        <v>0</v>
      </c>
      <c r="Z1222">
        <f t="shared" si="173"/>
        <v>10</v>
      </c>
      <c r="AA1222">
        <f t="shared" si="174"/>
        <v>0</v>
      </c>
      <c r="AB1222">
        <f t="shared" si="175"/>
        <v>0</v>
      </c>
      <c r="AC1222" s="1">
        <f t="shared" si="176"/>
        <v>60</v>
      </c>
      <c r="AD1222" s="1" t="str">
        <f t="shared" si="177"/>
        <v>HT Under 1.5 Goals</v>
      </c>
      <c r="AE1222" s="8"/>
      <c r="AF1222" s="8" t="str">
        <f t="shared" si="178"/>
        <v>HT Over 0.5 Goals</v>
      </c>
      <c r="AG1222" s="8" t="str">
        <f t="shared" si="179"/>
        <v>LOST</v>
      </c>
      <c r="AH1222" s="8" t="str">
        <f t="shared" si="180"/>
        <v>LOST</v>
      </c>
      <c r="AI1222" s="8"/>
      <c r="AJ1222" s="1" t="str">
        <f>IF(AND(B1222="OK",I1222&gt;53,M1222&lt;11,V1222&lt;1.66),"Prime","…")</f>
        <v>…</v>
      </c>
    </row>
    <row r="1223" spans="2:36">
      <c r="B1223" s="1"/>
      <c r="C1223" s="4"/>
      <c r="D1223" s="3"/>
      <c r="E1223" s="4"/>
      <c r="F1223" s="1"/>
      <c r="G1223" s="4"/>
      <c r="H1223" s="1"/>
      <c r="I1223" s="1"/>
      <c r="J1223" s="1"/>
      <c r="K1223" s="1"/>
      <c r="L1223" s="1"/>
      <c r="M1223" s="1"/>
      <c r="N1223" s="3"/>
      <c r="O1223" s="3"/>
      <c r="P1223" s="1"/>
      <c r="Q1223" s="1"/>
      <c r="R1223" s="1"/>
      <c r="S1223" s="1"/>
      <c r="T1223" s="5"/>
      <c r="U1223" s="5"/>
      <c r="V1223" s="6"/>
      <c r="W1223" s="6"/>
      <c r="X1223" s="7"/>
      <c r="Y1223" s="1">
        <f t="shared" si="172"/>
        <v>0</v>
      </c>
      <c r="Z1223">
        <f t="shared" si="173"/>
        <v>10</v>
      </c>
      <c r="AA1223">
        <f t="shared" si="174"/>
        <v>0</v>
      </c>
      <c r="AB1223">
        <f t="shared" si="175"/>
        <v>0</v>
      </c>
      <c r="AC1223" s="1">
        <f t="shared" si="176"/>
        <v>60</v>
      </c>
      <c r="AD1223" s="1" t="str">
        <f t="shared" si="177"/>
        <v>HT Under 1.5 Goals</v>
      </c>
      <c r="AE1223" s="8"/>
      <c r="AF1223" s="8" t="str">
        <f t="shared" si="178"/>
        <v>HT Over 0.5 Goals</v>
      </c>
      <c r="AG1223" s="8" t="str">
        <f t="shared" si="179"/>
        <v>LOST</v>
      </c>
      <c r="AH1223" s="8" t="str">
        <f t="shared" si="180"/>
        <v>LOST</v>
      </c>
      <c r="AI1223" s="8"/>
      <c r="AJ1223" s="1" t="str">
        <f>IF(AND(B1223="OK",I1223&gt;53,M1223&lt;11,V1223&lt;1.66),"Prime","…")</f>
        <v>…</v>
      </c>
    </row>
    <row r="1224" spans="2:36">
      <c r="B1224" s="1"/>
      <c r="C1224" s="4"/>
      <c r="D1224" s="3"/>
      <c r="E1224" s="4"/>
      <c r="F1224" s="1"/>
      <c r="G1224" s="4"/>
      <c r="H1224" s="1"/>
      <c r="I1224" s="1"/>
      <c r="J1224" s="1"/>
      <c r="K1224" s="1"/>
      <c r="L1224" s="1"/>
      <c r="M1224" s="1"/>
      <c r="N1224" s="3"/>
      <c r="O1224" s="3"/>
      <c r="P1224" s="1"/>
      <c r="Q1224" s="1"/>
      <c r="R1224" s="1"/>
      <c r="S1224" s="1"/>
      <c r="T1224" s="5"/>
      <c r="U1224" s="5"/>
      <c r="V1224" s="6"/>
      <c r="W1224" s="6"/>
      <c r="X1224" s="7"/>
      <c r="Y1224" s="1">
        <f t="shared" si="172"/>
        <v>0</v>
      </c>
      <c r="Z1224">
        <f t="shared" si="173"/>
        <v>10</v>
      </c>
      <c r="AA1224">
        <f t="shared" si="174"/>
        <v>0</v>
      </c>
      <c r="AB1224">
        <f t="shared" si="175"/>
        <v>0</v>
      </c>
      <c r="AC1224" s="1">
        <f t="shared" si="176"/>
        <v>60</v>
      </c>
      <c r="AD1224" s="1" t="str">
        <f t="shared" si="177"/>
        <v>HT Under 1.5 Goals</v>
      </c>
      <c r="AE1224" s="8"/>
      <c r="AF1224" s="8" t="str">
        <f t="shared" si="178"/>
        <v>HT Over 0.5 Goals</v>
      </c>
      <c r="AG1224" s="8" t="str">
        <f t="shared" si="179"/>
        <v>LOST</v>
      </c>
      <c r="AH1224" s="8" t="str">
        <f t="shared" si="180"/>
        <v>LOST</v>
      </c>
      <c r="AI1224" s="8"/>
      <c r="AJ1224" s="1" t="str">
        <f>IF(AND(B1224="OK",I1224&gt;53,M1224&lt;11,V1224&lt;1.66),"Prime","…")</f>
        <v>…</v>
      </c>
    </row>
    <row r="1225" spans="2:36">
      <c r="B1225" s="1"/>
      <c r="C1225" s="4"/>
      <c r="D1225" s="3"/>
      <c r="E1225" s="4"/>
      <c r="F1225" s="1"/>
      <c r="G1225" s="4"/>
      <c r="H1225" s="1"/>
      <c r="I1225" s="1"/>
      <c r="J1225" s="1"/>
      <c r="K1225" s="1"/>
      <c r="L1225" s="1"/>
      <c r="M1225" s="1"/>
      <c r="N1225" s="3"/>
      <c r="O1225" s="3"/>
      <c r="P1225" s="1"/>
      <c r="Q1225" s="1"/>
      <c r="R1225" s="1"/>
      <c r="S1225" s="1"/>
      <c r="T1225" s="5"/>
      <c r="U1225" s="5"/>
      <c r="V1225" s="6"/>
      <c r="W1225" s="6"/>
      <c r="X1225" s="7"/>
      <c r="Y1225" s="1">
        <f t="shared" si="172"/>
        <v>0</v>
      </c>
      <c r="Z1225">
        <f t="shared" si="173"/>
        <v>10</v>
      </c>
      <c r="AA1225">
        <f t="shared" si="174"/>
        <v>0</v>
      </c>
      <c r="AB1225">
        <f t="shared" si="175"/>
        <v>0</v>
      </c>
      <c r="AC1225" s="1">
        <f t="shared" si="176"/>
        <v>60</v>
      </c>
      <c r="AD1225" s="1" t="str">
        <f t="shared" si="177"/>
        <v>HT Under 1.5 Goals</v>
      </c>
      <c r="AE1225" s="8"/>
      <c r="AF1225" s="8" t="str">
        <f t="shared" si="178"/>
        <v>HT Over 0.5 Goals</v>
      </c>
      <c r="AG1225" s="8" t="str">
        <f t="shared" si="179"/>
        <v>LOST</v>
      </c>
      <c r="AH1225" s="8" t="str">
        <f t="shared" si="180"/>
        <v>LOST</v>
      </c>
      <c r="AI1225" s="8"/>
      <c r="AJ1225" s="1" t="str">
        <f>IF(AND(B1225="OK",I1225&gt;53,M1225&lt;11,V1225&lt;1.66),"Prime","…")</f>
        <v>…</v>
      </c>
    </row>
    <row r="1226" spans="2:36">
      <c r="B1226" s="1"/>
      <c r="C1226" s="4"/>
      <c r="D1226" s="3"/>
      <c r="E1226" s="4"/>
      <c r="F1226" s="1"/>
      <c r="G1226" s="4"/>
      <c r="H1226" s="1"/>
      <c r="I1226" s="1"/>
      <c r="J1226" s="1"/>
      <c r="K1226" s="1"/>
      <c r="L1226" s="1"/>
      <c r="M1226" s="1"/>
      <c r="N1226" s="3"/>
      <c r="O1226" s="3"/>
      <c r="P1226" s="1"/>
      <c r="Q1226" s="1"/>
      <c r="R1226" s="1"/>
      <c r="S1226" s="1"/>
      <c r="T1226" s="5"/>
      <c r="U1226" s="5"/>
      <c r="V1226" s="6"/>
      <c r="W1226" s="6"/>
      <c r="X1226" s="7"/>
      <c r="Y1226" s="1">
        <f t="shared" si="172"/>
        <v>0</v>
      </c>
      <c r="Z1226">
        <f t="shared" si="173"/>
        <v>10</v>
      </c>
      <c r="AA1226">
        <f t="shared" si="174"/>
        <v>0</v>
      </c>
      <c r="AB1226">
        <f t="shared" si="175"/>
        <v>0</v>
      </c>
      <c r="AC1226" s="1">
        <f t="shared" si="176"/>
        <v>60</v>
      </c>
      <c r="AD1226" s="1" t="str">
        <f t="shared" si="177"/>
        <v>HT Under 1.5 Goals</v>
      </c>
      <c r="AE1226" s="8"/>
      <c r="AF1226" s="8" t="str">
        <f t="shared" si="178"/>
        <v>HT Over 0.5 Goals</v>
      </c>
      <c r="AG1226" s="8" t="str">
        <f t="shared" si="179"/>
        <v>LOST</v>
      </c>
      <c r="AH1226" s="8" t="str">
        <f t="shared" si="180"/>
        <v>LOST</v>
      </c>
      <c r="AI1226" s="8"/>
      <c r="AJ1226" s="1" t="str">
        <f>IF(AND(B1226="OK",I1226&gt;53,M1226&lt;11,V1226&lt;1.66),"Prime","…")</f>
        <v>…</v>
      </c>
    </row>
    <row r="1227" spans="2:36">
      <c r="B1227" s="1"/>
      <c r="C1227" s="4"/>
      <c r="D1227" s="3"/>
      <c r="E1227" s="4"/>
      <c r="F1227" s="1"/>
      <c r="G1227" s="4"/>
      <c r="H1227" s="1"/>
      <c r="I1227" s="1"/>
      <c r="J1227" s="1"/>
      <c r="K1227" s="1"/>
      <c r="L1227" s="1"/>
      <c r="M1227" s="1"/>
      <c r="N1227" s="3"/>
      <c r="O1227" s="3"/>
      <c r="P1227" s="1"/>
      <c r="Q1227" s="1"/>
      <c r="R1227" s="1"/>
      <c r="S1227" s="1"/>
      <c r="T1227" s="5"/>
      <c r="U1227" s="5"/>
      <c r="V1227" s="6"/>
      <c r="W1227" s="6"/>
      <c r="X1227" s="7"/>
      <c r="Y1227" s="1">
        <f t="shared" si="172"/>
        <v>0</v>
      </c>
      <c r="Z1227">
        <f t="shared" si="173"/>
        <v>10</v>
      </c>
      <c r="AA1227">
        <f t="shared" si="174"/>
        <v>0</v>
      </c>
      <c r="AB1227">
        <f t="shared" si="175"/>
        <v>0</v>
      </c>
      <c r="AC1227" s="1">
        <f t="shared" si="176"/>
        <v>60</v>
      </c>
      <c r="AD1227" s="1" t="str">
        <f t="shared" si="177"/>
        <v>HT Under 1.5 Goals</v>
      </c>
      <c r="AE1227" s="8"/>
      <c r="AF1227" s="8" t="str">
        <f t="shared" si="178"/>
        <v>HT Over 0.5 Goals</v>
      </c>
      <c r="AG1227" s="8" t="str">
        <f t="shared" si="179"/>
        <v>LOST</v>
      </c>
      <c r="AH1227" s="8" t="str">
        <f t="shared" si="180"/>
        <v>LOST</v>
      </c>
      <c r="AI1227" s="8"/>
      <c r="AJ1227" s="1" t="str">
        <f>IF(AND(B1227="OK",I1227&gt;53,M1227&lt;11,V1227&lt;1.66),"Prime","…")</f>
        <v>…</v>
      </c>
    </row>
    <row r="1228" spans="2:36">
      <c r="B1228" s="1"/>
      <c r="C1228" s="4"/>
      <c r="D1228" s="3"/>
      <c r="E1228" s="4"/>
      <c r="F1228" s="1"/>
      <c r="G1228" s="4"/>
      <c r="H1228" s="1"/>
      <c r="I1228" s="1"/>
      <c r="J1228" s="1"/>
      <c r="K1228" s="1"/>
      <c r="L1228" s="1"/>
      <c r="M1228" s="1"/>
      <c r="N1228" s="3"/>
      <c r="O1228" s="3"/>
      <c r="P1228" s="1"/>
      <c r="Q1228" s="1"/>
      <c r="R1228" s="1"/>
      <c r="S1228" s="1"/>
      <c r="T1228" s="5"/>
      <c r="U1228" s="5"/>
      <c r="V1228" s="6"/>
      <c r="W1228" s="6"/>
      <c r="X1228" s="7"/>
      <c r="Y1228" s="1">
        <f t="shared" si="172"/>
        <v>0</v>
      </c>
      <c r="Z1228">
        <f t="shared" si="173"/>
        <v>10</v>
      </c>
      <c r="AA1228">
        <f t="shared" si="174"/>
        <v>0</v>
      </c>
      <c r="AB1228">
        <f t="shared" si="175"/>
        <v>0</v>
      </c>
      <c r="AC1228" s="1">
        <f t="shared" si="176"/>
        <v>60</v>
      </c>
      <c r="AD1228" s="1" t="str">
        <f t="shared" si="177"/>
        <v>HT Under 1.5 Goals</v>
      </c>
      <c r="AE1228" s="8"/>
      <c r="AF1228" s="8" t="str">
        <f t="shared" si="178"/>
        <v>HT Over 0.5 Goals</v>
      </c>
      <c r="AG1228" s="8" t="str">
        <f t="shared" si="179"/>
        <v>LOST</v>
      </c>
      <c r="AH1228" s="8" t="str">
        <f t="shared" si="180"/>
        <v>LOST</v>
      </c>
      <c r="AI1228" s="8"/>
      <c r="AJ1228" s="1" t="str">
        <f>IF(AND(B1228="OK",I1228&gt;53,M1228&lt;11,V1228&lt;1.66),"Prime","…")</f>
        <v>…</v>
      </c>
    </row>
    <row r="1229" spans="2:36">
      <c r="B1229" s="1"/>
      <c r="C1229" s="4"/>
      <c r="D1229" s="3"/>
      <c r="E1229" s="4"/>
      <c r="F1229" s="1"/>
      <c r="G1229" s="4"/>
      <c r="H1229" s="1"/>
      <c r="I1229" s="1"/>
      <c r="J1229" s="1"/>
      <c r="K1229" s="1"/>
      <c r="L1229" s="1"/>
      <c r="M1229" s="1"/>
      <c r="N1229" s="3"/>
      <c r="O1229" s="3"/>
      <c r="P1229" s="1"/>
      <c r="Q1229" s="1"/>
      <c r="R1229" s="1"/>
      <c r="S1229" s="1"/>
      <c r="T1229" s="5"/>
      <c r="U1229" s="5"/>
      <c r="V1229" s="6"/>
      <c r="W1229" s="6"/>
      <c r="X1229" s="7"/>
      <c r="Y1229" s="1">
        <f t="shared" si="172"/>
        <v>0</v>
      </c>
      <c r="Z1229">
        <f t="shared" si="173"/>
        <v>10</v>
      </c>
      <c r="AA1229">
        <f t="shared" si="174"/>
        <v>0</v>
      </c>
      <c r="AB1229">
        <f t="shared" si="175"/>
        <v>0</v>
      </c>
      <c r="AC1229" s="1">
        <f t="shared" si="176"/>
        <v>60</v>
      </c>
      <c r="AD1229" s="1" t="str">
        <f t="shared" si="177"/>
        <v>HT Under 1.5 Goals</v>
      </c>
      <c r="AE1229" s="8"/>
      <c r="AF1229" s="8" t="str">
        <f t="shared" si="178"/>
        <v>HT Over 0.5 Goals</v>
      </c>
      <c r="AG1229" s="8" t="str">
        <f t="shared" si="179"/>
        <v>LOST</v>
      </c>
      <c r="AH1229" s="8" t="str">
        <f t="shared" si="180"/>
        <v>LOST</v>
      </c>
      <c r="AI1229" s="8"/>
      <c r="AJ1229" s="1" t="str">
        <f>IF(AND(B1229="OK",I1229&gt;53,M1229&lt;11,V1229&lt;1.66),"Prime","…")</f>
        <v>…</v>
      </c>
    </row>
    <row r="1230" spans="2:36">
      <c r="B1230" s="1"/>
      <c r="C1230" s="4"/>
      <c r="D1230" s="3"/>
      <c r="E1230" s="4"/>
      <c r="F1230" s="1"/>
      <c r="G1230" s="4"/>
      <c r="H1230" s="1"/>
      <c r="I1230" s="1"/>
      <c r="J1230" s="1"/>
      <c r="K1230" s="1"/>
      <c r="L1230" s="1"/>
      <c r="M1230" s="1"/>
      <c r="N1230" s="3"/>
      <c r="O1230" s="3"/>
      <c r="P1230" s="1"/>
      <c r="Q1230" s="1"/>
      <c r="R1230" s="1"/>
      <c r="S1230" s="1"/>
      <c r="T1230" s="5"/>
      <c r="U1230" s="5"/>
      <c r="V1230" s="6"/>
      <c r="W1230" s="6"/>
      <c r="X1230" s="7"/>
      <c r="Y1230" s="1">
        <f t="shared" si="172"/>
        <v>0</v>
      </c>
      <c r="Z1230">
        <f t="shared" si="173"/>
        <v>10</v>
      </c>
      <c r="AA1230">
        <f t="shared" si="174"/>
        <v>0</v>
      </c>
      <c r="AB1230">
        <f t="shared" si="175"/>
        <v>0</v>
      </c>
      <c r="AC1230" s="1">
        <f t="shared" si="176"/>
        <v>60</v>
      </c>
      <c r="AD1230" s="1" t="str">
        <f t="shared" si="177"/>
        <v>HT Under 1.5 Goals</v>
      </c>
      <c r="AE1230" s="8"/>
      <c r="AF1230" s="8" t="str">
        <f t="shared" si="178"/>
        <v>HT Over 0.5 Goals</v>
      </c>
      <c r="AG1230" s="8" t="str">
        <f t="shared" si="179"/>
        <v>LOST</v>
      </c>
      <c r="AH1230" s="8" t="str">
        <f t="shared" si="180"/>
        <v>LOST</v>
      </c>
      <c r="AI1230" s="8"/>
      <c r="AJ1230" s="1" t="str">
        <f>IF(AND(B1230="OK",I1230&gt;53,M1230&lt;11,V1230&lt;1.66),"Prime","…")</f>
        <v>…</v>
      </c>
    </row>
    <row r="1231" spans="2:36">
      <c r="B1231" s="1"/>
      <c r="C1231" s="4"/>
      <c r="D1231" s="3"/>
      <c r="E1231" s="4"/>
      <c r="F1231" s="1"/>
      <c r="G1231" s="4"/>
      <c r="H1231" s="1"/>
      <c r="I1231" s="1"/>
      <c r="J1231" s="1"/>
      <c r="K1231" s="1"/>
      <c r="L1231" s="1"/>
      <c r="M1231" s="1"/>
      <c r="N1231" s="3"/>
      <c r="O1231" s="3"/>
      <c r="P1231" s="1"/>
      <c r="Q1231" s="1"/>
      <c r="R1231" s="1"/>
      <c r="S1231" s="1"/>
      <c r="T1231" s="5"/>
      <c r="U1231" s="5"/>
      <c r="V1231" s="6"/>
      <c r="W1231" s="6"/>
      <c r="X1231" s="7"/>
      <c r="Y1231" s="1">
        <f t="shared" si="172"/>
        <v>0</v>
      </c>
      <c r="Z1231">
        <f t="shared" si="173"/>
        <v>10</v>
      </c>
      <c r="AA1231">
        <f t="shared" si="174"/>
        <v>0</v>
      </c>
      <c r="AB1231">
        <f t="shared" si="175"/>
        <v>0</v>
      </c>
      <c r="AC1231" s="1">
        <f t="shared" si="176"/>
        <v>60</v>
      </c>
      <c r="AD1231" s="1" t="str">
        <f t="shared" si="177"/>
        <v>HT Under 1.5 Goals</v>
      </c>
      <c r="AE1231" s="8"/>
      <c r="AF1231" s="8" t="str">
        <f t="shared" si="178"/>
        <v>HT Over 0.5 Goals</v>
      </c>
      <c r="AG1231" s="8" t="str">
        <f t="shared" si="179"/>
        <v>LOST</v>
      </c>
      <c r="AH1231" s="8" t="str">
        <f t="shared" si="180"/>
        <v>LOST</v>
      </c>
      <c r="AI1231" s="8"/>
      <c r="AJ1231" s="1" t="str">
        <f>IF(AND(B1231="OK",I1231&gt;53,M1231&lt;11,V1231&lt;1.66),"Prime","…")</f>
        <v>…</v>
      </c>
    </row>
    <row r="1232" spans="2:36">
      <c r="B1232" s="1"/>
      <c r="C1232" s="4"/>
      <c r="D1232" s="3"/>
      <c r="E1232" s="4"/>
      <c r="F1232" s="1"/>
      <c r="G1232" s="4"/>
      <c r="H1232" s="1"/>
      <c r="I1232" s="1"/>
      <c r="J1232" s="1"/>
      <c r="K1232" s="1"/>
      <c r="L1232" s="1"/>
      <c r="M1232" s="1"/>
      <c r="N1232" s="3"/>
      <c r="O1232" s="3"/>
      <c r="P1232" s="1"/>
      <c r="Q1232" s="1"/>
      <c r="R1232" s="1"/>
      <c r="S1232" s="1"/>
      <c r="T1232" s="5"/>
      <c r="U1232" s="5"/>
      <c r="V1232" s="6"/>
      <c r="W1232" s="6"/>
      <c r="X1232" s="7"/>
      <c r="Y1232" s="1">
        <f t="shared" si="172"/>
        <v>0</v>
      </c>
      <c r="Z1232">
        <f t="shared" si="173"/>
        <v>10</v>
      </c>
      <c r="AA1232">
        <f t="shared" si="174"/>
        <v>0</v>
      </c>
      <c r="AB1232">
        <f t="shared" si="175"/>
        <v>0</v>
      </c>
      <c r="AC1232" s="1">
        <f t="shared" si="176"/>
        <v>60</v>
      </c>
      <c r="AD1232" s="1" t="str">
        <f t="shared" si="177"/>
        <v>HT Under 1.5 Goals</v>
      </c>
      <c r="AE1232" s="8"/>
      <c r="AF1232" s="8" t="str">
        <f t="shared" si="178"/>
        <v>HT Over 0.5 Goals</v>
      </c>
      <c r="AG1232" s="8" t="str">
        <f t="shared" si="179"/>
        <v>LOST</v>
      </c>
      <c r="AH1232" s="8" t="str">
        <f t="shared" si="180"/>
        <v>LOST</v>
      </c>
      <c r="AI1232" s="8"/>
      <c r="AJ1232" s="1" t="str">
        <f>IF(AND(B1232="OK",I1232&gt;53,M1232&lt;11,V1232&lt;1.66),"Prime","…")</f>
        <v>…</v>
      </c>
    </row>
    <row r="1233" spans="2:36">
      <c r="B1233" s="1"/>
      <c r="C1233" s="4"/>
      <c r="D1233" s="3"/>
      <c r="E1233" s="4"/>
      <c r="F1233" s="1"/>
      <c r="G1233" s="4"/>
      <c r="H1233" s="1"/>
      <c r="I1233" s="1"/>
      <c r="J1233" s="1"/>
      <c r="K1233" s="1"/>
      <c r="L1233" s="1"/>
      <c r="M1233" s="1"/>
      <c r="N1233" s="3"/>
      <c r="O1233" s="3"/>
      <c r="P1233" s="1"/>
      <c r="Q1233" s="1"/>
      <c r="R1233" s="1"/>
      <c r="S1233" s="1"/>
      <c r="T1233" s="5"/>
      <c r="U1233" s="5"/>
      <c r="V1233" s="6"/>
      <c r="W1233" s="6"/>
      <c r="X1233" s="7"/>
      <c r="Y1233" s="1">
        <f t="shared" si="172"/>
        <v>0</v>
      </c>
      <c r="Z1233">
        <f t="shared" si="173"/>
        <v>10</v>
      </c>
      <c r="AA1233">
        <f t="shared" si="174"/>
        <v>0</v>
      </c>
      <c r="AB1233">
        <f t="shared" si="175"/>
        <v>0</v>
      </c>
      <c r="AC1233" s="1">
        <f t="shared" si="176"/>
        <v>60</v>
      </c>
      <c r="AD1233" s="1" t="str">
        <f t="shared" si="177"/>
        <v>HT Under 1.5 Goals</v>
      </c>
      <c r="AE1233" s="8"/>
      <c r="AF1233" s="8" t="str">
        <f t="shared" si="178"/>
        <v>HT Over 0.5 Goals</v>
      </c>
      <c r="AG1233" s="8" t="str">
        <f t="shared" si="179"/>
        <v>LOST</v>
      </c>
      <c r="AH1233" s="8" t="str">
        <f t="shared" si="180"/>
        <v>LOST</v>
      </c>
      <c r="AI1233" s="8"/>
      <c r="AJ1233" s="1" t="str">
        <f>IF(AND(B1233="OK",I1233&gt;53,M1233&lt;11,V1233&lt;1.66),"Prime","…")</f>
        <v>…</v>
      </c>
    </row>
    <row r="1234" spans="2:36">
      <c r="B1234" s="1"/>
      <c r="C1234" s="4"/>
      <c r="D1234" s="3"/>
      <c r="E1234" s="4"/>
      <c r="F1234" s="1"/>
      <c r="G1234" s="4"/>
      <c r="H1234" s="1"/>
      <c r="I1234" s="1"/>
      <c r="J1234" s="1"/>
      <c r="K1234" s="1"/>
      <c r="L1234" s="1"/>
      <c r="M1234" s="1"/>
      <c r="N1234" s="3"/>
      <c r="O1234" s="3"/>
      <c r="P1234" s="1"/>
      <c r="Q1234" s="1"/>
      <c r="R1234" s="1"/>
      <c r="S1234" s="1"/>
      <c r="T1234" s="5"/>
      <c r="U1234" s="5"/>
      <c r="V1234" s="6"/>
      <c r="W1234" s="6"/>
      <c r="X1234" s="7"/>
      <c r="Y1234" s="1">
        <f t="shared" si="172"/>
        <v>0</v>
      </c>
      <c r="Z1234">
        <f t="shared" si="173"/>
        <v>10</v>
      </c>
      <c r="AA1234">
        <f t="shared" si="174"/>
        <v>0</v>
      </c>
      <c r="AB1234">
        <f t="shared" si="175"/>
        <v>0</v>
      </c>
      <c r="AC1234" s="1">
        <f t="shared" si="176"/>
        <v>60</v>
      </c>
      <c r="AD1234" s="1" t="str">
        <f t="shared" si="177"/>
        <v>HT Under 1.5 Goals</v>
      </c>
      <c r="AE1234" s="8"/>
      <c r="AF1234" s="8" t="str">
        <f t="shared" si="178"/>
        <v>HT Over 0.5 Goals</v>
      </c>
      <c r="AG1234" s="8" t="str">
        <f t="shared" si="179"/>
        <v>LOST</v>
      </c>
      <c r="AH1234" s="8" t="str">
        <f t="shared" si="180"/>
        <v>LOST</v>
      </c>
      <c r="AI1234" s="8"/>
      <c r="AJ1234" s="1" t="str">
        <f>IF(AND(B1234="OK",I1234&gt;53,M1234&lt;11,V1234&lt;1.66),"Prime","…")</f>
        <v>…</v>
      </c>
    </row>
    <row r="1235" spans="2:36">
      <c r="B1235" s="1"/>
      <c r="C1235" s="4"/>
      <c r="D1235" s="3"/>
      <c r="E1235" s="4"/>
      <c r="F1235" s="1"/>
      <c r="G1235" s="4"/>
      <c r="H1235" s="1"/>
      <c r="I1235" s="1"/>
      <c r="J1235" s="1"/>
      <c r="K1235" s="1"/>
      <c r="L1235" s="1"/>
      <c r="M1235" s="1"/>
      <c r="N1235" s="3"/>
      <c r="O1235" s="3"/>
      <c r="P1235" s="1"/>
      <c r="Q1235" s="1"/>
      <c r="R1235" s="1"/>
      <c r="S1235" s="1"/>
      <c r="T1235" s="5"/>
      <c r="U1235" s="5"/>
      <c r="V1235" s="6"/>
      <c r="W1235" s="6"/>
      <c r="X1235" s="7"/>
      <c r="Y1235" s="1">
        <f t="shared" si="172"/>
        <v>0</v>
      </c>
      <c r="Z1235">
        <f t="shared" si="173"/>
        <v>10</v>
      </c>
      <c r="AA1235">
        <f t="shared" si="174"/>
        <v>0</v>
      </c>
      <c r="AB1235">
        <f t="shared" si="175"/>
        <v>0</v>
      </c>
      <c r="AC1235" s="1">
        <f t="shared" si="176"/>
        <v>60</v>
      </c>
      <c r="AD1235" s="1" t="str">
        <f t="shared" si="177"/>
        <v>HT Under 1.5 Goals</v>
      </c>
      <c r="AE1235" s="8"/>
      <c r="AF1235" s="8" t="str">
        <f t="shared" si="178"/>
        <v>HT Over 0.5 Goals</v>
      </c>
      <c r="AG1235" s="8" t="str">
        <f t="shared" si="179"/>
        <v>LOST</v>
      </c>
      <c r="AH1235" s="8" t="str">
        <f t="shared" si="180"/>
        <v>LOST</v>
      </c>
      <c r="AI1235" s="8"/>
      <c r="AJ1235" s="1" t="str">
        <f>IF(AND(B1235="OK",I1235&gt;53,M1235&lt;11,V1235&lt;1.66),"Prime","…")</f>
        <v>…</v>
      </c>
    </row>
    <row r="1236" spans="2:36">
      <c r="B1236" s="1"/>
      <c r="C1236" s="4"/>
      <c r="D1236" s="3"/>
      <c r="E1236" s="4"/>
      <c r="F1236" s="1"/>
      <c r="G1236" s="4"/>
      <c r="H1236" s="1"/>
      <c r="I1236" s="1"/>
      <c r="J1236" s="1"/>
      <c r="K1236" s="1"/>
      <c r="L1236" s="1"/>
      <c r="M1236" s="1"/>
      <c r="N1236" s="3"/>
      <c r="O1236" s="3"/>
      <c r="P1236" s="1"/>
      <c r="Q1236" s="1"/>
      <c r="R1236" s="1"/>
      <c r="S1236" s="1"/>
      <c r="T1236" s="5"/>
      <c r="U1236" s="5"/>
      <c r="V1236" s="6"/>
      <c r="W1236" s="6"/>
      <c r="X1236" s="7"/>
      <c r="Y1236" s="1">
        <f t="shared" si="172"/>
        <v>0</v>
      </c>
      <c r="Z1236">
        <f t="shared" si="173"/>
        <v>10</v>
      </c>
      <c r="AA1236">
        <f t="shared" si="174"/>
        <v>0</v>
      </c>
      <c r="AB1236">
        <f t="shared" si="175"/>
        <v>0</v>
      </c>
      <c r="AC1236" s="1">
        <f t="shared" si="176"/>
        <v>60</v>
      </c>
      <c r="AD1236" s="1" t="str">
        <f t="shared" si="177"/>
        <v>HT Under 1.5 Goals</v>
      </c>
      <c r="AE1236" s="8"/>
      <c r="AF1236" s="8" t="str">
        <f t="shared" si="178"/>
        <v>HT Over 0.5 Goals</v>
      </c>
      <c r="AG1236" s="8" t="str">
        <f t="shared" si="179"/>
        <v>LOST</v>
      </c>
      <c r="AH1236" s="8" t="str">
        <f t="shared" si="180"/>
        <v>LOST</v>
      </c>
      <c r="AI1236" s="8"/>
      <c r="AJ1236" s="1" t="str">
        <f>IF(AND(B1236="OK",I1236&gt;53,M1236&lt;11,V1236&lt;1.66),"Prime","…")</f>
        <v>…</v>
      </c>
    </row>
    <row r="1237" spans="2:36">
      <c r="B1237" s="1"/>
      <c r="C1237" s="4"/>
      <c r="D1237" s="3"/>
      <c r="E1237" s="4"/>
      <c r="F1237" s="1"/>
      <c r="G1237" s="4"/>
      <c r="H1237" s="1"/>
      <c r="I1237" s="1"/>
      <c r="J1237" s="1"/>
      <c r="K1237" s="1"/>
      <c r="L1237" s="1"/>
      <c r="M1237" s="1"/>
      <c r="N1237" s="3"/>
      <c r="O1237" s="3"/>
      <c r="P1237" s="1"/>
      <c r="Q1237" s="1"/>
      <c r="R1237" s="1"/>
      <c r="S1237" s="1"/>
      <c r="T1237" s="5"/>
      <c r="U1237" s="5"/>
      <c r="V1237" s="6"/>
      <c r="W1237" s="6"/>
      <c r="X1237" s="7"/>
      <c r="Y1237" s="1">
        <f t="shared" si="172"/>
        <v>0</v>
      </c>
      <c r="Z1237">
        <f t="shared" si="173"/>
        <v>10</v>
      </c>
      <c r="AA1237">
        <f t="shared" si="174"/>
        <v>0</v>
      </c>
      <c r="AB1237">
        <f t="shared" si="175"/>
        <v>0</v>
      </c>
      <c r="AC1237" s="1">
        <f t="shared" si="176"/>
        <v>60</v>
      </c>
      <c r="AD1237" s="1" t="str">
        <f t="shared" si="177"/>
        <v>HT Under 1.5 Goals</v>
      </c>
      <c r="AE1237" s="8"/>
      <c r="AF1237" s="8" t="str">
        <f t="shared" si="178"/>
        <v>HT Over 0.5 Goals</v>
      </c>
      <c r="AG1237" s="8" t="str">
        <f t="shared" si="179"/>
        <v>LOST</v>
      </c>
      <c r="AH1237" s="8" t="str">
        <f t="shared" si="180"/>
        <v>LOST</v>
      </c>
      <c r="AI1237" s="8"/>
      <c r="AJ1237" s="1" t="str">
        <f>IF(AND(B1237="OK",I1237&gt;53,M1237&lt;11,V1237&lt;1.66),"Prime","…")</f>
        <v>…</v>
      </c>
    </row>
    <row r="1238" spans="2:36">
      <c r="B1238" s="1"/>
      <c r="C1238" s="4"/>
      <c r="D1238" s="3"/>
      <c r="E1238" s="4"/>
      <c r="F1238" s="1"/>
      <c r="G1238" s="4"/>
      <c r="H1238" s="1"/>
      <c r="I1238" s="1"/>
      <c r="J1238" s="1"/>
      <c r="K1238" s="1"/>
      <c r="L1238" s="1"/>
      <c r="M1238" s="1"/>
      <c r="N1238" s="3"/>
      <c r="O1238" s="3"/>
      <c r="P1238" s="1"/>
      <c r="Q1238" s="1"/>
      <c r="R1238" s="1"/>
      <c r="S1238" s="1"/>
      <c r="T1238" s="5"/>
      <c r="U1238" s="5"/>
      <c r="V1238" s="6"/>
      <c r="W1238" s="6"/>
      <c r="X1238" s="7"/>
      <c r="Y1238" s="1">
        <f t="shared" si="172"/>
        <v>0</v>
      </c>
      <c r="Z1238">
        <f t="shared" si="173"/>
        <v>10</v>
      </c>
      <c r="AA1238">
        <f t="shared" si="174"/>
        <v>0</v>
      </c>
      <c r="AB1238">
        <f t="shared" si="175"/>
        <v>0</v>
      </c>
      <c r="AC1238" s="1">
        <f t="shared" si="176"/>
        <v>60</v>
      </c>
      <c r="AD1238" s="1" t="str">
        <f t="shared" si="177"/>
        <v>HT Under 1.5 Goals</v>
      </c>
      <c r="AE1238" s="8"/>
      <c r="AF1238" s="8" t="str">
        <f t="shared" si="178"/>
        <v>HT Over 0.5 Goals</v>
      </c>
      <c r="AG1238" s="8" t="str">
        <f t="shared" si="179"/>
        <v>LOST</v>
      </c>
      <c r="AH1238" s="8" t="str">
        <f t="shared" si="180"/>
        <v>LOST</v>
      </c>
      <c r="AI1238" s="8"/>
      <c r="AJ1238" s="1" t="str">
        <f>IF(AND(B1238="OK",I1238&gt;53,M1238&lt;11,V1238&lt;1.66),"Prime","…")</f>
        <v>…</v>
      </c>
    </row>
    <row r="1239" spans="2:36">
      <c r="B1239" s="1"/>
      <c r="C1239" s="4"/>
      <c r="D1239" s="3"/>
      <c r="E1239" s="4"/>
      <c r="F1239" s="1"/>
      <c r="G1239" s="4"/>
      <c r="H1239" s="1"/>
      <c r="I1239" s="1"/>
      <c r="J1239" s="1"/>
      <c r="K1239" s="1"/>
      <c r="L1239" s="1"/>
      <c r="M1239" s="1"/>
      <c r="N1239" s="3"/>
      <c r="O1239" s="3"/>
      <c r="P1239" s="1"/>
      <c r="Q1239" s="1"/>
      <c r="R1239" s="1"/>
      <c r="S1239" s="1"/>
      <c r="T1239" s="5"/>
      <c r="U1239" s="5"/>
      <c r="V1239" s="6"/>
      <c r="W1239" s="6"/>
      <c r="X1239" s="7"/>
      <c r="Y1239" s="1">
        <f t="shared" si="172"/>
        <v>0</v>
      </c>
      <c r="Z1239">
        <f t="shared" si="173"/>
        <v>10</v>
      </c>
      <c r="AA1239">
        <f t="shared" si="174"/>
        <v>0</v>
      </c>
      <c r="AB1239">
        <f t="shared" si="175"/>
        <v>0</v>
      </c>
      <c r="AC1239" s="1">
        <f t="shared" si="176"/>
        <v>60</v>
      </c>
      <c r="AD1239" s="1" t="str">
        <f t="shared" si="177"/>
        <v>HT Under 1.5 Goals</v>
      </c>
      <c r="AE1239" s="8"/>
      <c r="AF1239" s="8" t="str">
        <f t="shared" si="178"/>
        <v>HT Over 0.5 Goals</v>
      </c>
      <c r="AG1239" s="8" t="str">
        <f t="shared" si="179"/>
        <v>LOST</v>
      </c>
      <c r="AH1239" s="8" t="str">
        <f t="shared" si="180"/>
        <v>LOST</v>
      </c>
      <c r="AI1239" s="8"/>
      <c r="AJ1239" s="1" t="str">
        <f>IF(AND(B1239="OK",I1239&gt;53,M1239&lt;11,V1239&lt;1.66),"Prime","…")</f>
        <v>…</v>
      </c>
    </row>
    <row r="1240" spans="2:36">
      <c r="B1240" s="1"/>
      <c r="C1240" s="4"/>
      <c r="D1240" s="3"/>
      <c r="E1240" s="4"/>
      <c r="F1240" s="1"/>
      <c r="G1240" s="4"/>
      <c r="H1240" s="1"/>
      <c r="I1240" s="1"/>
      <c r="J1240" s="1"/>
      <c r="K1240" s="1"/>
      <c r="L1240" s="1"/>
      <c r="M1240" s="1"/>
      <c r="N1240" s="3"/>
      <c r="O1240" s="3"/>
      <c r="P1240" s="1"/>
      <c r="Q1240" s="1"/>
      <c r="R1240" s="1"/>
      <c r="S1240" s="1"/>
      <c r="T1240" s="5"/>
      <c r="U1240" s="5"/>
      <c r="V1240" s="6"/>
      <c r="W1240" s="6"/>
      <c r="X1240" s="7"/>
      <c r="Y1240" s="1">
        <f t="shared" si="172"/>
        <v>0</v>
      </c>
      <c r="Z1240">
        <f t="shared" si="173"/>
        <v>10</v>
      </c>
      <c r="AA1240">
        <f t="shared" si="174"/>
        <v>0</v>
      </c>
      <c r="AB1240">
        <f t="shared" si="175"/>
        <v>0</v>
      </c>
      <c r="AC1240" s="1">
        <f t="shared" si="176"/>
        <v>60</v>
      </c>
      <c r="AD1240" s="1" t="str">
        <f t="shared" si="177"/>
        <v>HT Under 1.5 Goals</v>
      </c>
      <c r="AE1240" s="8"/>
      <c r="AF1240" s="8" t="str">
        <f t="shared" si="178"/>
        <v>HT Over 0.5 Goals</v>
      </c>
      <c r="AG1240" s="8" t="str">
        <f t="shared" si="179"/>
        <v>LOST</v>
      </c>
      <c r="AH1240" s="8" t="str">
        <f t="shared" si="180"/>
        <v>LOST</v>
      </c>
      <c r="AI1240" s="8"/>
      <c r="AJ1240" s="1" t="str">
        <f>IF(AND(B1240="OK",I1240&gt;53,M1240&lt;11,V1240&lt;1.66),"Prime","…")</f>
        <v>…</v>
      </c>
    </row>
    <row r="1241" spans="2:36">
      <c r="B1241" s="1"/>
      <c r="C1241" s="4"/>
      <c r="D1241" s="3"/>
      <c r="E1241" s="4"/>
      <c r="F1241" s="1"/>
      <c r="G1241" s="4"/>
      <c r="H1241" s="1"/>
      <c r="I1241" s="1"/>
      <c r="J1241" s="1"/>
      <c r="K1241" s="1"/>
      <c r="L1241" s="1"/>
      <c r="M1241" s="1"/>
      <c r="N1241" s="3"/>
      <c r="O1241" s="3"/>
      <c r="P1241" s="1"/>
      <c r="Q1241" s="1"/>
      <c r="R1241" s="1"/>
      <c r="S1241" s="1"/>
      <c r="T1241" s="5"/>
      <c r="U1241" s="5"/>
      <c r="V1241" s="6"/>
      <c r="W1241" s="6"/>
      <c r="X1241" s="7"/>
      <c r="Y1241" s="1">
        <f t="shared" ref="Y1241:Y1304" si="181">IF(I1241&gt;52,10,0)</f>
        <v>0</v>
      </c>
      <c r="Z1241">
        <f t="shared" ref="Z1241:Z1304" si="182">IF(M1241&gt;15,0,IF(M1241&lt;8,10,5))</f>
        <v>10</v>
      </c>
      <c r="AA1241">
        <f t="shared" ref="AA1241:AA1304" si="183">IF(T1241&gt;60,10,IF(T1241&lt;49,0,5))</f>
        <v>0</v>
      </c>
      <c r="AB1241">
        <f t="shared" ref="AB1241:AB1304" si="184">IF(U1241="Y",10,IF(U1241="C",5,0))</f>
        <v>0</v>
      </c>
      <c r="AC1241" s="1">
        <f t="shared" ref="AC1241:AC1304" si="185">SUM(Y1241:AB1241)+50</f>
        <v>60</v>
      </c>
      <c r="AD1241" s="1" t="str">
        <f t="shared" ref="AD1241:AD1304" si="186">IF(AC1241&lt;56,"HT Over 0.5 Goals","HT Under 1.5 Goals")</f>
        <v>HT Under 1.5 Goals</v>
      </c>
      <c r="AE1241" s="8"/>
      <c r="AF1241" s="8" t="str">
        <f t="shared" ref="AF1241:AF1304" si="187">IF(N1241="1-0","HT Under 1.5 Goals",IF(N1241="0-0","HT Under 1.5 Goals",IF(N1241="0-1","HT Under 1.5 Goals","HT Over 0.5 Goals")))</f>
        <v>HT Over 0.5 Goals</v>
      </c>
      <c r="AG1241" s="8" t="str">
        <f t="shared" ref="AG1241:AG1304" si="188">IF(N1241="?",N1241,AH1241)</f>
        <v>LOST</v>
      </c>
      <c r="AH1241" s="8" t="str">
        <f t="shared" ref="AH1241:AH1304" si="189">IF(AD1241=AF1241,"WON",IF(N1241="0-1","WON",IF(N1241="1-0","WON",IF(N1241="?","?","LOST"))))</f>
        <v>LOST</v>
      </c>
      <c r="AI1241" s="8"/>
      <c r="AJ1241" s="1" t="str">
        <f>IF(AND(B1241="OK",I1241&gt;53,M1241&lt;11,V1241&lt;1.66),"Prime","…")</f>
        <v>…</v>
      </c>
    </row>
    <row r="1242" spans="2:36">
      <c r="B1242" s="1"/>
      <c r="C1242" s="4"/>
      <c r="D1242" s="3"/>
      <c r="E1242" s="4"/>
      <c r="F1242" s="1"/>
      <c r="G1242" s="4"/>
      <c r="H1242" s="1"/>
      <c r="I1242" s="1"/>
      <c r="J1242" s="1"/>
      <c r="K1242" s="1"/>
      <c r="L1242" s="1"/>
      <c r="M1242" s="1"/>
      <c r="N1242" s="3"/>
      <c r="O1242" s="3"/>
      <c r="P1242" s="1"/>
      <c r="Q1242" s="1"/>
      <c r="R1242" s="1"/>
      <c r="S1242" s="1"/>
      <c r="T1242" s="5"/>
      <c r="U1242" s="5"/>
      <c r="V1242" s="6"/>
      <c r="W1242" s="6"/>
      <c r="X1242" s="7"/>
      <c r="Y1242" s="1">
        <f t="shared" si="181"/>
        <v>0</v>
      </c>
      <c r="Z1242">
        <f t="shared" si="182"/>
        <v>10</v>
      </c>
      <c r="AA1242">
        <f t="shared" si="183"/>
        <v>0</v>
      </c>
      <c r="AB1242">
        <f t="shared" si="184"/>
        <v>0</v>
      </c>
      <c r="AC1242" s="1">
        <f t="shared" si="185"/>
        <v>60</v>
      </c>
      <c r="AD1242" s="1" t="str">
        <f t="shared" si="186"/>
        <v>HT Under 1.5 Goals</v>
      </c>
      <c r="AE1242" s="8"/>
      <c r="AF1242" s="8" t="str">
        <f t="shared" si="187"/>
        <v>HT Over 0.5 Goals</v>
      </c>
      <c r="AG1242" s="8" t="str">
        <f t="shared" si="188"/>
        <v>LOST</v>
      </c>
      <c r="AH1242" s="8" t="str">
        <f t="shared" si="189"/>
        <v>LOST</v>
      </c>
      <c r="AI1242" s="8"/>
      <c r="AJ1242" s="1" t="str">
        <f>IF(AND(B1242="OK",I1242&gt;53,M1242&lt;11,V1242&lt;1.66),"Prime","…")</f>
        <v>…</v>
      </c>
    </row>
    <row r="1243" spans="2:36">
      <c r="B1243" s="1"/>
      <c r="C1243" s="4"/>
      <c r="D1243" s="3"/>
      <c r="E1243" s="4"/>
      <c r="F1243" s="1"/>
      <c r="G1243" s="4"/>
      <c r="H1243" s="1"/>
      <c r="I1243" s="1"/>
      <c r="J1243" s="1"/>
      <c r="K1243" s="1"/>
      <c r="L1243" s="1"/>
      <c r="M1243" s="1"/>
      <c r="N1243" s="3"/>
      <c r="O1243" s="3"/>
      <c r="P1243" s="1"/>
      <c r="Q1243" s="1"/>
      <c r="R1243" s="1"/>
      <c r="S1243" s="1"/>
      <c r="T1243" s="5"/>
      <c r="U1243" s="5"/>
      <c r="V1243" s="6"/>
      <c r="W1243" s="6"/>
      <c r="X1243" s="7"/>
      <c r="Y1243" s="1">
        <f t="shared" si="181"/>
        <v>0</v>
      </c>
      <c r="Z1243">
        <f t="shared" si="182"/>
        <v>10</v>
      </c>
      <c r="AA1243">
        <f t="shared" si="183"/>
        <v>0</v>
      </c>
      <c r="AB1243">
        <f t="shared" si="184"/>
        <v>0</v>
      </c>
      <c r="AC1243" s="1">
        <f t="shared" si="185"/>
        <v>60</v>
      </c>
      <c r="AD1243" s="1" t="str">
        <f t="shared" si="186"/>
        <v>HT Under 1.5 Goals</v>
      </c>
      <c r="AE1243" s="8"/>
      <c r="AF1243" s="8" t="str">
        <f t="shared" si="187"/>
        <v>HT Over 0.5 Goals</v>
      </c>
      <c r="AG1243" s="8" t="str">
        <f t="shared" si="188"/>
        <v>LOST</v>
      </c>
      <c r="AH1243" s="8" t="str">
        <f t="shared" si="189"/>
        <v>LOST</v>
      </c>
      <c r="AI1243" s="8"/>
      <c r="AJ1243" s="1" t="str">
        <f>IF(AND(B1243="OK",I1243&gt;53,M1243&lt;11,V1243&lt;1.66),"Prime","…")</f>
        <v>…</v>
      </c>
    </row>
    <row r="1244" spans="2:36">
      <c r="B1244" s="1"/>
      <c r="C1244" s="4"/>
      <c r="D1244" s="3"/>
      <c r="E1244" s="4"/>
      <c r="F1244" s="1"/>
      <c r="G1244" s="4"/>
      <c r="H1244" s="1"/>
      <c r="I1244" s="1"/>
      <c r="J1244" s="1"/>
      <c r="K1244" s="1"/>
      <c r="L1244" s="1"/>
      <c r="M1244" s="1"/>
      <c r="N1244" s="3"/>
      <c r="O1244" s="3"/>
      <c r="P1244" s="1"/>
      <c r="Q1244" s="1"/>
      <c r="R1244" s="1"/>
      <c r="S1244" s="1"/>
      <c r="T1244" s="5"/>
      <c r="U1244" s="5"/>
      <c r="V1244" s="6"/>
      <c r="W1244" s="6"/>
      <c r="X1244" s="7"/>
      <c r="Y1244" s="1">
        <f t="shared" si="181"/>
        <v>0</v>
      </c>
      <c r="Z1244">
        <f t="shared" si="182"/>
        <v>10</v>
      </c>
      <c r="AA1244">
        <f t="shared" si="183"/>
        <v>0</v>
      </c>
      <c r="AB1244">
        <f t="shared" si="184"/>
        <v>0</v>
      </c>
      <c r="AC1244" s="1">
        <f t="shared" si="185"/>
        <v>60</v>
      </c>
      <c r="AD1244" s="1" t="str">
        <f t="shared" si="186"/>
        <v>HT Under 1.5 Goals</v>
      </c>
      <c r="AE1244" s="8"/>
      <c r="AF1244" s="8" t="str">
        <f t="shared" si="187"/>
        <v>HT Over 0.5 Goals</v>
      </c>
      <c r="AG1244" s="8" t="str">
        <f t="shared" si="188"/>
        <v>LOST</v>
      </c>
      <c r="AH1244" s="8" t="str">
        <f t="shared" si="189"/>
        <v>LOST</v>
      </c>
      <c r="AI1244" s="8"/>
      <c r="AJ1244" s="1" t="str">
        <f>IF(AND(B1244="OK",I1244&gt;53,M1244&lt;11,V1244&lt;1.66),"Prime","…")</f>
        <v>…</v>
      </c>
    </row>
    <row r="1245" spans="2:36">
      <c r="B1245" s="1"/>
      <c r="C1245" s="4"/>
      <c r="D1245" s="3"/>
      <c r="E1245" s="4"/>
      <c r="F1245" s="1"/>
      <c r="G1245" s="4"/>
      <c r="H1245" s="1"/>
      <c r="I1245" s="1"/>
      <c r="J1245" s="1"/>
      <c r="K1245" s="1"/>
      <c r="L1245" s="1"/>
      <c r="M1245" s="1"/>
      <c r="N1245" s="3"/>
      <c r="O1245" s="3"/>
      <c r="P1245" s="1"/>
      <c r="Q1245" s="1"/>
      <c r="R1245" s="1"/>
      <c r="S1245" s="1"/>
      <c r="T1245" s="5"/>
      <c r="U1245" s="5"/>
      <c r="V1245" s="6"/>
      <c r="W1245" s="6"/>
      <c r="X1245" s="7"/>
      <c r="Y1245" s="1">
        <f t="shared" si="181"/>
        <v>0</v>
      </c>
      <c r="Z1245">
        <f t="shared" si="182"/>
        <v>10</v>
      </c>
      <c r="AA1245">
        <f t="shared" si="183"/>
        <v>0</v>
      </c>
      <c r="AB1245">
        <f t="shared" si="184"/>
        <v>0</v>
      </c>
      <c r="AC1245" s="1">
        <f t="shared" si="185"/>
        <v>60</v>
      </c>
      <c r="AD1245" s="1" t="str">
        <f t="shared" si="186"/>
        <v>HT Under 1.5 Goals</v>
      </c>
      <c r="AE1245" s="8"/>
      <c r="AF1245" s="8" t="str">
        <f t="shared" si="187"/>
        <v>HT Over 0.5 Goals</v>
      </c>
      <c r="AG1245" s="8" t="str">
        <f t="shared" si="188"/>
        <v>LOST</v>
      </c>
      <c r="AH1245" s="8" t="str">
        <f t="shared" si="189"/>
        <v>LOST</v>
      </c>
      <c r="AI1245" s="8"/>
      <c r="AJ1245" s="1" t="str">
        <f>IF(AND(B1245="OK",I1245&gt;53,M1245&lt;11,V1245&lt;1.66),"Prime","…")</f>
        <v>…</v>
      </c>
    </row>
    <row r="1246" spans="2:36">
      <c r="B1246" s="1"/>
      <c r="C1246" s="4"/>
      <c r="D1246" s="3"/>
      <c r="E1246" s="4"/>
      <c r="F1246" s="1"/>
      <c r="G1246" s="4"/>
      <c r="H1246" s="1"/>
      <c r="I1246" s="1"/>
      <c r="J1246" s="1"/>
      <c r="K1246" s="1"/>
      <c r="L1246" s="1"/>
      <c r="M1246" s="1"/>
      <c r="N1246" s="3"/>
      <c r="O1246" s="3"/>
      <c r="P1246" s="1"/>
      <c r="Q1246" s="1"/>
      <c r="R1246" s="1"/>
      <c r="S1246" s="1"/>
      <c r="T1246" s="5"/>
      <c r="U1246" s="5"/>
      <c r="V1246" s="6"/>
      <c r="W1246" s="6"/>
      <c r="X1246" s="7"/>
      <c r="Y1246" s="1">
        <f t="shared" si="181"/>
        <v>0</v>
      </c>
      <c r="Z1246">
        <f t="shared" si="182"/>
        <v>10</v>
      </c>
      <c r="AA1246">
        <f t="shared" si="183"/>
        <v>0</v>
      </c>
      <c r="AB1246">
        <f t="shared" si="184"/>
        <v>0</v>
      </c>
      <c r="AC1246" s="1">
        <f t="shared" si="185"/>
        <v>60</v>
      </c>
      <c r="AD1246" s="1" t="str">
        <f t="shared" si="186"/>
        <v>HT Under 1.5 Goals</v>
      </c>
      <c r="AE1246" s="8"/>
      <c r="AF1246" s="8" t="str">
        <f t="shared" si="187"/>
        <v>HT Over 0.5 Goals</v>
      </c>
      <c r="AG1246" s="8" t="str">
        <f t="shared" si="188"/>
        <v>LOST</v>
      </c>
      <c r="AH1246" s="8" t="str">
        <f t="shared" si="189"/>
        <v>LOST</v>
      </c>
      <c r="AI1246" s="8"/>
      <c r="AJ1246" s="1" t="str">
        <f>IF(AND(B1246="OK",I1246&gt;53,M1246&lt;11,V1246&lt;1.66),"Prime","…")</f>
        <v>…</v>
      </c>
    </row>
    <row r="1247" spans="2:36">
      <c r="B1247" s="1"/>
      <c r="C1247" s="4"/>
      <c r="D1247" s="3"/>
      <c r="E1247" s="4"/>
      <c r="F1247" s="1"/>
      <c r="G1247" s="4"/>
      <c r="H1247" s="1"/>
      <c r="I1247" s="1"/>
      <c r="J1247" s="1"/>
      <c r="K1247" s="1"/>
      <c r="L1247" s="1"/>
      <c r="M1247" s="1"/>
      <c r="N1247" s="3"/>
      <c r="O1247" s="3"/>
      <c r="P1247" s="1"/>
      <c r="Q1247" s="1"/>
      <c r="R1247" s="1"/>
      <c r="S1247" s="1"/>
      <c r="T1247" s="5"/>
      <c r="U1247" s="5"/>
      <c r="V1247" s="6"/>
      <c r="W1247" s="6"/>
      <c r="X1247" s="7"/>
      <c r="Y1247" s="1">
        <f t="shared" si="181"/>
        <v>0</v>
      </c>
      <c r="Z1247">
        <f t="shared" si="182"/>
        <v>10</v>
      </c>
      <c r="AA1247">
        <f t="shared" si="183"/>
        <v>0</v>
      </c>
      <c r="AB1247">
        <f t="shared" si="184"/>
        <v>0</v>
      </c>
      <c r="AC1247" s="1">
        <f t="shared" si="185"/>
        <v>60</v>
      </c>
      <c r="AD1247" s="1" t="str">
        <f t="shared" si="186"/>
        <v>HT Under 1.5 Goals</v>
      </c>
      <c r="AE1247" s="8"/>
      <c r="AF1247" s="8" t="str">
        <f t="shared" si="187"/>
        <v>HT Over 0.5 Goals</v>
      </c>
      <c r="AG1247" s="8" t="str">
        <f t="shared" si="188"/>
        <v>LOST</v>
      </c>
      <c r="AH1247" s="8" t="str">
        <f t="shared" si="189"/>
        <v>LOST</v>
      </c>
      <c r="AI1247" s="8"/>
      <c r="AJ1247" s="1" t="str">
        <f>IF(AND(B1247="OK",I1247&gt;53,M1247&lt;11,V1247&lt;1.66),"Prime","…")</f>
        <v>…</v>
      </c>
    </row>
    <row r="1248" spans="2:36">
      <c r="B1248" s="1"/>
      <c r="C1248" s="4"/>
      <c r="D1248" s="3"/>
      <c r="E1248" s="4"/>
      <c r="F1248" s="1"/>
      <c r="G1248" s="4"/>
      <c r="H1248" s="1"/>
      <c r="I1248" s="1"/>
      <c r="J1248" s="1"/>
      <c r="K1248" s="1"/>
      <c r="L1248" s="1"/>
      <c r="M1248" s="1"/>
      <c r="N1248" s="3"/>
      <c r="O1248" s="3"/>
      <c r="P1248" s="1"/>
      <c r="Q1248" s="1"/>
      <c r="R1248" s="1"/>
      <c r="S1248" s="1"/>
      <c r="T1248" s="5"/>
      <c r="U1248" s="5"/>
      <c r="V1248" s="6"/>
      <c r="W1248" s="6"/>
      <c r="X1248" s="7"/>
      <c r="Y1248" s="1">
        <f t="shared" si="181"/>
        <v>0</v>
      </c>
      <c r="Z1248">
        <f t="shared" si="182"/>
        <v>10</v>
      </c>
      <c r="AA1248">
        <f t="shared" si="183"/>
        <v>0</v>
      </c>
      <c r="AB1248">
        <f t="shared" si="184"/>
        <v>0</v>
      </c>
      <c r="AC1248" s="1">
        <f t="shared" si="185"/>
        <v>60</v>
      </c>
      <c r="AD1248" s="1" t="str">
        <f t="shared" si="186"/>
        <v>HT Under 1.5 Goals</v>
      </c>
      <c r="AE1248" s="8"/>
      <c r="AF1248" s="8" t="str">
        <f t="shared" si="187"/>
        <v>HT Over 0.5 Goals</v>
      </c>
      <c r="AG1248" s="8" t="str">
        <f t="shared" si="188"/>
        <v>LOST</v>
      </c>
      <c r="AH1248" s="8" t="str">
        <f t="shared" si="189"/>
        <v>LOST</v>
      </c>
      <c r="AI1248" s="8"/>
      <c r="AJ1248" s="1" t="str">
        <f>IF(AND(B1248="OK",I1248&gt;53,M1248&lt;11,V1248&lt;1.66),"Prime","…")</f>
        <v>…</v>
      </c>
    </row>
    <row r="1249" spans="2:36">
      <c r="B1249" s="1"/>
      <c r="C1249" s="4"/>
      <c r="D1249" s="3"/>
      <c r="E1249" s="4"/>
      <c r="F1249" s="1"/>
      <c r="G1249" s="4"/>
      <c r="H1249" s="1"/>
      <c r="I1249" s="1"/>
      <c r="J1249" s="1"/>
      <c r="K1249" s="1"/>
      <c r="L1249" s="1"/>
      <c r="M1249" s="1"/>
      <c r="N1249" s="3"/>
      <c r="O1249" s="3"/>
      <c r="P1249" s="1"/>
      <c r="Q1249" s="1"/>
      <c r="R1249" s="1"/>
      <c r="S1249" s="1"/>
      <c r="T1249" s="5"/>
      <c r="U1249" s="5"/>
      <c r="V1249" s="6"/>
      <c r="W1249" s="6"/>
      <c r="X1249" s="7"/>
      <c r="Y1249" s="1">
        <f t="shared" si="181"/>
        <v>0</v>
      </c>
      <c r="Z1249">
        <f t="shared" si="182"/>
        <v>10</v>
      </c>
      <c r="AA1249">
        <f t="shared" si="183"/>
        <v>0</v>
      </c>
      <c r="AB1249">
        <f t="shared" si="184"/>
        <v>0</v>
      </c>
      <c r="AC1249" s="1">
        <f t="shared" si="185"/>
        <v>60</v>
      </c>
      <c r="AD1249" s="1" t="str">
        <f t="shared" si="186"/>
        <v>HT Under 1.5 Goals</v>
      </c>
      <c r="AE1249" s="8"/>
      <c r="AF1249" s="8" t="str">
        <f t="shared" si="187"/>
        <v>HT Over 0.5 Goals</v>
      </c>
      <c r="AG1249" s="8" t="str">
        <f t="shared" si="188"/>
        <v>LOST</v>
      </c>
      <c r="AH1249" s="8" t="str">
        <f t="shared" si="189"/>
        <v>LOST</v>
      </c>
      <c r="AI1249" s="8"/>
      <c r="AJ1249" s="1" t="str">
        <f>IF(AND(B1249="OK",I1249&gt;53,M1249&lt;11,V1249&lt;1.66),"Prime","…")</f>
        <v>…</v>
      </c>
    </row>
    <row r="1250" spans="2:36">
      <c r="B1250" s="1"/>
      <c r="C1250" s="4"/>
      <c r="D1250" s="3"/>
      <c r="E1250" s="4"/>
      <c r="F1250" s="1"/>
      <c r="G1250" s="4"/>
      <c r="H1250" s="1"/>
      <c r="I1250" s="1"/>
      <c r="J1250" s="1"/>
      <c r="K1250" s="1"/>
      <c r="L1250" s="1"/>
      <c r="M1250" s="1"/>
      <c r="N1250" s="3"/>
      <c r="O1250" s="3"/>
      <c r="P1250" s="1"/>
      <c r="Q1250" s="1"/>
      <c r="R1250" s="1"/>
      <c r="S1250" s="1"/>
      <c r="T1250" s="5"/>
      <c r="U1250" s="5"/>
      <c r="V1250" s="6"/>
      <c r="W1250" s="6"/>
      <c r="X1250" s="7"/>
      <c r="Y1250" s="1">
        <f t="shared" si="181"/>
        <v>0</v>
      </c>
      <c r="Z1250">
        <f t="shared" si="182"/>
        <v>10</v>
      </c>
      <c r="AA1250">
        <f t="shared" si="183"/>
        <v>0</v>
      </c>
      <c r="AB1250">
        <f t="shared" si="184"/>
        <v>0</v>
      </c>
      <c r="AC1250" s="1">
        <f t="shared" si="185"/>
        <v>60</v>
      </c>
      <c r="AD1250" s="1" t="str">
        <f t="shared" si="186"/>
        <v>HT Under 1.5 Goals</v>
      </c>
      <c r="AE1250" s="8"/>
      <c r="AF1250" s="8" t="str">
        <f t="shared" si="187"/>
        <v>HT Over 0.5 Goals</v>
      </c>
      <c r="AG1250" s="8" t="str">
        <f t="shared" si="188"/>
        <v>LOST</v>
      </c>
      <c r="AH1250" s="8" t="str">
        <f t="shared" si="189"/>
        <v>LOST</v>
      </c>
      <c r="AI1250" s="8"/>
      <c r="AJ1250" s="1" t="str">
        <f>IF(AND(B1250="OK",I1250&gt;53,M1250&lt;11,V1250&lt;1.66),"Prime","…")</f>
        <v>…</v>
      </c>
    </row>
    <row r="1251" spans="2:36">
      <c r="B1251" s="1"/>
      <c r="C1251" s="4"/>
      <c r="D1251" s="3"/>
      <c r="E1251" s="4"/>
      <c r="F1251" s="1"/>
      <c r="G1251" s="4"/>
      <c r="H1251" s="1"/>
      <c r="I1251" s="1"/>
      <c r="J1251" s="1"/>
      <c r="K1251" s="1"/>
      <c r="L1251" s="1"/>
      <c r="M1251" s="1"/>
      <c r="N1251" s="3"/>
      <c r="O1251" s="3"/>
      <c r="P1251" s="1"/>
      <c r="Q1251" s="1"/>
      <c r="R1251" s="1"/>
      <c r="S1251" s="1"/>
      <c r="T1251" s="5"/>
      <c r="U1251" s="5"/>
      <c r="V1251" s="6"/>
      <c r="W1251" s="6"/>
      <c r="X1251" s="7"/>
      <c r="Y1251" s="1">
        <f t="shared" si="181"/>
        <v>0</v>
      </c>
      <c r="Z1251">
        <f t="shared" si="182"/>
        <v>10</v>
      </c>
      <c r="AA1251">
        <f t="shared" si="183"/>
        <v>0</v>
      </c>
      <c r="AB1251">
        <f t="shared" si="184"/>
        <v>0</v>
      </c>
      <c r="AC1251" s="1">
        <f t="shared" si="185"/>
        <v>60</v>
      </c>
      <c r="AD1251" s="1" t="str">
        <f t="shared" si="186"/>
        <v>HT Under 1.5 Goals</v>
      </c>
      <c r="AE1251" s="8"/>
      <c r="AF1251" s="8" t="str">
        <f t="shared" si="187"/>
        <v>HT Over 0.5 Goals</v>
      </c>
      <c r="AG1251" s="8" t="str">
        <f t="shared" si="188"/>
        <v>LOST</v>
      </c>
      <c r="AH1251" s="8" t="str">
        <f t="shared" si="189"/>
        <v>LOST</v>
      </c>
      <c r="AI1251" s="8"/>
      <c r="AJ1251" s="1" t="str">
        <f>IF(AND(B1251="OK",I1251&gt;53,M1251&lt;11,V1251&lt;1.66),"Prime","…")</f>
        <v>…</v>
      </c>
    </row>
    <row r="1252" spans="2:36">
      <c r="B1252" s="1"/>
      <c r="C1252" s="4"/>
      <c r="D1252" s="3"/>
      <c r="E1252" s="4"/>
      <c r="F1252" s="1"/>
      <c r="G1252" s="4"/>
      <c r="H1252" s="1"/>
      <c r="I1252" s="1"/>
      <c r="J1252" s="1"/>
      <c r="K1252" s="1"/>
      <c r="L1252" s="1"/>
      <c r="M1252" s="1"/>
      <c r="N1252" s="3"/>
      <c r="O1252" s="3"/>
      <c r="P1252" s="1"/>
      <c r="Q1252" s="1"/>
      <c r="R1252" s="1"/>
      <c r="S1252" s="1"/>
      <c r="T1252" s="5"/>
      <c r="U1252" s="5"/>
      <c r="V1252" s="6"/>
      <c r="W1252" s="6"/>
      <c r="X1252" s="7"/>
      <c r="Y1252" s="1">
        <f t="shared" si="181"/>
        <v>0</v>
      </c>
      <c r="Z1252">
        <f t="shared" si="182"/>
        <v>10</v>
      </c>
      <c r="AA1252">
        <f t="shared" si="183"/>
        <v>0</v>
      </c>
      <c r="AB1252">
        <f t="shared" si="184"/>
        <v>0</v>
      </c>
      <c r="AC1252" s="1">
        <f t="shared" si="185"/>
        <v>60</v>
      </c>
      <c r="AD1252" s="1" t="str">
        <f t="shared" si="186"/>
        <v>HT Under 1.5 Goals</v>
      </c>
      <c r="AE1252" s="8"/>
      <c r="AF1252" s="8" t="str">
        <f t="shared" si="187"/>
        <v>HT Over 0.5 Goals</v>
      </c>
      <c r="AG1252" s="8" t="str">
        <f t="shared" si="188"/>
        <v>LOST</v>
      </c>
      <c r="AH1252" s="8" t="str">
        <f t="shared" si="189"/>
        <v>LOST</v>
      </c>
      <c r="AI1252" s="8"/>
      <c r="AJ1252" s="1" t="str">
        <f>IF(AND(B1252="OK",I1252&gt;53,M1252&lt;11,V1252&lt;1.66),"Prime","…")</f>
        <v>…</v>
      </c>
    </row>
    <row r="1253" spans="2:36">
      <c r="B1253" s="1"/>
      <c r="C1253" s="4"/>
      <c r="D1253" s="3"/>
      <c r="E1253" s="4"/>
      <c r="F1253" s="1"/>
      <c r="G1253" s="4"/>
      <c r="H1253" s="1"/>
      <c r="I1253" s="1"/>
      <c r="J1253" s="1"/>
      <c r="K1253" s="1"/>
      <c r="L1253" s="1"/>
      <c r="M1253" s="1"/>
      <c r="N1253" s="3"/>
      <c r="O1253" s="3"/>
      <c r="P1253" s="1"/>
      <c r="Q1253" s="1"/>
      <c r="R1253" s="1"/>
      <c r="S1253" s="1"/>
      <c r="T1253" s="5"/>
      <c r="U1253" s="5"/>
      <c r="V1253" s="6"/>
      <c r="W1253" s="6"/>
      <c r="X1253" s="7"/>
      <c r="Y1253" s="1">
        <f t="shared" si="181"/>
        <v>0</v>
      </c>
      <c r="Z1253">
        <f t="shared" si="182"/>
        <v>10</v>
      </c>
      <c r="AA1253">
        <f t="shared" si="183"/>
        <v>0</v>
      </c>
      <c r="AB1253">
        <f t="shared" si="184"/>
        <v>0</v>
      </c>
      <c r="AC1253" s="1">
        <f t="shared" si="185"/>
        <v>60</v>
      </c>
      <c r="AD1253" s="1" t="str">
        <f t="shared" si="186"/>
        <v>HT Under 1.5 Goals</v>
      </c>
      <c r="AE1253" s="8"/>
      <c r="AF1253" s="8" t="str">
        <f t="shared" si="187"/>
        <v>HT Over 0.5 Goals</v>
      </c>
      <c r="AG1253" s="8" t="str">
        <f t="shared" si="188"/>
        <v>LOST</v>
      </c>
      <c r="AH1253" s="8" t="str">
        <f t="shared" si="189"/>
        <v>LOST</v>
      </c>
      <c r="AI1253" s="8"/>
      <c r="AJ1253" s="1" t="str">
        <f>IF(AND(B1253="OK",I1253&gt;53,M1253&lt;11,V1253&lt;1.66),"Prime","…")</f>
        <v>…</v>
      </c>
    </row>
    <row r="1254" spans="2:36">
      <c r="B1254" s="1"/>
      <c r="C1254" s="4"/>
      <c r="D1254" s="3"/>
      <c r="E1254" s="4"/>
      <c r="F1254" s="1"/>
      <c r="G1254" s="4"/>
      <c r="H1254" s="1"/>
      <c r="I1254" s="1"/>
      <c r="J1254" s="1"/>
      <c r="K1254" s="1"/>
      <c r="L1254" s="1"/>
      <c r="M1254" s="1"/>
      <c r="N1254" s="3"/>
      <c r="O1254" s="3"/>
      <c r="P1254" s="1"/>
      <c r="Q1254" s="1"/>
      <c r="R1254" s="1"/>
      <c r="S1254" s="1"/>
      <c r="T1254" s="5"/>
      <c r="U1254" s="5"/>
      <c r="V1254" s="6"/>
      <c r="W1254" s="6"/>
      <c r="X1254" s="7"/>
      <c r="Y1254" s="1">
        <f t="shared" si="181"/>
        <v>0</v>
      </c>
      <c r="Z1254">
        <f t="shared" si="182"/>
        <v>10</v>
      </c>
      <c r="AA1254">
        <f t="shared" si="183"/>
        <v>0</v>
      </c>
      <c r="AB1254">
        <f t="shared" si="184"/>
        <v>0</v>
      </c>
      <c r="AC1254" s="1">
        <f t="shared" si="185"/>
        <v>60</v>
      </c>
      <c r="AD1254" s="1" t="str">
        <f t="shared" si="186"/>
        <v>HT Under 1.5 Goals</v>
      </c>
      <c r="AE1254" s="8"/>
      <c r="AF1254" s="8" t="str">
        <f t="shared" si="187"/>
        <v>HT Over 0.5 Goals</v>
      </c>
      <c r="AG1254" s="8" t="str">
        <f t="shared" si="188"/>
        <v>LOST</v>
      </c>
      <c r="AH1254" s="8" t="str">
        <f t="shared" si="189"/>
        <v>LOST</v>
      </c>
      <c r="AI1254" s="8"/>
      <c r="AJ1254" s="1" t="str">
        <f>IF(AND(B1254="OK",I1254&gt;53,M1254&lt;11,V1254&lt;1.66),"Prime","…")</f>
        <v>…</v>
      </c>
    </row>
    <row r="1255" spans="2:36">
      <c r="B1255" s="1"/>
      <c r="C1255" s="4"/>
      <c r="D1255" s="3"/>
      <c r="E1255" s="4"/>
      <c r="F1255" s="1"/>
      <c r="G1255" s="4"/>
      <c r="H1255" s="1"/>
      <c r="I1255" s="1"/>
      <c r="J1255" s="1"/>
      <c r="K1255" s="1"/>
      <c r="L1255" s="1"/>
      <c r="M1255" s="1"/>
      <c r="N1255" s="3"/>
      <c r="O1255" s="3"/>
      <c r="P1255" s="1"/>
      <c r="Q1255" s="1"/>
      <c r="R1255" s="1"/>
      <c r="S1255" s="1"/>
      <c r="T1255" s="5"/>
      <c r="U1255" s="5"/>
      <c r="V1255" s="6"/>
      <c r="W1255" s="6"/>
      <c r="X1255" s="7"/>
      <c r="Y1255" s="1">
        <f t="shared" si="181"/>
        <v>0</v>
      </c>
      <c r="Z1255">
        <f t="shared" si="182"/>
        <v>10</v>
      </c>
      <c r="AA1255">
        <f t="shared" si="183"/>
        <v>0</v>
      </c>
      <c r="AB1255">
        <f t="shared" si="184"/>
        <v>0</v>
      </c>
      <c r="AC1255" s="1">
        <f t="shared" si="185"/>
        <v>60</v>
      </c>
      <c r="AD1255" s="1" t="str">
        <f t="shared" si="186"/>
        <v>HT Under 1.5 Goals</v>
      </c>
      <c r="AE1255" s="8"/>
      <c r="AF1255" s="8" t="str">
        <f t="shared" si="187"/>
        <v>HT Over 0.5 Goals</v>
      </c>
      <c r="AG1255" s="8" t="str">
        <f t="shared" si="188"/>
        <v>LOST</v>
      </c>
      <c r="AH1255" s="8" t="str">
        <f t="shared" si="189"/>
        <v>LOST</v>
      </c>
      <c r="AI1255" s="8"/>
      <c r="AJ1255" s="1" t="str">
        <f>IF(AND(B1255="OK",I1255&gt;53,M1255&lt;11,V1255&lt;1.66),"Prime","…")</f>
        <v>…</v>
      </c>
    </row>
    <row r="1256" spans="2:36">
      <c r="B1256" s="1"/>
      <c r="C1256" s="4"/>
      <c r="D1256" s="3"/>
      <c r="E1256" s="4"/>
      <c r="F1256" s="1"/>
      <c r="G1256" s="4"/>
      <c r="H1256" s="1"/>
      <c r="I1256" s="1"/>
      <c r="J1256" s="1"/>
      <c r="K1256" s="1"/>
      <c r="L1256" s="1"/>
      <c r="M1256" s="1"/>
      <c r="N1256" s="3"/>
      <c r="O1256" s="3"/>
      <c r="P1256" s="1"/>
      <c r="Q1256" s="1"/>
      <c r="R1256" s="1"/>
      <c r="S1256" s="1"/>
      <c r="T1256" s="5"/>
      <c r="U1256" s="5"/>
      <c r="V1256" s="6"/>
      <c r="W1256" s="6"/>
      <c r="X1256" s="7"/>
      <c r="Y1256" s="1">
        <f t="shared" si="181"/>
        <v>0</v>
      </c>
      <c r="Z1256">
        <f t="shared" si="182"/>
        <v>10</v>
      </c>
      <c r="AA1256">
        <f t="shared" si="183"/>
        <v>0</v>
      </c>
      <c r="AB1256">
        <f t="shared" si="184"/>
        <v>0</v>
      </c>
      <c r="AC1256" s="1">
        <f t="shared" si="185"/>
        <v>60</v>
      </c>
      <c r="AD1256" s="1" t="str">
        <f t="shared" si="186"/>
        <v>HT Under 1.5 Goals</v>
      </c>
      <c r="AE1256" s="8"/>
      <c r="AF1256" s="8" t="str">
        <f t="shared" si="187"/>
        <v>HT Over 0.5 Goals</v>
      </c>
      <c r="AG1256" s="8" t="str">
        <f t="shared" si="188"/>
        <v>LOST</v>
      </c>
      <c r="AH1256" s="8" t="str">
        <f t="shared" si="189"/>
        <v>LOST</v>
      </c>
      <c r="AI1256" s="8"/>
      <c r="AJ1256" s="1" t="str">
        <f>IF(AND(B1256="OK",I1256&gt;53,M1256&lt;11,V1256&lt;1.66),"Prime","…")</f>
        <v>…</v>
      </c>
    </row>
    <row r="1257" spans="2:36">
      <c r="B1257" s="1"/>
      <c r="C1257" s="4"/>
      <c r="D1257" s="3"/>
      <c r="E1257" s="4"/>
      <c r="F1257" s="1"/>
      <c r="G1257" s="4"/>
      <c r="H1257" s="1"/>
      <c r="I1257" s="1"/>
      <c r="J1257" s="1"/>
      <c r="K1257" s="1"/>
      <c r="L1257" s="1"/>
      <c r="M1257" s="1"/>
      <c r="N1257" s="3"/>
      <c r="O1257" s="3"/>
      <c r="P1257" s="1"/>
      <c r="Q1257" s="1"/>
      <c r="R1257" s="1"/>
      <c r="S1257" s="1"/>
      <c r="T1257" s="5"/>
      <c r="U1257" s="5"/>
      <c r="V1257" s="6"/>
      <c r="W1257" s="6"/>
      <c r="X1257" s="7"/>
      <c r="Y1257" s="1">
        <f t="shared" si="181"/>
        <v>0</v>
      </c>
      <c r="Z1257">
        <f t="shared" si="182"/>
        <v>10</v>
      </c>
      <c r="AA1257">
        <f t="shared" si="183"/>
        <v>0</v>
      </c>
      <c r="AB1257">
        <f t="shared" si="184"/>
        <v>0</v>
      </c>
      <c r="AC1257" s="1">
        <f t="shared" si="185"/>
        <v>60</v>
      </c>
      <c r="AD1257" s="1" t="str">
        <f t="shared" si="186"/>
        <v>HT Under 1.5 Goals</v>
      </c>
      <c r="AE1257" s="8"/>
      <c r="AF1257" s="8" t="str">
        <f t="shared" si="187"/>
        <v>HT Over 0.5 Goals</v>
      </c>
      <c r="AG1257" s="8" t="str">
        <f t="shared" si="188"/>
        <v>LOST</v>
      </c>
      <c r="AH1257" s="8" t="str">
        <f t="shared" si="189"/>
        <v>LOST</v>
      </c>
      <c r="AI1257" s="8"/>
      <c r="AJ1257" s="1" t="str">
        <f>IF(AND(B1257="OK",I1257&gt;53,M1257&lt;11,V1257&lt;1.66),"Prime","…")</f>
        <v>…</v>
      </c>
    </row>
    <row r="1258" spans="2:36">
      <c r="B1258" s="1"/>
      <c r="C1258" s="4"/>
      <c r="D1258" s="3"/>
      <c r="E1258" s="4"/>
      <c r="F1258" s="1"/>
      <c r="G1258" s="4"/>
      <c r="H1258" s="1"/>
      <c r="I1258" s="1"/>
      <c r="J1258" s="1"/>
      <c r="K1258" s="1"/>
      <c r="L1258" s="1"/>
      <c r="M1258" s="1"/>
      <c r="N1258" s="3"/>
      <c r="O1258" s="3"/>
      <c r="P1258" s="1"/>
      <c r="Q1258" s="1"/>
      <c r="R1258" s="1"/>
      <c r="S1258" s="1"/>
      <c r="T1258" s="5"/>
      <c r="U1258" s="5"/>
      <c r="V1258" s="6"/>
      <c r="W1258" s="6"/>
      <c r="X1258" s="7"/>
      <c r="Y1258" s="1">
        <f t="shared" si="181"/>
        <v>0</v>
      </c>
      <c r="Z1258">
        <f t="shared" si="182"/>
        <v>10</v>
      </c>
      <c r="AA1258">
        <f t="shared" si="183"/>
        <v>0</v>
      </c>
      <c r="AB1258">
        <f t="shared" si="184"/>
        <v>0</v>
      </c>
      <c r="AC1258" s="1">
        <f t="shared" si="185"/>
        <v>60</v>
      </c>
      <c r="AD1258" s="1" t="str">
        <f t="shared" si="186"/>
        <v>HT Under 1.5 Goals</v>
      </c>
      <c r="AE1258" s="8"/>
      <c r="AF1258" s="8" t="str">
        <f t="shared" si="187"/>
        <v>HT Over 0.5 Goals</v>
      </c>
      <c r="AG1258" s="8" t="str">
        <f t="shared" si="188"/>
        <v>LOST</v>
      </c>
      <c r="AH1258" s="8" t="str">
        <f t="shared" si="189"/>
        <v>LOST</v>
      </c>
      <c r="AI1258" s="8"/>
      <c r="AJ1258" s="1" t="str">
        <f>IF(AND(B1258="OK",I1258&gt;53,M1258&lt;11,V1258&lt;1.66),"Prime","…")</f>
        <v>…</v>
      </c>
    </row>
    <row r="1259" spans="2:36">
      <c r="B1259" s="1"/>
      <c r="C1259" s="4"/>
      <c r="D1259" s="3"/>
      <c r="E1259" s="4"/>
      <c r="F1259" s="1"/>
      <c r="G1259" s="4"/>
      <c r="H1259" s="1"/>
      <c r="I1259" s="1"/>
      <c r="J1259" s="1"/>
      <c r="K1259" s="1"/>
      <c r="L1259" s="1"/>
      <c r="M1259" s="1"/>
      <c r="N1259" s="3"/>
      <c r="O1259" s="3"/>
      <c r="P1259" s="1"/>
      <c r="Q1259" s="1"/>
      <c r="R1259" s="1"/>
      <c r="S1259" s="1"/>
      <c r="T1259" s="5"/>
      <c r="U1259" s="5"/>
      <c r="V1259" s="6"/>
      <c r="W1259" s="6"/>
      <c r="X1259" s="7"/>
      <c r="Y1259" s="1">
        <f t="shared" si="181"/>
        <v>0</v>
      </c>
      <c r="Z1259">
        <f t="shared" si="182"/>
        <v>10</v>
      </c>
      <c r="AA1259">
        <f t="shared" si="183"/>
        <v>0</v>
      </c>
      <c r="AB1259">
        <f t="shared" si="184"/>
        <v>0</v>
      </c>
      <c r="AC1259" s="1">
        <f t="shared" si="185"/>
        <v>60</v>
      </c>
      <c r="AD1259" s="1" t="str">
        <f t="shared" si="186"/>
        <v>HT Under 1.5 Goals</v>
      </c>
      <c r="AE1259" s="8"/>
      <c r="AF1259" s="8" t="str">
        <f t="shared" si="187"/>
        <v>HT Over 0.5 Goals</v>
      </c>
      <c r="AG1259" s="8" t="str">
        <f t="shared" si="188"/>
        <v>LOST</v>
      </c>
      <c r="AH1259" s="8" t="str">
        <f t="shared" si="189"/>
        <v>LOST</v>
      </c>
      <c r="AI1259" s="8"/>
      <c r="AJ1259" s="1" t="str">
        <f>IF(AND(B1259="OK",I1259&gt;53,M1259&lt;11,V1259&lt;1.66),"Prime","…")</f>
        <v>…</v>
      </c>
    </row>
    <row r="1260" spans="2:36">
      <c r="B1260" s="1"/>
      <c r="C1260" s="4"/>
      <c r="D1260" s="3"/>
      <c r="E1260" s="4"/>
      <c r="F1260" s="1"/>
      <c r="G1260" s="4"/>
      <c r="H1260" s="1"/>
      <c r="I1260" s="1"/>
      <c r="J1260" s="1"/>
      <c r="K1260" s="1"/>
      <c r="L1260" s="1"/>
      <c r="M1260" s="1"/>
      <c r="N1260" s="3"/>
      <c r="O1260" s="3"/>
      <c r="P1260" s="1"/>
      <c r="Q1260" s="1"/>
      <c r="R1260" s="1"/>
      <c r="S1260" s="1"/>
      <c r="T1260" s="5"/>
      <c r="U1260" s="5"/>
      <c r="V1260" s="6"/>
      <c r="W1260" s="6"/>
      <c r="X1260" s="7"/>
      <c r="Y1260" s="1">
        <f t="shared" si="181"/>
        <v>0</v>
      </c>
      <c r="Z1260">
        <f t="shared" si="182"/>
        <v>10</v>
      </c>
      <c r="AA1260">
        <f t="shared" si="183"/>
        <v>0</v>
      </c>
      <c r="AB1260">
        <f t="shared" si="184"/>
        <v>0</v>
      </c>
      <c r="AC1260" s="1">
        <f t="shared" si="185"/>
        <v>60</v>
      </c>
      <c r="AD1260" s="1" t="str">
        <f t="shared" si="186"/>
        <v>HT Under 1.5 Goals</v>
      </c>
      <c r="AE1260" s="8"/>
      <c r="AF1260" s="8" t="str">
        <f t="shared" si="187"/>
        <v>HT Over 0.5 Goals</v>
      </c>
      <c r="AG1260" s="8" t="str">
        <f t="shared" si="188"/>
        <v>LOST</v>
      </c>
      <c r="AH1260" s="8" t="str">
        <f t="shared" si="189"/>
        <v>LOST</v>
      </c>
      <c r="AI1260" s="8"/>
      <c r="AJ1260" s="1" t="str">
        <f>IF(AND(B1260="OK",I1260&gt;53,M1260&lt;11,V1260&lt;1.66),"Prime","…")</f>
        <v>…</v>
      </c>
    </row>
    <row r="1261" spans="2:36">
      <c r="B1261" s="1"/>
      <c r="C1261" s="4"/>
      <c r="D1261" s="3"/>
      <c r="E1261" s="4"/>
      <c r="F1261" s="1"/>
      <c r="G1261" s="4"/>
      <c r="H1261" s="1"/>
      <c r="I1261" s="1"/>
      <c r="J1261" s="1"/>
      <c r="K1261" s="1"/>
      <c r="L1261" s="1"/>
      <c r="M1261" s="1"/>
      <c r="N1261" s="3"/>
      <c r="O1261" s="3"/>
      <c r="P1261" s="1"/>
      <c r="Q1261" s="1"/>
      <c r="R1261" s="1"/>
      <c r="S1261" s="1"/>
      <c r="T1261" s="5"/>
      <c r="U1261" s="5"/>
      <c r="V1261" s="6"/>
      <c r="W1261" s="6"/>
      <c r="X1261" s="7"/>
      <c r="Y1261" s="1">
        <f t="shared" si="181"/>
        <v>0</v>
      </c>
      <c r="Z1261">
        <f t="shared" si="182"/>
        <v>10</v>
      </c>
      <c r="AA1261">
        <f t="shared" si="183"/>
        <v>0</v>
      </c>
      <c r="AB1261">
        <f t="shared" si="184"/>
        <v>0</v>
      </c>
      <c r="AC1261" s="1">
        <f t="shared" si="185"/>
        <v>60</v>
      </c>
      <c r="AD1261" s="1" t="str">
        <f t="shared" si="186"/>
        <v>HT Under 1.5 Goals</v>
      </c>
      <c r="AE1261" s="8"/>
      <c r="AF1261" s="8" t="str">
        <f t="shared" si="187"/>
        <v>HT Over 0.5 Goals</v>
      </c>
      <c r="AG1261" s="8" t="str">
        <f t="shared" si="188"/>
        <v>LOST</v>
      </c>
      <c r="AH1261" s="8" t="str">
        <f t="shared" si="189"/>
        <v>LOST</v>
      </c>
      <c r="AI1261" s="8"/>
      <c r="AJ1261" s="1" t="str">
        <f>IF(AND(B1261="OK",I1261&gt;53,M1261&lt;11,V1261&lt;1.66),"Prime","…")</f>
        <v>…</v>
      </c>
    </row>
    <row r="1262" spans="2:36">
      <c r="B1262" s="1"/>
      <c r="C1262" s="4"/>
      <c r="D1262" s="3"/>
      <c r="E1262" s="4"/>
      <c r="F1262" s="1"/>
      <c r="G1262" s="4"/>
      <c r="H1262" s="1"/>
      <c r="I1262" s="1"/>
      <c r="J1262" s="1"/>
      <c r="K1262" s="1"/>
      <c r="L1262" s="1"/>
      <c r="M1262" s="1"/>
      <c r="N1262" s="3"/>
      <c r="O1262" s="3"/>
      <c r="P1262" s="1"/>
      <c r="Q1262" s="1"/>
      <c r="R1262" s="1"/>
      <c r="S1262" s="1"/>
      <c r="T1262" s="5"/>
      <c r="U1262" s="5"/>
      <c r="V1262" s="6"/>
      <c r="W1262" s="6"/>
      <c r="X1262" s="7"/>
      <c r="Y1262" s="1">
        <f t="shared" si="181"/>
        <v>0</v>
      </c>
      <c r="Z1262">
        <f t="shared" si="182"/>
        <v>10</v>
      </c>
      <c r="AA1262">
        <f t="shared" si="183"/>
        <v>0</v>
      </c>
      <c r="AB1262">
        <f t="shared" si="184"/>
        <v>0</v>
      </c>
      <c r="AC1262" s="1">
        <f t="shared" si="185"/>
        <v>60</v>
      </c>
      <c r="AD1262" s="1" t="str">
        <f t="shared" si="186"/>
        <v>HT Under 1.5 Goals</v>
      </c>
      <c r="AE1262" s="8"/>
      <c r="AF1262" s="8" t="str">
        <f t="shared" si="187"/>
        <v>HT Over 0.5 Goals</v>
      </c>
      <c r="AG1262" s="8" t="str">
        <f t="shared" si="188"/>
        <v>LOST</v>
      </c>
      <c r="AH1262" s="8" t="str">
        <f t="shared" si="189"/>
        <v>LOST</v>
      </c>
      <c r="AI1262" s="8"/>
      <c r="AJ1262" s="1" t="str">
        <f>IF(AND(B1262="OK",I1262&gt;53,M1262&lt;11,V1262&lt;1.66),"Prime","…")</f>
        <v>…</v>
      </c>
    </row>
    <row r="1263" spans="2:36">
      <c r="B1263" s="1"/>
      <c r="C1263" s="4"/>
      <c r="D1263" s="3"/>
      <c r="E1263" s="4"/>
      <c r="F1263" s="1"/>
      <c r="G1263" s="4"/>
      <c r="H1263" s="1"/>
      <c r="I1263" s="1"/>
      <c r="J1263" s="1"/>
      <c r="K1263" s="1"/>
      <c r="L1263" s="1"/>
      <c r="M1263" s="1"/>
      <c r="N1263" s="3"/>
      <c r="O1263" s="3"/>
      <c r="P1263" s="1"/>
      <c r="Q1263" s="1"/>
      <c r="R1263" s="1"/>
      <c r="S1263" s="1"/>
      <c r="T1263" s="5"/>
      <c r="U1263" s="5"/>
      <c r="V1263" s="6"/>
      <c r="W1263" s="6"/>
      <c r="X1263" s="7"/>
      <c r="Y1263" s="1">
        <f t="shared" si="181"/>
        <v>0</v>
      </c>
      <c r="Z1263">
        <f t="shared" si="182"/>
        <v>10</v>
      </c>
      <c r="AA1263">
        <f t="shared" si="183"/>
        <v>0</v>
      </c>
      <c r="AB1263">
        <f t="shared" si="184"/>
        <v>0</v>
      </c>
      <c r="AC1263" s="1">
        <f t="shared" si="185"/>
        <v>60</v>
      </c>
      <c r="AD1263" s="1" t="str">
        <f t="shared" si="186"/>
        <v>HT Under 1.5 Goals</v>
      </c>
      <c r="AE1263" s="8"/>
      <c r="AF1263" s="8" t="str">
        <f t="shared" si="187"/>
        <v>HT Over 0.5 Goals</v>
      </c>
      <c r="AG1263" s="8" t="str">
        <f t="shared" si="188"/>
        <v>LOST</v>
      </c>
      <c r="AH1263" s="8" t="str">
        <f t="shared" si="189"/>
        <v>LOST</v>
      </c>
      <c r="AI1263" s="8"/>
      <c r="AJ1263" s="1" t="str">
        <f>IF(AND(B1263="OK",I1263&gt;53,M1263&lt;11,V1263&lt;1.66),"Prime","…")</f>
        <v>…</v>
      </c>
    </row>
    <row r="1264" spans="2:36">
      <c r="B1264" s="1"/>
      <c r="C1264" s="4"/>
      <c r="D1264" s="3"/>
      <c r="E1264" s="4"/>
      <c r="F1264" s="1"/>
      <c r="G1264" s="4"/>
      <c r="H1264" s="1"/>
      <c r="I1264" s="1"/>
      <c r="J1264" s="1"/>
      <c r="K1264" s="1"/>
      <c r="L1264" s="1"/>
      <c r="M1264" s="1"/>
      <c r="N1264" s="3"/>
      <c r="O1264" s="3"/>
      <c r="P1264" s="1"/>
      <c r="Q1264" s="1"/>
      <c r="R1264" s="1"/>
      <c r="S1264" s="1"/>
      <c r="T1264" s="5"/>
      <c r="U1264" s="5"/>
      <c r="V1264" s="6"/>
      <c r="W1264" s="6"/>
      <c r="X1264" s="7"/>
      <c r="Y1264" s="1">
        <f t="shared" si="181"/>
        <v>0</v>
      </c>
      <c r="Z1264">
        <f t="shared" si="182"/>
        <v>10</v>
      </c>
      <c r="AA1264">
        <f t="shared" si="183"/>
        <v>0</v>
      </c>
      <c r="AB1264">
        <f t="shared" si="184"/>
        <v>0</v>
      </c>
      <c r="AC1264" s="1">
        <f t="shared" si="185"/>
        <v>60</v>
      </c>
      <c r="AD1264" s="1" t="str">
        <f t="shared" si="186"/>
        <v>HT Under 1.5 Goals</v>
      </c>
      <c r="AE1264" s="8"/>
      <c r="AF1264" s="8" t="str">
        <f t="shared" si="187"/>
        <v>HT Over 0.5 Goals</v>
      </c>
      <c r="AG1264" s="8" t="str">
        <f t="shared" si="188"/>
        <v>LOST</v>
      </c>
      <c r="AH1264" s="8" t="str">
        <f t="shared" si="189"/>
        <v>LOST</v>
      </c>
      <c r="AI1264" s="8"/>
      <c r="AJ1264" s="1" t="str">
        <f>IF(AND(B1264="OK",I1264&gt;53,M1264&lt;11,V1264&lt;1.66),"Prime","…")</f>
        <v>…</v>
      </c>
    </row>
    <row r="1265" spans="2:36">
      <c r="B1265" s="1"/>
      <c r="C1265" s="4"/>
      <c r="D1265" s="3"/>
      <c r="E1265" s="4"/>
      <c r="F1265" s="1"/>
      <c r="G1265" s="4"/>
      <c r="H1265" s="1"/>
      <c r="I1265" s="1"/>
      <c r="J1265" s="1"/>
      <c r="K1265" s="1"/>
      <c r="L1265" s="1"/>
      <c r="M1265" s="1"/>
      <c r="N1265" s="3"/>
      <c r="O1265" s="3"/>
      <c r="P1265" s="1"/>
      <c r="Q1265" s="1"/>
      <c r="R1265" s="1"/>
      <c r="S1265" s="1"/>
      <c r="T1265" s="5"/>
      <c r="U1265" s="5"/>
      <c r="V1265" s="6"/>
      <c r="W1265" s="6"/>
      <c r="X1265" s="7"/>
      <c r="Y1265" s="1">
        <f t="shared" si="181"/>
        <v>0</v>
      </c>
      <c r="Z1265">
        <f t="shared" si="182"/>
        <v>10</v>
      </c>
      <c r="AA1265">
        <f t="shared" si="183"/>
        <v>0</v>
      </c>
      <c r="AB1265">
        <f t="shared" si="184"/>
        <v>0</v>
      </c>
      <c r="AC1265" s="1">
        <f t="shared" si="185"/>
        <v>60</v>
      </c>
      <c r="AD1265" s="1" t="str">
        <f t="shared" si="186"/>
        <v>HT Under 1.5 Goals</v>
      </c>
      <c r="AE1265" s="8"/>
      <c r="AF1265" s="8" t="str">
        <f t="shared" si="187"/>
        <v>HT Over 0.5 Goals</v>
      </c>
      <c r="AG1265" s="8" t="str">
        <f t="shared" si="188"/>
        <v>LOST</v>
      </c>
      <c r="AH1265" s="8" t="str">
        <f t="shared" si="189"/>
        <v>LOST</v>
      </c>
      <c r="AI1265" s="8"/>
      <c r="AJ1265" s="1" t="str">
        <f>IF(AND(B1265="OK",I1265&gt;53,M1265&lt;11,V1265&lt;1.66),"Prime","…")</f>
        <v>…</v>
      </c>
    </row>
    <row r="1266" spans="2:36">
      <c r="B1266" s="1"/>
      <c r="C1266" s="4"/>
      <c r="D1266" s="3"/>
      <c r="E1266" s="4"/>
      <c r="F1266" s="1"/>
      <c r="G1266" s="4"/>
      <c r="H1266" s="1"/>
      <c r="I1266" s="1"/>
      <c r="J1266" s="1"/>
      <c r="K1266" s="1"/>
      <c r="L1266" s="1"/>
      <c r="M1266" s="1"/>
      <c r="N1266" s="3"/>
      <c r="O1266" s="3"/>
      <c r="P1266" s="1"/>
      <c r="Q1266" s="1"/>
      <c r="R1266" s="1"/>
      <c r="S1266" s="1"/>
      <c r="T1266" s="5"/>
      <c r="U1266" s="5"/>
      <c r="V1266" s="6"/>
      <c r="W1266" s="6"/>
      <c r="X1266" s="7"/>
      <c r="Y1266" s="1">
        <f t="shared" si="181"/>
        <v>0</v>
      </c>
      <c r="Z1266">
        <f t="shared" si="182"/>
        <v>10</v>
      </c>
      <c r="AA1266">
        <f t="shared" si="183"/>
        <v>0</v>
      </c>
      <c r="AB1266">
        <f t="shared" si="184"/>
        <v>0</v>
      </c>
      <c r="AC1266" s="1">
        <f t="shared" si="185"/>
        <v>60</v>
      </c>
      <c r="AD1266" s="1" t="str">
        <f t="shared" si="186"/>
        <v>HT Under 1.5 Goals</v>
      </c>
      <c r="AE1266" s="8"/>
      <c r="AF1266" s="8" t="str">
        <f t="shared" si="187"/>
        <v>HT Over 0.5 Goals</v>
      </c>
      <c r="AG1266" s="8" t="str">
        <f t="shared" si="188"/>
        <v>LOST</v>
      </c>
      <c r="AH1266" s="8" t="str">
        <f t="shared" si="189"/>
        <v>LOST</v>
      </c>
      <c r="AI1266" s="8"/>
      <c r="AJ1266" s="1" t="str">
        <f>IF(AND(B1266="OK",I1266&gt;53,M1266&lt;11,V1266&lt;1.66),"Prime","…")</f>
        <v>…</v>
      </c>
    </row>
    <row r="1267" spans="2:36">
      <c r="B1267" s="1"/>
      <c r="C1267" s="4"/>
      <c r="D1267" s="3"/>
      <c r="E1267" s="4"/>
      <c r="F1267" s="1"/>
      <c r="G1267" s="4"/>
      <c r="H1267" s="1"/>
      <c r="I1267" s="1"/>
      <c r="J1267" s="1"/>
      <c r="K1267" s="1"/>
      <c r="L1267" s="1"/>
      <c r="M1267" s="1"/>
      <c r="N1267" s="3"/>
      <c r="O1267" s="3"/>
      <c r="P1267" s="1"/>
      <c r="Q1267" s="1"/>
      <c r="R1267" s="1"/>
      <c r="S1267" s="1"/>
      <c r="T1267" s="5"/>
      <c r="U1267" s="5"/>
      <c r="V1267" s="6"/>
      <c r="W1267" s="6"/>
      <c r="X1267" s="7"/>
      <c r="Y1267" s="1">
        <f t="shared" si="181"/>
        <v>0</v>
      </c>
      <c r="Z1267">
        <f t="shared" si="182"/>
        <v>10</v>
      </c>
      <c r="AA1267">
        <f t="shared" si="183"/>
        <v>0</v>
      </c>
      <c r="AB1267">
        <f t="shared" si="184"/>
        <v>0</v>
      </c>
      <c r="AC1267" s="1">
        <f t="shared" si="185"/>
        <v>60</v>
      </c>
      <c r="AD1267" s="1" t="str">
        <f t="shared" si="186"/>
        <v>HT Under 1.5 Goals</v>
      </c>
      <c r="AE1267" s="8"/>
      <c r="AF1267" s="8" t="str">
        <f t="shared" si="187"/>
        <v>HT Over 0.5 Goals</v>
      </c>
      <c r="AG1267" s="8" t="str">
        <f t="shared" si="188"/>
        <v>LOST</v>
      </c>
      <c r="AH1267" s="8" t="str">
        <f t="shared" si="189"/>
        <v>LOST</v>
      </c>
      <c r="AI1267" s="8"/>
      <c r="AJ1267" s="1" t="str">
        <f>IF(AND(B1267="OK",I1267&gt;53,M1267&lt;11,V1267&lt;1.66),"Prime","…")</f>
        <v>…</v>
      </c>
    </row>
    <row r="1268" spans="2:36">
      <c r="B1268" s="1"/>
      <c r="C1268" s="4"/>
      <c r="D1268" s="3"/>
      <c r="E1268" s="4"/>
      <c r="F1268" s="1"/>
      <c r="G1268" s="4"/>
      <c r="H1268" s="1"/>
      <c r="I1268" s="1"/>
      <c r="J1268" s="1"/>
      <c r="K1268" s="1"/>
      <c r="L1268" s="1"/>
      <c r="M1268" s="1"/>
      <c r="N1268" s="3"/>
      <c r="O1268" s="3"/>
      <c r="P1268" s="1"/>
      <c r="Q1268" s="1"/>
      <c r="R1268" s="1"/>
      <c r="S1268" s="1"/>
      <c r="T1268" s="5"/>
      <c r="U1268" s="5"/>
      <c r="V1268" s="6"/>
      <c r="W1268" s="6"/>
      <c r="X1268" s="7"/>
      <c r="Y1268" s="1">
        <f t="shared" si="181"/>
        <v>0</v>
      </c>
      <c r="Z1268">
        <f t="shared" si="182"/>
        <v>10</v>
      </c>
      <c r="AA1268">
        <f t="shared" si="183"/>
        <v>0</v>
      </c>
      <c r="AB1268">
        <f t="shared" si="184"/>
        <v>0</v>
      </c>
      <c r="AC1268" s="1">
        <f t="shared" si="185"/>
        <v>60</v>
      </c>
      <c r="AD1268" s="1" t="str">
        <f t="shared" si="186"/>
        <v>HT Under 1.5 Goals</v>
      </c>
      <c r="AE1268" s="8"/>
      <c r="AF1268" s="8" t="str">
        <f t="shared" si="187"/>
        <v>HT Over 0.5 Goals</v>
      </c>
      <c r="AG1268" s="8" t="str">
        <f t="shared" si="188"/>
        <v>LOST</v>
      </c>
      <c r="AH1268" s="8" t="str">
        <f t="shared" si="189"/>
        <v>LOST</v>
      </c>
      <c r="AI1268" s="8"/>
      <c r="AJ1268" s="1" t="str">
        <f>IF(AND(B1268="OK",I1268&gt;53,M1268&lt;11,V1268&lt;1.66),"Prime","…")</f>
        <v>…</v>
      </c>
    </row>
    <row r="1269" spans="2:36">
      <c r="B1269" s="1"/>
      <c r="C1269" s="4"/>
      <c r="D1269" s="3"/>
      <c r="E1269" s="4"/>
      <c r="F1269" s="1"/>
      <c r="G1269" s="4"/>
      <c r="H1269" s="1"/>
      <c r="I1269" s="1"/>
      <c r="J1269" s="1"/>
      <c r="K1269" s="1"/>
      <c r="L1269" s="1"/>
      <c r="M1269" s="1"/>
      <c r="N1269" s="3"/>
      <c r="O1269" s="3"/>
      <c r="P1269" s="1"/>
      <c r="Q1269" s="1"/>
      <c r="R1269" s="1"/>
      <c r="S1269" s="1"/>
      <c r="T1269" s="5"/>
      <c r="U1269" s="5"/>
      <c r="V1269" s="6"/>
      <c r="W1269" s="6"/>
      <c r="X1269" s="7"/>
      <c r="Y1269" s="1">
        <f t="shared" si="181"/>
        <v>0</v>
      </c>
      <c r="Z1269">
        <f t="shared" si="182"/>
        <v>10</v>
      </c>
      <c r="AA1269">
        <f t="shared" si="183"/>
        <v>0</v>
      </c>
      <c r="AB1269">
        <f t="shared" si="184"/>
        <v>0</v>
      </c>
      <c r="AC1269" s="1">
        <f t="shared" si="185"/>
        <v>60</v>
      </c>
      <c r="AD1269" s="1" t="str">
        <f t="shared" si="186"/>
        <v>HT Under 1.5 Goals</v>
      </c>
      <c r="AE1269" s="8"/>
      <c r="AF1269" s="8" t="str">
        <f t="shared" si="187"/>
        <v>HT Over 0.5 Goals</v>
      </c>
      <c r="AG1269" s="8" t="str">
        <f t="shared" si="188"/>
        <v>LOST</v>
      </c>
      <c r="AH1269" s="8" t="str">
        <f t="shared" si="189"/>
        <v>LOST</v>
      </c>
      <c r="AI1269" s="8"/>
      <c r="AJ1269" s="1" t="str">
        <f>IF(AND(B1269="OK",I1269&gt;53,M1269&lt;11,V1269&lt;1.66),"Prime","…")</f>
        <v>…</v>
      </c>
    </row>
    <row r="1270" spans="2:36">
      <c r="B1270" s="1"/>
      <c r="C1270" s="4"/>
      <c r="D1270" s="3"/>
      <c r="E1270" s="4"/>
      <c r="F1270" s="1"/>
      <c r="G1270" s="4"/>
      <c r="H1270" s="1"/>
      <c r="I1270" s="1"/>
      <c r="J1270" s="1"/>
      <c r="K1270" s="1"/>
      <c r="L1270" s="1"/>
      <c r="M1270" s="1"/>
      <c r="N1270" s="3"/>
      <c r="O1270" s="3"/>
      <c r="P1270" s="1"/>
      <c r="Q1270" s="1"/>
      <c r="R1270" s="1"/>
      <c r="S1270" s="1"/>
      <c r="T1270" s="5"/>
      <c r="U1270" s="5"/>
      <c r="V1270" s="6"/>
      <c r="W1270" s="6"/>
      <c r="X1270" s="7"/>
      <c r="Y1270" s="1">
        <f t="shared" si="181"/>
        <v>0</v>
      </c>
      <c r="Z1270">
        <f t="shared" si="182"/>
        <v>10</v>
      </c>
      <c r="AA1270">
        <f t="shared" si="183"/>
        <v>0</v>
      </c>
      <c r="AB1270">
        <f t="shared" si="184"/>
        <v>0</v>
      </c>
      <c r="AC1270" s="1">
        <f t="shared" si="185"/>
        <v>60</v>
      </c>
      <c r="AD1270" s="1" t="str">
        <f t="shared" si="186"/>
        <v>HT Under 1.5 Goals</v>
      </c>
      <c r="AE1270" s="8"/>
      <c r="AF1270" s="8" t="str">
        <f t="shared" si="187"/>
        <v>HT Over 0.5 Goals</v>
      </c>
      <c r="AG1270" s="8" t="str">
        <f t="shared" si="188"/>
        <v>LOST</v>
      </c>
      <c r="AH1270" s="8" t="str">
        <f t="shared" si="189"/>
        <v>LOST</v>
      </c>
      <c r="AI1270" s="8"/>
      <c r="AJ1270" s="1" t="str">
        <f>IF(AND(B1270="OK",I1270&gt;53,M1270&lt;11,V1270&lt;1.66),"Prime","…")</f>
        <v>…</v>
      </c>
    </row>
    <row r="1271" spans="2:36">
      <c r="B1271" s="1"/>
      <c r="C1271" s="4"/>
      <c r="D1271" s="3"/>
      <c r="E1271" s="4"/>
      <c r="F1271" s="1"/>
      <c r="G1271" s="4"/>
      <c r="H1271" s="1"/>
      <c r="I1271" s="1"/>
      <c r="J1271" s="1"/>
      <c r="K1271" s="1"/>
      <c r="L1271" s="1"/>
      <c r="M1271" s="1"/>
      <c r="N1271" s="3"/>
      <c r="O1271" s="3"/>
      <c r="P1271" s="1"/>
      <c r="Q1271" s="1"/>
      <c r="R1271" s="1"/>
      <c r="S1271" s="1"/>
      <c r="T1271" s="5"/>
      <c r="U1271" s="5"/>
      <c r="V1271" s="6"/>
      <c r="W1271" s="6"/>
      <c r="X1271" s="7"/>
      <c r="Y1271" s="1">
        <f t="shared" si="181"/>
        <v>0</v>
      </c>
      <c r="Z1271">
        <f t="shared" si="182"/>
        <v>10</v>
      </c>
      <c r="AA1271">
        <f t="shared" si="183"/>
        <v>0</v>
      </c>
      <c r="AB1271">
        <f t="shared" si="184"/>
        <v>0</v>
      </c>
      <c r="AC1271" s="1">
        <f t="shared" si="185"/>
        <v>60</v>
      </c>
      <c r="AD1271" s="1" t="str">
        <f t="shared" si="186"/>
        <v>HT Under 1.5 Goals</v>
      </c>
      <c r="AE1271" s="8"/>
      <c r="AF1271" s="8" t="str">
        <f t="shared" si="187"/>
        <v>HT Over 0.5 Goals</v>
      </c>
      <c r="AG1271" s="8" t="str">
        <f t="shared" si="188"/>
        <v>LOST</v>
      </c>
      <c r="AH1271" s="8" t="str">
        <f t="shared" si="189"/>
        <v>LOST</v>
      </c>
      <c r="AI1271" s="8"/>
      <c r="AJ1271" s="1" t="str">
        <f>IF(AND(B1271="OK",I1271&gt;53,M1271&lt;11,V1271&lt;1.66),"Prime","…")</f>
        <v>…</v>
      </c>
    </row>
    <row r="1272" spans="2:36">
      <c r="B1272" s="1"/>
      <c r="C1272" s="4"/>
      <c r="D1272" s="3"/>
      <c r="E1272" s="4"/>
      <c r="F1272" s="1"/>
      <c r="G1272" s="4"/>
      <c r="H1272" s="1"/>
      <c r="I1272" s="1"/>
      <c r="J1272" s="1"/>
      <c r="K1272" s="1"/>
      <c r="L1272" s="1"/>
      <c r="M1272" s="1"/>
      <c r="N1272" s="3"/>
      <c r="O1272" s="3"/>
      <c r="P1272" s="1"/>
      <c r="Q1272" s="1"/>
      <c r="R1272" s="1"/>
      <c r="S1272" s="1"/>
      <c r="T1272" s="5"/>
      <c r="U1272" s="5"/>
      <c r="V1272" s="6"/>
      <c r="W1272" s="6"/>
      <c r="X1272" s="7"/>
      <c r="Y1272" s="1">
        <f t="shared" si="181"/>
        <v>0</v>
      </c>
      <c r="Z1272">
        <f t="shared" si="182"/>
        <v>10</v>
      </c>
      <c r="AA1272">
        <f t="shared" si="183"/>
        <v>0</v>
      </c>
      <c r="AB1272">
        <f t="shared" si="184"/>
        <v>0</v>
      </c>
      <c r="AC1272" s="1">
        <f t="shared" si="185"/>
        <v>60</v>
      </c>
      <c r="AD1272" s="1" t="str">
        <f t="shared" si="186"/>
        <v>HT Under 1.5 Goals</v>
      </c>
      <c r="AE1272" s="8"/>
      <c r="AF1272" s="8" t="str">
        <f t="shared" si="187"/>
        <v>HT Over 0.5 Goals</v>
      </c>
      <c r="AG1272" s="8" t="str">
        <f t="shared" si="188"/>
        <v>LOST</v>
      </c>
      <c r="AH1272" s="8" t="str">
        <f t="shared" si="189"/>
        <v>LOST</v>
      </c>
      <c r="AI1272" s="8"/>
      <c r="AJ1272" s="1" t="str">
        <f>IF(AND(B1272="OK",I1272&gt;53,M1272&lt;11,V1272&lt;1.66),"Prime","…")</f>
        <v>…</v>
      </c>
    </row>
    <row r="1273" spans="2:36">
      <c r="B1273" s="1"/>
      <c r="C1273" s="4"/>
      <c r="D1273" s="3"/>
      <c r="E1273" s="4"/>
      <c r="F1273" s="1"/>
      <c r="G1273" s="4"/>
      <c r="H1273" s="1"/>
      <c r="I1273" s="1"/>
      <c r="J1273" s="1"/>
      <c r="K1273" s="1"/>
      <c r="L1273" s="1"/>
      <c r="M1273" s="1"/>
      <c r="N1273" s="3"/>
      <c r="O1273" s="3"/>
      <c r="P1273" s="1"/>
      <c r="Q1273" s="1"/>
      <c r="R1273" s="1"/>
      <c r="S1273" s="1"/>
      <c r="T1273" s="5"/>
      <c r="U1273" s="5"/>
      <c r="V1273" s="6"/>
      <c r="W1273" s="6"/>
      <c r="X1273" s="7"/>
      <c r="Y1273" s="1">
        <f t="shared" si="181"/>
        <v>0</v>
      </c>
      <c r="Z1273">
        <f t="shared" si="182"/>
        <v>10</v>
      </c>
      <c r="AA1273">
        <f t="shared" si="183"/>
        <v>0</v>
      </c>
      <c r="AB1273">
        <f t="shared" si="184"/>
        <v>0</v>
      </c>
      <c r="AC1273" s="1">
        <f t="shared" si="185"/>
        <v>60</v>
      </c>
      <c r="AD1273" s="1" t="str">
        <f t="shared" si="186"/>
        <v>HT Under 1.5 Goals</v>
      </c>
      <c r="AE1273" s="8"/>
      <c r="AF1273" s="8" t="str">
        <f t="shared" si="187"/>
        <v>HT Over 0.5 Goals</v>
      </c>
      <c r="AG1273" s="8" t="str">
        <f t="shared" si="188"/>
        <v>LOST</v>
      </c>
      <c r="AH1273" s="8" t="str">
        <f t="shared" si="189"/>
        <v>LOST</v>
      </c>
      <c r="AI1273" s="8"/>
      <c r="AJ1273" s="1" t="str">
        <f>IF(AND(B1273="OK",I1273&gt;53,M1273&lt;11,V1273&lt;1.66),"Prime","…")</f>
        <v>…</v>
      </c>
    </row>
    <row r="1274" spans="2:36">
      <c r="B1274" s="1"/>
      <c r="C1274" s="4"/>
      <c r="D1274" s="3"/>
      <c r="E1274" s="4"/>
      <c r="F1274" s="1"/>
      <c r="G1274" s="4"/>
      <c r="H1274" s="1"/>
      <c r="I1274" s="1"/>
      <c r="J1274" s="1"/>
      <c r="K1274" s="1"/>
      <c r="L1274" s="1"/>
      <c r="M1274" s="1"/>
      <c r="N1274" s="3"/>
      <c r="O1274" s="3"/>
      <c r="P1274" s="1"/>
      <c r="Q1274" s="1"/>
      <c r="R1274" s="1"/>
      <c r="S1274" s="1"/>
      <c r="T1274" s="5"/>
      <c r="U1274" s="5"/>
      <c r="V1274" s="6"/>
      <c r="W1274" s="6"/>
      <c r="X1274" s="7"/>
      <c r="Y1274" s="1">
        <f t="shared" si="181"/>
        <v>0</v>
      </c>
      <c r="Z1274">
        <f t="shared" si="182"/>
        <v>10</v>
      </c>
      <c r="AA1274">
        <f t="shared" si="183"/>
        <v>0</v>
      </c>
      <c r="AB1274">
        <f t="shared" si="184"/>
        <v>0</v>
      </c>
      <c r="AC1274" s="1">
        <f t="shared" si="185"/>
        <v>60</v>
      </c>
      <c r="AD1274" s="1" t="str">
        <f t="shared" si="186"/>
        <v>HT Under 1.5 Goals</v>
      </c>
      <c r="AE1274" s="8"/>
      <c r="AF1274" s="8" t="str">
        <f t="shared" si="187"/>
        <v>HT Over 0.5 Goals</v>
      </c>
      <c r="AG1274" s="8" t="str">
        <f t="shared" si="188"/>
        <v>LOST</v>
      </c>
      <c r="AH1274" s="8" t="str">
        <f t="shared" si="189"/>
        <v>LOST</v>
      </c>
      <c r="AI1274" s="8"/>
      <c r="AJ1274" s="1" t="str">
        <f>IF(AND(B1274="OK",I1274&gt;53,M1274&lt;11,V1274&lt;1.66),"Prime","…")</f>
        <v>…</v>
      </c>
    </row>
    <row r="1275" spans="2:36">
      <c r="B1275" s="1"/>
      <c r="C1275" s="4"/>
      <c r="D1275" s="3"/>
      <c r="E1275" s="4"/>
      <c r="F1275" s="1"/>
      <c r="G1275" s="4"/>
      <c r="H1275" s="1"/>
      <c r="I1275" s="1"/>
      <c r="J1275" s="1"/>
      <c r="K1275" s="1"/>
      <c r="L1275" s="1"/>
      <c r="M1275" s="1"/>
      <c r="N1275" s="3"/>
      <c r="O1275" s="3"/>
      <c r="P1275" s="1"/>
      <c r="Q1275" s="1"/>
      <c r="R1275" s="1"/>
      <c r="S1275" s="1"/>
      <c r="T1275" s="5"/>
      <c r="U1275" s="5"/>
      <c r="V1275" s="6"/>
      <c r="W1275" s="6"/>
      <c r="X1275" s="7"/>
      <c r="Y1275" s="1">
        <f t="shared" si="181"/>
        <v>0</v>
      </c>
      <c r="Z1275">
        <f t="shared" si="182"/>
        <v>10</v>
      </c>
      <c r="AA1275">
        <f t="shared" si="183"/>
        <v>0</v>
      </c>
      <c r="AB1275">
        <f t="shared" si="184"/>
        <v>0</v>
      </c>
      <c r="AC1275" s="1">
        <f t="shared" si="185"/>
        <v>60</v>
      </c>
      <c r="AD1275" s="1" t="str">
        <f t="shared" si="186"/>
        <v>HT Under 1.5 Goals</v>
      </c>
      <c r="AE1275" s="8"/>
      <c r="AF1275" s="8" t="str">
        <f t="shared" si="187"/>
        <v>HT Over 0.5 Goals</v>
      </c>
      <c r="AG1275" s="8" t="str">
        <f t="shared" si="188"/>
        <v>LOST</v>
      </c>
      <c r="AH1275" s="8" t="str">
        <f t="shared" si="189"/>
        <v>LOST</v>
      </c>
      <c r="AI1275" s="8"/>
      <c r="AJ1275" s="1" t="str">
        <f>IF(AND(B1275="OK",I1275&gt;53,M1275&lt;11,V1275&lt;1.66),"Prime","…")</f>
        <v>…</v>
      </c>
    </row>
    <row r="1276" spans="2:36">
      <c r="B1276" s="1"/>
      <c r="C1276" s="4"/>
      <c r="D1276" s="3"/>
      <c r="E1276" s="4"/>
      <c r="F1276" s="1"/>
      <c r="G1276" s="4"/>
      <c r="H1276" s="1"/>
      <c r="I1276" s="1"/>
      <c r="J1276" s="1"/>
      <c r="K1276" s="1"/>
      <c r="L1276" s="1"/>
      <c r="M1276" s="1"/>
      <c r="N1276" s="3"/>
      <c r="O1276" s="3"/>
      <c r="P1276" s="1"/>
      <c r="Q1276" s="1"/>
      <c r="R1276" s="1"/>
      <c r="S1276" s="1"/>
      <c r="T1276" s="5"/>
      <c r="U1276" s="5"/>
      <c r="V1276" s="6"/>
      <c r="W1276" s="6"/>
      <c r="X1276" s="7"/>
      <c r="Y1276" s="1">
        <f t="shared" si="181"/>
        <v>0</v>
      </c>
      <c r="Z1276">
        <f t="shared" si="182"/>
        <v>10</v>
      </c>
      <c r="AA1276">
        <f t="shared" si="183"/>
        <v>0</v>
      </c>
      <c r="AB1276">
        <f t="shared" si="184"/>
        <v>0</v>
      </c>
      <c r="AC1276" s="1">
        <f t="shared" si="185"/>
        <v>60</v>
      </c>
      <c r="AD1276" s="1" t="str">
        <f t="shared" si="186"/>
        <v>HT Under 1.5 Goals</v>
      </c>
      <c r="AE1276" s="8"/>
      <c r="AF1276" s="8" t="str">
        <f t="shared" si="187"/>
        <v>HT Over 0.5 Goals</v>
      </c>
      <c r="AG1276" s="8" t="str">
        <f t="shared" si="188"/>
        <v>LOST</v>
      </c>
      <c r="AH1276" s="8" t="str">
        <f t="shared" si="189"/>
        <v>LOST</v>
      </c>
      <c r="AI1276" s="8"/>
      <c r="AJ1276" s="1" t="str">
        <f>IF(AND(B1276="OK",I1276&gt;53,M1276&lt;11,V1276&lt;1.66),"Prime","…")</f>
        <v>…</v>
      </c>
    </row>
    <row r="1277" spans="2:36">
      <c r="B1277" s="1"/>
      <c r="C1277" s="4"/>
      <c r="D1277" s="3"/>
      <c r="E1277" s="4"/>
      <c r="F1277" s="1"/>
      <c r="G1277" s="4"/>
      <c r="H1277" s="1"/>
      <c r="I1277" s="1"/>
      <c r="J1277" s="1"/>
      <c r="K1277" s="1"/>
      <c r="L1277" s="1"/>
      <c r="M1277" s="1"/>
      <c r="N1277" s="3"/>
      <c r="O1277" s="3"/>
      <c r="P1277" s="1"/>
      <c r="Q1277" s="1"/>
      <c r="R1277" s="1"/>
      <c r="S1277" s="1"/>
      <c r="T1277" s="5"/>
      <c r="U1277" s="5"/>
      <c r="V1277" s="6"/>
      <c r="W1277" s="6"/>
      <c r="X1277" s="7"/>
      <c r="Y1277" s="1">
        <f t="shared" si="181"/>
        <v>0</v>
      </c>
      <c r="Z1277">
        <f t="shared" si="182"/>
        <v>10</v>
      </c>
      <c r="AA1277">
        <f t="shared" si="183"/>
        <v>0</v>
      </c>
      <c r="AB1277">
        <f t="shared" si="184"/>
        <v>0</v>
      </c>
      <c r="AC1277" s="1">
        <f t="shared" si="185"/>
        <v>60</v>
      </c>
      <c r="AD1277" s="1" t="str">
        <f t="shared" si="186"/>
        <v>HT Under 1.5 Goals</v>
      </c>
      <c r="AE1277" s="8"/>
      <c r="AF1277" s="8" t="str">
        <f t="shared" si="187"/>
        <v>HT Over 0.5 Goals</v>
      </c>
      <c r="AG1277" s="8" t="str">
        <f t="shared" si="188"/>
        <v>LOST</v>
      </c>
      <c r="AH1277" s="8" t="str">
        <f t="shared" si="189"/>
        <v>LOST</v>
      </c>
      <c r="AI1277" s="8"/>
      <c r="AJ1277" s="1" t="str">
        <f>IF(AND(B1277="OK",I1277&gt;53,M1277&lt;11,V1277&lt;1.66),"Prime","…")</f>
        <v>…</v>
      </c>
    </row>
    <row r="1278" spans="2:36">
      <c r="B1278" s="1"/>
      <c r="C1278" s="4"/>
      <c r="D1278" s="3"/>
      <c r="E1278" s="4"/>
      <c r="F1278" s="1"/>
      <c r="G1278" s="4"/>
      <c r="H1278" s="1"/>
      <c r="I1278" s="1"/>
      <c r="J1278" s="1"/>
      <c r="K1278" s="1"/>
      <c r="L1278" s="1"/>
      <c r="M1278" s="1"/>
      <c r="N1278" s="3"/>
      <c r="O1278" s="3"/>
      <c r="P1278" s="1"/>
      <c r="Q1278" s="1"/>
      <c r="R1278" s="1"/>
      <c r="S1278" s="1"/>
      <c r="T1278" s="5"/>
      <c r="U1278" s="5"/>
      <c r="V1278" s="6"/>
      <c r="W1278" s="6"/>
      <c r="X1278" s="7"/>
      <c r="Y1278" s="1">
        <f t="shared" si="181"/>
        <v>0</v>
      </c>
      <c r="Z1278">
        <f t="shared" si="182"/>
        <v>10</v>
      </c>
      <c r="AA1278">
        <f t="shared" si="183"/>
        <v>0</v>
      </c>
      <c r="AB1278">
        <f t="shared" si="184"/>
        <v>0</v>
      </c>
      <c r="AC1278" s="1">
        <f t="shared" si="185"/>
        <v>60</v>
      </c>
      <c r="AD1278" s="1" t="str">
        <f t="shared" si="186"/>
        <v>HT Under 1.5 Goals</v>
      </c>
      <c r="AE1278" s="8"/>
      <c r="AF1278" s="8" t="str">
        <f t="shared" si="187"/>
        <v>HT Over 0.5 Goals</v>
      </c>
      <c r="AG1278" s="8" t="str">
        <f t="shared" si="188"/>
        <v>LOST</v>
      </c>
      <c r="AH1278" s="8" t="str">
        <f t="shared" si="189"/>
        <v>LOST</v>
      </c>
      <c r="AI1278" s="8"/>
      <c r="AJ1278" s="1" t="str">
        <f>IF(AND(B1278="OK",I1278&gt;53,M1278&lt;11,V1278&lt;1.66),"Prime","…")</f>
        <v>…</v>
      </c>
    </row>
    <row r="1279" spans="2:36">
      <c r="B1279" s="1"/>
      <c r="C1279" s="4"/>
      <c r="D1279" s="3"/>
      <c r="E1279" s="4"/>
      <c r="F1279" s="1"/>
      <c r="G1279" s="4"/>
      <c r="H1279" s="1"/>
      <c r="I1279" s="1"/>
      <c r="J1279" s="1"/>
      <c r="K1279" s="1"/>
      <c r="L1279" s="1"/>
      <c r="M1279" s="1"/>
      <c r="N1279" s="3"/>
      <c r="O1279" s="3"/>
      <c r="P1279" s="1"/>
      <c r="Q1279" s="1"/>
      <c r="R1279" s="1"/>
      <c r="S1279" s="1"/>
      <c r="T1279" s="5"/>
      <c r="U1279" s="5"/>
      <c r="V1279" s="6"/>
      <c r="W1279" s="6"/>
      <c r="X1279" s="7"/>
      <c r="Y1279" s="1">
        <f t="shared" si="181"/>
        <v>0</v>
      </c>
      <c r="Z1279">
        <f t="shared" si="182"/>
        <v>10</v>
      </c>
      <c r="AA1279">
        <f t="shared" si="183"/>
        <v>0</v>
      </c>
      <c r="AB1279">
        <f t="shared" si="184"/>
        <v>0</v>
      </c>
      <c r="AC1279" s="1">
        <f t="shared" si="185"/>
        <v>60</v>
      </c>
      <c r="AD1279" s="1" t="str">
        <f t="shared" si="186"/>
        <v>HT Under 1.5 Goals</v>
      </c>
      <c r="AE1279" s="8"/>
      <c r="AF1279" s="8" t="str">
        <f t="shared" si="187"/>
        <v>HT Over 0.5 Goals</v>
      </c>
      <c r="AG1279" s="8" t="str">
        <f t="shared" si="188"/>
        <v>LOST</v>
      </c>
      <c r="AH1279" s="8" t="str">
        <f t="shared" si="189"/>
        <v>LOST</v>
      </c>
      <c r="AI1279" s="8"/>
      <c r="AJ1279" s="1" t="str">
        <f>IF(AND(B1279="OK",I1279&gt;53,M1279&lt;11,V1279&lt;1.66),"Prime","…")</f>
        <v>…</v>
      </c>
    </row>
    <row r="1280" spans="2:36">
      <c r="B1280" s="1"/>
      <c r="C1280" s="4"/>
      <c r="D1280" s="3"/>
      <c r="E1280" s="4"/>
      <c r="F1280" s="1"/>
      <c r="G1280" s="4"/>
      <c r="H1280" s="1"/>
      <c r="I1280" s="1"/>
      <c r="J1280" s="1"/>
      <c r="K1280" s="1"/>
      <c r="L1280" s="1"/>
      <c r="M1280" s="1"/>
      <c r="N1280" s="3"/>
      <c r="O1280" s="3"/>
      <c r="P1280" s="1"/>
      <c r="Q1280" s="1"/>
      <c r="R1280" s="1"/>
      <c r="S1280" s="1"/>
      <c r="T1280" s="5"/>
      <c r="U1280" s="5"/>
      <c r="V1280" s="6"/>
      <c r="W1280" s="6"/>
      <c r="X1280" s="7"/>
      <c r="Y1280" s="1">
        <f t="shared" si="181"/>
        <v>0</v>
      </c>
      <c r="Z1280">
        <f t="shared" si="182"/>
        <v>10</v>
      </c>
      <c r="AA1280">
        <f t="shared" si="183"/>
        <v>0</v>
      </c>
      <c r="AB1280">
        <f t="shared" si="184"/>
        <v>0</v>
      </c>
      <c r="AC1280" s="1">
        <f t="shared" si="185"/>
        <v>60</v>
      </c>
      <c r="AD1280" s="1" t="str">
        <f t="shared" si="186"/>
        <v>HT Under 1.5 Goals</v>
      </c>
      <c r="AE1280" s="8"/>
      <c r="AF1280" s="8" t="str">
        <f t="shared" si="187"/>
        <v>HT Over 0.5 Goals</v>
      </c>
      <c r="AG1280" s="8" t="str">
        <f t="shared" si="188"/>
        <v>LOST</v>
      </c>
      <c r="AH1280" s="8" t="str">
        <f t="shared" si="189"/>
        <v>LOST</v>
      </c>
      <c r="AI1280" s="8"/>
      <c r="AJ1280" s="1" t="str">
        <f>IF(AND(B1280="OK",I1280&gt;53,M1280&lt;11,V1280&lt;1.66),"Prime","…")</f>
        <v>…</v>
      </c>
    </row>
    <row r="1281" spans="2:36">
      <c r="B1281" s="1"/>
      <c r="C1281" s="4"/>
      <c r="D1281" s="3"/>
      <c r="E1281" s="4"/>
      <c r="F1281" s="1"/>
      <c r="G1281" s="4"/>
      <c r="H1281" s="1"/>
      <c r="I1281" s="1"/>
      <c r="J1281" s="1"/>
      <c r="K1281" s="1"/>
      <c r="L1281" s="1"/>
      <c r="M1281" s="1"/>
      <c r="N1281" s="3"/>
      <c r="O1281" s="3"/>
      <c r="P1281" s="1"/>
      <c r="Q1281" s="1"/>
      <c r="R1281" s="1"/>
      <c r="S1281" s="1"/>
      <c r="T1281" s="5"/>
      <c r="U1281" s="5"/>
      <c r="V1281" s="6"/>
      <c r="W1281" s="6"/>
      <c r="X1281" s="7"/>
      <c r="Y1281" s="1">
        <f t="shared" si="181"/>
        <v>0</v>
      </c>
      <c r="Z1281">
        <f t="shared" si="182"/>
        <v>10</v>
      </c>
      <c r="AA1281">
        <f t="shared" si="183"/>
        <v>0</v>
      </c>
      <c r="AB1281">
        <f t="shared" si="184"/>
        <v>0</v>
      </c>
      <c r="AC1281" s="1">
        <f t="shared" si="185"/>
        <v>60</v>
      </c>
      <c r="AD1281" s="1" t="str">
        <f t="shared" si="186"/>
        <v>HT Under 1.5 Goals</v>
      </c>
      <c r="AE1281" s="8"/>
      <c r="AF1281" s="8" t="str">
        <f t="shared" si="187"/>
        <v>HT Over 0.5 Goals</v>
      </c>
      <c r="AG1281" s="8" t="str">
        <f t="shared" si="188"/>
        <v>LOST</v>
      </c>
      <c r="AH1281" s="8" t="str">
        <f t="shared" si="189"/>
        <v>LOST</v>
      </c>
      <c r="AI1281" s="8"/>
      <c r="AJ1281" s="1" t="str">
        <f>IF(AND(B1281="OK",I1281&gt;53,M1281&lt;11,V1281&lt;1.66),"Prime","…")</f>
        <v>…</v>
      </c>
    </row>
    <row r="1282" spans="2:36">
      <c r="B1282" s="1"/>
      <c r="C1282" s="4"/>
      <c r="D1282" s="3"/>
      <c r="E1282" s="4"/>
      <c r="F1282" s="1"/>
      <c r="G1282" s="4"/>
      <c r="H1282" s="1"/>
      <c r="I1282" s="1"/>
      <c r="J1282" s="1"/>
      <c r="K1282" s="1"/>
      <c r="L1282" s="1"/>
      <c r="M1282" s="1"/>
      <c r="N1282" s="3"/>
      <c r="O1282" s="3"/>
      <c r="P1282" s="1"/>
      <c r="Q1282" s="1"/>
      <c r="R1282" s="1"/>
      <c r="S1282" s="1"/>
      <c r="T1282" s="5"/>
      <c r="U1282" s="5"/>
      <c r="V1282" s="6"/>
      <c r="W1282" s="6"/>
      <c r="X1282" s="7"/>
      <c r="Y1282" s="1">
        <f t="shared" si="181"/>
        <v>0</v>
      </c>
      <c r="Z1282">
        <f t="shared" si="182"/>
        <v>10</v>
      </c>
      <c r="AA1282">
        <f t="shared" si="183"/>
        <v>0</v>
      </c>
      <c r="AB1282">
        <f t="shared" si="184"/>
        <v>0</v>
      </c>
      <c r="AC1282" s="1">
        <f t="shared" si="185"/>
        <v>60</v>
      </c>
      <c r="AD1282" s="1" t="str">
        <f t="shared" si="186"/>
        <v>HT Under 1.5 Goals</v>
      </c>
      <c r="AE1282" s="8"/>
      <c r="AF1282" s="8" t="str">
        <f t="shared" si="187"/>
        <v>HT Over 0.5 Goals</v>
      </c>
      <c r="AG1282" s="8" t="str">
        <f t="shared" si="188"/>
        <v>LOST</v>
      </c>
      <c r="AH1282" s="8" t="str">
        <f t="shared" si="189"/>
        <v>LOST</v>
      </c>
      <c r="AI1282" s="8"/>
      <c r="AJ1282" s="1" t="str">
        <f>IF(AND(B1282="OK",I1282&gt;53,M1282&lt;11,V1282&lt;1.66),"Prime","…")</f>
        <v>…</v>
      </c>
    </row>
    <row r="1283" spans="2:36">
      <c r="B1283" s="1"/>
      <c r="C1283" s="4"/>
      <c r="D1283" s="3"/>
      <c r="E1283" s="4"/>
      <c r="F1283" s="1"/>
      <c r="G1283" s="4"/>
      <c r="H1283" s="1"/>
      <c r="I1283" s="1"/>
      <c r="J1283" s="1"/>
      <c r="K1283" s="1"/>
      <c r="L1283" s="1"/>
      <c r="M1283" s="1"/>
      <c r="N1283" s="3"/>
      <c r="O1283" s="3"/>
      <c r="P1283" s="1"/>
      <c r="Q1283" s="1"/>
      <c r="R1283" s="1"/>
      <c r="S1283" s="1"/>
      <c r="T1283" s="5"/>
      <c r="U1283" s="5"/>
      <c r="V1283" s="6"/>
      <c r="W1283" s="6"/>
      <c r="X1283" s="7"/>
      <c r="Y1283" s="1">
        <f t="shared" si="181"/>
        <v>0</v>
      </c>
      <c r="Z1283">
        <f t="shared" si="182"/>
        <v>10</v>
      </c>
      <c r="AA1283">
        <f t="shared" si="183"/>
        <v>0</v>
      </c>
      <c r="AB1283">
        <f t="shared" si="184"/>
        <v>0</v>
      </c>
      <c r="AC1283" s="1">
        <f t="shared" si="185"/>
        <v>60</v>
      </c>
      <c r="AD1283" s="1" t="str">
        <f t="shared" si="186"/>
        <v>HT Under 1.5 Goals</v>
      </c>
      <c r="AE1283" s="8"/>
      <c r="AF1283" s="8" t="str">
        <f t="shared" si="187"/>
        <v>HT Over 0.5 Goals</v>
      </c>
      <c r="AG1283" s="8" t="str">
        <f t="shared" si="188"/>
        <v>LOST</v>
      </c>
      <c r="AH1283" s="8" t="str">
        <f t="shared" si="189"/>
        <v>LOST</v>
      </c>
      <c r="AI1283" s="8"/>
      <c r="AJ1283" s="1" t="str">
        <f>IF(AND(B1283="OK",I1283&gt;53,M1283&lt;11,V1283&lt;1.66),"Prime","…")</f>
        <v>…</v>
      </c>
    </row>
    <row r="1284" spans="2:36">
      <c r="B1284" s="1"/>
      <c r="C1284" s="4"/>
      <c r="D1284" s="3"/>
      <c r="E1284" s="4"/>
      <c r="F1284" s="1"/>
      <c r="G1284" s="4"/>
      <c r="H1284" s="1"/>
      <c r="I1284" s="1"/>
      <c r="J1284" s="1"/>
      <c r="K1284" s="1"/>
      <c r="L1284" s="1"/>
      <c r="M1284" s="1"/>
      <c r="N1284" s="3"/>
      <c r="O1284" s="3"/>
      <c r="P1284" s="1"/>
      <c r="Q1284" s="1"/>
      <c r="R1284" s="1"/>
      <c r="S1284" s="1"/>
      <c r="T1284" s="5"/>
      <c r="U1284" s="5"/>
      <c r="V1284" s="6"/>
      <c r="W1284" s="6"/>
      <c r="X1284" s="7"/>
      <c r="Y1284" s="1">
        <f t="shared" si="181"/>
        <v>0</v>
      </c>
      <c r="Z1284">
        <f t="shared" si="182"/>
        <v>10</v>
      </c>
      <c r="AA1284">
        <f t="shared" si="183"/>
        <v>0</v>
      </c>
      <c r="AB1284">
        <f t="shared" si="184"/>
        <v>0</v>
      </c>
      <c r="AC1284" s="1">
        <f t="shared" si="185"/>
        <v>60</v>
      </c>
      <c r="AD1284" s="1" t="str">
        <f t="shared" si="186"/>
        <v>HT Under 1.5 Goals</v>
      </c>
      <c r="AE1284" s="8"/>
      <c r="AF1284" s="8" t="str">
        <f t="shared" si="187"/>
        <v>HT Over 0.5 Goals</v>
      </c>
      <c r="AG1284" s="8" t="str">
        <f t="shared" si="188"/>
        <v>LOST</v>
      </c>
      <c r="AH1284" s="8" t="str">
        <f t="shared" si="189"/>
        <v>LOST</v>
      </c>
      <c r="AI1284" s="8"/>
      <c r="AJ1284" s="1" t="str">
        <f>IF(AND(B1284="OK",I1284&gt;53,M1284&lt;11,V1284&lt;1.66),"Prime","…")</f>
        <v>…</v>
      </c>
    </row>
    <row r="1285" spans="2:36">
      <c r="B1285" s="1"/>
      <c r="C1285" s="4"/>
      <c r="D1285" s="3"/>
      <c r="E1285" s="4"/>
      <c r="F1285" s="1"/>
      <c r="G1285" s="4"/>
      <c r="H1285" s="1"/>
      <c r="I1285" s="1"/>
      <c r="J1285" s="1"/>
      <c r="K1285" s="1"/>
      <c r="L1285" s="1"/>
      <c r="M1285" s="1"/>
      <c r="N1285" s="3"/>
      <c r="O1285" s="3"/>
      <c r="P1285" s="1"/>
      <c r="Q1285" s="1"/>
      <c r="R1285" s="1"/>
      <c r="S1285" s="1"/>
      <c r="T1285" s="5"/>
      <c r="U1285" s="5"/>
      <c r="V1285" s="6"/>
      <c r="W1285" s="6"/>
      <c r="X1285" s="7"/>
      <c r="Y1285" s="1">
        <f t="shared" si="181"/>
        <v>0</v>
      </c>
      <c r="Z1285">
        <f t="shared" si="182"/>
        <v>10</v>
      </c>
      <c r="AA1285">
        <f t="shared" si="183"/>
        <v>0</v>
      </c>
      <c r="AB1285">
        <f t="shared" si="184"/>
        <v>0</v>
      </c>
      <c r="AC1285" s="1">
        <f t="shared" si="185"/>
        <v>60</v>
      </c>
      <c r="AD1285" s="1" t="str">
        <f t="shared" si="186"/>
        <v>HT Under 1.5 Goals</v>
      </c>
      <c r="AE1285" s="8"/>
      <c r="AF1285" s="8" t="str">
        <f t="shared" si="187"/>
        <v>HT Over 0.5 Goals</v>
      </c>
      <c r="AG1285" s="8" t="str">
        <f t="shared" si="188"/>
        <v>LOST</v>
      </c>
      <c r="AH1285" s="8" t="str">
        <f t="shared" si="189"/>
        <v>LOST</v>
      </c>
      <c r="AI1285" s="8"/>
      <c r="AJ1285" s="1" t="str">
        <f>IF(AND(B1285="OK",I1285&gt;53,M1285&lt;11,V1285&lt;1.66),"Prime","…")</f>
        <v>…</v>
      </c>
    </row>
    <row r="1286" spans="2:36">
      <c r="B1286" s="1"/>
      <c r="C1286" s="4"/>
      <c r="D1286" s="3"/>
      <c r="E1286" s="4"/>
      <c r="F1286" s="1"/>
      <c r="G1286" s="4"/>
      <c r="H1286" s="1"/>
      <c r="I1286" s="1"/>
      <c r="J1286" s="1"/>
      <c r="K1286" s="1"/>
      <c r="L1286" s="1"/>
      <c r="M1286" s="1"/>
      <c r="N1286" s="3"/>
      <c r="O1286" s="3"/>
      <c r="P1286" s="1"/>
      <c r="Q1286" s="1"/>
      <c r="R1286" s="1"/>
      <c r="S1286" s="1"/>
      <c r="T1286" s="5"/>
      <c r="U1286" s="5"/>
      <c r="V1286" s="6"/>
      <c r="W1286" s="6"/>
      <c r="X1286" s="7"/>
      <c r="Y1286" s="1">
        <f t="shared" si="181"/>
        <v>0</v>
      </c>
      <c r="Z1286">
        <f t="shared" si="182"/>
        <v>10</v>
      </c>
      <c r="AA1286">
        <f t="shared" si="183"/>
        <v>0</v>
      </c>
      <c r="AB1286">
        <f t="shared" si="184"/>
        <v>0</v>
      </c>
      <c r="AC1286" s="1">
        <f t="shared" si="185"/>
        <v>60</v>
      </c>
      <c r="AD1286" s="1" t="str">
        <f t="shared" si="186"/>
        <v>HT Under 1.5 Goals</v>
      </c>
      <c r="AE1286" s="8"/>
      <c r="AF1286" s="8" t="str">
        <f t="shared" si="187"/>
        <v>HT Over 0.5 Goals</v>
      </c>
      <c r="AG1286" s="8" t="str">
        <f t="shared" si="188"/>
        <v>LOST</v>
      </c>
      <c r="AH1286" s="8" t="str">
        <f t="shared" si="189"/>
        <v>LOST</v>
      </c>
      <c r="AI1286" s="8"/>
      <c r="AJ1286" s="1" t="str">
        <f>IF(AND(B1286="OK",I1286&gt;53,M1286&lt;11,V1286&lt;1.66),"Prime","…")</f>
        <v>…</v>
      </c>
    </row>
    <row r="1287" spans="2:36">
      <c r="B1287" s="1"/>
      <c r="C1287" s="4"/>
      <c r="D1287" s="3"/>
      <c r="E1287" s="4"/>
      <c r="F1287" s="1"/>
      <c r="G1287" s="4"/>
      <c r="H1287" s="1"/>
      <c r="I1287" s="1"/>
      <c r="J1287" s="1"/>
      <c r="K1287" s="1"/>
      <c r="L1287" s="1"/>
      <c r="M1287" s="1"/>
      <c r="N1287" s="3"/>
      <c r="O1287" s="3"/>
      <c r="P1287" s="1"/>
      <c r="Q1287" s="1"/>
      <c r="R1287" s="1"/>
      <c r="S1287" s="1"/>
      <c r="T1287" s="5"/>
      <c r="U1287" s="5"/>
      <c r="V1287" s="6"/>
      <c r="W1287" s="6"/>
      <c r="X1287" s="7"/>
      <c r="Y1287" s="1">
        <f t="shared" si="181"/>
        <v>0</v>
      </c>
      <c r="Z1287">
        <f t="shared" si="182"/>
        <v>10</v>
      </c>
      <c r="AA1287">
        <f t="shared" si="183"/>
        <v>0</v>
      </c>
      <c r="AB1287">
        <f t="shared" si="184"/>
        <v>0</v>
      </c>
      <c r="AC1287" s="1">
        <f t="shared" si="185"/>
        <v>60</v>
      </c>
      <c r="AD1287" s="1" t="str">
        <f t="shared" si="186"/>
        <v>HT Under 1.5 Goals</v>
      </c>
      <c r="AE1287" s="8"/>
      <c r="AF1287" s="8" t="str">
        <f t="shared" si="187"/>
        <v>HT Over 0.5 Goals</v>
      </c>
      <c r="AG1287" s="8" t="str">
        <f t="shared" si="188"/>
        <v>LOST</v>
      </c>
      <c r="AH1287" s="8" t="str">
        <f t="shared" si="189"/>
        <v>LOST</v>
      </c>
      <c r="AI1287" s="8"/>
      <c r="AJ1287" s="1" t="str">
        <f>IF(AND(B1287="OK",I1287&gt;53,M1287&lt;11,V1287&lt;1.66),"Prime","…")</f>
        <v>…</v>
      </c>
    </row>
    <row r="1288" spans="2:36">
      <c r="B1288" s="1"/>
      <c r="C1288" s="4"/>
      <c r="D1288" s="3"/>
      <c r="E1288" s="4"/>
      <c r="F1288" s="1"/>
      <c r="G1288" s="4"/>
      <c r="H1288" s="1"/>
      <c r="I1288" s="1"/>
      <c r="J1288" s="1"/>
      <c r="K1288" s="1"/>
      <c r="L1288" s="1"/>
      <c r="M1288" s="1"/>
      <c r="N1288" s="3"/>
      <c r="O1288" s="3"/>
      <c r="P1288" s="1"/>
      <c r="Q1288" s="1"/>
      <c r="R1288" s="1"/>
      <c r="S1288" s="1"/>
      <c r="T1288" s="5"/>
      <c r="U1288" s="5"/>
      <c r="V1288" s="6"/>
      <c r="W1288" s="6"/>
      <c r="X1288" s="7"/>
      <c r="Y1288" s="1">
        <f t="shared" si="181"/>
        <v>0</v>
      </c>
      <c r="Z1288">
        <f t="shared" si="182"/>
        <v>10</v>
      </c>
      <c r="AA1288">
        <f t="shared" si="183"/>
        <v>0</v>
      </c>
      <c r="AB1288">
        <f t="shared" si="184"/>
        <v>0</v>
      </c>
      <c r="AC1288" s="1">
        <f t="shared" si="185"/>
        <v>60</v>
      </c>
      <c r="AD1288" s="1" t="str">
        <f t="shared" si="186"/>
        <v>HT Under 1.5 Goals</v>
      </c>
      <c r="AE1288" s="8"/>
      <c r="AF1288" s="8" t="str">
        <f t="shared" si="187"/>
        <v>HT Over 0.5 Goals</v>
      </c>
      <c r="AG1288" s="8" t="str">
        <f t="shared" si="188"/>
        <v>LOST</v>
      </c>
      <c r="AH1288" s="8" t="str">
        <f t="shared" si="189"/>
        <v>LOST</v>
      </c>
      <c r="AI1288" s="8"/>
      <c r="AJ1288" s="1" t="str">
        <f>IF(AND(B1288="OK",I1288&gt;53,M1288&lt;11,V1288&lt;1.66),"Prime","…")</f>
        <v>…</v>
      </c>
    </row>
    <row r="1289" spans="2:36">
      <c r="B1289" s="1"/>
      <c r="C1289" s="4"/>
      <c r="D1289" s="3"/>
      <c r="E1289" s="4"/>
      <c r="F1289" s="1"/>
      <c r="G1289" s="4"/>
      <c r="H1289" s="1"/>
      <c r="I1289" s="1"/>
      <c r="J1289" s="1"/>
      <c r="K1289" s="1"/>
      <c r="L1289" s="1"/>
      <c r="M1289" s="1"/>
      <c r="N1289" s="3"/>
      <c r="O1289" s="3"/>
      <c r="P1289" s="1"/>
      <c r="Q1289" s="1"/>
      <c r="R1289" s="1"/>
      <c r="S1289" s="1"/>
      <c r="T1289" s="5"/>
      <c r="U1289" s="5"/>
      <c r="V1289" s="6"/>
      <c r="W1289" s="6"/>
      <c r="X1289" s="7"/>
      <c r="Y1289" s="1">
        <f t="shared" si="181"/>
        <v>0</v>
      </c>
      <c r="Z1289">
        <f t="shared" si="182"/>
        <v>10</v>
      </c>
      <c r="AA1289">
        <f t="shared" si="183"/>
        <v>0</v>
      </c>
      <c r="AB1289">
        <f t="shared" si="184"/>
        <v>0</v>
      </c>
      <c r="AC1289" s="1">
        <f t="shared" si="185"/>
        <v>60</v>
      </c>
      <c r="AD1289" s="1" t="str">
        <f t="shared" si="186"/>
        <v>HT Under 1.5 Goals</v>
      </c>
      <c r="AE1289" s="8"/>
      <c r="AF1289" s="8" t="str">
        <f t="shared" si="187"/>
        <v>HT Over 0.5 Goals</v>
      </c>
      <c r="AG1289" s="8" t="str">
        <f t="shared" si="188"/>
        <v>LOST</v>
      </c>
      <c r="AH1289" s="8" t="str">
        <f t="shared" si="189"/>
        <v>LOST</v>
      </c>
      <c r="AI1289" s="8"/>
      <c r="AJ1289" s="1" t="str">
        <f>IF(AND(B1289="OK",I1289&gt;53,M1289&lt;11,V1289&lt;1.66),"Prime","…")</f>
        <v>…</v>
      </c>
    </row>
    <row r="1290" spans="2:36">
      <c r="B1290" s="1"/>
      <c r="C1290" s="4"/>
      <c r="D1290" s="3"/>
      <c r="E1290" s="4"/>
      <c r="F1290" s="1"/>
      <c r="G1290" s="4"/>
      <c r="H1290" s="1"/>
      <c r="I1290" s="1"/>
      <c r="J1290" s="1"/>
      <c r="K1290" s="1"/>
      <c r="L1290" s="1"/>
      <c r="M1290" s="1"/>
      <c r="N1290" s="3"/>
      <c r="O1290" s="3"/>
      <c r="P1290" s="1"/>
      <c r="Q1290" s="1"/>
      <c r="R1290" s="1"/>
      <c r="S1290" s="1"/>
      <c r="T1290" s="5"/>
      <c r="U1290" s="5"/>
      <c r="V1290" s="6"/>
      <c r="W1290" s="6"/>
      <c r="X1290" s="7"/>
      <c r="Y1290" s="1">
        <f t="shared" si="181"/>
        <v>0</v>
      </c>
      <c r="Z1290">
        <f t="shared" si="182"/>
        <v>10</v>
      </c>
      <c r="AA1290">
        <f t="shared" si="183"/>
        <v>0</v>
      </c>
      <c r="AB1290">
        <f t="shared" si="184"/>
        <v>0</v>
      </c>
      <c r="AC1290" s="1">
        <f t="shared" si="185"/>
        <v>60</v>
      </c>
      <c r="AD1290" s="1" t="str">
        <f t="shared" si="186"/>
        <v>HT Under 1.5 Goals</v>
      </c>
      <c r="AE1290" s="8"/>
      <c r="AF1290" s="8" t="str">
        <f t="shared" si="187"/>
        <v>HT Over 0.5 Goals</v>
      </c>
      <c r="AG1290" s="8" t="str">
        <f t="shared" si="188"/>
        <v>LOST</v>
      </c>
      <c r="AH1290" s="8" t="str">
        <f t="shared" si="189"/>
        <v>LOST</v>
      </c>
      <c r="AI1290" s="8"/>
      <c r="AJ1290" s="1" t="str">
        <f>IF(AND(B1290="OK",I1290&gt;53,M1290&lt;11,V1290&lt;1.66),"Prime","…")</f>
        <v>…</v>
      </c>
    </row>
    <row r="1291" spans="2:36">
      <c r="B1291" s="1"/>
      <c r="C1291" s="4"/>
      <c r="D1291" s="3"/>
      <c r="E1291" s="4"/>
      <c r="F1291" s="1"/>
      <c r="G1291" s="4"/>
      <c r="H1291" s="1"/>
      <c r="I1291" s="1"/>
      <c r="J1291" s="1"/>
      <c r="K1291" s="1"/>
      <c r="L1291" s="1"/>
      <c r="M1291" s="1"/>
      <c r="N1291" s="3"/>
      <c r="O1291" s="3"/>
      <c r="P1291" s="1"/>
      <c r="Q1291" s="1"/>
      <c r="R1291" s="1"/>
      <c r="S1291" s="1"/>
      <c r="T1291" s="5"/>
      <c r="U1291" s="5"/>
      <c r="V1291" s="6"/>
      <c r="W1291" s="6"/>
      <c r="X1291" s="7"/>
      <c r="Y1291" s="1">
        <f t="shared" si="181"/>
        <v>0</v>
      </c>
      <c r="Z1291">
        <f t="shared" si="182"/>
        <v>10</v>
      </c>
      <c r="AA1291">
        <f t="shared" si="183"/>
        <v>0</v>
      </c>
      <c r="AB1291">
        <f t="shared" si="184"/>
        <v>0</v>
      </c>
      <c r="AC1291" s="1">
        <f t="shared" si="185"/>
        <v>60</v>
      </c>
      <c r="AD1291" s="1" t="str">
        <f t="shared" si="186"/>
        <v>HT Under 1.5 Goals</v>
      </c>
      <c r="AE1291" s="8"/>
      <c r="AF1291" s="8" t="str">
        <f t="shared" si="187"/>
        <v>HT Over 0.5 Goals</v>
      </c>
      <c r="AG1291" s="8" t="str">
        <f t="shared" si="188"/>
        <v>LOST</v>
      </c>
      <c r="AH1291" s="8" t="str">
        <f t="shared" si="189"/>
        <v>LOST</v>
      </c>
      <c r="AI1291" s="8"/>
      <c r="AJ1291" s="1" t="str">
        <f>IF(AND(B1291="OK",I1291&gt;53,M1291&lt;11,V1291&lt;1.66),"Prime","…")</f>
        <v>…</v>
      </c>
    </row>
    <row r="1292" spans="2:36">
      <c r="B1292" s="1"/>
      <c r="C1292" s="4"/>
      <c r="D1292" s="3"/>
      <c r="E1292" s="4"/>
      <c r="F1292" s="1"/>
      <c r="G1292" s="4"/>
      <c r="H1292" s="1"/>
      <c r="I1292" s="1"/>
      <c r="J1292" s="1"/>
      <c r="K1292" s="1"/>
      <c r="L1292" s="1"/>
      <c r="M1292" s="1"/>
      <c r="N1292" s="3"/>
      <c r="O1292" s="3"/>
      <c r="P1292" s="1"/>
      <c r="Q1292" s="1"/>
      <c r="R1292" s="1"/>
      <c r="S1292" s="1"/>
      <c r="T1292" s="5"/>
      <c r="U1292" s="5"/>
      <c r="V1292" s="6"/>
      <c r="W1292" s="6"/>
      <c r="X1292" s="7"/>
      <c r="Y1292" s="1">
        <f t="shared" si="181"/>
        <v>0</v>
      </c>
      <c r="Z1292">
        <f t="shared" si="182"/>
        <v>10</v>
      </c>
      <c r="AA1292">
        <f t="shared" si="183"/>
        <v>0</v>
      </c>
      <c r="AB1292">
        <f t="shared" si="184"/>
        <v>0</v>
      </c>
      <c r="AC1292" s="1">
        <f t="shared" si="185"/>
        <v>60</v>
      </c>
      <c r="AD1292" s="1" t="str">
        <f t="shared" si="186"/>
        <v>HT Under 1.5 Goals</v>
      </c>
      <c r="AE1292" s="8"/>
      <c r="AF1292" s="8" t="str">
        <f t="shared" si="187"/>
        <v>HT Over 0.5 Goals</v>
      </c>
      <c r="AG1292" s="8" t="str">
        <f t="shared" si="188"/>
        <v>LOST</v>
      </c>
      <c r="AH1292" s="8" t="str">
        <f t="shared" si="189"/>
        <v>LOST</v>
      </c>
      <c r="AI1292" s="8"/>
      <c r="AJ1292" s="1" t="str">
        <f>IF(AND(B1292="OK",I1292&gt;53,M1292&lt;11,V1292&lt;1.66),"Prime","…")</f>
        <v>…</v>
      </c>
    </row>
    <row r="1293" spans="2:36">
      <c r="B1293" s="1"/>
      <c r="C1293" s="4"/>
      <c r="D1293" s="3"/>
      <c r="E1293" s="4"/>
      <c r="F1293" s="1"/>
      <c r="G1293" s="4"/>
      <c r="H1293" s="1"/>
      <c r="I1293" s="1"/>
      <c r="J1293" s="1"/>
      <c r="K1293" s="1"/>
      <c r="L1293" s="1"/>
      <c r="M1293" s="1"/>
      <c r="N1293" s="3"/>
      <c r="O1293" s="3"/>
      <c r="P1293" s="1"/>
      <c r="Q1293" s="1"/>
      <c r="R1293" s="1"/>
      <c r="S1293" s="1"/>
      <c r="T1293" s="5"/>
      <c r="U1293" s="5"/>
      <c r="V1293" s="6"/>
      <c r="W1293" s="6"/>
      <c r="X1293" s="7"/>
      <c r="Y1293" s="1">
        <f t="shared" si="181"/>
        <v>0</v>
      </c>
      <c r="Z1293">
        <f t="shared" si="182"/>
        <v>10</v>
      </c>
      <c r="AA1293">
        <f t="shared" si="183"/>
        <v>0</v>
      </c>
      <c r="AB1293">
        <f t="shared" si="184"/>
        <v>0</v>
      </c>
      <c r="AC1293" s="1">
        <f t="shared" si="185"/>
        <v>60</v>
      </c>
      <c r="AD1293" s="1" t="str">
        <f t="shared" si="186"/>
        <v>HT Under 1.5 Goals</v>
      </c>
      <c r="AE1293" s="8"/>
      <c r="AF1293" s="8" t="str">
        <f t="shared" si="187"/>
        <v>HT Over 0.5 Goals</v>
      </c>
      <c r="AG1293" s="8" t="str">
        <f t="shared" si="188"/>
        <v>LOST</v>
      </c>
      <c r="AH1293" s="8" t="str">
        <f t="shared" si="189"/>
        <v>LOST</v>
      </c>
      <c r="AI1293" s="8"/>
      <c r="AJ1293" s="1" t="str">
        <f>IF(AND(B1293="OK",I1293&gt;53,M1293&lt;11,V1293&lt;1.66),"Prime","…")</f>
        <v>…</v>
      </c>
    </row>
    <row r="1294" spans="2:36">
      <c r="B1294" s="1"/>
      <c r="C1294" s="4"/>
      <c r="D1294" s="3"/>
      <c r="E1294" s="4"/>
      <c r="F1294" s="1"/>
      <c r="G1294" s="4"/>
      <c r="H1294" s="1"/>
      <c r="I1294" s="1"/>
      <c r="J1294" s="1"/>
      <c r="K1294" s="1"/>
      <c r="L1294" s="1"/>
      <c r="M1294" s="1"/>
      <c r="N1294" s="3"/>
      <c r="O1294" s="3"/>
      <c r="P1294" s="1"/>
      <c r="Q1294" s="1"/>
      <c r="R1294" s="1"/>
      <c r="S1294" s="1"/>
      <c r="T1294" s="5"/>
      <c r="U1294" s="5"/>
      <c r="V1294" s="6"/>
      <c r="W1294" s="6"/>
      <c r="X1294" s="7"/>
      <c r="Y1294" s="1">
        <f t="shared" si="181"/>
        <v>0</v>
      </c>
      <c r="Z1294">
        <f t="shared" si="182"/>
        <v>10</v>
      </c>
      <c r="AA1294">
        <f t="shared" si="183"/>
        <v>0</v>
      </c>
      <c r="AB1294">
        <f t="shared" si="184"/>
        <v>0</v>
      </c>
      <c r="AC1294" s="1">
        <f t="shared" si="185"/>
        <v>60</v>
      </c>
      <c r="AD1294" s="1" t="str">
        <f t="shared" si="186"/>
        <v>HT Under 1.5 Goals</v>
      </c>
      <c r="AE1294" s="8"/>
      <c r="AF1294" s="8" t="str">
        <f t="shared" si="187"/>
        <v>HT Over 0.5 Goals</v>
      </c>
      <c r="AG1294" s="8" t="str">
        <f t="shared" si="188"/>
        <v>LOST</v>
      </c>
      <c r="AH1294" s="8" t="str">
        <f t="shared" si="189"/>
        <v>LOST</v>
      </c>
      <c r="AI1294" s="8"/>
      <c r="AJ1294" s="1" t="str">
        <f>IF(AND(B1294="OK",I1294&gt;53,M1294&lt;11,V1294&lt;1.66),"Prime","…")</f>
        <v>…</v>
      </c>
    </row>
    <row r="1295" spans="2:36">
      <c r="B1295" s="1"/>
      <c r="C1295" s="4"/>
      <c r="D1295" s="3"/>
      <c r="E1295" s="4"/>
      <c r="F1295" s="1"/>
      <c r="G1295" s="4"/>
      <c r="H1295" s="1"/>
      <c r="I1295" s="1"/>
      <c r="J1295" s="1"/>
      <c r="K1295" s="1"/>
      <c r="L1295" s="1"/>
      <c r="M1295" s="1"/>
      <c r="N1295" s="3"/>
      <c r="O1295" s="3"/>
      <c r="P1295" s="1"/>
      <c r="Q1295" s="1"/>
      <c r="R1295" s="1"/>
      <c r="S1295" s="1"/>
      <c r="T1295" s="5"/>
      <c r="U1295" s="5"/>
      <c r="V1295" s="6"/>
      <c r="W1295" s="6"/>
      <c r="X1295" s="7"/>
      <c r="Y1295" s="1">
        <f t="shared" si="181"/>
        <v>0</v>
      </c>
      <c r="Z1295">
        <f t="shared" si="182"/>
        <v>10</v>
      </c>
      <c r="AA1295">
        <f t="shared" si="183"/>
        <v>0</v>
      </c>
      <c r="AB1295">
        <f t="shared" si="184"/>
        <v>0</v>
      </c>
      <c r="AC1295" s="1">
        <f t="shared" si="185"/>
        <v>60</v>
      </c>
      <c r="AD1295" s="1" t="str">
        <f t="shared" si="186"/>
        <v>HT Under 1.5 Goals</v>
      </c>
      <c r="AE1295" s="8"/>
      <c r="AF1295" s="8" t="str">
        <f t="shared" si="187"/>
        <v>HT Over 0.5 Goals</v>
      </c>
      <c r="AG1295" s="8" t="str">
        <f t="shared" si="188"/>
        <v>LOST</v>
      </c>
      <c r="AH1295" s="8" t="str">
        <f t="shared" si="189"/>
        <v>LOST</v>
      </c>
      <c r="AI1295" s="8"/>
      <c r="AJ1295" s="1" t="str">
        <f>IF(AND(B1295="OK",I1295&gt;53,M1295&lt;11,V1295&lt;1.66),"Prime","…")</f>
        <v>…</v>
      </c>
    </row>
    <row r="1296" spans="2:36">
      <c r="B1296" s="1"/>
      <c r="C1296" s="4"/>
      <c r="D1296" s="3"/>
      <c r="E1296" s="4"/>
      <c r="F1296" s="1"/>
      <c r="G1296" s="4"/>
      <c r="H1296" s="1"/>
      <c r="I1296" s="1"/>
      <c r="J1296" s="1"/>
      <c r="K1296" s="1"/>
      <c r="L1296" s="1"/>
      <c r="M1296" s="1"/>
      <c r="N1296" s="3"/>
      <c r="O1296" s="3"/>
      <c r="P1296" s="1"/>
      <c r="Q1296" s="1"/>
      <c r="R1296" s="1"/>
      <c r="S1296" s="1"/>
      <c r="T1296" s="5"/>
      <c r="U1296" s="5"/>
      <c r="V1296" s="6"/>
      <c r="W1296" s="6"/>
      <c r="X1296" s="7"/>
      <c r="Y1296" s="1">
        <f t="shared" si="181"/>
        <v>0</v>
      </c>
      <c r="Z1296">
        <f t="shared" si="182"/>
        <v>10</v>
      </c>
      <c r="AA1296">
        <f t="shared" si="183"/>
        <v>0</v>
      </c>
      <c r="AB1296">
        <f t="shared" si="184"/>
        <v>0</v>
      </c>
      <c r="AC1296" s="1">
        <f t="shared" si="185"/>
        <v>60</v>
      </c>
      <c r="AD1296" s="1" t="str">
        <f t="shared" si="186"/>
        <v>HT Under 1.5 Goals</v>
      </c>
      <c r="AE1296" s="8"/>
      <c r="AF1296" s="8" t="str">
        <f t="shared" si="187"/>
        <v>HT Over 0.5 Goals</v>
      </c>
      <c r="AG1296" s="8" t="str">
        <f t="shared" si="188"/>
        <v>LOST</v>
      </c>
      <c r="AH1296" s="8" t="str">
        <f t="shared" si="189"/>
        <v>LOST</v>
      </c>
      <c r="AI1296" s="8"/>
      <c r="AJ1296" s="1" t="str">
        <f>IF(AND(B1296="OK",I1296&gt;53,M1296&lt;11,V1296&lt;1.66),"Prime","…")</f>
        <v>…</v>
      </c>
    </row>
    <row r="1297" spans="2:36">
      <c r="B1297" s="1"/>
      <c r="C1297" s="4"/>
      <c r="D1297" s="3"/>
      <c r="E1297" s="4"/>
      <c r="F1297" s="1"/>
      <c r="G1297" s="4"/>
      <c r="H1297" s="1"/>
      <c r="I1297" s="1"/>
      <c r="J1297" s="1"/>
      <c r="K1297" s="1"/>
      <c r="L1297" s="1"/>
      <c r="M1297" s="1"/>
      <c r="N1297" s="3"/>
      <c r="O1297" s="3"/>
      <c r="P1297" s="1"/>
      <c r="Q1297" s="1"/>
      <c r="R1297" s="1"/>
      <c r="S1297" s="1"/>
      <c r="T1297" s="5"/>
      <c r="U1297" s="5"/>
      <c r="V1297" s="6"/>
      <c r="W1297" s="6"/>
      <c r="X1297" s="7"/>
      <c r="Y1297" s="1">
        <f t="shared" si="181"/>
        <v>0</v>
      </c>
      <c r="Z1297">
        <f t="shared" si="182"/>
        <v>10</v>
      </c>
      <c r="AA1297">
        <f t="shared" si="183"/>
        <v>0</v>
      </c>
      <c r="AB1297">
        <f t="shared" si="184"/>
        <v>0</v>
      </c>
      <c r="AC1297" s="1">
        <f t="shared" si="185"/>
        <v>60</v>
      </c>
      <c r="AD1297" s="1" t="str">
        <f t="shared" si="186"/>
        <v>HT Under 1.5 Goals</v>
      </c>
      <c r="AE1297" s="8"/>
      <c r="AF1297" s="8" t="str">
        <f t="shared" si="187"/>
        <v>HT Over 0.5 Goals</v>
      </c>
      <c r="AG1297" s="8" t="str">
        <f t="shared" si="188"/>
        <v>LOST</v>
      </c>
      <c r="AH1297" s="8" t="str">
        <f t="shared" si="189"/>
        <v>LOST</v>
      </c>
      <c r="AI1297" s="8"/>
      <c r="AJ1297" s="1" t="str">
        <f>IF(AND(B1297="OK",I1297&gt;53,M1297&lt;11,V1297&lt;1.66),"Prime","…")</f>
        <v>…</v>
      </c>
    </row>
    <row r="1298" spans="2:36">
      <c r="B1298" s="1"/>
      <c r="C1298" s="4"/>
      <c r="D1298" s="3"/>
      <c r="E1298" s="4"/>
      <c r="F1298" s="1"/>
      <c r="G1298" s="4"/>
      <c r="H1298" s="1"/>
      <c r="I1298" s="1"/>
      <c r="J1298" s="1"/>
      <c r="K1298" s="1"/>
      <c r="L1298" s="1"/>
      <c r="M1298" s="1"/>
      <c r="N1298" s="3"/>
      <c r="O1298" s="3"/>
      <c r="P1298" s="1"/>
      <c r="Q1298" s="1"/>
      <c r="R1298" s="1"/>
      <c r="S1298" s="1"/>
      <c r="T1298" s="5"/>
      <c r="U1298" s="5"/>
      <c r="V1298" s="6"/>
      <c r="W1298" s="6"/>
      <c r="X1298" s="7"/>
      <c r="Y1298" s="1">
        <f t="shared" si="181"/>
        <v>0</v>
      </c>
      <c r="Z1298">
        <f t="shared" si="182"/>
        <v>10</v>
      </c>
      <c r="AA1298">
        <f t="shared" si="183"/>
        <v>0</v>
      </c>
      <c r="AB1298">
        <f t="shared" si="184"/>
        <v>0</v>
      </c>
      <c r="AC1298" s="1">
        <f t="shared" si="185"/>
        <v>60</v>
      </c>
      <c r="AD1298" s="1" t="str">
        <f t="shared" si="186"/>
        <v>HT Under 1.5 Goals</v>
      </c>
      <c r="AE1298" s="8"/>
      <c r="AF1298" s="8" t="str">
        <f t="shared" si="187"/>
        <v>HT Over 0.5 Goals</v>
      </c>
      <c r="AG1298" s="8" t="str">
        <f t="shared" si="188"/>
        <v>LOST</v>
      </c>
      <c r="AH1298" s="8" t="str">
        <f t="shared" si="189"/>
        <v>LOST</v>
      </c>
      <c r="AI1298" s="8"/>
      <c r="AJ1298" s="1" t="str">
        <f>IF(AND(B1298="OK",I1298&gt;53,M1298&lt;11,V1298&lt;1.66),"Prime","…")</f>
        <v>…</v>
      </c>
    </row>
    <row r="1299" spans="2:36">
      <c r="B1299" s="1"/>
      <c r="C1299" s="4"/>
      <c r="D1299" s="3"/>
      <c r="E1299" s="4"/>
      <c r="F1299" s="1"/>
      <c r="G1299" s="4"/>
      <c r="H1299" s="1"/>
      <c r="I1299" s="1"/>
      <c r="J1299" s="1"/>
      <c r="K1299" s="1"/>
      <c r="L1299" s="1"/>
      <c r="M1299" s="1"/>
      <c r="N1299" s="3"/>
      <c r="O1299" s="3"/>
      <c r="P1299" s="1"/>
      <c r="Q1299" s="1"/>
      <c r="R1299" s="1"/>
      <c r="S1299" s="1"/>
      <c r="T1299" s="5"/>
      <c r="U1299" s="5"/>
      <c r="V1299" s="6"/>
      <c r="W1299" s="6"/>
      <c r="X1299" s="7"/>
      <c r="Y1299" s="1">
        <f t="shared" si="181"/>
        <v>0</v>
      </c>
      <c r="Z1299">
        <f t="shared" si="182"/>
        <v>10</v>
      </c>
      <c r="AA1299">
        <f t="shared" si="183"/>
        <v>0</v>
      </c>
      <c r="AB1299">
        <f t="shared" si="184"/>
        <v>0</v>
      </c>
      <c r="AC1299" s="1">
        <f t="shared" si="185"/>
        <v>60</v>
      </c>
      <c r="AD1299" s="1" t="str">
        <f t="shared" si="186"/>
        <v>HT Under 1.5 Goals</v>
      </c>
      <c r="AE1299" s="8"/>
      <c r="AF1299" s="8" t="str">
        <f t="shared" si="187"/>
        <v>HT Over 0.5 Goals</v>
      </c>
      <c r="AG1299" s="8" t="str">
        <f t="shared" si="188"/>
        <v>LOST</v>
      </c>
      <c r="AH1299" s="8" t="str">
        <f t="shared" si="189"/>
        <v>LOST</v>
      </c>
      <c r="AI1299" s="8"/>
      <c r="AJ1299" s="1" t="str">
        <f>IF(AND(B1299="OK",I1299&gt;53,M1299&lt;11,V1299&lt;1.66),"Prime","…")</f>
        <v>…</v>
      </c>
    </row>
    <row r="1300" spans="2:36">
      <c r="B1300" s="1"/>
      <c r="C1300" s="4"/>
      <c r="D1300" s="3"/>
      <c r="E1300" s="4"/>
      <c r="F1300" s="1"/>
      <c r="G1300" s="4"/>
      <c r="H1300" s="1"/>
      <c r="I1300" s="1"/>
      <c r="J1300" s="1"/>
      <c r="K1300" s="1"/>
      <c r="L1300" s="1"/>
      <c r="M1300" s="1"/>
      <c r="N1300" s="3"/>
      <c r="O1300" s="3"/>
      <c r="P1300" s="1"/>
      <c r="Q1300" s="1"/>
      <c r="R1300" s="1"/>
      <c r="S1300" s="1"/>
      <c r="T1300" s="5"/>
      <c r="U1300" s="5"/>
      <c r="V1300" s="6"/>
      <c r="W1300" s="6"/>
      <c r="X1300" s="7"/>
      <c r="Y1300" s="1">
        <f t="shared" si="181"/>
        <v>0</v>
      </c>
      <c r="Z1300">
        <f t="shared" si="182"/>
        <v>10</v>
      </c>
      <c r="AA1300">
        <f t="shared" si="183"/>
        <v>0</v>
      </c>
      <c r="AB1300">
        <f t="shared" si="184"/>
        <v>0</v>
      </c>
      <c r="AC1300" s="1">
        <f t="shared" si="185"/>
        <v>60</v>
      </c>
      <c r="AD1300" s="1" t="str">
        <f t="shared" si="186"/>
        <v>HT Under 1.5 Goals</v>
      </c>
      <c r="AE1300" s="8"/>
      <c r="AF1300" s="8" t="str">
        <f t="shared" si="187"/>
        <v>HT Over 0.5 Goals</v>
      </c>
      <c r="AG1300" s="8" t="str">
        <f t="shared" si="188"/>
        <v>LOST</v>
      </c>
      <c r="AH1300" s="8" t="str">
        <f t="shared" si="189"/>
        <v>LOST</v>
      </c>
      <c r="AI1300" s="8"/>
      <c r="AJ1300" s="1" t="str">
        <f>IF(AND(B1300="OK",I1300&gt;53,M1300&lt;11,V1300&lt;1.66),"Prime","…")</f>
        <v>…</v>
      </c>
    </row>
    <row r="1301" spans="2:36">
      <c r="B1301" s="1"/>
      <c r="C1301" s="4"/>
      <c r="D1301" s="3"/>
      <c r="E1301" s="4"/>
      <c r="F1301" s="1"/>
      <c r="G1301" s="4"/>
      <c r="H1301" s="1"/>
      <c r="I1301" s="1"/>
      <c r="J1301" s="1"/>
      <c r="K1301" s="1"/>
      <c r="L1301" s="1"/>
      <c r="M1301" s="1"/>
      <c r="N1301" s="3"/>
      <c r="O1301" s="3"/>
      <c r="P1301" s="1"/>
      <c r="Q1301" s="1"/>
      <c r="R1301" s="1"/>
      <c r="S1301" s="1"/>
      <c r="T1301" s="5"/>
      <c r="U1301" s="5"/>
      <c r="V1301" s="6"/>
      <c r="W1301" s="6"/>
      <c r="X1301" s="7"/>
      <c r="Y1301" s="1">
        <f t="shared" si="181"/>
        <v>0</v>
      </c>
      <c r="Z1301">
        <f t="shared" si="182"/>
        <v>10</v>
      </c>
      <c r="AA1301">
        <f t="shared" si="183"/>
        <v>0</v>
      </c>
      <c r="AB1301">
        <f t="shared" si="184"/>
        <v>0</v>
      </c>
      <c r="AC1301" s="1">
        <f t="shared" si="185"/>
        <v>60</v>
      </c>
      <c r="AD1301" s="1" t="str">
        <f t="shared" si="186"/>
        <v>HT Under 1.5 Goals</v>
      </c>
      <c r="AE1301" s="8"/>
      <c r="AF1301" s="8" t="str">
        <f t="shared" si="187"/>
        <v>HT Over 0.5 Goals</v>
      </c>
      <c r="AG1301" s="8" t="str">
        <f t="shared" si="188"/>
        <v>LOST</v>
      </c>
      <c r="AH1301" s="8" t="str">
        <f t="shared" si="189"/>
        <v>LOST</v>
      </c>
      <c r="AI1301" s="8"/>
      <c r="AJ1301" s="1" t="str">
        <f>IF(AND(B1301="OK",I1301&gt;53,M1301&lt;11,V1301&lt;1.66),"Prime","…")</f>
        <v>…</v>
      </c>
    </row>
    <row r="1302" spans="2:36">
      <c r="B1302" s="1"/>
      <c r="C1302" s="4"/>
      <c r="D1302" s="3"/>
      <c r="E1302" s="4"/>
      <c r="F1302" s="1"/>
      <c r="G1302" s="4"/>
      <c r="H1302" s="1"/>
      <c r="I1302" s="1"/>
      <c r="J1302" s="1"/>
      <c r="K1302" s="1"/>
      <c r="L1302" s="1"/>
      <c r="M1302" s="1"/>
      <c r="N1302" s="3"/>
      <c r="O1302" s="3"/>
      <c r="P1302" s="1"/>
      <c r="Q1302" s="1"/>
      <c r="R1302" s="1"/>
      <c r="S1302" s="1"/>
      <c r="T1302" s="5"/>
      <c r="U1302" s="5"/>
      <c r="V1302" s="6"/>
      <c r="W1302" s="6"/>
      <c r="X1302" s="7"/>
      <c r="Y1302" s="1">
        <f t="shared" si="181"/>
        <v>0</v>
      </c>
      <c r="Z1302">
        <f t="shared" si="182"/>
        <v>10</v>
      </c>
      <c r="AA1302">
        <f t="shared" si="183"/>
        <v>0</v>
      </c>
      <c r="AB1302">
        <f t="shared" si="184"/>
        <v>0</v>
      </c>
      <c r="AC1302" s="1">
        <f t="shared" si="185"/>
        <v>60</v>
      </c>
      <c r="AD1302" s="1" t="str">
        <f t="shared" si="186"/>
        <v>HT Under 1.5 Goals</v>
      </c>
      <c r="AE1302" s="8"/>
      <c r="AF1302" s="8" t="str">
        <f t="shared" si="187"/>
        <v>HT Over 0.5 Goals</v>
      </c>
      <c r="AG1302" s="8" t="str">
        <f t="shared" si="188"/>
        <v>LOST</v>
      </c>
      <c r="AH1302" s="8" t="str">
        <f t="shared" si="189"/>
        <v>LOST</v>
      </c>
      <c r="AI1302" s="8"/>
      <c r="AJ1302" s="1" t="str">
        <f>IF(AND(B1302="OK",I1302&gt;53,M1302&lt;11,V1302&lt;1.66),"Prime","…")</f>
        <v>…</v>
      </c>
    </row>
    <row r="1303" spans="2:36">
      <c r="B1303" s="1"/>
      <c r="C1303" s="4"/>
      <c r="D1303" s="3"/>
      <c r="E1303" s="4"/>
      <c r="F1303" s="1"/>
      <c r="G1303" s="4"/>
      <c r="H1303" s="1"/>
      <c r="I1303" s="1"/>
      <c r="J1303" s="1"/>
      <c r="K1303" s="1"/>
      <c r="L1303" s="1"/>
      <c r="M1303" s="1"/>
      <c r="N1303" s="3"/>
      <c r="O1303" s="3"/>
      <c r="P1303" s="1"/>
      <c r="Q1303" s="1"/>
      <c r="R1303" s="1"/>
      <c r="S1303" s="1"/>
      <c r="T1303" s="5"/>
      <c r="U1303" s="5"/>
      <c r="V1303" s="6"/>
      <c r="W1303" s="6"/>
      <c r="X1303" s="7"/>
      <c r="Y1303" s="1">
        <f t="shared" si="181"/>
        <v>0</v>
      </c>
      <c r="Z1303">
        <f t="shared" si="182"/>
        <v>10</v>
      </c>
      <c r="AA1303">
        <f t="shared" si="183"/>
        <v>0</v>
      </c>
      <c r="AB1303">
        <f t="shared" si="184"/>
        <v>0</v>
      </c>
      <c r="AC1303" s="1">
        <f t="shared" si="185"/>
        <v>60</v>
      </c>
      <c r="AD1303" s="1" t="str">
        <f t="shared" si="186"/>
        <v>HT Under 1.5 Goals</v>
      </c>
      <c r="AE1303" s="8"/>
      <c r="AF1303" s="8" t="str">
        <f t="shared" si="187"/>
        <v>HT Over 0.5 Goals</v>
      </c>
      <c r="AG1303" s="8" t="str">
        <f t="shared" si="188"/>
        <v>LOST</v>
      </c>
      <c r="AH1303" s="8" t="str">
        <f t="shared" si="189"/>
        <v>LOST</v>
      </c>
      <c r="AI1303" s="8"/>
      <c r="AJ1303" s="1" t="str">
        <f>IF(AND(B1303="OK",I1303&gt;53,M1303&lt;11,V1303&lt;1.66),"Prime","…")</f>
        <v>…</v>
      </c>
    </row>
    <row r="1304" spans="2:36">
      <c r="B1304" s="1"/>
      <c r="C1304" s="4"/>
      <c r="D1304" s="3"/>
      <c r="E1304" s="4"/>
      <c r="F1304" s="1"/>
      <c r="G1304" s="4"/>
      <c r="H1304" s="1"/>
      <c r="I1304" s="1"/>
      <c r="J1304" s="1"/>
      <c r="K1304" s="1"/>
      <c r="L1304" s="1"/>
      <c r="M1304" s="1"/>
      <c r="N1304" s="3"/>
      <c r="O1304" s="3"/>
      <c r="P1304" s="1"/>
      <c r="Q1304" s="1"/>
      <c r="R1304" s="1"/>
      <c r="S1304" s="1"/>
      <c r="T1304" s="5"/>
      <c r="U1304" s="5"/>
      <c r="V1304" s="6"/>
      <c r="W1304" s="6"/>
      <c r="X1304" s="7"/>
      <c r="Y1304" s="1">
        <f t="shared" si="181"/>
        <v>0</v>
      </c>
      <c r="Z1304">
        <f t="shared" si="182"/>
        <v>10</v>
      </c>
      <c r="AA1304">
        <f t="shared" si="183"/>
        <v>0</v>
      </c>
      <c r="AB1304">
        <f t="shared" si="184"/>
        <v>0</v>
      </c>
      <c r="AC1304" s="1">
        <f t="shared" si="185"/>
        <v>60</v>
      </c>
      <c r="AD1304" s="1" t="str">
        <f t="shared" si="186"/>
        <v>HT Under 1.5 Goals</v>
      </c>
      <c r="AE1304" s="8"/>
      <c r="AF1304" s="8" t="str">
        <f t="shared" si="187"/>
        <v>HT Over 0.5 Goals</v>
      </c>
      <c r="AG1304" s="8" t="str">
        <f t="shared" si="188"/>
        <v>LOST</v>
      </c>
      <c r="AH1304" s="8" t="str">
        <f t="shared" si="189"/>
        <v>LOST</v>
      </c>
      <c r="AI1304" s="8"/>
      <c r="AJ1304" s="1" t="str">
        <f>IF(AND(B1304="OK",I1304&gt;53,M1304&lt;11,V1304&lt;1.66),"Prime","…")</f>
        <v>…</v>
      </c>
    </row>
    <row r="1305" spans="2:36">
      <c r="B1305" s="1"/>
      <c r="C1305" s="4"/>
      <c r="D1305" s="3"/>
      <c r="E1305" s="4"/>
      <c r="F1305" s="1"/>
      <c r="G1305" s="4"/>
      <c r="H1305" s="1"/>
      <c r="I1305" s="1"/>
      <c r="J1305" s="1"/>
      <c r="K1305" s="1"/>
      <c r="L1305" s="1"/>
      <c r="M1305" s="1"/>
      <c r="N1305" s="3"/>
      <c r="O1305" s="3"/>
      <c r="P1305" s="1"/>
      <c r="Q1305" s="1"/>
      <c r="R1305" s="1"/>
      <c r="S1305" s="1"/>
      <c r="T1305" s="5"/>
      <c r="U1305" s="5"/>
      <c r="V1305" s="6"/>
      <c r="W1305" s="6"/>
      <c r="X1305" s="7"/>
      <c r="Y1305" s="1">
        <f t="shared" ref="Y1305:Y1368" si="190">IF(I1305&gt;52,10,0)</f>
        <v>0</v>
      </c>
      <c r="Z1305">
        <f t="shared" ref="Z1305:Z1368" si="191">IF(M1305&gt;15,0,IF(M1305&lt;8,10,5))</f>
        <v>10</v>
      </c>
      <c r="AA1305">
        <f t="shared" ref="AA1305:AA1368" si="192">IF(T1305&gt;60,10,IF(T1305&lt;49,0,5))</f>
        <v>0</v>
      </c>
      <c r="AB1305">
        <f t="shared" ref="AB1305:AB1368" si="193">IF(U1305="Y",10,IF(U1305="C",5,0))</f>
        <v>0</v>
      </c>
      <c r="AC1305" s="1">
        <f t="shared" ref="AC1305:AC1368" si="194">SUM(Y1305:AB1305)+50</f>
        <v>60</v>
      </c>
      <c r="AD1305" s="1" t="str">
        <f t="shared" ref="AD1305:AD1368" si="195">IF(AC1305&lt;56,"HT Over 0.5 Goals","HT Under 1.5 Goals")</f>
        <v>HT Under 1.5 Goals</v>
      </c>
      <c r="AE1305" s="8"/>
      <c r="AF1305" s="8" t="str">
        <f t="shared" ref="AF1305:AF1368" si="196">IF(N1305="1-0","HT Under 1.5 Goals",IF(N1305="0-0","HT Under 1.5 Goals",IF(N1305="0-1","HT Under 1.5 Goals","HT Over 0.5 Goals")))</f>
        <v>HT Over 0.5 Goals</v>
      </c>
      <c r="AG1305" s="8" t="str">
        <f t="shared" ref="AG1305:AG1368" si="197">IF(N1305="?",N1305,AH1305)</f>
        <v>LOST</v>
      </c>
      <c r="AH1305" s="8" t="str">
        <f t="shared" ref="AH1305:AH1368" si="198">IF(AD1305=AF1305,"WON",IF(N1305="0-1","WON",IF(N1305="1-0","WON",IF(N1305="?","?","LOST"))))</f>
        <v>LOST</v>
      </c>
      <c r="AI1305" s="8"/>
      <c r="AJ1305" s="1" t="str">
        <f>IF(AND(B1305="OK",I1305&gt;53,M1305&lt;11,V1305&lt;1.66),"Prime","…")</f>
        <v>…</v>
      </c>
    </row>
    <row r="1306" spans="2:36">
      <c r="B1306" s="1"/>
      <c r="C1306" s="4"/>
      <c r="D1306" s="3"/>
      <c r="E1306" s="4"/>
      <c r="F1306" s="1"/>
      <c r="G1306" s="4"/>
      <c r="H1306" s="1"/>
      <c r="I1306" s="1"/>
      <c r="J1306" s="1"/>
      <c r="K1306" s="1"/>
      <c r="L1306" s="1"/>
      <c r="M1306" s="1"/>
      <c r="N1306" s="3"/>
      <c r="O1306" s="3"/>
      <c r="P1306" s="1"/>
      <c r="Q1306" s="1"/>
      <c r="R1306" s="1"/>
      <c r="S1306" s="1"/>
      <c r="T1306" s="5"/>
      <c r="U1306" s="5"/>
      <c r="V1306" s="6"/>
      <c r="W1306" s="6"/>
      <c r="X1306" s="7"/>
      <c r="Y1306" s="1">
        <f t="shared" si="190"/>
        <v>0</v>
      </c>
      <c r="Z1306">
        <f t="shared" si="191"/>
        <v>10</v>
      </c>
      <c r="AA1306">
        <f t="shared" si="192"/>
        <v>0</v>
      </c>
      <c r="AB1306">
        <f t="shared" si="193"/>
        <v>0</v>
      </c>
      <c r="AC1306" s="1">
        <f t="shared" si="194"/>
        <v>60</v>
      </c>
      <c r="AD1306" s="1" t="str">
        <f t="shared" si="195"/>
        <v>HT Under 1.5 Goals</v>
      </c>
      <c r="AE1306" s="8"/>
      <c r="AF1306" s="8" t="str">
        <f t="shared" si="196"/>
        <v>HT Over 0.5 Goals</v>
      </c>
      <c r="AG1306" s="8" t="str">
        <f t="shared" si="197"/>
        <v>LOST</v>
      </c>
      <c r="AH1306" s="8" t="str">
        <f t="shared" si="198"/>
        <v>LOST</v>
      </c>
      <c r="AI1306" s="8"/>
      <c r="AJ1306" s="1" t="str">
        <f>IF(AND(B1306="OK",I1306&gt;53,M1306&lt;11,V1306&lt;1.66),"Prime","…")</f>
        <v>…</v>
      </c>
    </row>
    <row r="1307" spans="2:36">
      <c r="B1307" s="1"/>
      <c r="C1307" s="4"/>
      <c r="D1307" s="3"/>
      <c r="E1307" s="4"/>
      <c r="F1307" s="1"/>
      <c r="G1307" s="4"/>
      <c r="H1307" s="1"/>
      <c r="I1307" s="1"/>
      <c r="J1307" s="1"/>
      <c r="K1307" s="1"/>
      <c r="L1307" s="1"/>
      <c r="M1307" s="1"/>
      <c r="N1307" s="3"/>
      <c r="O1307" s="3"/>
      <c r="P1307" s="1"/>
      <c r="Q1307" s="1"/>
      <c r="R1307" s="1"/>
      <c r="S1307" s="1"/>
      <c r="T1307" s="5"/>
      <c r="U1307" s="5"/>
      <c r="V1307" s="6"/>
      <c r="W1307" s="6"/>
      <c r="X1307" s="7"/>
      <c r="Y1307" s="1">
        <f t="shared" si="190"/>
        <v>0</v>
      </c>
      <c r="Z1307">
        <f t="shared" si="191"/>
        <v>10</v>
      </c>
      <c r="AA1307">
        <f t="shared" si="192"/>
        <v>0</v>
      </c>
      <c r="AB1307">
        <f t="shared" si="193"/>
        <v>0</v>
      </c>
      <c r="AC1307" s="1">
        <f t="shared" si="194"/>
        <v>60</v>
      </c>
      <c r="AD1307" s="1" t="str">
        <f t="shared" si="195"/>
        <v>HT Under 1.5 Goals</v>
      </c>
      <c r="AE1307" s="8"/>
      <c r="AF1307" s="8" t="str">
        <f t="shared" si="196"/>
        <v>HT Over 0.5 Goals</v>
      </c>
      <c r="AG1307" s="8" t="str">
        <f t="shared" si="197"/>
        <v>LOST</v>
      </c>
      <c r="AH1307" s="8" t="str">
        <f t="shared" si="198"/>
        <v>LOST</v>
      </c>
      <c r="AI1307" s="8"/>
      <c r="AJ1307" s="1" t="str">
        <f>IF(AND(B1307="OK",I1307&gt;53,M1307&lt;11,V1307&lt;1.66),"Prime","…")</f>
        <v>…</v>
      </c>
    </row>
    <row r="1308" spans="2:36">
      <c r="B1308" s="1"/>
      <c r="C1308" s="4"/>
      <c r="D1308" s="3"/>
      <c r="E1308" s="4"/>
      <c r="F1308" s="1"/>
      <c r="G1308" s="4"/>
      <c r="H1308" s="1"/>
      <c r="I1308" s="1"/>
      <c r="J1308" s="1"/>
      <c r="K1308" s="1"/>
      <c r="L1308" s="1"/>
      <c r="M1308" s="1"/>
      <c r="N1308" s="3"/>
      <c r="O1308" s="3"/>
      <c r="P1308" s="1"/>
      <c r="Q1308" s="1"/>
      <c r="R1308" s="1"/>
      <c r="S1308" s="1"/>
      <c r="T1308" s="5"/>
      <c r="U1308" s="5"/>
      <c r="V1308" s="6"/>
      <c r="W1308" s="6"/>
      <c r="X1308" s="7"/>
      <c r="Y1308" s="1">
        <f t="shared" si="190"/>
        <v>0</v>
      </c>
      <c r="Z1308">
        <f t="shared" si="191"/>
        <v>10</v>
      </c>
      <c r="AA1308">
        <f t="shared" si="192"/>
        <v>0</v>
      </c>
      <c r="AB1308">
        <f t="shared" si="193"/>
        <v>0</v>
      </c>
      <c r="AC1308" s="1">
        <f t="shared" si="194"/>
        <v>60</v>
      </c>
      <c r="AD1308" s="1" t="str">
        <f t="shared" si="195"/>
        <v>HT Under 1.5 Goals</v>
      </c>
      <c r="AE1308" s="8"/>
      <c r="AF1308" s="8" t="str">
        <f t="shared" si="196"/>
        <v>HT Over 0.5 Goals</v>
      </c>
      <c r="AG1308" s="8" t="str">
        <f t="shared" si="197"/>
        <v>LOST</v>
      </c>
      <c r="AH1308" s="8" t="str">
        <f t="shared" si="198"/>
        <v>LOST</v>
      </c>
      <c r="AI1308" s="8"/>
      <c r="AJ1308" s="1" t="str">
        <f>IF(AND(B1308="OK",I1308&gt;53,M1308&lt;11,V1308&lt;1.66),"Prime","…")</f>
        <v>…</v>
      </c>
    </row>
    <row r="1309" spans="2:36">
      <c r="B1309" s="1"/>
      <c r="C1309" s="4"/>
      <c r="D1309" s="3"/>
      <c r="E1309" s="4"/>
      <c r="F1309" s="1"/>
      <c r="G1309" s="4"/>
      <c r="H1309" s="1"/>
      <c r="I1309" s="1"/>
      <c r="J1309" s="1"/>
      <c r="K1309" s="1"/>
      <c r="L1309" s="1"/>
      <c r="M1309" s="1"/>
      <c r="N1309" s="3"/>
      <c r="O1309" s="3"/>
      <c r="P1309" s="1"/>
      <c r="Q1309" s="1"/>
      <c r="R1309" s="1"/>
      <c r="S1309" s="1"/>
      <c r="T1309" s="5"/>
      <c r="U1309" s="5"/>
      <c r="V1309" s="6"/>
      <c r="W1309" s="6"/>
      <c r="X1309" s="7"/>
      <c r="Y1309" s="1">
        <f t="shared" si="190"/>
        <v>0</v>
      </c>
      <c r="Z1309">
        <f t="shared" si="191"/>
        <v>10</v>
      </c>
      <c r="AA1309">
        <f t="shared" si="192"/>
        <v>0</v>
      </c>
      <c r="AB1309">
        <f t="shared" si="193"/>
        <v>0</v>
      </c>
      <c r="AC1309" s="1">
        <f t="shared" si="194"/>
        <v>60</v>
      </c>
      <c r="AD1309" s="1" t="str">
        <f t="shared" si="195"/>
        <v>HT Under 1.5 Goals</v>
      </c>
      <c r="AE1309" s="8"/>
      <c r="AF1309" s="8" t="str">
        <f t="shared" si="196"/>
        <v>HT Over 0.5 Goals</v>
      </c>
      <c r="AG1309" s="8" t="str">
        <f t="shared" si="197"/>
        <v>LOST</v>
      </c>
      <c r="AH1309" s="8" t="str">
        <f t="shared" si="198"/>
        <v>LOST</v>
      </c>
      <c r="AI1309" s="8"/>
      <c r="AJ1309" s="1" t="str">
        <f>IF(AND(B1309="OK",I1309&gt;53,M1309&lt;11,V1309&lt;1.66),"Prime","…")</f>
        <v>…</v>
      </c>
    </row>
    <row r="1310" spans="2:36">
      <c r="B1310" s="1"/>
      <c r="C1310" s="4"/>
      <c r="D1310" s="3"/>
      <c r="E1310" s="4"/>
      <c r="F1310" s="1"/>
      <c r="G1310" s="4"/>
      <c r="H1310" s="1"/>
      <c r="I1310" s="1"/>
      <c r="J1310" s="1"/>
      <c r="K1310" s="1"/>
      <c r="L1310" s="1"/>
      <c r="M1310" s="1"/>
      <c r="N1310" s="3"/>
      <c r="O1310" s="3"/>
      <c r="P1310" s="1"/>
      <c r="Q1310" s="1"/>
      <c r="R1310" s="1"/>
      <c r="S1310" s="1"/>
      <c r="T1310" s="5"/>
      <c r="U1310" s="5"/>
      <c r="V1310" s="6"/>
      <c r="W1310" s="6"/>
      <c r="X1310" s="7"/>
      <c r="Y1310" s="1">
        <f t="shared" si="190"/>
        <v>0</v>
      </c>
      <c r="Z1310">
        <f t="shared" si="191"/>
        <v>10</v>
      </c>
      <c r="AA1310">
        <f t="shared" si="192"/>
        <v>0</v>
      </c>
      <c r="AB1310">
        <f t="shared" si="193"/>
        <v>0</v>
      </c>
      <c r="AC1310" s="1">
        <f t="shared" si="194"/>
        <v>60</v>
      </c>
      <c r="AD1310" s="1" t="str">
        <f t="shared" si="195"/>
        <v>HT Under 1.5 Goals</v>
      </c>
      <c r="AE1310" s="8"/>
      <c r="AF1310" s="8" t="str">
        <f t="shared" si="196"/>
        <v>HT Over 0.5 Goals</v>
      </c>
      <c r="AG1310" s="8" t="str">
        <f t="shared" si="197"/>
        <v>LOST</v>
      </c>
      <c r="AH1310" s="8" t="str">
        <f t="shared" si="198"/>
        <v>LOST</v>
      </c>
      <c r="AI1310" s="8"/>
      <c r="AJ1310" s="1" t="str">
        <f>IF(AND(B1310="OK",I1310&gt;53,M1310&lt;11,V1310&lt;1.66),"Prime","…")</f>
        <v>…</v>
      </c>
    </row>
    <row r="1311" spans="2:36">
      <c r="B1311" s="1"/>
      <c r="C1311" s="4"/>
      <c r="D1311" s="3"/>
      <c r="E1311" s="4"/>
      <c r="F1311" s="1"/>
      <c r="G1311" s="4"/>
      <c r="H1311" s="1"/>
      <c r="I1311" s="1"/>
      <c r="J1311" s="1"/>
      <c r="K1311" s="1"/>
      <c r="L1311" s="1"/>
      <c r="M1311" s="1"/>
      <c r="N1311" s="3"/>
      <c r="O1311" s="3"/>
      <c r="P1311" s="1"/>
      <c r="Q1311" s="1"/>
      <c r="R1311" s="1"/>
      <c r="S1311" s="1"/>
      <c r="T1311" s="5"/>
      <c r="U1311" s="5"/>
      <c r="V1311" s="6"/>
      <c r="W1311" s="6"/>
      <c r="X1311" s="7"/>
      <c r="Y1311" s="1">
        <f t="shared" si="190"/>
        <v>0</v>
      </c>
      <c r="Z1311">
        <f t="shared" si="191"/>
        <v>10</v>
      </c>
      <c r="AA1311">
        <f t="shared" si="192"/>
        <v>0</v>
      </c>
      <c r="AB1311">
        <f t="shared" si="193"/>
        <v>0</v>
      </c>
      <c r="AC1311" s="1">
        <f t="shared" si="194"/>
        <v>60</v>
      </c>
      <c r="AD1311" s="1" t="str">
        <f t="shared" si="195"/>
        <v>HT Under 1.5 Goals</v>
      </c>
      <c r="AE1311" s="8"/>
      <c r="AF1311" s="8" t="str">
        <f t="shared" si="196"/>
        <v>HT Over 0.5 Goals</v>
      </c>
      <c r="AG1311" s="8" t="str">
        <f t="shared" si="197"/>
        <v>LOST</v>
      </c>
      <c r="AH1311" s="8" t="str">
        <f t="shared" si="198"/>
        <v>LOST</v>
      </c>
      <c r="AI1311" s="8"/>
      <c r="AJ1311" s="1" t="str">
        <f>IF(AND(B1311="OK",I1311&gt;53,M1311&lt;11,V1311&lt;1.66),"Prime","…")</f>
        <v>…</v>
      </c>
    </row>
    <row r="1312" spans="2:36">
      <c r="B1312" s="1"/>
      <c r="C1312" s="4"/>
      <c r="D1312" s="3"/>
      <c r="E1312" s="4"/>
      <c r="F1312" s="1"/>
      <c r="G1312" s="4"/>
      <c r="H1312" s="1"/>
      <c r="I1312" s="1"/>
      <c r="J1312" s="1"/>
      <c r="K1312" s="1"/>
      <c r="L1312" s="1"/>
      <c r="M1312" s="1"/>
      <c r="N1312" s="3"/>
      <c r="O1312" s="3"/>
      <c r="P1312" s="1"/>
      <c r="Q1312" s="1"/>
      <c r="R1312" s="1"/>
      <c r="S1312" s="1"/>
      <c r="T1312" s="5"/>
      <c r="U1312" s="5"/>
      <c r="V1312" s="6"/>
      <c r="W1312" s="6"/>
      <c r="X1312" s="7"/>
      <c r="Y1312" s="1">
        <f t="shared" si="190"/>
        <v>0</v>
      </c>
      <c r="Z1312">
        <f t="shared" si="191"/>
        <v>10</v>
      </c>
      <c r="AA1312">
        <f t="shared" si="192"/>
        <v>0</v>
      </c>
      <c r="AB1312">
        <f t="shared" si="193"/>
        <v>0</v>
      </c>
      <c r="AC1312" s="1">
        <f t="shared" si="194"/>
        <v>60</v>
      </c>
      <c r="AD1312" s="1" t="str">
        <f t="shared" si="195"/>
        <v>HT Under 1.5 Goals</v>
      </c>
      <c r="AE1312" s="8"/>
      <c r="AF1312" s="8" t="str">
        <f t="shared" si="196"/>
        <v>HT Over 0.5 Goals</v>
      </c>
      <c r="AG1312" s="8" t="str">
        <f t="shared" si="197"/>
        <v>LOST</v>
      </c>
      <c r="AH1312" s="8" t="str">
        <f t="shared" si="198"/>
        <v>LOST</v>
      </c>
      <c r="AI1312" s="8"/>
      <c r="AJ1312" s="1" t="str">
        <f>IF(AND(B1312="OK",I1312&gt;53,M1312&lt;11,V1312&lt;1.66),"Prime","…")</f>
        <v>…</v>
      </c>
    </row>
    <row r="1313" spans="2:36">
      <c r="B1313" s="1"/>
      <c r="C1313" s="4"/>
      <c r="D1313" s="3"/>
      <c r="E1313" s="4"/>
      <c r="F1313" s="1"/>
      <c r="G1313" s="4"/>
      <c r="H1313" s="1"/>
      <c r="I1313" s="1"/>
      <c r="J1313" s="1"/>
      <c r="K1313" s="1"/>
      <c r="L1313" s="1"/>
      <c r="M1313" s="1"/>
      <c r="N1313" s="3"/>
      <c r="O1313" s="3"/>
      <c r="P1313" s="1"/>
      <c r="Q1313" s="1"/>
      <c r="R1313" s="1"/>
      <c r="S1313" s="1"/>
      <c r="T1313" s="5"/>
      <c r="U1313" s="5"/>
      <c r="V1313" s="6"/>
      <c r="W1313" s="6"/>
      <c r="X1313" s="7"/>
      <c r="Y1313" s="1">
        <f t="shared" si="190"/>
        <v>0</v>
      </c>
      <c r="Z1313">
        <f t="shared" si="191"/>
        <v>10</v>
      </c>
      <c r="AA1313">
        <f t="shared" si="192"/>
        <v>0</v>
      </c>
      <c r="AB1313">
        <f t="shared" si="193"/>
        <v>0</v>
      </c>
      <c r="AC1313" s="1">
        <f t="shared" si="194"/>
        <v>60</v>
      </c>
      <c r="AD1313" s="1" t="str">
        <f t="shared" si="195"/>
        <v>HT Under 1.5 Goals</v>
      </c>
      <c r="AE1313" s="8"/>
      <c r="AF1313" s="8" t="str">
        <f t="shared" si="196"/>
        <v>HT Over 0.5 Goals</v>
      </c>
      <c r="AG1313" s="8" t="str">
        <f t="shared" si="197"/>
        <v>LOST</v>
      </c>
      <c r="AH1313" s="8" t="str">
        <f t="shared" si="198"/>
        <v>LOST</v>
      </c>
      <c r="AI1313" s="8"/>
      <c r="AJ1313" s="1" t="str">
        <f>IF(AND(B1313="OK",I1313&gt;53,M1313&lt;11,V1313&lt;1.66),"Prime","…")</f>
        <v>…</v>
      </c>
    </row>
    <row r="1314" spans="2:36">
      <c r="B1314" s="1"/>
      <c r="C1314" s="4"/>
      <c r="D1314" s="3"/>
      <c r="E1314" s="4"/>
      <c r="F1314" s="1"/>
      <c r="G1314" s="4"/>
      <c r="H1314" s="1"/>
      <c r="I1314" s="1"/>
      <c r="J1314" s="1"/>
      <c r="K1314" s="1"/>
      <c r="L1314" s="1"/>
      <c r="M1314" s="1"/>
      <c r="N1314" s="3"/>
      <c r="O1314" s="3"/>
      <c r="P1314" s="1"/>
      <c r="Q1314" s="1"/>
      <c r="R1314" s="1"/>
      <c r="S1314" s="1"/>
      <c r="T1314" s="5"/>
      <c r="U1314" s="5"/>
      <c r="V1314" s="6"/>
      <c r="W1314" s="6"/>
      <c r="X1314" s="7"/>
      <c r="Y1314" s="1">
        <f t="shared" si="190"/>
        <v>0</v>
      </c>
      <c r="Z1314">
        <f t="shared" si="191"/>
        <v>10</v>
      </c>
      <c r="AA1314">
        <f t="shared" si="192"/>
        <v>0</v>
      </c>
      <c r="AB1314">
        <f t="shared" si="193"/>
        <v>0</v>
      </c>
      <c r="AC1314" s="1">
        <f t="shared" si="194"/>
        <v>60</v>
      </c>
      <c r="AD1314" s="1" t="str">
        <f t="shared" si="195"/>
        <v>HT Under 1.5 Goals</v>
      </c>
      <c r="AE1314" s="8"/>
      <c r="AF1314" s="8" t="str">
        <f t="shared" si="196"/>
        <v>HT Over 0.5 Goals</v>
      </c>
      <c r="AG1314" s="8" t="str">
        <f t="shared" si="197"/>
        <v>LOST</v>
      </c>
      <c r="AH1314" s="8" t="str">
        <f t="shared" si="198"/>
        <v>LOST</v>
      </c>
      <c r="AI1314" s="8"/>
      <c r="AJ1314" s="1" t="str">
        <f>IF(AND(B1314="OK",I1314&gt;53,M1314&lt;11,V1314&lt;1.66),"Prime","…")</f>
        <v>…</v>
      </c>
    </row>
    <row r="1315" spans="2:36">
      <c r="B1315" s="1"/>
      <c r="C1315" s="4"/>
      <c r="D1315" s="3"/>
      <c r="E1315" s="4"/>
      <c r="F1315" s="1"/>
      <c r="G1315" s="4"/>
      <c r="H1315" s="1"/>
      <c r="I1315" s="1"/>
      <c r="J1315" s="1"/>
      <c r="K1315" s="1"/>
      <c r="L1315" s="1"/>
      <c r="M1315" s="1"/>
      <c r="N1315" s="3"/>
      <c r="O1315" s="3"/>
      <c r="P1315" s="1"/>
      <c r="Q1315" s="1"/>
      <c r="R1315" s="1"/>
      <c r="S1315" s="1"/>
      <c r="T1315" s="5"/>
      <c r="U1315" s="5"/>
      <c r="V1315" s="6"/>
      <c r="W1315" s="6"/>
      <c r="X1315" s="7"/>
      <c r="Y1315" s="1">
        <f t="shared" si="190"/>
        <v>0</v>
      </c>
      <c r="Z1315">
        <f t="shared" si="191"/>
        <v>10</v>
      </c>
      <c r="AA1315">
        <f t="shared" si="192"/>
        <v>0</v>
      </c>
      <c r="AB1315">
        <f t="shared" si="193"/>
        <v>0</v>
      </c>
      <c r="AC1315" s="1">
        <f t="shared" si="194"/>
        <v>60</v>
      </c>
      <c r="AD1315" s="1" t="str">
        <f t="shared" si="195"/>
        <v>HT Under 1.5 Goals</v>
      </c>
      <c r="AE1315" s="8"/>
      <c r="AF1315" s="8" t="str">
        <f t="shared" si="196"/>
        <v>HT Over 0.5 Goals</v>
      </c>
      <c r="AG1315" s="8" t="str">
        <f t="shared" si="197"/>
        <v>LOST</v>
      </c>
      <c r="AH1315" s="8" t="str">
        <f t="shared" si="198"/>
        <v>LOST</v>
      </c>
      <c r="AI1315" s="8"/>
      <c r="AJ1315" s="1" t="str">
        <f>IF(AND(B1315="OK",I1315&gt;53,M1315&lt;11,V1315&lt;1.66),"Prime","…")</f>
        <v>…</v>
      </c>
    </row>
    <row r="1316" spans="2:36">
      <c r="B1316" s="1"/>
      <c r="C1316" s="4"/>
      <c r="D1316" s="3"/>
      <c r="E1316" s="4"/>
      <c r="F1316" s="1"/>
      <c r="G1316" s="4"/>
      <c r="H1316" s="1"/>
      <c r="I1316" s="1"/>
      <c r="J1316" s="1"/>
      <c r="K1316" s="1"/>
      <c r="L1316" s="1"/>
      <c r="M1316" s="1"/>
      <c r="N1316" s="3"/>
      <c r="O1316" s="3"/>
      <c r="P1316" s="1"/>
      <c r="Q1316" s="1"/>
      <c r="R1316" s="1"/>
      <c r="S1316" s="1"/>
      <c r="T1316" s="5"/>
      <c r="U1316" s="5"/>
      <c r="V1316" s="6"/>
      <c r="W1316" s="6"/>
      <c r="X1316" s="7"/>
      <c r="Y1316" s="1">
        <f t="shared" si="190"/>
        <v>0</v>
      </c>
      <c r="Z1316">
        <f t="shared" si="191"/>
        <v>10</v>
      </c>
      <c r="AA1316">
        <f t="shared" si="192"/>
        <v>0</v>
      </c>
      <c r="AB1316">
        <f t="shared" si="193"/>
        <v>0</v>
      </c>
      <c r="AC1316" s="1">
        <f t="shared" si="194"/>
        <v>60</v>
      </c>
      <c r="AD1316" s="1" t="str">
        <f t="shared" si="195"/>
        <v>HT Under 1.5 Goals</v>
      </c>
      <c r="AE1316" s="8"/>
      <c r="AF1316" s="8" t="str">
        <f t="shared" si="196"/>
        <v>HT Over 0.5 Goals</v>
      </c>
      <c r="AG1316" s="8" t="str">
        <f t="shared" si="197"/>
        <v>LOST</v>
      </c>
      <c r="AH1316" s="8" t="str">
        <f t="shared" si="198"/>
        <v>LOST</v>
      </c>
      <c r="AI1316" s="8"/>
      <c r="AJ1316" s="1" t="str">
        <f>IF(AND(B1316="OK",I1316&gt;53,M1316&lt;11,V1316&lt;1.66),"Prime","…")</f>
        <v>…</v>
      </c>
    </row>
    <row r="1317" spans="2:36">
      <c r="B1317" s="1"/>
      <c r="C1317" s="4"/>
      <c r="D1317" s="3"/>
      <c r="E1317" s="4"/>
      <c r="F1317" s="1"/>
      <c r="G1317" s="4"/>
      <c r="H1317" s="1"/>
      <c r="I1317" s="1"/>
      <c r="J1317" s="1"/>
      <c r="K1317" s="1"/>
      <c r="L1317" s="1"/>
      <c r="M1317" s="1"/>
      <c r="N1317" s="3"/>
      <c r="O1317" s="3"/>
      <c r="P1317" s="1"/>
      <c r="Q1317" s="1"/>
      <c r="R1317" s="1"/>
      <c r="S1317" s="1"/>
      <c r="T1317" s="5"/>
      <c r="U1317" s="5"/>
      <c r="V1317" s="6"/>
      <c r="W1317" s="6"/>
      <c r="X1317" s="7"/>
      <c r="Y1317" s="1">
        <f t="shared" si="190"/>
        <v>0</v>
      </c>
      <c r="Z1317">
        <f t="shared" si="191"/>
        <v>10</v>
      </c>
      <c r="AA1317">
        <f t="shared" si="192"/>
        <v>0</v>
      </c>
      <c r="AB1317">
        <f t="shared" si="193"/>
        <v>0</v>
      </c>
      <c r="AC1317" s="1">
        <f t="shared" si="194"/>
        <v>60</v>
      </c>
      <c r="AD1317" s="1" t="str">
        <f t="shared" si="195"/>
        <v>HT Under 1.5 Goals</v>
      </c>
      <c r="AE1317" s="8"/>
      <c r="AF1317" s="8" t="str">
        <f t="shared" si="196"/>
        <v>HT Over 0.5 Goals</v>
      </c>
      <c r="AG1317" s="8" t="str">
        <f t="shared" si="197"/>
        <v>LOST</v>
      </c>
      <c r="AH1317" s="8" t="str">
        <f t="shared" si="198"/>
        <v>LOST</v>
      </c>
      <c r="AI1317" s="8"/>
      <c r="AJ1317" s="1" t="str">
        <f>IF(AND(B1317="OK",I1317&gt;53,M1317&lt;11,V1317&lt;1.66),"Prime","…")</f>
        <v>…</v>
      </c>
    </row>
    <row r="1318" spans="2:36">
      <c r="B1318" s="1"/>
      <c r="C1318" s="4"/>
      <c r="D1318" s="3"/>
      <c r="E1318" s="4"/>
      <c r="F1318" s="1"/>
      <c r="G1318" s="4"/>
      <c r="H1318" s="1"/>
      <c r="I1318" s="1"/>
      <c r="J1318" s="1"/>
      <c r="K1318" s="1"/>
      <c r="L1318" s="1"/>
      <c r="M1318" s="1"/>
      <c r="N1318" s="3"/>
      <c r="O1318" s="3"/>
      <c r="P1318" s="1"/>
      <c r="Q1318" s="1"/>
      <c r="R1318" s="1"/>
      <c r="S1318" s="1"/>
      <c r="T1318" s="5"/>
      <c r="U1318" s="5"/>
      <c r="V1318" s="6"/>
      <c r="W1318" s="6"/>
      <c r="X1318" s="7"/>
      <c r="Y1318" s="1">
        <f t="shared" si="190"/>
        <v>0</v>
      </c>
      <c r="Z1318">
        <f t="shared" si="191"/>
        <v>10</v>
      </c>
      <c r="AA1318">
        <f t="shared" si="192"/>
        <v>0</v>
      </c>
      <c r="AB1318">
        <f t="shared" si="193"/>
        <v>0</v>
      </c>
      <c r="AC1318" s="1">
        <f t="shared" si="194"/>
        <v>60</v>
      </c>
      <c r="AD1318" s="1" t="str">
        <f t="shared" si="195"/>
        <v>HT Under 1.5 Goals</v>
      </c>
      <c r="AE1318" s="8"/>
      <c r="AF1318" s="8" t="str">
        <f t="shared" si="196"/>
        <v>HT Over 0.5 Goals</v>
      </c>
      <c r="AG1318" s="8" t="str">
        <f t="shared" si="197"/>
        <v>LOST</v>
      </c>
      <c r="AH1318" s="8" t="str">
        <f t="shared" si="198"/>
        <v>LOST</v>
      </c>
      <c r="AI1318" s="8"/>
      <c r="AJ1318" s="1" t="str">
        <f>IF(AND(B1318="OK",I1318&gt;53,M1318&lt;11,V1318&lt;1.66),"Prime","…")</f>
        <v>…</v>
      </c>
    </row>
    <row r="1319" spans="2:36">
      <c r="B1319" s="1"/>
      <c r="C1319" s="4"/>
      <c r="D1319" s="3"/>
      <c r="E1319" s="4"/>
      <c r="F1319" s="1"/>
      <c r="G1319" s="4"/>
      <c r="H1319" s="1"/>
      <c r="I1319" s="1"/>
      <c r="J1319" s="1"/>
      <c r="K1319" s="1"/>
      <c r="L1319" s="1"/>
      <c r="M1319" s="1"/>
      <c r="N1319" s="3"/>
      <c r="O1319" s="3"/>
      <c r="P1319" s="1"/>
      <c r="Q1319" s="1"/>
      <c r="R1319" s="1"/>
      <c r="S1319" s="1"/>
      <c r="T1319" s="5"/>
      <c r="U1319" s="5"/>
      <c r="V1319" s="6"/>
      <c r="W1319" s="6"/>
      <c r="X1319" s="7"/>
      <c r="Y1319" s="1">
        <f t="shared" si="190"/>
        <v>0</v>
      </c>
      <c r="Z1319">
        <f t="shared" si="191"/>
        <v>10</v>
      </c>
      <c r="AA1319">
        <f t="shared" si="192"/>
        <v>0</v>
      </c>
      <c r="AB1319">
        <f t="shared" si="193"/>
        <v>0</v>
      </c>
      <c r="AC1319" s="1">
        <f t="shared" si="194"/>
        <v>60</v>
      </c>
      <c r="AD1319" s="1" t="str">
        <f t="shared" si="195"/>
        <v>HT Under 1.5 Goals</v>
      </c>
      <c r="AE1319" s="8"/>
      <c r="AF1319" s="8" t="str">
        <f t="shared" si="196"/>
        <v>HT Over 0.5 Goals</v>
      </c>
      <c r="AG1319" s="8" t="str">
        <f t="shared" si="197"/>
        <v>LOST</v>
      </c>
      <c r="AH1319" s="8" t="str">
        <f t="shared" si="198"/>
        <v>LOST</v>
      </c>
      <c r="AI1319" s="8"/>
      <c r="AJ1319" s="1" t="str">
        <f>IF(AND(B1319="OK",I1319&gt;53,M1319&lt;11,V1319&lt;1.66),"Prime","…")</f>
        <v>…</v>
      </c>
    </row>
    <row r="1320" spans="2:36">
      <c r="B1320" s="1"/>
      <c r="C1320" s="4"/>
      <c r="D1320" s="3"/>
      <c r="E1320" s="4"/>
      <c r="F1320" s="1"/>
      <c r="G1320" s="4"/>
      <c r="H1320" s="1"/>
      <c r="I1320" s="1"/>
      <c r="J1320" s="1"/>
      <c r="K1320" s="1"/>
      <c r="L1320" s="1"/>
      <c r="M1320" s="1"/>
      <c r="N1320" s="3"/>
      <c r="O1320" s="3"/>
      <c r="P1320" s="1"/>
      <c r="Q1320" s="1"/>
      <c r="R1320" s="1"/>
      <c r="S1320" s="1"/>
      <c r="T1320" s="5"/>
      <c r="U1320" s="5"/>
      <c r="V1320" s="6"/>
      <c r="W1320" s="6"/>
      <c r="X1320" s="7"/>
      <c r="Y1320" s="1">
        <f t="shared" si="190"/>
        <v>0</v>
      </c>
      <c r="Z1320">
        <f t="shared" si="191"/>
        <v>10</v>
      </c>
      <c r="AA1320">
        <f t="shared" si="192"/>
        <v>0</v>
      </c>
      <c r="AB1320">
        <f t="shared" si="193"/>
        <v>0</v>
      </c>
      <c r="AC1320" s="1">
        <f t="shared" si="194"/>
        <v>60</v>
      </c>
      <c r="AD1320" s="1" t="str">
        <f t="shared" si="195"/>
        <v>HT Under 1.5 Goals</v>
      </c>
      <c r="AE1320" s="8"/>
      <c r="AF1320" s="8" t="str">
        <f t="shared" si="196"/>
        <v>HT Over 0.5 Goals</v>
      </c>
      <c r="AG1320" s="8" t="str">
        <f t="shared" si="197"/>
        <v>LOST</v>
      </c>
      <c r="AH1320" s="8" t="str">
        <f t="shared" si="198"/>
        <v>LOST</v>
      </c>
      <c r="AI1320" s="8"/>
      <c r="AJ1320" s="1" t="str">
        <f>IF(AND(B1320="OK",I1320&gt;53,M1320&lt;11,V1320&lt;1.66),"Prime","…")</f>
        <v>…</v>
      </c>
    </row>
    <row r="1321" spans="2:36">
      <c r="B1321" s="1"/>
      <c r="C1321" s="4"/>
      <c r="D1321" s="3"/>
      <c r="E1321" s="4"/>
      <c r="F1321" s="1"/>
      <c r="G1321" s="4"/>
      <c r="H1321" s="1"/>
      <c r="I1321" s="1"/>
      <c r="J1321" s="1"/>
      <c r="K1321" s="1"/>
      <c r="L1321" s="1"/>
      <c r="M1321" s="1"/>
      <c r="N1321" s="3"/>
      <c r="O1321" s="3"/>
      <c r="P1321" s="1"/>
      <c r="Q1321" s="1"/>
      <c r="R1321" s="1"/>
      <c r="S1321" s="1"/>
      <c r="T1321" s="5"/>
      <c r="U1321" s="5"/>
      <c r="V1321" s="6"/>
      <c r="W1321" s="6"/>
      <c r="X1321" s="7"/>
      <c r="Y1321" s="1">
        <f t="shared" si="190"/>
        <v>0</v>
      </c>
      <c r="Z1321">
        <f t="shared" si="191"/>
        <v>10</v>
      </c>
      <c r="AA1321">
        <f t="shared" si="192"/>
        <v>0</v>
      </c>
      <c r="AB1321">
        <f t="shared" si="193"/>
        <v>0</v>
      </c>
      <c r="AC1321" s="1">
        <f t="shared" si="194"/>
        <v>60</v>
      </c>
      <c r="AD1321" s="1" t="str">
        <f t="shared" si="195"/>
        <v>HT Under 1.5 Goals</v>
      </c>
      <c r="AE1321" s="8"/>
      <c r="AF1321" s="8" t="str">
        <f t="shared" si="196"/>
        <v>HT Over 0.5 Goals</v>
      </c>
      <c r="AG1321" s="8" t="str">
        <f t="shared" si="197"/>
        <v>LOST</v>
      </c>
      <c r="AH1321" s="8" t="str">
        <f t="shared" si="198"/>
        <v>LOST</v>
      </c>
      <c r="AI1321" s="8"/>
      <c r="AJ1321" s="1" t="str">
        <f>IF(AND(B1321="OK",I1321&gt;53,M1321&lt;11,V1321&lt;1.66),"Prime","…")</f>
        <v>…</v>
      </c>
    </row>
    <row r="1322" spans="2:36">
      <c r="B1322" s="1"/>
      <c r="C1322" s="4"/>
      <c r="D1322" s="3"/>
      <c r="E1322" s="4"/>
      <c r="F1322" s="1"/>
      <c r="G1322" s="4"/>
      <c r="H1322" s="1"/>
      <c r="I1322" s="1"/>
      <c r="J1322" s="1"/>
      <c r="K1322" s="1"/>
      <c r="L1322" s="1"/>
      <c r="M1322" s="1"/>
      <c r="N1322" s="3"/>
      <c r="O1322" s="3"/>
      <c r="P1322" s="1"/>
      <c r="Q1322" s="1"/>
      <c r="R1322" s="1"/>
      <c r="S1322" s="1"/>
      <c r="T1322" s="5"/>
      <c r="U1322" s="5"/>
      <c r="V1322" s="6"/>
      <c r="W1322" s="6"/>
      <c r="X1322" s="7"/>
      <c r="Y1322" s="1">
        <f t="shared" si="190"/>
        <v>0</v>
      </c>
      <c r="Z1322">
        <f t="shared" si="191"/>
        <v>10</v>
      </c>
      <c r="AA1322">
        <f t="shared" si="192"/>
        <v>0</v>
      </c>
      <c r="AB1322">
        <f t="shared" si="193"/>
        <v>0</v>
      </c>
      <c r="AC1322" s="1">
        <f t="shared" si="194"/>
        <v>60</v>
      </c>
      <c r="AD1322" s="1" t="str">
        <f t="shared" si="195"/>
        <v>HT Under 1.5 Goals</v>
      </c>
      <c r="AE1322" s="8"/>
      <c r="AF1322" s="8" t="str">
        <f t="shared" si="196"/>
        <v>HT Over 0.5 Goals</v>
      </c>
      <c r="AG1322" s="8" t="str">
        <f t="shared" si="197"/>
        <v>LOST</v>
      </c>
      <c r="AH1322" s="8" t="str">
        <f t="shared" si="198"/>
        <v>LOST</v>
      </c>
      <c r="AI1322" s="8"/>
      <c r="AJ1322" s="1" t="str">
        <f>IF(AND(B1322="OK",I1322&gt;53,M1322&lt;11,V1322&lt;1.66),"Prime","…")</f>
        <v>…</v>
      </c>
    </row>
    <row r="1323" spans="2:36">
      <c r="B1323" s="1"/>
      <c r="C1323" s="4"/>
      <c r="D1323" s="3"/>
      <c r="E1323" s="4"/>
      <c r="F1323" s="1"/>
      <c r="G1323" s="4"/>
      <c r="H1323" s="1"/>
      <c r="I1323" s="1"/>
      <c r="J1323" s="1"/>
      <c r="K1323" s="1"/>
      <c r="L1323" s="1"/>
      <c r="M1323" s="1"/>
      <c r="N1323" s="3"/>
      <c r="O1323" s="3"/>
      <c r="P1323" s="1"/>
      <c r="Q1323" s="1"/>
      <c r="R1323" s="1"/>
      <c r="S1323" s="1"/>
      <c r="T1323" s="5"/>
      <c r="U1323" s="5"/>
      <c r="V1323" s="6"/>
      <c r="W1323" s="6"/>
      <c r="X1323" s="7"/>
      <c r="Y1323" s="1">
        <f t="shared" si="190"/>
        <v>0</v>
      </c>
      <c r="Z1323">
        <f t="shared" si="191"/>
        <v>10</v>
      </c>
      <c r="AA1323">
        <f t="shared" si="192"/>
        <v>0</v>
      </c>
      <c r="AB1323">
        <f t="shared" si="193"/>
        <v>0</v>
      </c>
      <c r="AC1323" s="1">
        <f t="shared" si="194"/>
        <v>60</v>
      </c>
      <c r="AD1323" s="1" t="str">
        <f t="shared" si="195"/>
        <v>HT Under 1.5 Goals</v>
      </c>
      <c r="AE1323" s="8"/>
      <c r="AF1323" s="8" t="str">
        <f t="shared" si="196"/>
        <v>HT Over 0.5 Goals</v>
      </c>
      <c r="AG1323" s="8" t="str">
        <f t="shared" si="197"/>
        <v>LOST</v>
      </c>
      <c r="AH1323" s="8" t="str">
        <f t="shared" si="198"/>
        <v>LOST</v>
      </c>
      <c r="AI1323" s="8"/>
      <c r="AJ1323" s="1" t="str">
        <f>IF(AND(B1323="OK",I1323&gt;53,M1323&lt;11,V1323&lt;1.66),"Prime","…")</f>
        <v>…</v>
      </c>
    </row>
    <row r="1324" spans="2:36">
      <c r="B1324" s="1"/>
      <c r="C1324" s="4"/>
      <c r="D1324" s="3"/>
      <c r="E1324" s="4"/>
      <c r="F1324" s="1"/>
      <c r="G1324" s="4"/>
      <c r="H1324" s="1"/>
      <c r="I1324" s="1"/>
      <c r="J1324" s="1"/>
      <c r="K1324" s="1"/>
      <c r="L1324" s="1"/>
      <c r="M1324" s="1"/>
      <c r="N1324" s="3"/>
      <c r="O1324" s="3"/>
      <c r="P1324" s="1"/>
      <c r="Q1324" s="1"/>
      <c r="R1324" s="1"/>
      <c r="S1324" s="1"/>
      <c r="T1324" s="5"/>
      <c r="U1324" s="5"/>
      <c r="V1324" s="6"/>
      <c r="W1324" s="6"/>
      <c r="X1324" s="7"/>
      <c r="Y1324" s="1">
        <f t="shared" si="190"/>
        <v>0</v>
      </c>
      <c r="Z1324">
        <f t="shared" si="191"/>
        <v>10</v>
      </c>
      <c r="AA1324">
        <f t="shared" si="192"/>
        <v>0</v>
      </c>
      <c r="AB1324">
        <f t="shared" si="193"/>
        <v>0</v>
      </c>
      <c r="AC1324" s="1">
        <f t="shared" si="194"/>
        <v>60</v>
      </c>
      <c r="AD1324" s="1" t="str">
        <f t="shared" si="195"/>
        <v>HT Under 1.5 Goals</v>
      </c>
      <c r="AE1324" s="8"/>
      <c r="AF1324" s="8" t="str">
        <f t="shared" si="196"/>
        <v>HT Over 0.5 Goals</v>
      </c>
      <c r="AG1324" s="8" t="str">
        <f t="shared" si="197"/>
        <v>LOST</v>
      </c>
      <c r="AH1324" s="8" t="str">
        <f t="shared" si="198"/>
        <v>LOST</v>
      </c>
      <c r="AI1324" s="8"/>
      <c r="AJ1324" s="1" t="str">
        <f>IF(AND(B1324="OK",I1324&gt;53,M1324&lt;11,V1324&lt;1.66),"Prime","…")</f>
        <v>…</v>
      </c>
    </row>
    <row r="1325" spans="2:36">
      <c r="B1325" s="1"/>
      <c r="C1325" s="4"/>
      <c r="D1325" s="3"/>
      <c r="E1325" s="4"/>
      <c r="F1325" s="1"/>
      <c r="G1325" s="4"/>
      <c r="H1325" s="1"/>
      <c r="I1325" s="1"/>
      <c r="J1325" s="1"/>
      <c r="K1325" s="1"/>
      <c r="L1325" s="1"/>
      <c r="M1325" s="1"/>
      <c r="N1325" s="3"/>
      <c r="O1325" s="3"/>
      <c r="P1325" s="1"/>
      <c r="Q1325" s="1"/>
      <c r="R1325" s="1"/>
      <c r="S1325" s="1"/>
      <c r="T1325" s="5"/>
      <c r="U1325" s="5"/>
      <c r="V1325" s="6"/>
      <c r="W1325" s="6"/>
      <c r="X1325" s="7"/>
      <c r="Y1325" s="1">
        <f t="shared" si="190"/>
        <v>0</v>
      </c>
      <c r="Z1325">
        <f t="shared" si="191"/>
        <v>10</v>
      </c>
      <c r="AA1325">
        <f t="shared" si="192"/>
        <v>0</v>
      </c>
      <c r="AB1325">
        <f t="shared" si="193"/>
        <v>0</v>
      </c>
      <c r="AC1325" s="1">
        <f t="shared" si="194"/>
        <v>60</v>
      </c>
      <c r="AD1325" s="1" t="str">
        <f t="shared" si="195"/>
        <v>HT Under 1.5 Goals</v>
      </c>
      <c r="AE1325" s="8"/>
      <c r="AF1325" s="8" t="str">
        <f t="shared" si="196"/>
        <v>HT Over 0.5 Goals</v>
      </c>
      <c r="AG1325" s="8" t="str">
        <f t="shared" si="197"/>
        <v>LOST</v>
      </c>
      <c r="AH1325" s="8" t="str">
        <f t="shared" si="198"/>
        <v>LOST</v>
      </c>
      <c r="AI1325" s="8"/>
      <c r="AJ1325" s="1" t="str">
        <f>IF(AND(B1325="OK",I1325&gt;53,M1325&lt;11,V1325&lt;1.66),"Prime","…")</f>
        <v>…</v>
      </c>
    </row>
    <row r="1326" spans="2:36">
      <c r="B1326" s="1"/>
      <c r="C1326" s="4"/>
      <c r="D1326" s="3"/>
      <c r="E1326" s="4"/>
      <c r="F1326" s="1"/>
      <c r="G1326" s="4"/>
      <c r="H1326" s="1"/>
      <c r="I1326" s="1"/>
      <c r="J1326" s="1"/>
      <c r="K1326" s="1"/>
      <c r="L1326" s="1"/>
      <c r="M1326" s="1"/>
      <c r="N1326" s="3"/>
      <c r="O1326" s="3"/>
      <c r="P1326" s="1"/>
      <c r="Q1326" s="1"/>
      <c r="R1326" s="1"/>
      <c r="S1326" s="1"/>
      <c r="T1326" s="5"/>
      <c r="U1326" s="5"/>
      <c r="V1326" s="6"/>
      <c r="W1326" s="6"/>
      <c r="X1326" s="7"/>
      <c r="Y1326" s="1">
        <f t="shared" si="190"/>
        <v>0</v>
      </c>
      <c r="Z1326">
        <f t="shared" si="191"/>
        <v>10</v>
      </c>
      <c r="AA1326">
        <f t="shared" si="192"/>
        <v>0</v>
      </c>
      <c r="AB1326">
        <f t="shared" si="193"/>
        <v>0</v>
      </c>
      <c r="AC1326" s="1">
        <f t="shared" si="194"/>
        <v>60</v>
      </c>
      <c r="AD1326" s="1" t="str">
        <f t="shared" si="195"/>
        <v>HT Under 1.5 Goals</v>
      </c>
      <c r="AE1326" s="8"/>
      <c r="AF1326" s="8" t="str">
        <f t="shared" si="196"/>
        <v>HT Over 0.5 Goals</v>
      </c>
      <c r="AG1326" s="8" t="str">
        <f t="shared" si="197"/>
        <v>LOST</v>
      </c>
      <c r="AH1326" s="8" t="str">
        <f t="shared" si="198"/>
        <v>LOST</v>
      </c>
      <c r="AI1326" s="8"/>
      <c r="AJ1326" s="1" t="str">
        <f>IF(AND(B1326="OK",I1326&gt;53,M1326&lt;11,V1326&lt;1.66),"Prime","…")</f>
        <v>…</v>
      </c>
    </row>
    <row r="1327" spans="2:36">
      <c r="B1327" s="1"/>
      <c r="C1327" s="4"/>
      <c r="D1327" s="3"/>
      <c r="E1327" s="4"/>
      <c r="F1327" s="1"/>
      <c r="G1327" s="4"/>
      <c r="H1327" s="1"/>
      <c r="I1327" s="1"/>
      <c r="J1327" s="1"/>
      <c r="K1327" s="1"/>
      <c r="L1327" s="1"/>
      <c r="M1327" s="1"/>
      <c r="N1327" s="3"/>
      <c r="O1327" s="3"/>
      <c r="P1327" s="1"/>
      <c r="Q1327" s="1"/>
      <c r="R1327" s="1"/>
      <c r="S1327" s="1"/>
      <c r="T1327" s="5"/>
      <c r="U1327" s="5"/>
      <c r="V1327" s="6"/>
      <c r="W1327" s="6"/>
      <c r="X1327" s="7"/>
      <c r="Y1327" s="1">
        <f t="shared" si="190"/>
        <v>0</v>
      </c>
      <c r="Z1327">
        <f t="shared" si="191"/>
        <v>10</v>
      </c>
      <c r="AA1327">
        <f t="shared" si="192"/>
        <v>0</v>
      </c>
      <c r="AB1327">
        <f t="shared" si="193"/>
        <v>0</v>
      </c>
      <c r="AC1327" s="1">
        <f t="shared" si="194"/>
        <v>60</v>
      </c>
      <c r="AD1327" s="1" t="str">
        <f t="shared" si="195"/>
        <v>HT Under 1.5 Goals</v>
      </c>
      <c r="AE1327" s="8"/>
      <c r="AF1327" s="8" t="str">
        <f t="shared" si="196"/>
        <v>HT Over 0.5 Goals</v>
      </c>
      <c r="AG1327" s="8" t="str">
        <f t="shared" si="197"/>
        <v>LOST</v>
      </c>
      <c r="AH1327" s="8" t="str">
        <f t="shared" si="198"/>
        <v>LOST</v>
      </c>
      <c r="AI1327" s="8"/>
      <c r="AJ1327" s="1" t="str">
        <f>IF(AND(B1327="OK",I1327&gt;53,M1327&lt;11,V1327&lt;1.66),"Prime","…")</f>
        <v>…</v>
      </c>
    </row>
    <row r="1328" spans="2:36">
      <c r="B1328" s="1"/>
      <c r="C1328" s="4"/>
      <c r="D1328" s="3"/>
      <c r="E1328" s="4"/>
      <c r="F1328" s="1"/>
      <c r="G1328" s="4"/>
      <c r="H1328" s="1"/>
      <c r="I1328" s="1"/>
      <c r="J1328" s="1"/>
      <c r="K1328" s="1"/>
      <c r="L1328" s="1"/>
      <c r="M1328" s="1"/>
      <c r="N1328" s="3"/>
      <c r="O1328" s="3"/>
      <c r="P1328" s="1"/>
      <c r="Q1328" s="1"/>
      <c r="R1328" s="1"/>
      <c r="S1328" s="1"/>
      <c r="T1328" s="5"/>
      <c r="U1328" s="5"/>
      <c r="V1328" s="6"/>
      <c r="W1328" s="6"/>
      <c r="X1328" s="7"/>
      <c r="Y1328" s="1">
        <f t="shared" si="190"/>
        <v>0</v>
      </c>
      <c r="Z1328">
        <f t="shared" si="191"/>
        <v>10</v>
      </c>
      <c r="AA1328">
        <f t="shared" si="192"/>
        <v>0</v>
      </c>
      <c r="AB1328">
        <f t="shared" si="193"/>
        <v>0</v>
      </c>
      <c r="AC1328" s="1">
        <f t="shared" si="194"/>
        <v>60</v>
      </c>
      <c r="AD1328" s="1" t="str">
        <f t="shared" si="195"/>
        <v>HT Under 1.5 Goals</v>
      </c>
      <c r="AE1328" s="8"/>
      <c r="AF1328" s="8" t="str">
        <f t="shared" si="196"/>
        <v>HT Over 0.5 Goals</v>
      </c>
      <c r="AG1328" s="8" t="str">
        <f t="shared" si="197"/>
        <v>LOST</v>
      </c>
      <c r="AH1328" s="8" t="str">
        <f t="shared" si="198"/>
        <v>LOST</v>
      </c>
      <c r="AI1328" s="8"/>
      <c r="AJ1328" s="1" t="str">
        <f>IF(AND(B1328="OK",I1328&gt;53,M1328&lt;11,V1328&lt;1.66),"Prime","…")</f>
        <v>…</v>
      </c>
    </row>
    <row r="1329" spans="2:36">
      <c r="B1329" s="1"/>
      <c r="C1329" s="4"/>
      <c r="D1329" s="3"/>
      <c r="E1329" s="4"/>
      <c r="F1329" s="1"/>
      <c r="G1329" s="4"/>
      <c r="H1329" s="1"/>
      <c r="I1329" s="1"/>
      <c r="J1329" s="1"/>
      <c r="K1329" s="1"/>
      <c r="L1329" s="1"/>
      <c r="M1329" s="1"/>
      <c r="N1329" s="3"/>
      <c r="O1329" s="3"/>
      <c r="P1329" s="1"/>
      <c r="Q1329" s="1"/>
      <c r="R1329" s="1"/>
      <c r="S1329" s="1"/>
      <c r="T1329" s="5"/>
      <c r="U1329" s="5"/>
      <c r="V1329" s="6"/>
      <c r="W1329" s="6"/>
      <c r="X1329" s="7"/>
      <c r="Y1329" s="1">
        <f t="shared" si="190"/>
        <v>0</v>
      </c>
      <c r="Z1329">
        <f t="shared" si="191"/>
        <v>10</v>
      </c>
      <c r="AA1329">
        <f t="shared" si="192"/>
        <v>0</v>
      </c>
      <c r="AB1329">
        <f t="shared" si="193"/>
        <v>0</v>
      </c>
      <c r="AC1329" s="1">
        <f t="shared" si="194"/>
        <v>60</v>
      </c>
      <c r="AD1329" s="1" t="str">
        <f t="shared" si="195"/>
        <v>HT Under 1.5 Goals</v>
      </c>
      <c r="AE1329" s="8"/>
      <c r="AF1329" s="8" t="str">
        <f t="shared" si="196"/>
        <v>HT Over 0.5 Goals</v>
      </c>
      <c r="AG1329" s="8" t="str">
        <f t="shared" si="197"/>
        <v>LOST</v>
      </c>
      <c r="AH1329" s="8" t="str">
        <f t="shared" si="198"/>
        <v>LOST</v>
      </c>
      <c r="AI1329" s="8"/>
      <c r="AJ1329" s="1" t="str">
        <f>IF(AND(B1329="OK",I1329&gt;53,M1329&lt;11,V1329&lt;1.66),"Prime","…")</f>
        <v>…</v>
      </c>
    </row>
    <row r="1330" spans="2:36">
      <c r="B1330" s="1"/>
      <c r="C1330" s="4"/>
      <c r="D1330" s="3"/>
      <c r="E1330" s="4"/>
      <c r="F1330" s="1"/>
      <c r="G1330" s="4"/>
      <c r="H1330" s="1"/>
      <c r="I1330" s="1"/>
      <c r="J1330" s="1"/>
      <c r="K1330" s="1"/>
      <c r="L1330" s="1"/>
      <c r="M1330" s="1"/>
      <c r="N1330" s="3"/>
      <c r="O1330" s="3"/>
      <c r="P1330" s="1"/>
      <c r="Q1330" s="1"/>
      <c r="R1330" s="1"/>
      <c r="S1330" s="1"/>
      <c r="T1330" s="5"/>
      <c r="U1330" s="5"/>
      <c r="V1330" s="6"/>
      <c r="W1330" s="6"/>
      <c r="X1330" s="7"/>
      <c r="Y1330" s="1">
        <f t="shared" si="190"/>
        <v>0</v>
      </c>
      <c r="Z1330">
        <f t="shared" si="191"/>
        <v>10</v>
      </c>
      <c r="AA1330">
        <f t="shared" si="192"/>
        <v>0</v>
      </c>
      <c r="AB1330">
        <f t="shared" si="193"/>
        <v>0</v>
      </c>
      <c r="AC1330" s="1">
        <f t="shared" si="194"/>
        <v>60</v>
      </c>
      <c r="AD1330" s="1" t="str">
        <f t="shared" si="195"/>
        <v>HT Under 1.5 Goals</v>
      </c>
      <c r="AE1330" s="8"/>
      <c r="AF1330" s="8" t="str">
        <f t="shared" si="196"/>
        <v>HT Over 0.5 Goals</v>
      </c>
      <c r="AG1330" s="8" t="str">
        <f t="shared" si="197"/>
        <v>LOST</v>
      </c>
      <c r="AH1330" s="8" t="str">
        <f t="shared" si="198"/>
        <v>LOST</v>
      </c>
      <c r="AI1330" s="8"/>
      <c r="AJ1330" s="1" t="str">
        <f>IF(AND(B1330="OK",I1330&gt;53,M1330&lt;11,V1330&lt;1.66),"Prime","…")</f>
        <v>…</v>
      </c>
    </row>
    <row r="1331" spans="2:36">
      <c r="B1331" s="1"/>
      <c r="C1331" s="4"/>
      <c r="D1331" s="3"/>
      <c r="E1331" s="4"/>
      <c r="F1331" s="1"/>
      <c r="G1331" s="4"/>
      <c r="H1331" s="1"/>
      <c r="I1331" s="1"/>
      <c r="J1331" s="1"/>
      <c r="K1331" s="1"/>
      <c r="L1331" s="1"/>
      <c r="M1331" s="1"/>
      <c r="N1331" s="3"/>
      <c r="O1331" s="3"/>
      <c r="P1331" s="1"/>
      <c r="Q1331" s="1"/>
      <c r="R1331" s="1"/>
      <c r="S1331" s="1"/>
      <c r="T1331" s="5"/>
      <c r="U1331" s="5"/>
      <c r="V1331" s="6"/>
      <c r="W1331" s="6"/>
      <c r="X1331" s="7"/>
      <c r="Y1331" s="1">
        <f t="shared" si="190"/>
        <v>0</v>
      </c>
      <c r="Z1331">
        <f t="shared" si="191"/>
        <v>10</v>
      </c>
      <c r="AA1331">
        <f t="shared" si="192"/>
        <v>0</v>
      </c>
      <c r="AB1331">
        <f t="shared" si="193"/>
        <v>0</v>
      </c>
      <c r="AC1331" s="1">
        <f t="shared" si="194"/>
        <v>60</v>
      </c>
      <c r="AD1331" s="1" t="str">
        <f t="shared" si="195"/>
        <v>HT Under 1.5 Goals</v>
      </c>
      <c r="AE1331" s="8"/>
      <c r="AF1331" s="8" t="str">
        <f t="shared" si="196"/>
        <v>HT Over 0.5 Goals</v>
      </c>
      <c r="AG1331" s="8" t="str">
        <f t="shared" si="197"/>
        <v>LOST</v>
      </c>
      <c r="AH1331" s="8" t="str">
        <f t="shared" si="198"/>
        <v>LOST</v>
      </c>
      <c r="AI1331" s="8"/>
      <c r="AJ1331" s="1" t="str">
        <f>IF(AND(B1331="OK",I1331&gt;53,M1331&lt;11,V1331&lt;1.66),"Prime","…")</f>
        <v>…</v>
      </c>
    </row>
    <row r="1332" spans="2:36">
      <c r="B1332" s="1"/>
      <c r="C1332" s="4"/>
      <c r="D1332" s="3"/>
      <c r="E1332" s="4"/>
      <c r="F1332" s="1"/>
      <c r="G1332" s="4"/>
      <c r="H1332" s="1"/>
      <c r="I1332" s="1"/>
      <c r="J1332" s="1"/>
      <c r="K1332" s="1"/>
      <c r="L1332" s="1"/>
      <c r="M1332" s="1"/>
      <c r="N1332" s="3"/>
      <c r="O1332" s="3"/>
      <c r="P1332" s="1"/>
      <c r="Q1332" s="1"/>
      <c r="R1332" s="1"/>
      <c r="S1332" s="1"/>
      <c r="T1332" s="5"/>
      <c r="U1332" s="5"/>
      <c r="V1332" s="6"/>
      <c r="W1332" s="6"/>
      <c r="X1332" s="7"/>
      <c r="Y1332" s="1">
        <f t="shared" si="190"/>
        <v>0</v>
      </c>
      <c r="Z1332">
        <f t="shared" si="191"/>
        <v>10</v>
      </c>
      <c r="AA1332">
        <f t="shared" si="192"/>
        <v>0</v>
      </c>
      <c r="AB1332">
        <f t="shared" si="193"/>
        <v>0</v>
      </c>
      <c r="AC1332" s="1">
        <f t="shared" si="194"/>
        <v>60</v>
      </c>
      <c r="AD1332" s="1" t="str">
        <f t="shared" si="195"/>
        <v>HT Under 1.5 Goals</v>
      </c>
      <c r="AE1332" s="8"/>
      <c r="AF1332" s="8" t="str">
        <f t="shared" si="196"/>
        <v>HT Over 0.5 Goals</v>
      </c>
      <c r="AG1332" s="8" t="str">
        <f t="shared" si="197"/>
        <v>LOST</v>
      </c>
      <c r="AH1332" s="8" t="str">
        <f t="shared" si="198"/>
        <v>LOST</v>
      </c>
      <c r="AI1332" s="8"/>
      <c r="AJ1332" s="1" t="str">
        <f>IF(AND(B1332="OK",I1332&gt;53,M1332&lt;11,V1332&lt;1.66),"Prime","…")</f>
        <v>…</v>
      </c>
    </row>
    <row r="1333" spans="2:36">
      <c r="B1333" s="1"/>
      <c r="C1333" s="4"/>
      <c r="D1333" s="3"/>
      <c r="E1333" s="4"/>
      <c r="F1333" s="1"/>
      <c r="G1333" s="4"/>
      <c r="H1333" s="1"/>
      <c r="I1333" s="1"/>
      <c r="J1333" s="1"/>
      <c r="K1333" s="1"/>
      <c r="L1333" s="1"/>
      <c r="M1333" s="1"/>
      <c r="N1333" s="3"/>
      <c r="O1333" s="3"/>
      <c r="P1333" s="1"/>
      <c r="Q1333" s="1"/>
      <c r="R1333" s="1"/>
      <c r="S1333" s="1"/>
      <c r="T1333" s="5"/>
      <c r="U1333" s="5"/>
      <c r="V1333" s="6"/>
      <c r="W1333" s="6"/>
      <c r="X1333" s="7"/>
      <c r="Y1333" s="1">
        <f t="shared" si="190"/>
        <v>0</v>
      </c>
      <c r="Z1333">
        <f t="shared" si="191"/>
        <v>10</v>
      </c>
      <c r="AA1333">
        <f t="shared" si="192"/>
        <v>0</v>
      </c>
      <c r="AB1333">
        <f t="shared" si="193"/>
        <v>0</v>
      </c>
      <c r="AC1333" s="1">
        <f t="shared" si="194"/>
        <v>60</v>
      </c>
      <c r="AD1333" s="1" t="str">
        <f t="shared" si="195"/>
        <v>HT Under 1.5 Goals</v>
      </c>
      <c r="AE1333" s="8"/>
      <c r="AF1333" s="8" t="str">
        <f t="shared" si="196"/>
        <v>HT Over 0.5 Goals</v>
      </c>
      <c r="AG1333" s="8" t="str">
        <f t="shared" si="197"/>
        <v>LOST</v>
      </c>
      <c r="AH1333" s="8" t="str">
        <f t="shared" si="198"/>
        <v>LOST</v>
      </c>
      <c r="AI1333" s="8"/>
      <c r="AJ1333" s="1" t="str">
        <f>IF(AND(B1333="OK",I1333&gt;53,M1333&lt;11,V1333&lt;1.66),"Prime","…")</f>
        <v>…</v>
      </c>
    </row>
    <row r="1334" spans="2:36">
      <c r="B1334" s="1"/>
      <c r="C1334" s="4"/>
      <c r="D1334" s="3"/>
      <c r="E1334" s="4"/>
      <c r="F1334" s="1"/>
      <c r="G1334" s="4"/>
      <c r="H1334" s="1"/>
      <c r="I1334" s="1"/>
      <c r="J1334" s="1"/>
      <c r="K1334" s="1"/>
      <c r="L1334" s="1"/>
      <c r="M1334" s="1"/>
      <c r="N1334" s="3"/>
      <c r="O1334" s="3"/>
      <c r="P1334" s="1"/>
      <c r="Q1334" s="1"/>
      <c r="R1334" s="1"/>
      <c r="S1334" s="1"/>
      <c r="T1334" s="5"/>
      <c r="U1334" s="5"/>
      <c r="V1334" s="6"/>
      <c r="W1334" s="6"/>
      <c r="X1334" s="7"/>
      <c r="Y1334" s="1">
        <f t="shared" si="190"/>
        <v>0</v>
      </c>
      <c r="Z1334">
        <f t="shared" si="191"/>
        <v>10</v>
      </c>
      <c r="AA1334">
        <f t="shared" si="192"/>
        <v>0</v>
      </c>
      <c r="AB1334">
        <f t="shared" si="193"/>
        <v>0</v>
      </c>
      <c r="AC1334" s="1">
        <f t="shared" si="194"/>
        <v>60</v>
      </c>
      <c r="AD1334" s="1" t="str">
        <f t="shared" si="195"/>
        <v>HT Under 1.5 Goals</v>
      </c>
      <c r="AE1334" s="8"/>
      <c r="AF1334" s="8" t="str">
        <f t="shared" si="196"/>
        <v>HT Over 0.5 Goals</v>
      </c>
      <c r="AG1334" s="8" t="str">
        <f t="shared" si="197"/>
        <v>LOST</v>
      </c>
      <c r="AH1334" s="8" t="str">
        <f t="shared" si="198"/>
        <v>LOST</v>
      </c>
      <c r="AI1334" s="8"/>
      <c r="AJ1334" s="1" t="str">
        <f>IF(AND(B1334="OK",I1334&gt;53,M1334&lt;11,V1334&lt;1.66),"Prime","…")</f>
        <v>…</v>
      </c>
    </row>
    <row r="1335" spans="2:36">
      <c r="B1335" s="1"/>
      <c r="C1335" s="4"/>
      <c r="D1335" s="3"/>
      <c r="E1335" s="4"/>
      <c r="F1335" s="1"/>
      <c r="G1335" s="4"/>
      <c r="H1335" s="1"/>
      <c r="I1335" s="1"/>
      <c r="J1335" s="1"/>
      <c r="K1335" s="1"/>
      <c r="L1335" s="1"/>
      <c r="M1335" s="1"/>
      <c r="N1335" s="3"/>
      <c r="O1335" s="3"/>
      <c r="P1335" s="1"/>
      <c r="Q1335" s="1"/>
      <c r="R1335" s="1"/>
      <c r="S1335" s="1"/>
      <c r="T1335" s="5"/>
      <c r="U1335" s="5"/>
      <c r="V1335" s="6"/>
      <c r="W1335" s="6"/>
      <c r="X1335" s="7"/>
      <c r="Y1335" s="1">
        <f t="shared" si="190"/>
        <v>0</v>
      </c>
      <c r="Z1335">
        <f t="shared" si="191"/>
        <v>10</v>
      </c>
      <c r="AA1335">
        <f t="shared" si="192"/>
        <v>0</v>
      </c>
      <c r="AB1335">
        <f t="shared" si="193"/>
        <v>0</v>
      </c>
      <c r="AC1335" s="1">
        <f t="shared" si="194"/>
        <v>60</v>
      </c>
      <c r="AD1335" s="1" t="str">
        <f t="shared" si="195"/>
        <v>HT Under 1.5 Goals</v>
      </c>
      <c r="AE1335" s="8"/>
      <c r="AF1335" s="8" t="str">
        <f t="shared" si="196"/>
        <v>HT Over 0.5 Goals</v>
      </c>
      <c r="AG1335" s="8" t="str">
        <f t="shared" si="197"/>
        <v>LOST</v>
      </c>
      <c r="AH1335" s="8" t="str">
        <f t="shared" si="198"/>
        <v>LOST</v>
      </c>
      <c r="AI1335" s="8"/>
      <c r="AJ1335" s="1" t="str">
        <f>IF(AND(B1335="OK",I1335&gt;53,M1335&lt;11,V1335&lt;1.66),"Prime","…")</f>
        <v>…</v>
      </c>
    </row>
    <row r="1336" spans="2:36">
      <c r="B1336" s="1"/>
      <c r="C1336" s="4"/>
      <c r="D1336" s="3"/>
      <c r="E1336" s="4"/>
      <c r="F1336" s="1"/>
      <c r="G1336" s="4"/>
      <c r="H1336" s="1"/>
      <c r="I1336" s="1"/>
      <c r="J1336" s="1"/>
      <c r="K1336" s="1"/>
      <c r="L1336" s="1"/>
      <c r="M1336" s="1"/>
      <c r="N1336" s="3"/>
      <c r="O1336" s="3"/>
      <c r="P1336" s="1"/>
      <c r="Q1336" s="1"/>
      <c r="R1336" s="1"/>
      <c r="S1336" s="1"/>
      <c r="T1336" s="5"/>
      <c r="U1336" s="5"/>
      <c r="V1336" s="6"/>
      <c r="W1336" s="6"/>
      <c r="X1336" s="7"/>
      <c r="Y1336" s="1">
        <f t="shared" si="190"/>
        <v>0</v>
      </c>
      <c r="Z1336">
        <f t="shared" si="191"/>
        <v>10</v>
      </c>
      <c r="AA1336">
        <f t="shared" si="192"/>
        <v>0</v>
      </c>
      <c r="AB1336">
        <f t="shared" si="193"/>
        <v>0</v>
      </c>
      <c r="AC1336" s="1">
        <f t="shared" si="194"/>
        <v>60</v>
      </c>
      <c r="AD1336" s="1" t="str">
        <f t="shared" si="195"/>
        <v>HT Under 1.5 Goals</v>
      </c>
      <c r="AE1336" s="8"/>
      <c r="AF1336" s="8" t="str">
        <f t="shared" si="196"/>
        <v>HT Over 0.5 Goals</v>
      </c>
      <c r="AG1336" s="8" t="str">
        <f t="shared" si="197"/>
        <v>LOST</v>
      </c>
      <c r="AH1336" s="8" t="str">
        <f t="shared" si="198"/>
        <v>LOST</v>
      </c>
      <c r="AI1336" s="8"/>
      <c r="AJ1336" s="1" t="str">
        <f>IF(AND(B1336="OK",I1336&gt;53,M1336&lt;11,V1336&lt;1.66),"Prime","…")</f>
        <v>…</v>
      </c>
    </row>
    <row r="1337" spans="2:36">
      <c r="B1337" s="1"/>
      <c r="C1337" s="4"/>
      <c r="D1337" s="3"/>
      <c r="E1337" s="4"/>
      <c r="F1337" s="1"/>
      <c r="G1337" s="4"/>
      <c r="H1337" s="1"/>
      <c r="I1337" s="1"/>
      <c r="J1337" s="1"/>
      <c r="K1337" s="1"/>
      <c r="L1337" s="1"/>
      <c r="M1337" s="1"/>
      <c r="N1337" s="3"/>
      <c r="O1337" s="3"/>
      <c r="P1337" s="1"/>
      <c r="Q1337" s="1"/>
      <c r="R1337" s="1"/>
      <c r="S1337" s="1"/>
      <c r="T1337" s="5"/>
      <c r="U1337" s="5"/>
      <c r="V1337" s="6"/>
      <c r="W1337" s="6"/>
      <c r="X1337" s="7"/>
      <c r="Y1337" s="1">
        <f t="shared" si="190"/>
        <v>0</v>
      </c>
      <c r="Z1337">
        <f t="shared" si="191"/>
        <v>10</v>
      </c>
      <c r="AA1337">
        <f t="shared" si="192"/>
        <v>0</v>
      </c>
      <c r="AB1337">
        <f t="shared" si="193"/>
        <v>0</v>
      </c>
      <c r="AC1337" s="1">
        <f t="shared" si="194"/>
        <v>60</v>
      </c>
      <c r="AD1337" s="1" t="str">
        <f t="shared" si="195"/>
        <v>HT Under 1.5 Goals</v>
      </c>
      <c r="AE1337" s="8"/>
      <c r="AF1337" s="8" t="str">
        <f t="shared" si="196"/>
        <v>HT Over 0.5 Goals</v>
      </c>
      <c r="AG1337" s="8" t="str">
        <f t="shared" si="197"/>
        <v>LOST</v>
      </c>
      <c r="AH1337" s="8" t="str">
        <f t="shared" si="198"/>
        <v>LOST</v>
      </c>
      <c r="AI1337" s="8"/>
      <c r="AJ1337" s="1" t="str">
        <f>IF(AND(B1337="OK",I1337&gt;53,M1337&lt;11,V1337&lt;1.66),"Prime","…")</f>
        <v>…</v>
      </c>
    </row>
    <row r="1338" spans="2:36">
      <c r="B1338" s="1"/>
      <c r="C1338" s="4"/>
      <c r="D1338" s="3"/>
      <c r="E1338" s="4"/>
      <c r="F1338" s="1"/>
      <c r="G1338" s="4"/>
      <c r="H1338" s="1"/>
      <c r="I1338" s="1"/>
      <c r="J1338" s="1"/>
      <c r="K1338" s="1"/>
      <c r="L1338" s="1"/>
      <c r="M1338" s="1"/>
      <c r="N1338" s="3"/>
      <c r="O1338" s="3"/>
      <c r="P1338" s="1"/>
      <c r="Q1338" s="1"/>
      <c r="R1338" s="1"/>
      <c r="S1338" s="1"/>
      <c r="T1338" s="5"/>
      <c r="U1338" s="5"/>
      <c r="V1338" s="6"/>
      <c r="W1338" s="6"/>
      <c r="X1338" s="7"/>
      <c r="Y1338" s="1">
        <f t="shared" si="190"/>
        <v>0</v>
      </c>
      <c r="Z1338">
        <f t="shared" si="191"/>
        <v>10</v>
      </c>
      <c r="AA1338">
        <f t="shared" si="192"/>
        <v>0</v>
      </c>
      <c r="AB1338">
        <f t="shared" si="193"/>
        <v>0</v>
      </c>
      <c r="AC1338" s="1">
        <f t="shared" si="194"/>
        <v>60</v>
      </c>
      <c r="AD1338" s="1" t="str">
        <f t="shared" si="195"/>
        <v>HT Under 1.5 Goals</v>
      </c>
      <c r="AE1338" s="8"/>
      <c r="AF1338" s="8" t="str">
        <f t="shared" si="196"/>
        <v>HT Over 0.5 Goals</v>
      </c>
      <c r="AG1338" s="8" t="str">
        <f t="shared" si="197"/>
        <v>LOST</v>
      </c>
      <c r="AH1338" s="8" t="str">
        <f t="shared" si="198"/>
        <v>LOST</v>
      </c>
      <c r="AI1338" s="8"/>
      <c r="AJ1338" s="1" t="str">
        <f>IF(AND(B1338="OK",I1338&gt;53,M1338&lt;11,V1338&lt;1.66),"Prime","…")</f>
        <v>…</v>
      </c>
    </row>
    <row r="1339" spans="2:36">
      <c r="B1339" s="1"/>
      <c r="C1339" s="4"/>
      <c r="D1339" s="3"/>
      <c r="E1339" s="4"/>
      <c r="F1339" s="1"/>
      <c r="G1339" s="4"/>
      <c r="H1339" s="1"/>
      <c r="I1339" s="1"/>
      <c r="J1339" s="1"/>
      <c r="K1339" s="1"/>
      <c r="L1339" s="1"/>
      <c r="M1339" s="1"/>
      <c r="N1339" s="3"/>
      <c r="O1339" s="3"/>
      <c r="P1339" s="1"/>
      <c r="Q1339" s="1"/>
      <c r="R1339" s="1"/>
      <c r="S1339" s="1"/>
      <c r="T1339" s="5"/>
      <c r="U1339" s="5"/>
      <c r="V1339" s="6"/>
      <c r="W1339" s="6"/>
      <c r="X1339" s="7"/>
      <c r="Y1339" s="1">
        <f t="shared" si="190"/>
        <v>0</v>
      </c>
      <c r="Z1339">
        <f t="shared" si="191"/>
        <v>10</v>
      </c>
      <c r="AA1339">
        <f t="shared" si="192"/>
        <v>0</v>
      </c>
      <c r="AB1339">
        <f t="shared" si="193"/>
        <v>0</v>
      </c>
      <c r="AC1339" s="1">
        <f t="shared" si="194"/>
        <v>60</v>
      </c>
      <c r="AD1339" s="1" t="str">
        <f t="shared" si="195"/>
        <v>HT Under 1.5 Goals</v>
      </c>
      <c r="AE1339" s="8"/>
      <c r="AF1339" s="8" t="str">
        <f t="shared" si="196"/>
        <v>HT Over 0.5 Goals</v>
      </c>
      <c r="AG1339" s="8" t="str">
        <f t="shared" si="197"/>
        <v>LOST</v>
      </c>
      <c r="AH1339" s="8" t="str">
        <f t="shared" si="198"/>
        <v>LOST</v>
      </c>
      <c r="AI1339" s="8"/>
      <c r="AJ1339" s="1" t="str">
        <f>IF(AND(B1339="OK",I1339&gt;53,M1339&lt;11,V1339&lt;1.66),"Prime","…")</f>
        <v>…</v>
      </c>
    </row>
    <row r="1340" spans="2:36">
      <c r="B1340" s="1"/>
      <c r="C1340" s="4"/>
      <c r="D1340" s="3"/>
      <c r="E1340" s="4"/>
      <c r="F1340" s="1"/>
      <c r="G1340" s="4"/>
      <c r="H1340" s="1"/>
      <c r="I1340" s="1"/>
      <c r="J1340" s="1"/>
      <c r="K1340" s="1"/>
      <c r="L1340" s="1"/>
      <c r="M1340" s="1"/>
      <c r="N1340" s="3"/>
      <c r="O1340" s="3"/>
      <c r="P1340" s="1"/>
      <c r="Q1340" s="1"/>
      <c r="R1340" s="1"/>
      <c r="S1340" s="1"/>
      <c r="T1340" s="5"/>
      <c r="U1340" s="5"/>
      <c r="V1340" s="6"/>
      <c r="W1340" s="6"/>
      <c r="X1340" s="7"/>
      <c r="Y1340" s="1">
        <f t="shared" si="190"/>
        <v>0</v>
      </c>
      <c r="Z1340">
        <f t="shared" si="191"/>
        <v>10</v>
      </c>
      <c r="AA1340">
        <f t="shared" si="192"/>
        <v>0</v>
      </c>
      <c r="AB1340">
        <f t="shared" si="193"/>
        <v>0</v>
      </c>
      <c r="AC1340" s="1">
        <f t="shared" si="194"/>
        <v>60</v>
      </c>
      <c r="AD1340" s="1" t="str">
        <f t="shared" si="195"/>
        <v>HT Under 1.5 Goals</v>
      </c>
      <c r="AE1340" s="8"/>
      <c r="AF1340" s="8" t="str">
        <f t="shared" si="196"/>
        <v>HT Over 0.5 Goals</v>
      </c>
      <c r="AG1340" s="8" t="str">
        <f t="shared" si="197"/>
        <v>LOST</v>
      </c>
      <c r="AH1340" s="8" t="str">
        <f t="shared" si="198"/>
        <v>LOST</v>
      </c>
      <c r="AI1340" s="8"/>
      <c r="AJ1340" s="1" t="str">
        <f>IF(AND(B1340="OK",I1340&gt;53,M1340&lt;11,V1340&lt;1.66),"Prime","…")</f>
        <v>…</v>
      </c>
    </row>
    <row r="1341" spans="2:36">
      <c r="B1341" s="1"/>
      <c r="C1341" s="4"/>
      <c r="D1341" s="3"/>
      <c r="E1341" s="4"/>
      <c r="F1341" s="1"/>
      <c r="G1341" s="4"/>
      <c r="H1341" s="1"/>
      <c r="I1341" s="1"/>
      <c r="J1341" s="1"/>
      <c r="K1341" s="1"/>
      <c r="L1341" s="1"/>
      <c r="M1341" s="1"/>
      <c r="N1341" s="3"/>
      <c r="O1341" s="3"/>
      <c r="P1341" s="1"/>
      <c r="Q1341" s="1"/>
      <c r="R1341" s="1"/>
      <c r="S1341" s="1"/>
      <c r="T1341" s="5"/>
      <c r="U1341" s="5"/>
      <c r="V1341" s="6"/>
      <c r="W1341" s="6"/>
      <c r="X1341" s="7"/>
      <c r="Y1341" s="1">
        <f t="shared" si="190"/>
        <v>0</v>
      </c>
      <c r="Z1341">
        <f t="shared" si="191"/>
        <v>10</v>
      </c>
      <c r="AA1341">
        <f t="shared" si="192"/>
        <v>0</v>
      </c>
      <c r="AB1341">
        <f t="shared" si="193"/>
        <v>0</v>
      </c>
      <c r="AC1341" s="1">
        <f t="shared" si="194"/>
        <v>60</v>
      </c>
      <c r="AD1341" s="1" t="str">
        <f t="shared" si="195"/>
        <v>HT Under 1.5 Goals</v>
      </c>
      <c r="AE1341" s="8"/>
      <c r="AF1341" s="8" t="str">
        <f t="shared" si="196"/>
        <v>HT Over 0.5 Goals</v>
      </c>
      <c r="AG1341" s="8" t="str">
        <f t="shared" si="197"/>
        <v>LOST</v>
      </c>
      <c r="AH1341" s="8" t="str">
        <f t="shared" si="198"/>
        <v>LOST</v>
      </c>
      <c r="AI1341" s="8"/>
      <c r="AJ1341" s="1" t="str">
        <f>IF(AND(B1341="OK",I1341&gt;53,M1341&lt;11,V1341&lt;1.66),"Prime","…")</f>
        <v>…</v>
      </c>
    </row>
    <row r="1342" spans="2:36">
      <c r="B1342" s="1"/>
      <c r="C1342" s="4"/>
      <c r="D1342" s="3"/>
      <c r="E1342" s="4"/>
      <c r="F1342" s="1"/>
      <c r="G1342" s="4"/>
      <c r="H1342" s="1"/>
      <c r="I1342" s="1"/>
      <c r="J1342" s="1"/>
      <c r="K1342" s="1"/>
      <c r="L1342" s="1"/>
      <c r="M1342" s="1"/>
      <c r="N1342" s="3"/>
      <c r="O1342" s="3"/>
      <c r="P1342" s="1"/>
      <c r="Q1342" s="1"/>
      <c r="R1342" s="1"/>
      <c r="S1342" s="1"/>
      <c r="T1342" s="5"/>
      <c r="U1342" s="5"/>
      <c r="V1342" s="6"/>
      <c r="W1342" s="6"/>
      <c r="X1342" s="7"/>
      <c r="Y1342" s="1">
        <f t="shared" si="190"/>
        <v>0</v>
      </c>
      <c r="Z1342">
        <f t="shared" si="191"/>
        <v>10</v>
      </c>
      <c r="AA1342">
        <f t="shared" si="192"/>
        <v>0</v>
      </c>
      <c r="AB1342">
        <f t="shared" si="193"/>
        <v>0</v>
      </c>
      <c r="AC1342" s="1">
        <f t="shared" si="194"/>
        <v>60</v>
      </c>
      <c r="AD1342" s="1" t="str">
        <f t="shared" si="195"/>
        <v>HT Under 1.5 Goals</v>
      </c>
      <c r="AE1342" s="8"/>
      <c r="AF1342" s="8" t="str">
        <f t="shared" si="196"/>
        <v>HT Over 0.5 Goals</v>
      </c>
      <c r="AG1342" s="8" t="str">
        <f t="shared" si="197"/>
        <v>LOST</v>
      </c>
      <c r="AH1342" s="8" t="str">
        <f t="shared" si="198"/>
        <v>LOST</v>
      </c>
      <c r="AI1342" s="8"/>
      <c r="AJ1342" s="1" t="str">
        <f>IF(AND(B1342="OK",I1342&gt;53,M1342&lt;11,V1342&lt;1.66),"Prime","…")</f>
        <v>…</v>
      </c>
    </row>
    <row r="1343" spans="2:36">
      <c r="B1343" s="1"/>
      <c r="C1343" s="4"/>
      <c r="D1343" s="3"/>
      <c r="E1343" s="4"/>
      <c r="F1343" s="1"/>
      <c r="G1343" s="4"/>
      <c r="H1343" s="1"/>
      <c r="I1343" s="1"/>
      <c r="J1343" s="1"/>
      <c r="K1343" s="1"/>
      <c r="L1343" s="1"/>
      <c r="M1343" s="1"/>
      <c r="N1343" s="3"/>
      <c r="O1343" s="3"/>
      <c r="P1343" s="1"/>
      <c r="Q1343" s="1"/>
      <c r="R1343" s="1"/>
      <c r="S1343" s="1"/>
      <c r="T1343" s="5"/>
      <c r="U1343" s="5"/>
      <c r="V1343" s="6"/>
      <c r="W1343" s="6"/>
      <c r="X1343" s="7"/>
      <c r="Y1343" s="1">
        <f t="shared" si="190"/>
        <v>0</v>
      </c>
      <c r="Z1343">
        <f t="shared" si="191"/>
        <v>10</v>
      </c>
      <c r="AA1343">
        <f t="shared" si="192"/>
        <v>0</v>
      </c>
      <c r="AB1343">
        <f t="shared" si="193"/>
        <v>0</v>
      </c>
      <c r="AC1343" s="1">
        <f t="shared" si="194"/>
        <v>60</v>
      </c>
      <c r="AD1343" s="1" t="str">
        <f t="shared" si="195"/>
        <v>HT Under 1.5 Goals</v>
      </c>
      <c r="AE1343" s="8"/>
      <c r="AF1343" s="8" t="str">
        <f t="shared" si="196"/>
        <v>HT Over 0.5 Goals</v>
      </c>
      <c r="AG1343" s="8" t="str">
        <f t="shared" si="197"/>
        <v>LOST</v>
      </c>
      <c r="AH1343" s="8" t="str">
        <f t="shared" si="198"/>
        <v>LOST</v>
      </c>
      <c r="AI1343" s="8"/>
      <c r="AJ1343" s="1" t="str">
        <f>IF(AND(B1343="OK",I1343&gt;53,M1343&lt;11,V1343&lt;1.66),"Prime","…")</f>
        <v>…</v>
      </c>
    </row>
    <row r="1344" spans="2:36">
      <c r="B1344" s="1"/>
      <c r="C1344" s="4"/>
      <c r="D1344" s="3"/>
      <c r="E1344" s="4"/>
      <c r="F1344" s="1"/>
      <c r="G1344" s="4"/>
      <c r="H1344" s="1"/>
      <c r="I1344" s="1"/>
      <c r="J1344" s="1"/>
      <c r="K1344" s="1"/>
      <c r="L1344" s="1"/>
      <c r="M1344" s="1"/>
      <c r="N1344" s="3"/>
      <c r="O1344" s="3"/>
      <c r="P1344" s="1"/>
      <c r="Q1344" s="1"/>
      <c r="R1344" s="1"/>
      <c r="S1344" s="1"/>
      <c r="T1344" s="5"/>
      <c r="U1344" s="5"/>
      <c r="V1344" s="6"/>
      <c r="W1344" s="6"/>
      <c r="X1344" s="7"/>
      <c r="Y1344" s="1">
        <f t="shared" si="190"/>
        <v>0</v>
      </c>
      <c r="Z1344">
        <f t="shared" si="191"/>
        <v>10</v>
      </c>
      <c r="AA1344">
        <f t="shared" si="192"/>
        <v>0</v>
      </c>
      <c r="AB1344">
        <f t="shared" si="193"/>
        <v>0</v>
      </c>
      <c r="AC1344" s="1">
        <f t="shared" si="194"/>
        <v>60</v>
      </c>
      <c r="AD1344" s="1" t="str">
        <f t="shared" si="195"/>
        <v>HT Under 1.5 Goals</v>
      </c>
      <c r="AE1344" s="8"/>
      <c r="AF1344" s="8" t="str">
        <f t="shared" si="196"/>
        <v>HT Over 0.5 Goals</v>
      </c>
      <c r="AG1344" s="8" t="str">
        <f t="shared" si="197"/>
        <v>LOST</v>
      </c>
      <c r="AH1344" s="8" t="str">
        <f t="shared" si="198"/>
        <v>LOST</v>
      </c>
      <c r="AI1344" s="8"/>
      <c r="AJ1344" s="1" t="str">
        <f>IF(AND(B1344="OK",I1344&gt;53,M1344&lt;11,V1344&lt;1.66),"Prime","…")</f>
        <v>…</v>
      </c>
    </row>
    <row r="1345" spans="2:36">
      <c r="B1345" s="1"/>
      <c r="C1345" s="4"/>
      <c r="D1345" s="3"/>
      <c r="E1345" s="4"/>
      <c r="F1345" s="1"/>
      <c r="G1345" s="4"/>
      <c r="H1345" s="1"/>
      <c r="I1345" s="1"/>
      <c r="J1345" s="1"/>
      <c r="K1345" s="1"/>
      <c r="L1345" s="1"/>
      <c r="M1345" s="1"/>
      <c r="N1345" s="3"/>
      <c r="O1345" s="3"/>
      <c r="P1345" s="1"/>
      <c r="Q1345" s="1"/>
      <c r="R1345" s="1"/>
      <c r="S1345" s="1"/>
      <c r="T1345" s="5"/>
      <c r="U1345" s="5"/>
      <c r="V1345" s="6"/>
      <c r="W1345" s="6"/>
      <c r="X1345" s="7"/>
      <c r="Y1345" s="1">
        <f t="shared" si="190"/>
        <v>0</v>
      </c>
      <c r="Z1345">
        <f t="shared" si="191"/>
        <v>10</v>
      </c>
      <c r="AA1345">
        <f t="shared" si="192"/>
        <v>0</v>
      </c>
      <c r="AB1345">
        <f t="shared" si="193"/>
        <v>0</v>
      </c>
      <c r="AC1345" s="1">
        <f t="shared" si="194"/>
        <v>60</v>
      </c>
      <c r="AD1345" s="1" t="str">
        <f t="shared" si="195"/>
        <v>HT Under 1.5 Goals</v>
      </c>
      <c r="AE1345" s="8"/>
      <c r="AF1345" s="8" t="str">
        <f t="shared" si="196"/>
        <v>HT Over 0.5 Goals</v>
      </c>
      <c r="AG1345" s="8" t="str">
        <f t="shared" si="197"/>
        <v>LOST</v>
      </c>
      <c r="AH1345" s="8" t="str">
        <f t="shared" si="198"/>
        <v>LOST</v>
      </c>
      <c r="AI1345" s="8"/>
      <c r="AJ1345" s="1" t="str">
        <f>IF(AND(B1345="OK",I1345&gt;53,M1345&lt;11,V1345&lt;1.66),"Prime","…")</f>
        <v>…</v>
      </c>
    </row>
    <row r="1346" spans="2:36">
      <c r="B1346" s="1"/>
      <c r="C1346" s="4"/>
      <c r="D1346" s="3"/>
      <c r="E1346" s="4"/>
      <c r="F1346" s="1"/>
      <c r="G1346" s="4"/>
      <c r="H1346" s="1"/>
      <c r="I1346" s="1"/>
      <c r="J1346" s="1"/>
      <c r="K1346" s="1"/>
      <c r="L1346" s="1"/>
      <c r="M1346" s="1"/>
      <c r="N1346" s="3"/>
      <c r="O1346" s="3"/>
      <c r="P1346" s="1"/>
      <c r="Q1346" s="1"/>
      <c r="R1346" s="1"/>
      <c r="S1346" s="1"/>
      <c r="T1346" s="5"/>
      <c r="U1346" s="5"/>
      <c r="V1346" s="6"/>
      <c r="W1346" s="6"/>
      <c r="X1346" s="7"/>
      <c r="Y1346" s="1">
        <f t="shared" si="190"/>
        <v>0</v>
      </c>
      <c r="Z1346">
        <f t="shared" si="191"/>
        <v>10</v>
      </c>
      <c r="AA1346">
        <f t="shared" si="192"/>
        <v>0</v>
      </c>
      <c r="AB1346">
        <f t="shared" si="193"/>
        <v>0</v>
      </c>
      <c r="AC1346" s="1">
        <f t="shared" si="194"/>
        <v>60</v>
      </c>
      <c r="AD1346" s="1" t="str">
        <f t="shared" si="195"/>
        <v>HT Under 1.5 Goals</v>
      </c>
      <c r="AE1346" s="8"/>
      <c r="AF1346" s="8" t="str">
        <f t="shared" si="196"/>
        <v>HT Over 0.5 Goals</v>
      </c>
      <c r="AG1346" s="8" t="str">
        <f t="shared" si="197"/>
        <v>LOST</v>
      </c>
      <c r="AH1346" s="8" t="str">
        <f t="shared" si="198"/>
        <v>LOST</v>
      </c>
      <c r="AI1346" s="8"/>
      <c r="AJ1346" s="1" t="str">
        <f>IF(AND(B1346="OK",I1346&gt;53,M1346&lt;11,V1346&lt;1.66),"Prime","…")</f>
        <v>…</v>
      </c>
    </row>
    <row r="1347" spans="2:36">
      <c r="B1347" s="1"/>
      <c r="C1347" s="4"/>
      <c r="D1347" s="3"/>
      <c r="E1347" s="4"/>
      <c r="F1347" s="1"/>
      <c r="G1347" s="4"/>
      <c r="H1347" s="1"/>
      <c r="I1347" s="1"/>
      <c r="J1347" s="1"/>
      <c r="K1347" s="1"/>
      <c r="L1347" s="1"/>
      <c r="M1347" s="1"/>
      <c r="N1347" s="3"/>
      <c r="O1347" s="3"/>
      <c r="P1347" s="1"/>
      <c r="Q1347" s="1"/>
      <c r="R1347" s="1"/>
      <c r="S1347" s="1"/>
      <c r="T1347" s="5"/>
      <c r="U1347" s="5"/>
      <c r="V1347" s="6"/>
      <c r="W1347" s="6"/>
      <c r="X1347" s="7"/>
      <c r="Y1347" s="1">
        <f t="shared" si="190"/>
        <v>0</v>
      </c>
      <c r="Z1347">
        <f t="shared" si="191"/>
        <v>10</v>
      </c>
      <c r="AA1347">
        <f t="shared" si="192"/>
        <v>0</v>
      </c>
      <c r="AB1347">
        <f t="shared" si="193"/>
        <v>0</v>
      </c>
      <c r="AC1347" s="1">
        <f t="shared" si="194"/>
        <v>60</v>
      </c>
      <c r="AD1347" s="1" t="str">
        <f t="shared" si="195"/>
        <v>HT Under 1.5 Goals</v>
      </c>
      <c r="AE1347" s="8"/>
      <c r="AF1347" s="8" t="str">
        <f t="shared" si="196"/>
        <v>HT Over 0.5 Goals</v>
      </c>
      <c r="AG1347" s="8" t="str">
        <f t="shared" si="197"/>
        <v>LOST</v>
      </c>
      <c r="AH1347" s="8" t="str">
        <f t="shared" si="198"/>
        <v>LOST</v>
      </c>
      <c r="AI1347" s="8"/>
      <c r="AJ1347" s="1" t="str">
        <f>IF(AND(B1347="OK",I1347&gt;53,M1347&lt;11,V1347&lt;1.66),"Prime","…")</f>
        <v>…</v>
      </c>
    </row>
    <row r="1348" spans="2:36">
      <c r="B1348" s="1"/>
      <c r="C1348" s="4"/>
      <c r="D1348" s="3"/>
      <c r="E1348" s="4"/>
      <c r="F1348" s="1"/>
      <c r="G1348" s="4"/>
      <c r="H1348" s="1"/>
      <c r="I1348" s="1"/>
      <c r="J1348" s="1"/>
      <c r="K1348" s="1"/>
      <c r="L1348" s="1"/>
      <c r="M1348" s="1"/>
      <c r="N1348" s="3"/>
      <c r="O1348" s="3"/>
      <c r="P1348" s="1"/>
      <c r="Q1348" s="1"/>
      <c r="R1348" s="1"/>
      <c r="S1348" s="1"/>
      <c r="T1348" s="5"/>
      <c r="U1348" s="5"/>
      <c r="V1348" s="6"/>
      <c r="W1348" s="6"/>
      <c r="X1348" s="7"/>
      <c r="Y1348" s="1">
        <f t="shared" si="190"/>
        <v>0</v>
      </c>
      <c r="Z1348">
        <f t="shared" si="191"/>
        <v>10</v>
      </c>
      <c r="AA1348">
        <f t="shared" si="192"/>
        <v>0</v>
      </c>
      <c r="AB1348">
        <f t="shared" si="193"/>
        <v>0</v>
      </c>
      <c r="AC1348" s="1">
        <f t="shared" si="194"/>
        <v>60</v>
      </c>
      <c r="AD1348" s="1" t="str">
        <f t="shared" si="195"/>
        <v>HT Under 1.5 Goals</v>
      </c>
      <c r="AE1348" s="8"/>
      <c r="AF1348" s="8" t="str">
        <f t="shared" si="196"/>
        <v>HT Over 0.5 Goals</v>
      </c>
      <c r="AG1348" s="8" t="str">
        <f t="shared" si="197"/>
        <v>LOST</v>
      </c>
      <c r="AH1348" s="8" t="str">
        <f t="shared" si="198"/>
        <v>LOST</v>
      </c>
      <c r="AI1348" s="8"/>
      <c r="AJ1348" s="1" t="str">
        <f>IF(AND(B1348="OK",I1348&gt;53,M1348&lt;11,V1348&lt;1.66),"Prime","…")</f>
        <v>…</v>
      </c>
    </row>
    <row r="1349" spans="2:36">
      <c r="B1349" s="1"/>
      <c r="C1349" s="4"/>
      <c r="D1349" s="3"/>
      <c r="E1349" s="4"/>
      <c r="F1349" s="1"/>
      <c r="G1349" s="4"/>
      <c r="H1349" s="1"/>
      <c r="I1349" s="1"/>
      <c r="J1349" s="1"/>
      <c r="K1349" s="1"/>
      <c r="L1349" s="1"/>
      <c r="M1349" s="1"/>
      <c r="N1349" s="3"/>
      <c r="O1349" s="3"/>
      <c r="P1349" s="1"/>
      <c r="Q1349" s="1"/>
      <c r="R1349" s="1"/>
      <c r="S1349" s="1"/>
      <c r="T1349" s="5"/>
      <c r="U1349" s="5"/>
      <c r="V1349" s="6"/>
      <c r="W1349" s="6"/>
      <c r="X1349" s="7"/>
      <c r="Y1349" s="1">
        <f t="shared" si="190"/>
        <v>0</v>
      </c>
      <c r="Z1349">
        <f t="shared" si="191"/>
        <v>10</v>
      </c>
      <c r="AA1349">
        <f t="shared" si="192"/>
        <v>0</v>
      </c>
      <c r="AB1349">
        <f t="shared" si="193"/>
        <v>0</v>
      </c>
      <c r="AC1349" s="1">
        <f t="shared" si="194"/>
        <v>60</v>
      </c>
      <c r="AD1349" s="1" t="str">
        <f t="shared" si="195"/>
        <v>HT Under 1.5 Goals</v>
      </c>
      <c r="AE1349" s="8"/>
      <c r="AF1349" s="8" t="str">
        <f t="shared" si="196"/>
        <v>HT Over 0.5 Goals</v>
      </c>
      <c r="AG1349" s="8" t="str">
        <f t="shared" si="197"/>
        <v>LOST</v>
      </c>
      <c r="AH1349" s="8" t="str">
        <f t="shared" si="198"/>
        <v>LOST</v>
      </c>
      <c r="AI1349" s="8"/>
      <c r="AJ1349" s="1" t="str">
        <f>IF(AND(B1349="OK",I1349&gt;53,M1349&lt;11,V1349&lt;1.66),"Prime","…")</f>
        <v>…</v>
      </c>
    </row>
    <row r="1350" spans="2:36">
      <c r="B1350" s="1"/>
      <c r="C1350" s="4"/>
      <c r="D1350" s="3"/>
      <c r="E1350" s="4"/>
      <c r="F1350" s="1"/>
      <c r="G1350" s="4"/>
      <c r="H1350" s="1"/>
      <c r="I1350" s="1"/>
      <c r="J1350" s="1"/>
      <c r="K1350" s="1"/>
      <c r="L1350" s="1"/>
      <c r="M1350" s="1"/>
      <c r="N1350" s="3"/>
      <c r="O1350" s="3"/>
      <c r="P1350" s="1"/>
      <c r="Q1350" s="1"/>
      <c r="R1350" s="1"/>
      <c r="S1350" s="1"/>
      <c r="T1350" s="5"/>
      <c r="U1350" s="5"/>
      <c r="V1350" s="6"/>
      <c r="W1350" s="6"/>
      <c r="X1350" s="7"/>
      <c r="Y1350" s="1">
        <f t="shared" si="190"/>
        <v>0</v>
      </c>
      <c r="Z1350">
        <f t="shared" si="191"/>
        <v>10</v>
      </c>
      <c r="AA1350">
        <f t="shared" si="192"/>
        <v>0</v>
      </c>
      <c r="AB1350">
        <f t="shared" si="193"/>
        <v>0</v>
      </c>
      <c r="AC1350" s="1">
        <f t="shared" si="194"/>
        <v>60</v>
      </c>
      <c r="AD1350" s="1" t="str">
        <f t="shared" si="195"/>
        <v>HT Under 1.5 Goals</v>
      </c>
      <c r="AE1350" s="8"/>
      <c r="AF1350" s="8" t="str">
        <f t="shared" si="196"/>
        <v>HT Over 0.5 Goals</v>
      </c>
      <c r="AG1350" s="8" t="str">
        <f t="shared" si="197"/>
        <v>LOST</v>
      </c>
      <c r="AH1350" s="8" t="str">
        <f t="shared" si="198"/>
        <v>LOST</v>
      </c>
      <c r="AI1350" s="8"/>
      <c r="AJ1350" s="1" t="str">
        <f>IF(AND(B1350="OK",I1350&gt;53,M1350&lt;11,V1350&lt;1.66),"Prime","…")</f>
        <v>…</v>
      </c>
    </row>
    <row r="1351" spans="2:36">
      <c r="B1351" s="1"/>
      <c r="C1351" s="4"/>
      <c r="D1351" s="3"/>
      <c r="E1351" s="4"/>
      <c r="F1351" s="1"/>
      <c r="G1351" s="4"/>
      <c r="H1351" s="1"/>
      <c r="I1351" s="1"/>
      <c r="J1351" s="1"/>
      <c r="K1351" s="1"/>
      <c r="L1351" s="1"/>
      <c r="M1351" s="1"/>
      <c r="N1351" s="3"/>
      <c r="O1351" s="3"/>
      <c r="P1351" s="1"/>
      <c r="Q1351" s="1"/>
      <c r="R1351" s="1"/>
      <c r="S1351" s="1"/>
      <c r="T1351" s="5"/>
      <c r="U1351" s="5"/>
      <c r="V1351" s="6"/>
      <c r="W1351" s="6"/>
      <c r="X1351" s="7"/>
      <c r="Y1351" s="1">
        <f t="shared" si="190"/>
        <v>0</v>
      </c>
      <c r="Z1351">
        <f t="shared" si="191"/>
        <v>10</v>
      </c>
      <c r="AA1351">
        <f t="shared" si="192"/>
        <v>0</v>
      </c>
      <c r="AB1351">
        <f t="shared" si="193"/>
        <v>0</v>
      </c>
      <c r="AC1351" s="1">
        <f t="shared" si="194"/>
        <v>60</v>
      </c>
      <c r="AD1351" s="1" t="str">
        <f t="shared" si="195"/>
        <v>HT Under 1.5 Goals</v>
      </c>
      <c r="AE1351" s="8"/>
      <c r="AF1351" s="8" t="str">
        <f t="shared" si="196"/>
        <v>HT Over 0.5 Goals</v>
      </c>
      <c r="AG1351" s="8" t="str">
        <f t="shared" si="197"/>
        <v>LOST</v>
      </c>
      <c r="AH1351" s="8" t="str">
        <f t="shared" si="198"/>
        <v>LOST</v>
      </c>
      <c r="AI1351" s="8"/>
      <c r="AJ1351" s="1" t="str">
        <f>IF(AND(B1351="OK",I1351&gt;53,M1351&lt;11,V1351&lt;1.66),"Prime","…")</f>
        <v>…</v>
      </c>
    </row>
    <row r="1352" spans="2:36">
      <c r="B1352" s="1"/>
      <c r="C1352" s="4"/>
      <c r="D1352" s="3"/>
      <c r="E1352" s="4"/>
      <c r="F1352" s="1"/>
      <c r="G1352" s="4"/>
      <c r="H1352" s="1"/>
      <c r="I1352" s="1"/>
      <c r="J1352" s="1"/>
      <c r="K1352" s="1"/>
      <c r="L1352" s="1"/>
      <c r="M1352" s="1"/>
      <c r="N1352" s="3"/>
      <c r="O1352" s="3"/>
      <c r="P1352" s="1"/>
      <c r="Q1352" s="1"/>
      <c r="R1352" s="1"/>
      <c r="S1352" s="1"/>
      <c r="T1352" s="5"/>
      <c r="U1352" s="5"/>
      <c r="V1352" s="6"/>
      <c r="W1352" s="6"/>
      <c r="X1352" s="7"/>
      <c r="Y1352" s="1">
        <f t="shared" si="190"/>
        <v>0</v>
      </c>
      <c r="Z1352">
        <f t="shared" si="191"/>
        <v>10</v>
      </c>
      <c r="AA1352">
        <f t="shared" si="192"/>
        <v>0</v>
      </c>
      <c r="AB1352">
        <f t="shared" si="193"/>
        <v>0</v>
      </c>
      <c r="AC1352" s="1">
        <f t="shared" si="194"/>
        <v>60</v>
      </c>
      <c r="AD1352" s="1" t="str">
        <f t="shared" si="195"/>
        <v>HT Under 1.5 Goals</v>
      </c>
      <c r="AE1352" s="8"/>
      <c r="AF1352" s="8" t="str">
        <f t="shared" si="196"/>
        <v>HT Over 0.5 Goals</v>
      </c>
      <c r="AG1352" s="8" t="str">
        <f t="shared" si="197"/>
        <v>LOST</v>
      </c>
      <c r="AH1352" s="8" t="str">
        <f t="shared" si="198"/>
        <v>LOST</v>
      </c>
      <c r="AI1352" s="8"/>
      <c r="AJ1352" s="1" t="str">
        <f>IF(AND(B1352="OK",I1352&gt;53,M1352&lt;11,V1352&lt;1.66),"Prime","…")</f>
        <v>…</v>
      </c>
    </row>
    <row r="1353" spans="2:36">
      <c r="B1353" s="1"/>
      <c r="C1353" s="4"/>
      <c r="D1353" s="3"/>
      <c r="E1353" s="4"/>
      <c r="F1353" s="1"/>
      <c r="G1353" s="4"/>
      <c r="H1353" s="1"/>
      <c r="I1353" s="1"/>
      <c r="J1353" s="1"/>
      <c r="K1353" s="1"/>
      <c r="L1353" s="1"/>
      <c r="M1353" s="1"/>
      <c r="N1353" s="3"/>
      <c r="O1353" s="3"/>
      <c r="P1353" s="1"/>
      <c r="Q1353" s="1"/>
      <c r="R1353" s="1"/>
      <c r="S1353" s="1"/>
      <c r="T1353" s="5"/>
      <c r="U1353" s="5"/>
      <c r="V1353" s="6"/>
      <c r="W1353" s="6"/>
      <c r="X1353" s="7"/>
      <c r="Y1353" s="1">
        <f t="shared" si="190"/>
        <v>0</v>
      </c>
      <c r="Z1353">
        <f t="shared" si="191"/>
        <v>10</v>
      </c>
      <c r="AA1353">
        <f t="shared" si="192"/>
        <v>0</v>
      </c>
      <c r="AB1353">
        <f t="shared" si="193"/>
        <v>0</v>
      </c>
      <c r="AC1353" s="1">
        <f t="shared" si="194"/>
        <v>60</v>
      </c>
      <c r="AD1353" s="1" t="str">
        <f t="shared" si="195"/>
        <v>HT Under 1.5 Goals</v>
      </c>
      <c r="AE1353" s="8"/>
      <c r="AF1353" s="8" t="str">
        <f t="shared" si="196"/>
        <v>HT Over 0.5 Goals</v>
      </c>
      <c r="AG1353" s="8" t="str">
        <f t="shared" si="197"/>
        <v>LOST</v>
      </c>
      <c r="AH1353" s="8" t="str">
        <f t="shared" si="198"/>
        <v>LOST</v>
      </c>
      <c r="AI1353" s="8"/>
      <c r="AJ1353" s="1" t="str">
        <f>IF(AND(B1353="OK",I1353&gt;53,M1353&lt;11,V1353&lt;1.66),"Prime","…")</f>
        <v>…</v>
      </c>
    </row>
    <row r="1354" spans="2:36">
      <c r="B1354" s="1"/>
      <c r="C1354" s="4"/>
      <c r="D1354" s="3"/>
      <c r="E1354" s="4"/>
      <c r="F1354" s="1"/>
      <c r="G1354" s="4"/>
      <c r="H1354" s="1"/>
      <c r="I1354" s="1"/>
      <c r="J1354" s="1"/>
      <c r="K1354" s="1"/>
      <c r="L1354" s="1"/>
      <c r="M1354" s="1"/>
      <c r="N1354" s="3"/>
      <c r="O1354" s="3"/>
      <c r="P1354" s="1"/>
      <c r="Q1354" s="1"/>
      <c r="R1354" s="1"/>
      <c r="S1354" s="1"/>
      <c r="T1354" s="5"/>
      <c r="U1354" s="5"/>
      <c r="V1354" s="6"/>
      <c r="W1354" s="6"/>
      <c r="X1354" s="7"/>
      <c r="Y1354" s="1">
        <f t="shared" si="190"/>
        <v>0</v>
      </c>
      <c r="Z1354">
        <f t="shared" si="191"/>
        <v>10</v>
      </c>
      <c r="AA1354">
        <f t="shared" si="192"/>
        <v>0</v>
      </c>
      <c r="AB1354">
        <f t="shared" si="193"/>
        <v>0</v>
      </c>
      <c r="AC1354" s="1">
        <f t="shared" si="194"/>
        <v>60</v>
      </c>
      <c r="AD1354" s="1" t="str">
        <f t="shared" si="195"/>
        <v>HT Under 1.5 Goals</v>
      </c>
      <c r="AE1354" s="8"/>
      <c r="AF1354" s="8" t="str">
        <f t="shared" si="196"/>
        <v>HT Over 0.5 Goals</v>
      </c>
      <c r="AG1354" s="8" t="str">
        <f t="shared" si="197"/>
        <v>LOST</v>
      </c>
      <c r="AH1354" s="8" t="str">
        <f t="shared" si="198"/>
        <v>LOST</v>
      </c>
      <c r="AI1354" s="8"/>
      <c r="AJ1354" s="1" t="str">
        <f>IF(AND(B1354="OK",I1354&gt;53,M1354&lt;11,V1354&lt;1.66),"Prime","…")</f>
        <v>…</v>
      </c>
    </row>
    <row r="1355" spans="2:36">
      <c r="B1355" s="1"/>
      <c r="C1355" s="4"/>
      <c r="D1355" s="3"/>
      <c r="E1355" s="4"/>
      <c r="F1355" s="1"/>
      <c r="G1355" s="4"/>
      <c r="H1355" s="1"/>
      <c r="I1355" s="1"/>
      <c r="J1355" s="1"/>
      <c r="K1355" s="1"/>
      <c r="L1355" s="1"/>
      <c r="M1355" s="1"/>
      <c r="N1355" s="3"/>
      <c r="O1355" s="3"/>
      <c r="P1355" s="1"/>
      <c r="Q1355" s="1"/>
      <c r="R1355" s="1"/>
      <c r="S1355" s="1"/>
      <c r="T1355" s="5"/>
      <c r="U1355" s="5"/>
      <c r="V1355" s="6"/>
      <c r="W1355" s="6"/>
      <c r="X1355" s="7"/>
      <c r="Y1355" s="1">
        <f t="shared" si="190"/>
        <v>0</v>
      </c>
      <c r="Z1355">
        <f t="shared" si="191"/>
        <v>10</v>
      </c>
      <c r="AA1355">
        <f t="shared" si="192"/>
        <v>0</v>
      </c>
      <c r="AB1355">
        <f t="shared" si="193"/>
        <v>0</v>
      </c>
      <c r="AC1355" s="1">
        <f t="shared" si="194"/>
        <v>60</v>
      </c>
      <c r="AD1355" s="1" t="str">
        <f t="shared" si="195"/>
        <v>HT Under 1.5 Goals</v>
      </c>
      <c r="AE1355" s="8"/>
      <c r="AF1355" s="8" t="str">
        <f t="shared" si="196"/>
        <v>HT Over 0.5 Goals</v>
      </c>
      <c r="AG1355" s="8" t="str">
        <f t="shared" si="197"/>
        <v>LOST</v>
      </c>
      <c r="AH1355" s="8" t="str">
        <f t="shared" si="198"/>
        <v>LOST</v>
      </c>
      <c r="AI1355" s="8"/>
      <c r="AJ1355" s="1" t="str">
        <f>IF(AND(B1355="OK",I1355&gt;53,M1355&lt;11,V1355&lt;1.66),"Prime","…")</f>
        <v>…</v>
      </c>
    </row>
    <row r="1356" spans="2:36">
      <c r="B1356" s="1"/>
      <c r="C1356" s="4"/>
      <c r="D1356" s="3"/>
      <c r="E1356" s="4"/>
      <c r="F1356" s="1"/>
      <c r="G1356" s="4"/>
      <c r="H1356" s="1"/>
      <c r="I1356" s="1"/>
      <c r="J1356" s="1"/>
      <c r="K1356" s="1"/>
      <c r="L1356" s="1"/>
      <c r="M1356" s="1"/>
      <c r="N1356" s="3"/>
      <c r="O1356" s="3"/>
      <c r="P1356" s="1"/>
      <c r="Q1356" s="1"/>
      <c r="R1356" s="1"/>
      <c r="S1356" s="1"/>
      <c r="T1356" s="5"/>
      <c r="U1356" s="5"/>
      <c r="V1356" s="6"/>
      <c r="W1356" s="6"/>
      <c r="X1356" s="7"/>
      <c r="Y1356" s="1">
        <f t="shared" si="190"/>
        <v>0</v>
      </c>
      <c r="Z1356">
        <f t="shared" si="191"/>
        <v>10</v>
      </c>
      <c r="AA1356">
        <f t="shared" si="192"/>
        <v>0</v>
      </c>
      <c r="AB1356">
        <f t="shared" si="193"/>
        <v>0</v>
      </c>
      <c r="AC1356" s="1">
        <f t="shared" si="194"/>
        <v>60</v>
      </c>
      <c r="AD1356" s="1" t="str">
        <f t="shared" si="195"/>
        <v>HT Under 1.5 Goals</v>
      </c>
      <c r="AE1356" s="8"/>
      <c r="AF1356" s="8" t="str">
        <f t="shared" si="196"/>
        <v>HT Over 0.5 Goals</v>
      </c>
      <c r="AG1356" s="8" t="str">
        <f t="shared" si="197"/>
        <v>LOST</v>
      </c>
      <c r="AH1356" s="8" t="str">
        <f t="shared" si="198"/>
        <v>LOST</v>
      </c>
      <c r="AI1356" s="8"/>
      <c r="AJ1356" s="1" t="str">
        <f>IF(AND(B1356="OK",I1356&gt;53,M1356&lt;11,V1356&lt;1.66),"Prime","…")</f>
        <v>…</v>
      </c>
    </row>
    <row r="1357" spans="2:36">
      <c r="B1357" s="1"/>
      <c r="C1357" s="4"/>
      <c r="D1357" s="3"/>
      <c r="E1357" s="4"/>
      <c r="F1357" s="1"/>
      <c r="G1357" s="4"/>
      <c r="H1357" s="1"/>
      <c r="I1357" s="1"/>
      <c r="J1357" s="1"/>
      <c r="K1357" s="1"/>
      <c r="L1357" s="1"/>
      <c r="M1357" s="1"/>
      <c r="N1357" s="3"/>
      <c r="O1357" s="3"/>
      <c r="P1357" s="1"/>
      <c r="Q1357" s="1"/>
      <c r="R1357" s="1"/>
      <c r="S1357" s="1"/>
      <c r="T1357" s="5"/>
      <c r="U1357" s="5"/>
      <c r="V1357" s="6"/>
      <c r="W1357" s="6"/>
      <c r="X1357" s="7"/>
      <c r="Y1357" s="1">
        <f t="shared" si="190"/>
        <v>0</v>
      </c>
      <c r="Z1357">
        <f t="shared" si="191"/>
        <v>10</v>
      </c>
      <c r="AA1357">
        <f t="shared" si="192"/>
        <v>0</v>
      </c>
      <c r="AB1357">
        <f t="shared" si="193"/>
        <v>0</v>
      </c>
      <c r="AC1357" s="1">
        <f t="shared" si="194"/>
        <v>60</v>
      </c>
      <c r="AD1357" s="1" t="str">
        <f t="shared" si="195"/>
        <v>HT Under 1.5 Goals</v>
      </c>
      <c r="AE1357" s="8"/>
      <c r="AF1357" s="8" t="str">
        <f t="shared" si="196"/>
        <v>HT Over 0.5 Goals</v>
      </c>
      <c r="AG1357" s="8" t="str">
        <f t="shared" si="197"/>
        <v>LOST</v>
      </c>
      <c r="AH1357" s="8" t="str">
        <f t="shared" si="198"/>
        <v>LOST</v>
      </c>
      <c r="AI1357" s="8"/>
      <c r="AJ1357" s="1" t="str">
        <f>IF(AND(B1357="OK",I1357&gt;53,M1357&lt;11,V1357&lt;1.66),"Prime","…")</f>
        <v>…</v>
      </c>
    </row>
    <row r="1358" spans="2:36">
      <c r="B1358" s="1"/>
      <c r="C1358" s="4"/>
      <c r="D1358" s="3"/>
      <c r="E1358" s="4"/>
      <c r="F1358" s="1"/>
      <c r="G1358" s="4"/>
      <c r="H1358" s="1"/>
      <c r="I1358" s="1"/>
      <c r="J1358" s="1"/>
      <c r="K1358" s="1"/>
      <c r="L1358" s="1"/>
      <c r="M1358" s="1"/>
      <c r="N1358" s="3"/>
      <c r="O1358" s="3"/>
      <c r="P1358" s="1"/>
      <c r="Q1358" s="1"/>
      <c r="R1358" s="1"/>
      <c r="S1358" s="1"/>
      <c r="T1358" s="5"/>
      <c r="U1358" s="5"/>
      <c r="V1358" s="6"/>
      <c r="W1358" s="6"/>
      <c r="X1358" s="7"/>
      <c r="Y1358" s="1">
        <f t="shared" si="190"/>
        <v>0</v>
      </c>
      <c r="Z1358">
        <f t="shared" si="191"/>
        <v>10</v>
      </c>
      <c r="AA1358">
        <f t="shared" si="192"/>
        <v>0</v>
      </c>
      <c r="AB1358">
        <f t="shared" si="193"/>
        <v>0</v>
      </c>
      <c r="AC1358" s="1">
        <f t="shared" si="194"/>
        <v>60</v>
      </c>
      <c r="AD1358" s="1" t="str">
        <f t="shared" si="195"/>
        <v>HT Under 1.5 Goals</v>
      </c>
      <c r="AE1358" s="8"/>
      <c r="AF1358" s="8" t="str">
        <f t="shared" si="196"/>
        <v>HT Over 0.5 Goals</v>
      </c>
      <c r="AG1358" s="8" t="str">
        <f t="shared" si="197"/>
        <v>LOST</v>
      </c>
      <c r="AH1358" s="8" t="str">
        <f t="shared" si="198"/>
        <v>LOST</v>
      </c>
      <c r="AI1358" s="8"/>
      <c r="AJ1358" s="1" t="str">
        <f>IF(AND(B1358="OK",I1358&gt;53,M1358&lt;11,V1358&lt;1.66),"Prime","…")</f>
        <v>…</v>
      </c>
    </row>
    <row r="1359" spans="2:36">
      <c r="B1359" s="1"/>
      <c r="C1359" s="4"/>
      <c r="D1359" s="3"/>
      <c r="E1359" s="4"/>
      <c r="F1359" s="1"/>
      <c r="G1359" s="4"/>
      <c r="H1359" s="1"/>
      <c r="I1359" s="1"/>
      <c r="J1359" s="1"/>
      <c r="K1359" s="1"/>
      <c r="L1359" s="1"/>
      <c r="M1359" s="1"/>
      <c r="N1359" s="3"/>
      <c r="O1359" s="3"/>
      <c r="P1359" s="1"/>
      <c r="Q1359" s="1"/>
      <c r="R1359" s="1"/>
      <c r="S1359" s="1"/>
      <c r="T1359" s="5"/>
      <c r="U1359" s="5"/>
      <c r="V1359" s="6"/>
      <c r="W1359" s="6"/>
      <c r="X1359" s="7"/>
      <c r="Y1359" s="1">
        <f t="shared" si="190"/>
        <v>0</v>
      </c>
      <c r="Z1359">
        <f t="shared" si="191"/>
        <v>10</v>
      </c>
      <c r="AA1359">
        <f t="shared" si="192"/>
        <v>0</v>
      </c>
      <c r="AB1359">
        <f t="shared" si="193"/>
        <v>0</v>
      </c>
      <c r="AC1359" s="1">
        <f t="shared" si="194"/>
        <v>60</v>
      </c>
      <c r="AD1359" s="1" t="str">
        <f t="shared" si="195"/>
        <v>HT Under 1.5 Goals</v>
      </c>
      <c r="AE1359" s="8"/>
      <c r="AF1359" s="8" t="str">
        <f t="shared" si="196"/>
        <v>HT Over 0.5 Goals</v>
      </c>
      <c r="AG1359" s="8" t="str">
        <f t="shared" si="197"/>
        <v>LOST</v>
      </c>
      <c r="AH1359" s="8" t="str">
        <f t="shared" si="198"/>
        <v>LOST</v>
      </c>
      <c r="AI1359" s="8"/>
      <c r="AJ1359" s="1" t="str">
        <f>IF(AND(B1359="OK",I1359&gt;53,M1359&lt;11,V1359&lt;1.66),"Prime","…")</f>
        <v>…</v>
      </c>
    </row>
    <row r="1360" spans="2:36">
      <c r="B1360" s="1"/>
      <c r="C1360" s="4"/>
      <c r="D1360" s="3"/>
      <c r="E1360" s="4"/>
      <c r="F1360" s="1"/>
      <c r="G1360" s="4"/>
      <c r="H1360" s="1"/>
      <c r="I1360" s="1"/>
      <c r="J1360" s="1"/>
      <c r="K1360" s="1"/>
      <c r="L1360" s="1"/>
      <c r="M1360" s="1"/>
      <c r="N1360" s="3"/>
      <c r="O1360" s="3"/>
      <c r="P1360" s="1"/>
      <c r="Q1360" s="1"/>
      <c r="R1360" s="1"/>
      <c r="S1360" s="1"/>
      <c r="T1360" s="5"/>
      <c r="U1360" s="5"/>
      <c r="V1360" s="6"/>
      <c r="W1360" s="6"/>
      <c r="X1360" s="7"/>
      <c r="Y1360" s="1">
        <f t="shared" si="190"/>
        <v>0</v>
      </c>
      <c r="Z1360">
        <f t="shared" si="191"/>
        <v>10</v>
      </c>
      <c r="AA1360">
        <f t="shared" si="192"/>
        <v>0</v>
      </c>
      <c r="AB1360">
        <f t="shared" si="193"/>
        <v>0</v>
      </c>
      <c r="AC1360" s="1">
        <f t="shared" si="194"/>
        <v>60</v>
      </c>
      <c r="AD1360" s="1" t="str">
        <f t="shared" si="195"/>
        <v>HT Under 1.5 Goals</v>
      </c>
      <c r="AE1360" s="8"/>
      <c r="AF1360" s="8" t="str">
        <f t="shared" si="196"/>
        <v>HT Over 0.5 Goals</v>
      </c>
      <c r="AG1360" s="8" t="str">
        <f t="shared" si="197"/>
        <v>LOST</v>
      </c>
      <c r="AH1360" s="8" t="str">
        <f t="shared" si="198"/>
        <v>LOST</v>
      </c>
      <c r="AI1360" s="8"/>
      <c r="AJ1360" s="1" t="str">
        <f>IF(AND(B1360="OK",I1360&gt;53,M1360&lt;11,V1360&lt;1.66),"Prime","…")</f>
        <v>…</v>
      </c>
    </row>
    <row r="1361" spans="2:36">
      <c r="B1361" s="1"/>
      <c r="C1361" s="4"/>
      <c r="D1361" s="3"/>
      <c r="E1361" s="4"/>
      <c r="F1361" s="1"/>
      <c r="G1361" s="4"/>
      <c r="H1361" s="1"/>
      <c r="I1361" s="1"/>
      <c r="J1361" s="1"/>
      <c r="K1361" s="1"/>
      <c r="L1361" s="1"/>
      <c r="M1361" s="1"/>
      <c r="N1361" s="3"/>
      <c r="O1361" s="3"/>
      <c r="P1361" s="1"/>
      <c r="Q1361" s="1"/>
      <c r="R1361" s="1"/>
      <c r="S1361" s="1"/>
      <c r="T1361" s="5"/>
      <c r="U1361" s="5"/>
      <c r="V1361" s="6"/>
      <c r="W1361" s="6"/>
      <c r="X1361" s="7"/>
      <c r="Y1361" s="1">
        <f t="shared" si="190"/>
        <v>0</v>
      </c>
      <c r="Z1361">
        <f t="shared" si="191"/>
        <v>10</v>
      </c>
      <c r="AA1361">
        <f t="shared" si="192"/>
        <v>0</v>
      </c>
      <c r="AB1361">
        <f t="shared" si="193"/>
        <v>0</v>
      </c>
      <c r="AC1361" s="1">
        <f t="shared" si="194"/>
        <v>60</v>
      </c>
      <c r="AD1361" s="1" t="str">
        <f t="shared" si="195"/>
        <v>HT Under 1.5 Goals</v>
      </c>
      <c r="AE1361" s="8"/>
      <c r="AF1361" s="8" t="str">
        <f t="shared" si="196"/>
        <v>HT Over 0.5 Goals</v>
      </c>
      <c r="AG1361" s="8" t="str">
        <f t="shared" si="197"/>
        <v>LOST</v>
      </c>
      <c r="AH1361" s="8" t="str">
        <f t="shared" si="198"/>
        <v>LOST</v>
      </c>
      <c r="AI1361" s="8"/>
      <c r="AJ1361" s="1" t="str">
        <f>IF(AND(B1361="OK",I1361&gt;53,M1361&lt;11,V1361&lt;1.66),"Prime","…")</f>
        <v>…</v>
      </c>
    </row>
    <row r="1362" spans="2:36">
      <c r="B1362" s="1"/>
      <c r="C1362" s="4"/>
      <c r="D1362" s="3"/>
      <c r="E1362" s="4"/>
      <c r="F1362" s="1"/>
      <c r="G1362" s="4"/>
      <c r="H1362" s="1"/>
      <c r="I1362" s="1"/>
      <c r="J1362" s="1"/>
      <c r="K1362" s="1"/>
      <c r="L1362" s="1"/>
      <c r="M1362" s="1"/>
      <c r="N1362" s="3"/>
      <c r="O1362" s="3"/>
      <c r="P1362" s="1"/>
      <c r="Q1362" s="1"/>
      <c r="R1362" s="1"/>
      <c r="S1362" s="1"/>
      <c r="T1362" s="5"/>
      <c r="U1362" s="5"/>
      <c r="V1362" s="6"/>
      <c r="W1362" s="6"/>
      <c r="X1362" s="7"/>
      <c r="Y1362" s="1">
        <f t="shared" si="190"/>
        <v>0</v>
      </c>
      <c r="Z1362">
        <f t="shared" si="191"/>
        <v>10</v>
      </c>
      <c r="AA1362">
        <f t="shared" si="192"/>
        <v>0</v>
      </c>
      <c r="AB1362">
        <f t="shared" si="193"/>
        <v>0</v>
      </c>
      <c r="AC1362" s="1">
        <f t="shared" si="194"/>
        <v>60</v>
      </c>
      <c r="AD1362" s="1" t="str">
        <f t="shared" si="195"/>
        <v>HT Under 1.5 Goals</v>
      </c>
      <c r="AE1362" s="8"/>
      <c r="AF1362" s="8" t="str">
        <f t="shared" si="196"/>
        <v>HT Over 0.5 Goals</v>
      </c>
      <c r="AG1362" s="8" t="str">
        <f t="shared" si="197"/>
        <v>LOST</v>
      </c>
      <c r="AH1362" s="8" t="str">
        <f t="shared" si="198"/>
        <v>LOST</v>
      </c>
      <c r="AI1362" s="8"/>
      <c r="AJ1362" s="1" t="str">
        <f>IF(AND(B1362="OK",I1362&gt;53,M1362&lt;11,V1362&lt;1.66),"Prime","…")</f>
        <v>…</v>
      </c>
    </row>
    <row r="1363" spans="2:36">
      <c r="B1363" s="1"/>
      <c r="C1363" s="4"/>
      <c r="D1363" s="3"/>
      <c r="E1363" s="4"/>
      <c r="F1363" s="1"/>
      <c r="G1363" s="4"/>
      <c r="H1363" s="1"/>
      <c r="I1363" s="1"/>
      <c r="J1363" s="1"/>
      <c r="K1363" s="1"/>
      <c r="L1363" s="1"/>
      <c r="M1363" s="1"/>
      <c r="N1363" s="3"/>
      <c r="O1363" s="3"/>
      <c r="P1363" s="1"/>
      <c r="Q1363" s="1"/>
      <c r="R1363" s="1"/>
      <c r="S1363" s="1"/>
      <c r="T1363" s="5"/>
      <c r="U1363" s="5"/>
      <c r="V1363" s="6"/>
      <c r="W1363" s="6"/>
      <c r="X1363" s="7"/>
      <c r="Y1363" s="1">
        <f t="shared" si="190"/>
        <v>0</v>
      </c>
      <c r="Z1363">
        <f t="shared" si="191"/>
        <v>10</v>
      </c>
      <c r="AA1363">
        <f t="shared" si="192"/>
        <v>0</v>
      </c>
      <c r="AB1363">
        <f t="shared" si="193"/>
        <v>0</v>
      </c>
      <c r="AC1363" s="1">
        <f t="shared" si="194"/>
        <v>60</v>
      </c>
      <c r="AD1363" s="1" t="str">
        <f t="shared" si="195"/>
        <v>HT Under 1.5 Goals</v>
      </c>
      <c r="AE1363" s="8"/>
      <c r="AF1363" s="8" t="str">
        <f t="shared" si="196"/>
        <v>HT Over 0.5 Goals</v>
      </c>
      <c r="AG1363" s="8" t="str">
        <f t="shared" si="197"/>
        <v>LOST</v>
      </c>
      <c r="AH1363" s="8" t="str">
        <f t="shared" si="198"/>
        <v>LOST</v>
      </c>
      <c r="AI1363" s="8"/>
      <c r="AJ1363" s="1" t="str">
        <f>IF(AND(B1363="OK",I1363&gt;53,M1363&lt;11,V1363&lt;1.66),"Prime","…")</f>
        <v>…</v>
      </c>
    </row>
    <row r="1364" spans="2:36">
      <c r="B1364" s="1"/>
      <c r="C1364" s="4"/>
      <c r="D1364" s="3"/>
      <c r="E1364" s="4"/>
      <c r="F1364" s="1"/>
      <c r="G1364" s="4"/>
      <c r="H1364" s="1"/>
      <c r="I1364" s="1"/>
      <c r="J1364" s="1"/>
      <c r="K1364" s="1"/>
      <c r="L1364" s="1"/>
      <c r="M1364" s="1"/>
      <c r="N1364" s="3"/>
      <c r="O1364" s="3"/>
      <c r="P1364" s="1"/>
      <c r="Q1364" s="1"/>
      <c r="R1364" s="1"/>
      <c r="S1364" s="1"/>
      <c r="T1364" s="5"/>
      <c r="U1364" s="5"/>
      <c r="V1364" s="6"/>
      <c r="W1364" s="6"/>
      <c r="X1364" s="7"/>
      <c r="Y1364" s="1">
        <f t="shared" si="190"/>
        <v>0</v>
      </c>
      <c r="Z1364">
        <f t="shared" si="191"/>
        <v>10</v>
      </c>
      <c r="AA1364">
        <f t="shared" si="192"/>
        <v>0</v>
      </c>
      <c r="AB1364">
        <f t="shared" si="193"/>
        <v>0</v>
      </c>
      <c r="AC1364" s="1">
        <f t="shared" si="194"/>
        <v>60</v>
      </c>
      <c r="AD1364" s="1" t="str">
        <f t="shared" si="195"/>
        <v>HT Under 1.5 Goals</v>
      </c>
      <c r="AE1364" s="8"/>
      <c r="AF1364" s="8" t="str">
        <f t="shared" si="196"/>
        <v>HT Over 0.5 Goals</v>
      </c>
      <c r="AG1364" s="8" t="str">
        <f t="shared" si="197"/>
        <v>LOST</v>
      </c>
      <c r="AH1364" s="8" t="str">
        <f t="shared" si="198"/>
        <v>LOST</v>
      </c>
      <c r="AI1364" s="8"/>
      <c r="AJ1364" s="1" t="str">
        <f>IF(AND(B1364="OK",I1364&gt;53,M1364&lt;11,V1364&lt;1.66),"Prime","…")</f>
        <v>…</v>
      </c>
    </row>
    <row r="1365" spans="2:36">
      <c r="B1365" s="1"/>
      <c r="C1365" s="4"/>
      <c r="D1365" s="3"/>
      <c r="E1365" s="4"/>
      <c r="F1365" s="1"/>
      <c r="G1365" s="4"/>
      <c r="H1365" s="1"/>
      <c r="I1365" s="1"/>
      <c r="J1365" s="1"/>
      <c r="K1365" s="1"/>
      <c r="L1365" s="1"/>
      <c r="M1365" s="1"/>
      <c r="N1365" s="3"/>
      <c r="O1365" s="3"/>
      <c r="P1365" s="1"/>
      <c r="Q1365" s="1"/>
      <c r="R1365" s="1"/>
      <c r="S1365" s="1"/>
      <c r="T1365" s="5"/>
      <c r="U1365" s="5"/>
      <c r="V1365" s="6"/>
      <c r="W1365" s="6"/>
      <c r="X1365" s="7"/>
      <c r="Y1365" s="1">
        <f t="shared" si="190"/>
        <v>0</v>
      </c>
      <c r="Z1365">
        <f t="shared" si="191"/>
        <v>10</v>
      </c>
      <c r="AA1365">
        <f t="shared" si="192"/>
        <v>0</v>
      </c>
      <c r="AB1365">
        <f t="shared" si="193"/>
        <v>0</v>
      </c>
      <c r="AC1365" s="1">
        <f t="shared" si="194"/>
        <v>60</v>
      </c>
      <c r="AD1365" s="1" t="str">
        <f t="shared" si="195"/>
        <v>HT Under 1.5 Goals</v>
      </c>
      <c r="AE1365" s="8"/>
      <c r="AF1365" s="8" t="str">
        <f t="shared" si="196"/>
        <v>HT Over 0.5 Goals</v>
      </c>
      <c r="AG1365" s="8" t="str">
        <f t="shared" si="197"/>
        <v>LOST</v>
      </c>
      <c r="AH1365" s="8" t="str">
        <f t="shared" si="198"/>
        <v>LOST</v>
      </c>
      <c r="AI1365" s="8"/>
      <c r="AJ1365" s="1" t="str">
        <f>IF(AND(B1365="OK",I1365&gt;53,M1365&lt;11,V1365&lt;1.66),"Prime","…")</f>
        <v>…</v>
      </c>
    </row>
    <row r="1366" spans="2:36">
      <c r="B1366" s="1"/>
      <c r="C1366" s="4"/>
      <c r="D1366" s="3"/>
      <c r="E1366" s="4"/>
      <c r="F1366" s="1"/>
      <c r="G1366" s="4"/>
      <c r="H1366" s="1"/>
      <c r="I1366" s="1"/>
      <c r="J1366" s="1"/>
      <c r="K1366" s="1"/>
      <c r="L1366" s="1"/>
      <c r="M1366" s="1"/>
      <c r="N1366" s="3"/>
      <c r="O1366" s="3"/>
      <c r="P1366" s="1"/>
      <c r="Q1366" s="1"/>
      <c r="R1366" s="1"/>
      <c r="S1366" s="1"/>
      <c r="T1366" s="5"/>
      <c r="U1366" s="5"/>
      <c r="V1366" s="6"/>
      <c r="W1366" s="6"/>
      <c r="X1366" s="7"/>
      <c r="Y1366" s="1">
        <f t="shared" si="190"/>
        <v>0</v>
      </c>
      <c r="Z1366">
        <f t="shared" si="191"/>
        <v>10</v>
      </c>
      <c r="AA1366">
        <f t="shared" si="192"/>
        <v>0</v>
      </c>
      <c r="AB1366">
        <f t="shared" si="193"/>
        <v>0</v>
      </c>
      <c r="AC1366" s="1">
        <f t="shared" si="194"/>
        <v>60</v>
      </c>
      <c r="AD1366" s="1" t="str">
        <f t="shared" si="195"/>
        <v>HT Under 1.5 Goals</v>
      </c>
      <c r="AE1366" s="8"/>
      <c r="AF1366" s="8" t="str">
        <f t="shared" si="196"/>
        <v>HT Over 0.5 Goals</v>
      </c>
      <c r="AG1366" s="8" t="str">
        <f t="shared" si="197"/>
        <v>LOST</v>
      </c>
      <c r="AH1366" s="8" t="str">
        <f t="shared" si="198"/>
        <v>LOST</v>
      </c>
      <c r="AI1366" s="8"/>
      <c r="AJ1366" s="1" t="str">
        <f>IF(AND(B1366="OK",I1366&gt;53,M1366&lt;11,V1366&lt;1.66),"Prime","…")</f>
        <v>…</v>
      </c>
    </row>
    <row r="1367" spans="2:36">
      <c r="B1367" s="1"/>
      <c r="C1367" s="4"/>
      <c r="D1367" s="3"/>
      <c r="E1367" s="4"/>
      <c r="F1367" s="1"/>
      <c r="G1367" s="4"/>
      <c r="H1367" s="1"/>
      <c r="I1367" s="1"/>
      <c r="J1367" s="1"/>
      <c r="K1367" s="1"/>
      <c r="L1367" s="1"/>
      <c r="M1367" s="1"/>
      <c r="N1367" s="3"/>
      <c r="O1367" s="3"/>
      <c r="P1367" s="1"/>
      <c r="Q1367" s="1"/>
      <c r="R1367" s="1"/>
      <c r="S1367" s="1"/>
      <c r="T1367" s="5"/>
      <c r="U1367" s="5"/>
      <c r="V1367" s="6"/>
      <c r="W1367" s="6"/>
      <c r="X1367" s="7"/>
      <c r="Y1367" s="1">
        <f t="shared" si="190"/>
        <v>0</v>
      </c>
      <c r="Z1367">
        <f t="shared" si="191"/>
        <v>10</v>
      </c>
      <c r="AA1367">
        <f t="shared" si="192"/>
        <v>0</v>
      </c>
      <c r="AB1367">
        <f t="shared" si="193"/>
        <v>0</v>
      </c>
      <c r="AC1367" s="1">
        <f t="shared" si="194"/>
        <v>60</v>
      </c>
      <c r="AD1367" s="1" t="str">
        <f t="shared" si="195"/>
        <v>HT Under 1.5 Goals</v>
      </c>
      <c r="AE1367" s="8"/>
      <c r="AF1367" s="8" t="str">
        <f t="shared" si="196"/>
        <v>HT Over 0.5 Goals</v>
      </c>
      <c r="AG1367" s="8" t="str">
        <f t="shared" si="197"/>
        <v>LOST</v>
      </c>
      <c r="AH1367" s="8" t="str">
        <f t="shared" si="198"/>
        <v>LOST</v>
      </c>
      <c r="AI1367" s="8"/>
      <c r="AJ1367" s="1" t="str">
        <f>IF(AND(B1367="OK",I1367&gt;53,M1367&lt;11,V1367&lt;1.66),"Prime","…")</f>
        <v>…</v>
      </c>
    </row>
    <row r="1368" spans="2:36">
      <c r="B1368" s="1"/>
      <c r="C1368" s="4"/>
      <c r="D1368" s="3"/>
      <c r="E1368" s="4"/>
      <c r="F1368" s="1"/>
      <c r="G1368" s="4"/>
      <c r="H1368" s="1"/>
      <c r="I1368" s="1"/>
      <c r="J1368" s="1"/>
      <c r="K1368" s="1"/>
      <c r="L1368" s="1"/>
      <c r="M1368" s="1"/>
      <c r="N1368" s="3"/>
      <c r="O1368" s="3"/>
      <c r="P1368" s="1"/>
      <c r="Q1368" s="1"/>
      <c r="R1368" s="1"/>
      <c r="S1368" s="1"/>
      <c r="T1368" s="5"/>
      <c r="U1368" s="5"/>
      <c r="V1368" s="6"/>
      <c r="W1368" s="6"/>
      <c r="X1368" s="7"/>
      <c r="Y1368" s="1">
        <f t="shared" si="190"/>
        <v>0</v>
      </c>
      <c r="Z1368">
        <f t="shared" si="191"/>
        <v>10</v>
      </c>
      <c r="AA1368">
        <f t="shared" si="192"/>
        <v>0</v>
      </c>
      <c r="AB1368">
        <f t="shared" si="193"/>
        <v>0</v>
      </c>
      <c r="AC1368" s="1">
        <f t="shared" si="194"/>
        <v>60</v>
      </c>
      <c r="AD1368" s="1" t="str">
        <f t="shared" si="195"/>
        <v>HT Under 1.5 Goals</v>
      </c>
      <c r="AE1368" s="8"/>
      <c r="AF1368" s="8" t="str">
        <f t="shared" si="196"/>
        <v>HT Over 0.5 Goals</v>
      </c>
      <c r="AG1368" s="8" t="str">
        <f t="shared" si="197"/>
        <v>LOST</v>
      </c>
      <c r="AH1368" s="8" t="str">
        <f t="shared" si="198"/>
        <v>LOST</v>
      </c>
      <c r="AI1368" s="8"/>
      <c r="AJ1368" s="1" t="str">
        <f>IF(AND(B1368="OK",I1368&gt;53,M1368&lt;11,V1368&lt;1.66),"Prime","…")</f>
        <v>…</v>
      </c>
    </row>
    <row r="1369" spans="2:36">
      <c r="B1369" s="1"/>
      <c r="C1369" s="4"/>
      <c r="D1369" s="3"/>
      <c r="E1369" s="4"/>
      <c r="F1369" s="1"/>
      <c r="G1369" s="4"/>
      <c r="H1369" s="1"/>
      <c r="I1369" s="1"/>
      <c r="J1369" s="1"/>
      <c r="K1369" s="1"/>
      <c r="L1369" s="1"/>
      <c r="M1369" s="1"/>
      <c r="N1369" s="3"/>
      <c r="O1369" s="3"/>
      <c r="P1369" s="1"/>
      <c r="Q1369" s="1"/>
      <c r="R1369" s="1"/>
      <c r="S1369" s="1"/>
      <c r="T1369" s="5"/>
      <c r="U1369" s="5"/>
      <c r="V1369" s="6"/>
      <c r="W1369" s="6"/>
      <c r="X1369" s="7"/>
      <c r="Y1369" s="1">
        <f t="shared" ref="Y1369:Y1432" si="199">IF(I1369&gt;52,10,0)</f>
        <v>0</v>
      </c>
      <c r="Z1369">
        <f t="shared" ref="Z1369:Z1432" si="200">IF(M1369&gt;15,0,IF(M1369&lt;8,10,5))</f>
        <v>10</v>
      </c>
      <c r="AA1369">
        <f t="shared" ref="AA1369:AA1432" si="201">IF(T1369&gt;60,10,IF(T1369&lt;49,0,5))</f>
        <v>0</v>
      </c>
      <c r="AB1369">
        <f t="shared" ref="AB1369:AB1432" si="202">IF(U1369="Y",10,IF(U1369="C",5,0))</f>
        <v>0</v>
      </c>
      <c r="AC1369" s="1">
        <f t="shared" ref="AC1369:AC1432" si="203">SUM(Y1369:AB1369)+50</f>
        <v>60</v>
      </c>
      <c r="AD1369" s="1" t="str">
        <f t="shared" ref="AD1369:AD1432" si="204">IF(AC1369&lt;56,"HT Over 0.5 Goals","HT Under 1.5 Goals")</f>
        <v>HT Under 1.5 Goals</v>
      </c>
      <c r="AE1369" s="8"/>
      <c r="AF1369" s="8" t="str">
        <f t="shared" ref="AF1369:AF1432" si="205">IF(N1369="1-0","HT Under 1.5 Goals",IF(N1369="0-0","HT Under 1.5 Goals",IF(N1369="0-1","HT Under 1.5 Goals","HT Over 0.5 Goals")))</f>
        <v>HT Over 0.5 Goals</v>
      </c>
      <c r="AG1369" s="8" t="str">
        <f t="shared" ref="AG1369:AG1432" si="206">IF(N1369="?",N1369,AH1369)</f>
        <v>LOST</v>
      </c>
      <c r="AH1369" s="8" t="str">
        <f t="shared" ref="AH1369:AH1432" si="207">IF(AD1369=AF1369,"WON",IF(N1369="0-1","WON",IF(N1369="1-0","WON",IF(N1369="?","?","LOST"))))</f>
        <v>LOST</v>
      </c>
      <c r="AI1369" s="8"/>
      <c r="AJ1369" s="1" t="str">
        <f>IF(AND(B1369="OK",I1369&gt;53,M1369&lt;11,V1369&lt;1.66),"Prime","…")</f>
        <v>…</v>
      </c>
    </row>
    <row r="1370" spans="2:36">
      <c r="B1370" s="1"/>
      <c r="C1370" s="4"/>
      <c r="D1370" s="3"/>
      <c r="E1370" s="4"/>
      <c r="F1370" s="1"/>
      <c r="G1370" s="4"/>
      <c r="H1370" s="1"/>
      <c r="I1370" s="1"/>
      <c r="J1370" s="1"/>
      <c r="K1370" s="1"/>
      <c r="L1370" s="1"/>
      <c r="M1370" s="1"/>
      <c r="N1370" s="3"/>
      <c r="O1370" s="3"/>
      <c r="P1370" s="1"/>
      <c r="Q1370" s="1"/>
      <c r="R1370" s="1"/>
      <c r="S1370" s="1"/>
      <c r="T1370" s="5"/>
      <c r="U1370" s="5"/>
      <c r="V1370" s="6"/>
      <c r="W1370" s="6"/>
      <c r="X1370" s="7"/>
      <c r="Y1370" s="1">
        <f t="shared" si="199"/>
        <v>0</v>
      </c>
      <c r="Z1370">
        <f t="shared" si="200"/>
        <v>10</v>
      </c>
      <c r="AA1370">
        <f t="shared" si="201"/>
        <v>0</v>
      </c>
      <c r="AB1370">
        <f t="shared" si="202"/>
        <v>0</v>
      </c>
      <c r="AC1370" s="1">
        <f t="shared" si="203"/>
        <v>60</v>
      </c>
      <c r="AD1370" s="1" t="str">
        <f t="shared" si="204"/>
        <v>HT Under 1.5 Goals</v>
      </c>
      <c r="AE1370" s="8"/>
      <c r="AF1370" s="8" t="str">
        <f t="shared" si="205"/>
        <v>HT Over 0.5 Goals</v>
      </c>
      <c r="AG1370" s="8" t="str">
        <f t="shared" si="206"/>
        <v>LOST</v>
      </c>
      <c r="AH1370" s="8" t="str">
        <f t="shared" si="207"/>
        <v>LOST</v>
      </c>
      <c r="AI1370" s="8"/>
      <c r="AJ1370" s="1" t="str">
        <f>IF(AND(B1370="OK",I1370&gt;53,M1370&lt;11,V1370&lt;1.66),"Prime","…")</f>
        <v>…</v>
      </c>
    </row>
    <row r="1371" spans="2:36">
      <c r="B1371" s="1"/>
      <c r="C1371" s="4"/>
      <c r="D1371" s="3"/>
      <c r="E1371" s="4"/>
      <c r="F1371" s="1"/>
      <c r="G1371" s="4"/>
      <c r="H1371" s="1"/>
      <c r="I1371" s="1"/>
      <c r="J1371" s="1"/>
      <c r="K1371" s="1"/>
      <c r="L1371" s="1"/>
      <c r="M1371" s="1"/>
      <c r="N1371" s="3"/>
      <c r="O1371" s="3"/>
      <c r="P1371" s="1"/>
      <c r="Q1371" s="1"/>
      <c r="R1371" s="1"/>
      <c r="S1371" s="1"/>
      <c r="T1371" s="5"/>
      <c r="U1371" s="5"/>
      <c r="V1371" s="6"/>
      <c r="W1371" s="6"/>
      <c r="X1371" s="7"/>
      <c r="Y1371" s="1">
        <f t="shared" si="199"/>
        <v>0</v>
      </c>
      <c r="Z1371">
        <f t="shared" si="200"/>
        <v>10</v>
      </c>
      <c r="AA1371">
        <f t="shared" si="201"/>
        <v>0</v>
      </c>
      <c r="AB1371">
        <f t="shared" si="202"/>
        <v>0</v>
      </c>
      <c r="AC1371" s="1">
        <f t="shared" si="203"/>
        <v>60</v>
      </c>
      <c r="AD1371" s="1" t="str">
        <f t="shared" si="204"/>
        <v>HT Under 1.5 Goals</v>
      </c>
      <c r="AE1371" s="8"/>
      <c r="AF1371" s="8" t="str">
        <f t="shared" si="205"/>
        <v>HT Over 0.5 Goals</v>
      </c>
      <c r="AG1371" s="8" t="str">
        <f t="shared" si="206"/>
        <v>LOST</v>
      </c>
      <c r="AH1371" s="8" t="str">
        <f t="shared" si="207"/>
        <v>LOST</v>
      </c>
      <c r="AI1371" s="8"/>
      <c r="AJ1371" s="1" t="str">
        <f>IF(AND(B1371="OK",I1371&gt;53,M1371&lt;11,V1371&lt;1.66),"Prime","…")</f>
        <v>…</v>
      </c>
    </row>
    <row r="1372" spans="2:36">
      <c r="B1372" s="1"/>
      <c r="C1372" s="4"/>
      <c r="D1372" s="3"/>
      <c r="E1372" s="4"/>
      <c r="F1372" s="1"/>
      <c r="G1372" s="4"/>
      <c r="H1372" s="1"/>
      <c r="I1372" s="1"/>
      <c r="J1372" s="1"/>
      <c r="K1372" s="1"/>
      <c r="L1372" s="1"/>
      <c r="M1372" s="1"/>
      <c r="N1372" s="3"/>
      <c r="O1372" s="3"/>
      <c r="P1372" s="1"/>
      <c r="Q1372" s="1"/>
      <c r="R1372" s="1"/>
      <c r="S1372" s="1"/>
      <c r="T1372" s="5"/>
      <c r="U1372" s="5"/>
      <c r="V1372" s="6"/>
      <c r="W1372" s="6"/>
      <c r="X1372" s="7"/>
      <c r="Y1372" s="1">
        <f t="shared" si="199"/>
        <v>0</v>
      </c>
      <c r="Z1372">
        <f t="shared" si="200"/>
        <v>10</v>
      </c>
      <c r="AA1372">
        <f t="shared" si="201"/>
        <v>0</v>
      </c>
      <c r="AB1372">
        <f t="shared" si="202"/>
        <v>0</v>
      </c>
      <c r="AC1372" s="1">
        <f t="shared" si="203"/>
        <v>60</v>
      </c>
      <c r="AD1372" s="1" t="str">
        <f t="shared" si="204"/>
        <v>HT Under 1.5 Goals</v>
      </c>
      <c r="AE1372" s="8"/>
      <c r="AF1372" s="8" t="str">
        <f t="shared" si="205"/>
        <v>HT Over 0.5 Goals</v>
      </c>
      <c r="AG1372" s="8" t="str">
        <f t="shared" si="206"/>
        <v>LOST</v>
      </c>
      <c r="AH1372" s="8" t="str">
        <f t="shared" si="207"/>
        <v>LOST</v>
      </c>
      <c r="AI1372" s="8"/>
      <c r="AJ1372" s="1" t="str">
        <f>IF(AND(B1372="OK",I1372&gt;53,M1372&lt;11,V1372&lt;1.66),"Prime","…")</f>
        <v>…</v>
      </c>
    </row>
    <row r="1373" spans="2:36">
      <c r="B1373" s="1"/>
      <c r="C1373" s="4"/>
      <c r="D1373" s="3"/>
      <c r="E1373" s="4"/>
      <c r="F1373" s="1"/>
      <c r="G1373" s="4"/>
      <c r="H1373" s="1"/>
      <c r="I1373" s="1"/>
      <c r="J1373" s="1"/>
      <c r="K1373" s="1"/>
      <c r="L1373" s="1"/>
      <c r="M1373" s="1"/>
      <c r="N1373" s="3"/>
      <c r="O1373" s="3"/>
      <c r="P1373" s="1"/>
      <c r="Q1373" s="1"/>
      <c r="R1373" s="1"/>
      <c r="S1373" s="1"/>
      <c r="T1373" s="5"/>
      <c r="U1373" s="5"/>
      <c r="V1373" s="6"/>
      <c r="W1373" s="6"/>
      <c r="X1373" s="7"/>
      <c r="Y1373" s="1">
        <f t="shared" si="199"/>
        <v>0</v>
      </c>
      <c r="Z1373">
        <f t="shared" si="200"/>
        <v>10</v>
      </c>
      <c r="AA1373">
        <f t="shared" si="201"/>
        <v>0</v>
      </c>
      <c r="AB1373">
        <f t="shared" si="202"/>
        <v>0</v>
      </c>
      <c r="AC1373" s="1">
        <f t="shared" si="203"/>
        <v>60</v>
      </c>
      <c r="AD1373" s="1" t="str">
        <f t="shared" si="204"/>
        <v>HT Under 1.5 Goals</v>
      </c>
      <c r="AE1373" s="8"/>
      <c r="AF1373" s="8" t="str">
        <f t="shared" si="205"/>
        <v>HT Over 0.5 Goals</v>
      </c>
      <c r="AG1373" s="8" t="str">
        <f t="shared" si="206"/>
        <v>LOST</v>
      </c>
      <c r="AH1373" s="8" t="str">
        <f t="shared" si="207"/>
        <v>LOST</v>
      </c>
      <c r="AI1373" s="8"/>
      <c r="AJ1373" s="1" t="str">
        <f>IF(AND(B1373="OK",I1373&gt;53,M1373&lt;11,V1373&lt;1.66),"Prime","…")</f>
        <v>…</v>
      </c>
    </row>
    <row r="1374" spans="2:36">
      <c r="B1374" s="1"/>
      <c r="C1374" s="4"/>
      <c r="D1374" s="3"/>
      <c r="E1374" s="4"/>
      <c r="F1374" s="1"/>
      <c r="G1374" s="4"/>
      <c r="H1374" s="1"/>
      <c r="I1374" s="1"/>
      <c r="J1374" s="1"/>
      <c r="K1374" s="1"/>
      <c r="L1374" s="1"/>
      <c r="M1374" s="1"/>
      <c r="N1374" s="3"/>
      <c r="O1374" s="3"/>
      <c r="P1374" s="1"/>
      <c r="Q1374" s="1"/>
      <c r="R1374" s="1"/>
      <c r="S1374" s="1"/>
      <c r="T1374" s="5"/>
      <c r="U1374" s="5"/>
      <c r="V1374" s="6"/>
      <c r="W1374" s="6"/>
      <c r="X1374" s="7"/>
      <c r="Y1374" s="1">
        <f t="shared" si="199"/>
        <v>0</v>
      </c>
      <c r="Z1374">
        <f t="shared" si="200"/>
        <v>10</v>
      </c>
      <c r="AA1374">
        <f t="shared" si="201"/>
        <v>0</v>
      </c>
      <c r="AB1374">
        <f t="shared" si="202"/>
        <v>0</v>
      </c>
      <c r="AC1374" s="1">
        <f t="shared" si="203"/>
        <v>60</v>
      </c>
      <c r="AD1374" s="1" t="str">
        <f t="shared" si="204"/>
        <v>HT Under 1.5 Goals</v>
      </c>
      <c r="AE1374" s="8"/>
      <c r="AF1374" s="8" t="str">
        <f t="shared" si="205"/>
        <v>HT Over 0.5 Goals</v>
      </c>
      <c r="AG1374" s="8" t="str">
        <f t="shared" si="206"/>
        <v>LOST</v>
      </c>
      <c r="AH1374" s="8" t="str">
        <f t="shared" si="207"/>
        <v>LOST</v>
      </c>
      <c r="AI1374" s="8"/>
      <c r="AJ1374" s="1" t="str">
        <f>IF(AND(B1374="OK",I1374&gt;53,M1374&lt;11,V1374&lt;1.66),"Prime","…")</f>
        <v>…</v>
      </c>
    </row>
    <row r="1375" spans="2:36">
      <c r="B1375" s="1"/>
      <c r="C1375" s="4"/>
      <c r="D1375" s="3"/>
      <c r="E1375" s="4"/>
      <c r="F1375" s="1"/>
      <c r="G1375" s="4"/>
      <c r="H1375" s="1"/>
      <c r="I1375" s="1"/>
      <c r="J1375" s="1"/>
      <c r="K1375" s="1"/>
      <c r="L1375" s="1"/>
      <c r="M1375" s="1"/>
      <c r="N1375" s="3"/>
      <c r="O1375" s="3"/>
      <c r="P1375" s="1"/>
      <c r="Q1375" s="1"/>
      <c r="R1375" s="1"/>
      <c r="S1375" s="1"/>
      <c r="T1375" s="5"/>
      <c r="U1375" s="5"/>
      <c r="V1375" s="6"/>
      <c r="W1375" s="6"/>
      <c r="X1375" s="7"/>
      <c r="Y1375" s="1">
        <f t="shared" si="199"/>
        <v>0</v>
      </c>
      <c r="Z1375">
        <f t="shared" si="200"/>
        <v>10</v>
      </c>
      <c r="AA1375">
        <f t="shared" si="201"/>
        <v>0</v>
      </c>
      <c r="AB1375">
        <f t="shared" si="202"/>
        <v>0</v>
      </c>
      <c r="AC1375" s="1">
        <f t="shared" si="203"/>
        <v>60</v>
      </c>
      <c r="AD1375" s="1" t="str">
        <f t="shared" si="204"/>
        <v>HT Under 1.5 Goals</v>
      </c>
      <c r="AE1375" s="8"/>
      <c r="AF1375" s="8" t="str">
        <f t="shared" si="205"/>
        <v>HT Over 0.5 Goals</v>
      </c>
      <c r="AG1375" s="8" t="str">
        <f t="shared" si="206"/>
        <v>LOST</v>
      </c>
      <c r="AH1375" s="8" t="str">
        <f t="shared" si="207"/>
        <v>LOST</v>
      </c>
      <c r="AI1375" s="8"/>
      <c r="AJ1375" s="1" t="str">
        <f>IF(AND(B1375="OK",I1375&gt;53,M1375&lt;11,V1375&lt;1.66),"Prime","…")</f>
        <v>…</v>
      </c>
    </row>
    <row r="1376" spans="2:36">
      <c r="B1376" s="1"/>
      <c r="C1376" s="4"/>
      <c r="D1376" s="3"/>
      <c r="E1376" s="4"/>
      <c r="F1376" s="1"/>
      <c r="G1376" s="4"/>
      <c r="H1376" s="1"/>
      <c r="I1376" s="1"/>
      <c r="J1376" s="1"/>
      <c r="K1376" s="1"/>
      <c r="L1376" s="1"/>
      <c r="M1376" s="1"/>
      <c r="N1376" s="3"/>
      <c r="O1376" s="3"/>
      <c r="P1376" s="1"/>
      <c r="Q1376" s="1"/>
      <c r="R1376" s="1"/>
      <c r="S1376" s="1"/>
      <c r="T1376" s="5"/>
      <c r="U1376" s="5"/>
      <c r="V1376" s="6"/>
      <c r="W1376" s="6"/>
      <c r="X1376" s="7"/>
      <c r="Y1376" s="1">
        <f t="shared" si="199"/>
        <v>0</v>
      </c>
      <c r="Z1376">
        <f t="shared" si="200"/>
        <v>10</v>
      </c>
      <c r="AA1376">
        <f t="shared" si="201"/>
        <v>0</v>
      </c>
      <c r="AB1376">
        <f t="shared" si="202"/>
        <v>0</v>
      </c>
      <c r="AC1376" s="1">
        <f t="shared" si="203"/>
        <v>60</v>
      </c>
      <c r="AD1376" s="1" t="str">
        <f t="shared" si="204"/>
        <v>HT Under 1.5 Goals</v>
      </c>
      <c r="AE1376" s="8"/>
      <c r="AF1376" s="8" t="str">
        <f t="shared" si="205"/>
        <v>HT Over 0.5 Goals</v>
      </c>
      <c r="AG1376" s="8" t="str">
        <f t="shared" si="206"/>
        <v>LOST</v>
      </c>
      <c r="AH1376" s="8" t="str">
        <f t="shared" si="207"/>
        <v>LOST</v>
      </c>
      <c r="AI1376" s="8"/>
      <c r="AJ1376" s="1" t="str">
        <f>IF(AND(B1376="OK",I1376&gt;53,M1376&lt;11,V1376&lt;1.66),"Prime","…")</f>
        <v>…</v>
      </c>
    </row>
    <row r="1377" spans="2:36">
      <c r="B1377" s="1"/>
      <c r="C1377" s="4"/>
      <c r="D1377" s="3"/>
      <c r="E1377" s="4"/>
      <c r="F1377" s="1"/>
      <c r="G1377" s="4"/>
      <c r="H1377" s="1"/>
      <c r="I1377" s="1"/>
      <c r="J1377" s="1"/>
      <c r="K1377" s="1"/>
      <c r="L1377" s="1"/>
      <c r="M1377" s="1"/>
      <c r="N1377" s="3"/>
      <c r="O1377" s="3"/>
      <c r="P1377" s="1"/>
      <c r="Q1377" s="1"/>
      <c r="R1377" s="1"/>
      <c r="S1377" s="1"/>
      <c r="T1377" s="5"/>
      <c r="U1377" s="5"/>
      <c r="V1377" s="6"/>
      <c r="W1377" s="6"/>
      <c r="X1377" s="7"/>
      <c r="Y1377" s="1">
        <f t="shared" si="199"/>
        <v>0</v>
      </c>
      <c r="Z1377">
        <f t="shared" si="200"/>
        <v>10</v>
      </c>
      <c r="AA1377">
        <f t="shared" si="201"/>
        <v>0</v>
      </c>
      <c r="AB1377">
        <f t="shared" si="202"/>
        <v>0</v>
      </c>
      <c r="AC1377" s="1">
        <f t="shared" si="203"/>
        <v>60</v>
      </c>
      <c r="AD1377" s="1" t="str">
        <f t="shared" si="204"/>
        <v>HT Under 1.5 Goals</v>
      </c>
      <c r="AE1377" s="8"/>
      <c r="AF1377" s="8" t="str">
        <f t="shared" si="205"/>
        <v>HT Over 0.5 Goals</v>
      </c>
      <c r="AG1377" s="8" t="str">
        <f t="shared" si="206"/>
        <v>LOST</v>
      </c>
      <c r="AH1377" s="8" t="str">
        <f t="shared" si="207"/>
        <v>LOST</v>
      </c>
      <c r="AI1377" s="8"/>
      <c r="AJ1377" s="1" t="str">
        <f>IF(AND(B1377="OK",I1377&gt;53,M1377&lt;11,V1377&lt;1.66),"Prime","…")</f>
        <v>…</v>
      </c>
    </row>
    <row r="1378" spans="2:36">
      <c r="B1378" s="1"/>
      <c r="C1378" s="4"/>
      <c r="D1378" s="3"/>
      <c r="E1378" s="4"/>
      <c r="F1378" s="1"/>
      <c r="G1378" s="4"/>
      <c r="H1378" s="1"/>
      <c r="I1378" s="1"/>
      <c r="J1378" s="1"/>
      <c r="K1378" s="1"/>
      <c r="L1378" s="1"/>
      <c r="M1378" s="1"/>
      <c r="N1378" s="3"/>
      <c r="O1378" s="3"/>
      <c r="P1378" s="1"/>
      <c r="Q1378" s="1"/>
      <c r="R1378" s="1"/>
      <c r="S1378" s="1"/>
      <c r="T1378" s="5"/>
      <c r="U1378" s="5"/>
      <c r="V1378" s="6"/>
      <c r="W1378" s="6"/>
      <c r="X1378" s="7"/>
      <c r="Y1378" s="1">
        <f t="shared" si="199"/>
        <v>0</v>
      </c>
      <c r="Z1378">
        <f t="shared" si="200"/>
        <v>10</v>
      </c>
      <c r="AA1378">
        <f t="shared" si="201"/>
        <v>0</v>
      </c>
      <c r="AB1378">
        <f t="shared" si="202"/>
        <v>0</v>
      </c>
      <c r="AC1378" s="1">
        <f t="shared" si="203"/>
        <v>60</v>
      </c>
      <c r="AD1378" s="1" t="str">
        <f t="shared" si="204"/>
        <v>HT Under 1.5 Goals</v>
      </c>
      <c r="AE1378" s="8"/>
      <c r="AF1378" s="8" t="str">
        <f t="shared" si="205"/>
        <v>HT Over 0.5 Goals</v>
      </c>
      <c r="AG1378" s="8" t="str">
        <f t="shared" si="206"/>
        <v>LOST</v>
      </c>
      <c r="AH1378" s="8" t="str">
        <f t="shared" si="207"/>
        <v>LOST</v>
      </c>
      <c r="AI1378" s="8"/>
      <c r="AJ1378" s="1" t="str">
        <f>IF(AND(B1378="OK",I1378&gt;53,M1378&lt;11,V1378&lt;1.66),"Prime","…")</f>
        <v>…</v>
      </c>
    </row>
    <row r="1379" spans="2:36">
      <c r="B1379" s="1"/>
      <c r="C1379" s="4"/>
      <c r="D1379" s="3"/>
      <c r="E1379" s="4"/>
      <c r="F1379" s="1"/>
      <c r="G1379" s="4"/>
      <c r="H1379" s="1"/>
      <c r="I1379" s="1"/>
      <c r="J1379" s="1"/>
      <c r="K1379" s="1"/>
      <c r="L1379" s="1"/>
      <c r="M1379" s="1"/>
      <c r="N1379" s="3"/>
      <c r="O1379" s="3"/>
      <c r="P1379" s="1"/>
      <c r="Q1379" s="1"/>
      <c r="R1379" s="1"/>
      <c r="S1379" s="1"/>
      <c r="T1379" s="5"/>
      <c r="U1379" s="5"/>
      <c r="V1379" s="6"/>
      <c r="W1379" s="6"/>
      <c r="X1379" s="7"/>
      <c r="Y1379" s="1">
        <f t="shared" si="199"/>
        <v>0</v>
      </c>
      <c r="Z1379">
        <f t="shared" si="200"/>
        <v>10</v>
      </c>
      <c r="AA1379">
        <f t="shared" si="201"/>
        <v>0</v>
      </c>
      <c r="AB1379">
        <f t="shared" si="202"/>
        <v>0</v>
      </c>
      <c r="AC1379" s="1">
        <f t="shared" si="203"/>
        <v>60</v>
      </c>
      <c r="AD1379" s="1" t="str">
        <f t="shared" si="204"/>
        <v>HT Under 1.5 Goals</v>
      </c>
      <c r="AE1379" s="8"/>
      <c r="AF1379" s="8" t="str">
        <f t="shared" si="205"/>
        <v>HT Over 0.5 Goals</v>
      </c>
      <c r="AG1379" s="8" t="str">
        <f t="shared" si="206"/>
        <v>LOST</v>
      </c>
      <c r="AH1379" s="8" t="str">
        <f t="shared" si="207"/>
        <v>LOST</v>
      </c>
      <c r="AI1379" s="8"/>
      <c r="AJ1379" s="1" t="str">
        <f>IF(AND(B1379="OK",I1379&gt;53,M1379&lt;11,V1379&lt;1.66),"Prime","…")</f>
        <v>…</v>
      </c>
    </row>
    <row r="1380" spans="2:36">
      <c r="B1380" s="1"/>
      <c r="C1380" s="4"/>
      <c r="D1380" s="3"/>
      <c r="E1380" s="4"/>
      <c r="F1380" s="1"/>
      <c r="G1380" s="4"/>
      <c r="H1380" s="1"/>
      <c r="I1380" s="1"/>
      <c r="J1380" s="1"/>
      <c r="K1380" s="1"/>
      <c r="L1380" s="1"/>
      <c r="M1380" s="1"/>
      <c r="N1380" s="3"/>
      <c r="O1380" s="3"/>
      <c r="P1380" s="1"/>
      <c r="Q1380" s="1"/>
      <c r="R1380" s="1"/>
      <c r="S1380" s="1"/>
      <c r="T1380" s="5"/>
      <c r="U1380" s="5"/>
      <c r="V1380" s="6"/>
      <c r="W1380" s="6"/>
      <c r="X1380" s="7"/>
      <c r="Y1380" s="1">
        <f t="shared" si="199"/>
        <v>0</v>
      </c>
      <c r="Z1380">
        <f t="shared" si="200"/>
        <v>10</v>
      </c>
      <c r="AA1380">
        <f t="shared" si="201"/>
        <v>0</v>
      </c>
      <c r="AB1380">
        <f t="shared" si="202"/>
        <v>0</v>
      </c>
      <c r="AC1380" s="1">
        <f t="shared" si="203"/>
        <v>60</v>
      </c>
      <c r="AD1380" s="1" t="str">
        <f t="shared" si="204"/>
        <v>HT Under 1.5 Goals</v>
      </c>
      <c r="AE1380" s="8"/>
      <c r="AF1380" s="8" t="str">
        <f t="shared" si="205"/>
        <v>HT Over 0.5 Goals</v>
      </c>
      <c r="AG1380" s="8" t="str">
        <f t="shared" si="206"/>
        <v>LOST</v>
      </c>
      <c r="AH1380" s="8" t="str">
        <f t="shared" si="207"/>
        <v>LOST</v>
      </c>
      <c r="AI1380" s="8"/>
      <c r="AJ1380" s="1" t="str">
        <f>IF(AND(B1380="OK",I1380&gt;53,M1380&lt;11,V1380&lt;1.66),"Prime","…")</f>
        <v>…</v>
      </c>
    </row>
    <row r="1381" spans="2:36">
      <c r="B1381" s="1"/>
      <c r="C1381" s="4"/>
      <c r="D1381" s="3"/>
      <c r="E1381" s="4"/>
      <c r="F1381" s="1"/>
      <c r="G1381" s="4"/>
      <c r="H1381" s="1"/>
      <c r="I1381" s="1"/>
      <c r="J1381" s="1"/>
      <c r="K1381" s="1"/>
      <c r="L1381" s="1"/>
      <c r="M1381" s="1"/>
      <c r="N1381" s="3"/>
      <c r="O1381" s="3"/>
      <c r="P1381" s="1"/>
      <c r="Q1381" s="1"/>
      <c r="R1381" s="1"/>
      <c r="S1381" s="1"/>
      <c r="T1381" s="5"/>
      <c r="U1381" s="5"/>
      <c r="V1381" s="6"/>
      <c r="W1381" s="6"/>
      <c r="X1381" s="7"/>
      <c r="Y1381" s="1">
        <f t="shared" si="199"/>
        <v>0</v>
      </c>
      <c r="Z1381">
        <f t="shared" si="200"/>
        <v>10</v>
      </c>
      <c r="AA1381">
        <f t="shared" si="201"/>
        <v>0</v>
      </c>
      <c r="AB1381">
        <f t="shared" si="202"/>
        <v>0</v>
      </c>
      <c r="AC1381" s="1">
        <f t="shared" si="203"/>
        <v>60</v>
      </c>
      <c r="AD1381" s="1" t="str">
        <f t="shared" si="204"/>
        <v>HT Under 1.5 Goals</v>
      </c>
      <c r="AE1381" s="8"/>
      <c r="AF1381" s="8" t="str">
        <f t="shared" si="205"/>
        <v>HT Over 0.5 Goals</v>
      </c>
      <c r="AG1381" s="8" t="str">
        <f t="shared" si="206"/>
        <v>LOST</v>
      </c>
      <c r="AH1381" s="8" t="str">
        <f t="shared" si="207"/>
        <v>LOST</v>
      </c>
      <c r="AI1381" s="8"/>
      <c r="AJ1381" s="1" t="str">
        <f>IF(AND(B1381="OK",I1381&gt;53,M1381&lt;11,V1381&lt;1.66),"Prime","…")</f>
        <v>…</v>
      </c>
    </row>
    <row r="1382" spans="2:36">
      <c r="B1382" s="1"/>
      <c r="C1382" s="4"/>
      <c r="D1382" s="3"/>
      <c r="E1382" s="4"/>
      <c r="F1382" s="1"/>
      <c r="G1382" s="4"/>
      <c r="H1382" s="1"/>
      <c r="I1382" s="1"/>
      <c r="J1382" s="1"/>
      <c r="K1382" s="1"/>
      <c r="L1382" s="1"/>
      <c r="M1382" s="1"/>
      <c r="N1382" s="3"/>
      <c r="O1382" s="3"/>
      <c r="P1382" s="1"/>
      <c r="Q1382" s="1"/>
      <c r="R1382" s="1"/>
      <c r="S1382" s="1"/>
      <c r="T1382" s="5"/>
      <c r="U1382" s="5"/>
      <c r="V1382" s="6"/>
      <c r="W1382" s="6"/>
      <c r="X1382" s="7"/>
      <c r="Y1382" s="1">
        <f t="shared" si="199"/>
        <v>0</v>
      </c>
      <c r="Z1382">
        <f t="shared" si="200"/>
        <v>10</v>
      </c>
      <c r="AA1382">
        <f t="shared" si="201"/>
        <v>0</v>
      </c>
      <c r="AB1382">
        <f t="shared" si="202"/>
        <v>0</v>
      </c>
      <c r="AC1382" s="1">
        <f t="shared" si="203"/>
        <v>60</v>
      </c>
      <c r="AD1382" s="1" t="str">
        <f t="shared" si="204"/>
        <v>HT Under 1.5 Goals</v>
      </c>
      <c r="AE1382" s="8"/>
      <c r="AF1382" s="8" t="str">
        <f t="shared" si="205"/>
        <v>HT Over 0.5 Goals</v>
      </c>
      <c r="AG1382" s="8" t="str">
        <f t="shared" si="206"/>
        <v>LOST</v>
      </c>
      <c r="AH1382" s="8" t="str">
        <f t="shared" si="207"/>
        <v>LOST</v>
      </c>
      <c r="AI1382" s="8"/>
      <c r="AJ1382" s="1" t="str">
        <f>IF(AND(B1382="OK",I1382&gt;53,M1382&lt;11,V1382&lt;1.66),"Prime","…")</f>
        <v>…</v>
      </c>
    </row>
    <row r="1383" spans="2:36">
      <c r="B1383" s="1"/>
      <c r="C1383" s="4"/>
      <c r="D1383" s="3"/>
      <c r="E1383" s="4"/>
      <c r="F1383" s="1"/>
      <c r="G1383" s="4"/>
      <c r="H1383" s="1"/>
      <c r="I1383" s="1"/>
      <c r="J1383" s="1"/>
      <c r="K1383" s="1"/>
      <c r="L1383" s="1"/>
      <c r="M1383" s="1"/>
      <c r="N1383" s="3"/>
      <c r="O1383" s="3"/>
      <c r="P1383" s="1"/>
      <c r="Q1383" s="1"/>
      <c r="R1383" s="1"/>
      <c r="S1383" s="1"/>
      <c r="T1383" s="5"/>
      <c r="U1383" s="5"/>
      <c r="V1383" s="6"/>
      <c r="W1383" s="6"/>
      <c r="X1383" s="7"/>
      <c r="Y1383" s="1">
        <f t="shared" si="199"/>
        <v>0</v>
      </c>
      <c r="Z1383">
        <f t="shared" si="200"/>
        <v>10</v>
      </c>
      <c r="AA1383">
        <f t="shared" si="201"/>
        <v>0</v>
      </c>
      <c r="AB1383">
        <f t="shared" si="202"/>
        <v>0</v>
      </c>
      <c r="AC1383" s="1">
        <f t="shared" si="203"/>
        <v>60</v>
      </c>
      <c r="AD1383" s="1" t="str">
        <f t="shared" si="204"/>
        <v>HT Under 1.5 Goals</v>
      </c>
      <c r="AE1383" s="8"/>
      <c r="AF1383" s="8" t="str">
        <f t="shared" si="205"/>
        <v>HT Over 0.5 Goals</v>
      </c>
      <c r="AG1383" s="8" t="str">
        <f t="shared" si="206"/>
        <v>LOST</v>
      </c>
      <c r="AH1383" s="8" t="str">
        <f t="shared" si="207"/>
        <v>LOST</v>
      </c>
      <c r="AI1383" s="8"/>
      <c r="AJ1383" s="1" t="str">
        <f>IF(AND(B1383="OK",I1383&gt;53,M1383&lt;11,V1383&lt;1.66),"Prime","…")</f>
        <v>…</v>
      </c>
    </row>
    <row r="1384" spans="2:36">
      <c r="B1384" s="1"/>
      <c r="C1384" s="4"/>
      <c r="D1384" s="3"/>
      <c r="E1384" s="4"/>
      <c r="F1384" s="1"/>
      <c r="G1384" s="4"/>
      <c r="H1384" s="1"/>
      <c r="I1384" s="1"/>
      <c r="J1384" s="1"/>
      <c r="K1384" s="1"/>
      <c r="L1384" s="1"/>
      <c r="M1384" s="1"/>
      <c r="N1384" s="3"/>
      <c r="O1384" s="3"/>
      <c r="P1384" s="1"/>
      <c r="Q1384" s="1"/>
      <c r="R1384" s="1"/>
      <c r="S1384" s="1"/>
      <c r="T1384" s="5"/>
      <c r="U1384" s="5"/>
      <c r="V1384" s="6"/>
      <c r="W1384" s="6"/>
      <c r="X1384" s="7"/>
      <c r="Y1384" s="1">
        <f t="shared" si="199"/>
        <v>0</v>
      </c>
      <c r="Z1384">
        <f t="shared" si="200"/>
        <v>10</v>
      </c>
      <c r="AA1384">
        <f t="shared" si="201"/>
        <v>0</v>
      </c>
      <c r="AB1384">
        <f t="shared" si="202"/>
        <v>0</v>
      </c>
      <c r="AC1384" s="1">
        <f t="shared" si="203"/>
        <v>60</v>
      </c>
      <c r="AD1384" s="1" t="str">
        <f t="shared" si="204"/>
        <v>HT Under 1.5 Goals</v>
      </c>
      <c r="AE1384" s="8"/>
      <c r="AF1384" s="8" t="str">
        <f t="shared" si="205"/>
        <v>HT Over 0.5 Goals</v>
      </c>
      <c r="AG1384" s="8" t="str">
        <f t="shared" si="206"/>
        <v>LOST</v>
      </c>
      <c r="AH1384" s="8" t="str">
        <f t="shared" si="207"/>
        <v>LOST</v>
      </c>
      <c r="AI1384" s="8"/>
      <c r="AJ1384" s="1" t="str">
        <f>IF(AND(B1384="OK",I1384&gt;53,M1384&lt;11,V1384&lt;1.66),"Prime","…")</f>
        <v>…</v>
      </c>
    </row>
    <row r="1385" spans="2:36">
      <c r="B1385" s="1"/>
      <c r="C1385" s="4"/>
      <c r="D1385" s="3"/>
      <c r="E1385" s="4"/>
      <c r="F1385" s="1"/>
      <c r="G1385" s="4"/>
      <c r="H1385" s="1"/>
      <c r="I1385" s="1"/>
      <c r="J1385" s="1"/>
      <c r="K1385" s="1"/>
      <c r="L1385" s="1"/>
      <c r="M1385" s="1"/>
      <c r="N1385" s="3"/>
      <c r="O1385" s="3"/>
      <c r="P1385" s="1"/>
      <c r="Q1385" s="1"/>
      <c r="R1385" s="1"/>
      <c r="S1385" s="1"/>
      <c r="T1385" s="5"/>
      <c r="U1385" s="5"/>
      <c r="V1385" s="6"/>
      <c r="W1385" s="6"/>
      <c r="X1385" s="7"/>
      <c r="Y1385" s="1">
        <f t="shared" si="199"/>
        <v>0</v>
      </c>
      <c r="Z1385">
        <f t="shared" si="200"/>
        <v>10</v>
      </c>
      <c r="AA1385">
        <f t="shared" si="201"/>
        <v>0</v>
      </c>
      <c r="AB1385">
        <f t="shared" si="202"/>
        <v>0</v>
      </c>
      <c r="AC1385" s="1">
        <f t="shared" si="203"/>
        <v>60</v>
      </c>
      <c r="AD1385" s="1" t="str">
        <f t="shared" si="204"/>
        <v>HT Under 1.5 Goals</v>
      </c>
      <c r="AE1385" s="8"/>
      <c r="AF1385" s="8" t="str">
        <f t="shared" si="205"/>
        <v>HT Over 0.5 Goals</v>
      </c>
      <c r="AG1385" s="8" t="str">
        <f t="shared" si="206"/>
        <v>LOST</v>
      </c>
      <c r="AH1385" s="8" t="str">
        <f t="shared" si="207"/>
        <v>LOST</v>
      </c>
      <c r="AI1385" s="8"/>
      <c r="AJ1385" s="1" t="str">
        <f>IF(AND(B1385="OK",I1385&gt;53,M1385&lt;11,V1385&lt;1.66),"Prime","…")</f>
        <v>…</v>
      </c>
    </row>
    <row r="1386" spans="2:36">
      <c r="B1386" s="1"/>
      <c r="C1386" s="4"/>
      <c r="D1386" s="3"/>
      <c r="E1386" s="4"/>
      <c r="F1386" s="1"/>
      <c r="G1386" s="4"/>
      <c r="H1386" s="1"/>
      <c r="I1386" s="1"/>
      <c r="J1386" s="1"/>
      <c r="K1386" s="1"/>
      <c r="L1386" s="1"/>
      <c r="M1386" s="1"/>
      <c r="N1386" s="3"/>
      <c r="O1386" s="3"/>
      <c r="P1386" s="1"/>
      <c r="Q1386" s="1"/>
      <c r="R1386" s="1"/>
      <c r="S1386" s="1"/>
      <c r="T1386" s="5"/>
      <c r="U1386" s="5"/>
      <c r="V1386" s="6"/>
      <c r="W1386" s="6"/>
      <c r="X1386" s="7"/>
      <c r="Y1386" s="1">
        <f t="shared" si="199"/>
        <v>0</v>
      </c>
      <c r="Z1386">
        <f t="shared" si="200"/>
        <v>10</v>
      </c>
      <c r="AA1386">
        <f t="shared" si="201"/>
        <v>0</v>
      </c>
      <c r="AB1386">
        <f t="shared" si="202"/>
        <v>0</v>
      </c>
      <c r="AC1386" s="1">
        <f t="shared" si="203"/>
        <v>60</v>
      </c>
      <c r="AD1386" s="1" t="str">
        <f t="shared" si="204"/>
        <v>HT Under 1.5 Goals</v>
      </c>
      <c r="AE1386" s="8"/>
      <c r="AF1386" s="8" t="str">
        <f t="shared" si="205"/>
        <v>HT Over 0.5 Goals</v>
      </c>
      <c r="AG1386" s="8" t="str">
        <f t="shared" si="206"/>
        <v>LOST</v>
      </c>
      <c r="AH1386" s="8" t="str">
        <f t="shared" si="207"/>
        <v>LOST</v>
      </c>
      <c r="AI1386" s="8"/>
      <c r="AJ1386" s="1" t="str">
        <f>IF(AND(B1386="OK",I1386&gt;53,M1386&lt;11,V1386&lt;1.66),"Prime","…")</f>
        <v>…</v>
      </c>
    </row>
    <row r="1387" spans="2:36">
      <c r="B1387" s="1"/>
      <c r="C1387" s="4"/>
      <c r="D1387" s="3"/>
      <c r="E1387" s="4"/>
      <c r="F1387" s="1"/>
      <c r="G1387" s="4"/>
      <c r="H1387" s="1"/>
      <c r="I1387" s="1"/>
      <c r="J1387" s="1"/>
      <c r="K1387" s="1"/>
      <c r="L1387" s="1"/>
      <c r="M1387" s="1"/>
      <c r="N1387" s="3"/>
      <c r="O1387" s="3"/>
      <c r="P1387" s="1"/>
      <c r="Q1387" s="1"/>
      <c r="R1387" s="1"/>
      <c r="S1387" s="1"/>
      <c r="T1387" s="5"/>
      <c r="U1387" s="5"/>
      <c r="V1387" s="6"/>
      <c r="W1387" s="6"/>
      <c r="X1387" s="7"/>
      <c r="Y1387" s="1">
        <f t="shared" si="199"/>
        <v>0</v>
      </c>
      <c r="Z1387">
        <f t="shared" si="200"/>
        <v>10</v>
      </c>
      <c r="AA1387">
        <f t="shared" si="201"/>
        <v>0</v>
      </c>
      <c r="AB1387">
        <f t="shared" si="202"/>
        <v>0</v>
      </c>
      <c r="AC1387" s="1">
        <f t="shared" si="203"/>
        <v>60</v>
      </c>
      <c r="AD1387" s="1" t="str">
        <f t="shared" si="204"/>
        <v>HT Under 1.5 Goals</v>
      </c>
      <c r="AE1387" s="8"/>
      <c r="AF1387" s="8" t="str">
        <f t="shared" si="205"/>
        <v>HT Over 0.5 Goals</v>
      </c>
      <c r="AG1387" s="8" t="str">
        <f t="shared" si="206"/>
        <v>LOST</v>
      </c>
      <c r="AH1387" s="8" t="str">
        <f t="shared" si="207"/>
        <v>LOST</v>
      </c>
      <c r="AI1387" s="8"/>
      <c r="AJ1387" s="1" t="str">
        <f>IF(AND(B1387="OK",I1387&gt;53,M1387&lt;11,V1387&lt;1.66),"Prime","…")</f>
        <v>…</v>
      </c>
    </row>
    <row r="1388" spans="2:36">
      <c r="B1388" s="1"/>
      <c r="C1388" s="4"/>
      <c r="D1388" s="3"/>
      <c r="E1388" s="4"/>
      <c r="F1388" s="1"/>
      <c r="G1388" s="4"/>
      <c r="H1388" s="1"/>
      <c r="I1388" s="1"/>
      <c r="J1388" s="1"/>
      <c r="K1388" s="1"/>
      <c r="L1388" s="1"/>
      <c r="M1388" s="1"/>
      <c r="N1388" s="3"/>
      <c r="O1388" s="3"/>
      <c r="P1388" s="1"/>
      <c r="Q1388" s="1"/>
      <c r="R1388" s="1"/>
      <c r="S1388" s="1"/>
      <c r="T1388" s="5"/>
      <c r="U1388" s="5"/>
      <c r="V1388" s="6"/>
      <c r="W1388" s="6"/>
      <c r="X1388" s="7"/>
      <c r="Y1388" s="1">
        <f t="shared" si="199"/>
        <v>0</v>
      </c>
      <c r="Z1388">
        <f t="shared" si="200"/>
        <v>10</v>
      </c>
      <c r="AA1388">
        <f t="shared" si="201"/>
        <v>0</v>
      </c>
      <c r="AB1388">
        <f t="shared" si="202"/>
        <v>0</v>
      </c>
      <c r="AC1388" s="1">
        <f t="shared" si="203"/>
        <v>60</v>
      </c>
      <c r="AD1388" s="1" t="str">
        <f t="shared" si="204"/>
        <v>HT Under 1.5 Goals</v>
      </c>
      <c r="AE1388" s="8"/>
      <c r="AF1388" s="8" t="str">
        <f t="shared" si="205"/>
        <v>HT Over 0.5 Goals</v>
      </c>
      <c r="AG1388" s="8" t="str">
        <f t="shared" si="206"/>
        <v>LOST</v>
      </c>
      <c r="AH1388" s="8" t="str">
        <f t="shared" si="207"/>
        <v>LOST</v>
      </c>
      <c r="AI1388" s="8"/>
      <c r="AJ1388" s="1" t="str">
        <f>IF(AND(B1388="OK",I1388&gt;53,M1388&lt;11,V1388&lt;1.66),"Prime","…")</f>
        <v>…</v>
      </c>
    </row>
    <row r="1389" spans="2:36">
      <c r="B1389" s="1"/>
      <c r="C1389" s="4"/>
      <c r="D1389" s="3"/>
      <c r="E1389" s="4"/>
      <c r="F1389" s="1"/>
      <c r="G1389" s="4"/>
      <c r="H1389" s="1"/>
      <c r="I1389" s="1"/>
      <c r="J1389" s="1"/>
      <c r="K1389" s="1"/>
      <c r="L1389" s="1"/>
      <c r="M1389" s="1"/>
      <c r="N1389" s="3"/>
      <c r="O1389" s="3"/>
      <c r="P1389" s="1"/>
      <c r="Q1389" s="1"/>
      <c r="R1389" s="1"/>
      <c r="S1389" s="1"/>
      <c r="T1389" s="5"/>
      <c r="U1389" s="5"/>
      <c r="V1389" s="6"/>
      <c r="W1389" s="6"/>
      <c r="X1389" s="7"/>
      <c r="Y1389" s="1">
        <f t="shared" si="199"/>
        <v>0</v>
      </c>
      <c r="Z1389">
        <f t="shared" si="200"/>
        <v>10</v>
      </c>
      <c r="AA1389">
        <f t="shared" si="201"/>
        <v>0</v>
      </c>
      <c r="AB1389">
        <f t="shared" si="202"/>
        <v>0</v>
      </c>
      <c r="AC1389" s="1">
        <f t="shared" si="203"/>
        <v>60</v>
      </c>
      <c r="AD1389" s="1" t="str">
        <f t="shared" si="204"/>
        <v>HT Under 1.5 Goals</v>
      </c>
      <c r="AE1389" s="8"/>
      <c r="AF1389" s="8" t="str">
        <f t="shared" si="205"/>
        <v>HT Over 0.5 Goals</v>
      </c>
      <c r="AG1389" s="8" t="str">
        <f t="shared" si="206"/>
        <v>LOST</v>
      </c>
      <c r="AH1389" s="8" t="str">
        <f t="shared" si="207"/>
        <v>LOST</v>
      </c>
      <c r="AI1389" s="8"/>
      <c r="AJ1389" s="1" t="str">
        <f>IF(AND(B1389="OK",I1389&gt;53,M1389&lt;11,V1389&lt;1.66),"Prime","…")</f>
        <v>…</v>
      </c>
    </row>
    <row r="1390" spans="2:36">
      <c r="B1390" s="1"/>
      <c r="C1390" s="4"/>
      <c r="D1390" s="3"/>
      <c r="E1390" s="4"/>
      <c r="F1390" s="1"/>
      <c r="G1390" s="4"/>
      <c r="H1390" s="1"/>
      <c r="I1390" s="1"/>
      <c r="J1390" s="1"/>
      <c r="K1390" s="1"/>
      <c r="L1390" s="1"/>
      <c r="M1390" s="1"/>
      <c r="N1390" s="3"/>
      <c r="O1390" s="3"/>
      <c r="P1390" s="1"/>
      <c r="Q1390" s="1"/>
      <c r="R1390" s="1"/>
      <c r="S1390" s="1"/>
      <c r="T1390" s="5"/>
      <c r="U1390" s="5"/>
      <c r="V1390" s="6"/>
      <c r="W1390" s="6"/>
      <c r="X1390" s="7"/>
      <c r="Y1390" s="1">
        <f t="shared" si="199"/>
        <v>0</v>
      </c>
      <c r="Z1390">
        <f t="shared" si="200"/>
        <v>10</v>
      </c>
      <c r="AA1390">
        <f t="shared" si="201"/>
        <v>0</v>
      </c>
      <c r="AB1390">
        <f t="shared" si="202"/>
        <v>0</v>
      </c>
      <c r="AC1390" s="1">
        <f t="shared" si="203"/>
        <v>60</v>
      </c>
      <c r="AD1390" s="1" t="str">
        <f t="shared" si="204"/>
        <v>HT Under 1.5 Goals</v>
      </c>
      <c r="AE1390" s="8"/>
      <c r="AF1390" s="8" t="str">
        <f t="shared" si="205"/>
        <v>HT Over 0.5 Goals</v>
      </c>
      <c r="AG1390" s="8" t="str">
        <f t="shared" si="206"/>
        <v>LOST</v>
      </c>
      <c r="AH1390" s="8" t="str">
        <f t="shared" si="207"/>
        <v>LOST</v>
      </c>
      <c r="AI1390" s="8"/>
      <c r="AJ1390" s="1" t="str">
        <f>IF(AND(B1390="OK",I1390&gt;53,M1390&lt;11,V1390&lt;1.66),"Prime","…")</f>
        <v>…</v>
      </c>
    </row>
    <row r="1391" spans="2:36">
      <c r="B1391" s="1"/>
      <c r="C1391" s="4"/>
      <c r="D1391" s="3"/>
      <c r="E1391" s="4"/>
      <c r="F1391" s="1"/>
      <c r="G1391" s="4"/>
      <c r="H1391" s="1"/>
      <c r="I1391" s="1"/>
      <c r="J1391" s="1"/>
      <c r="K1391" s="1"/>
      <c r="L1391" s="1"/>
      <c r="M1391" s="1"/>
      <c r="N1391" s="3"/>
      <c r="O1391" s="3"/>
      <c r="P1391" s="1"/>
      <c r="Q1391" s="1"/>
      <c r="R1391" s="1"/>
      <c r="S1391" s="1"/>
      <c r="T1391" s="5"/>
      <c r="U1391" s="5"/>
      <c r="V1391" s="6"/>
      <c r="W1391" s="6"/>
      <c r="X1391" s="7"/>
      <c r="Y1391" s="1">
        <f t="shared" si="199"/>
        <v>0</v>
      </c>
      <c r="Z1391">
        <f t="shared" si="200"/>
        <v>10</v>
      </c>
      <c r="AA1391">
        <f t="shared" si="201"/>
        <v>0</v>
      </c>
      <c r="AB1391">
        <f t="shared" si="202"/>
        <v>0</v>
      </c>
      <c r="AC1391" s="1">
        <f t="shared" si="203"/>
        <v>60</v>
      </c>
      <c r="AD1391" s="1" t="str">
        <f t="shared" si="204"/>
        <v>HT Under 1.5 Goals</v>
      </c>
      <c r="AE1391" s="8"/>
      <c r="AF1391" s="8" t="str">
        <f t="shared" si="205"/>
        <v>HT Over 0.5 Goals</v>
      </c>
      <c r="AG1391" s="8" t="str">
        <f t="shared" si="206"/>
        <v>LOST</v>
      </c>
      <c r="AH1391" s="8" t="str">
        <f t="shared" si="207"/>
        <v>LOST</v>
      </c>
      <c r="AI1391" s="8"/>
      <c r="AJ1391" s="1" t="str">
        <f>IF(AND(B1391="OK",I1391&gt;53,M1391&lt;11,V1391&lt;1.66),"Prime","…")</f>
        <v>…</v>
      </c>
    </row>
    <row r="1392" spans="2:36">
      <c r="B1392" s="1"/>
      <c r="C1392" s="4"/>
      <c r="D1392" s="3"/>
      <c r="E1392" s="4"/>
      <c r="F1392" s="1"/>
      <c r="G1392" s="4"/>
      <c r="H1392" s="1"/>
      <c r="I1392" s="1"/>
      <c r="J1392" s="1"/>
      <c r="K1392" s="1"/>
      <c r="L1392" s="1"/>
      <c r="M1392" s="1"/>
      <c r="N1392" s="3"/>
      <c r="O1392" s="3"/>
      <c r="P1392" s="1"/>
      <c r="Q1392" s="1"/>
      <c r="R1392" s="1"/>
      <c r="S1392" s="1"/>
      <c r="T1392" s="5"/>
      <c r="U1392" s="5"/>
      <c r="V1392" s="6"/>
      <c r="W1392" s="6"/>
      <c r="X1392" s="7"/>
      <c r="Y1392" s="1">
        <f t="shared" si="199"/>
        <v>0</v>
      </c>
      <c r="Z1392">
        <f t="shared" si="200"/>
        <v>10</v>
      </c>
      <c r="AA1392">
        <f t="shared" si="201"/>
        <v>0</v>
      </c>
      <c r="AB1392">
        <f t="shared" si="202"/>
        <v>0</v>
      </c>
      <c r="AC1392" s="1">
        <f t="shared" si="203"/>
        <v>60</v>
      </c>
      <c r="AD1392" s="1" t="str">
        <f t="shared" si="204"/>
        <v>HT Under 1.5 Goals</v>
      </c>
      <c r="AE1392" s="8"/>
      <c r="AF1392" s="8" t="str">
        <f t="shared" si="205"/>
        <v>HT Over 0.5 Goals</v>
      </c>
      <c r="AG1392" s="8" t="str">
        <f t="shared" si="206"/>
        <v>LOST</v>
      </c>
      <c r="AH1392" s="8" t="str">
        <f t="shared" si="207"/>
        <v>LOST</v>
      </c>
      <c r="AI1392" s="8"/>
      <c r="AJ1392" s="1" t="str">
        <f>IF(AND(B1392="OK",I1392&gt;53,M1392&lt;11,V1392&lt;1.66),"Prime","…")</f>
        <v>…</v>
      </c>
    </row>
    <row r="1393" spans="2:36">
      <c r="B1393" s="1"/>
      <c r="C1393" s="4"/>
      <c r="D1393" s="3"/>
      <c r="E1393" s="4"/>
      <c r="F1393" s="1"/>
      <c r="G1393" s="4"/>
      <c r="H1393" s="1"/>
      <c r="I1393" s="1"/>
      <c r="J1393" s="1"/>
      <c r="K1393" s="1"/>
      <c r="L1393" s="1"/>
      <c r="M1393" s="1"/>
      <c r="N1393" s="3"/>
      <c r="O1393" s="3"/>
      <c r="P1393" s="1"/>
      <c r="Q1393" s="1"/>
      <c r="R1393" s="1"/>
      <c r="S1393" s="1"/>
      <c r="T1393" s="5"/>
      <c r="U1393" s="5"/>
      <c r="V1393" s="6"/>
      <c r="W1393" s="6"/>
      <c r="X1393" s="7"/>
      <c r="Y1393" s="1">
        <f t="shared" si="199"/>
        <v>0</v>
      </c>
      <c r="Z1393">
        <f t="shared" si="200"/>
        <v>10</v>
      </c>
      <c r="AA1393">
        <f t="shared" si="201"/>
        <v>0</v>
      </c>
      <c r="AB1393">
        <f t="shared" si="202"/>
        <v>0</v>
      </c>
      <c r="AC1393" s="1">
        <f t="shared" si="203"/>
        <v>60</v>
      </c>
      <c r="AD1393" s="1" t="str">
        <f t="shared" si="204"/>
        <v>HT Under 1.5 Goals</v>
      </c>
      <c r="AE1393" s="8"/>
      <c r="AF1393" s="8" t="str">
        <f t="shared" si="205"/>
        <v>HT Over 0.5 Goals</v>
      </c>
      <c r="AG1393" s="8" t="str">
        <f t="shared" si="206"/>
        <v>LOST</v>
      </c>
      <c r="AH1393" s="8" t="str">
        <f t="shared" si="207"/>
        <v>LOST</v>
      </c>
      <c r="AI1393" s="8"/>
      <c r="AJ1393" s="1" t="str">
        <f>IF(AND(B1393="OK",I1393&gt;53,M1393&lt;11,V1393&lt;1.66),"Prime","…")</f>
        <v>…</v>
      </c>
    </row>
    <row r="1394" spans="2:36">
      <c r="B1394" s="1"/>
      <c r="C1394" s="4"/>
      <c r="D1394" s="3"/>
      <c r="E1394" s="4"/>
      <c r="F1394" s="1"/>
      <c r="G1394" s="4"/>
      <c r="H1394" s="1"/>
      <c r="I1394" s="1"/>
      <c r="J1394" s="1"/>
      <c r="K1394" s="1"/>
      <c r="L1394" s="1"/>
      <c r="M1394" s="1"/>
      <c r="N1394" s="3"/>
      <c r="O1394" s="3"/>
      <c r="P1394" s="1"/>
      <c r="Q1394" s="1"/>
      <c r="R1394" s="1"/>
      <c r="S1394" s="1"/>
      <c r="T1394" s="5"/>
      <c r="U1394" s="5"/>
      <c r="V1394" s="6"/>
      <c r="W1394" s="6"/>
      <c r="X1394" s="7"/>
      <c r="Y1394" s="1">
        <f t="shared" si="199"/>
        <v>0</v>
      </c>
      <c r="Z1394">
        <f t="shared" si="200"/>
        <v>10</v>
      </c>
      <c r="AA1394">
        <f t="shared" si="201"/>
        <v>0</v>
      </c>
      <c r="AB1394">
        <f t="shared" si="202"/>
        <v>0</v>
      </c>
      <c r="AC1394" s="1">
        <f t="shared" si="203"/>
        <v>60</v>
      </c>
      <c r="AD1394" s="1" t="str">
        <f t="shared" si="204"/>
        <v>HT Under 1.5 Goals</v>
      </c>
      <c r="AE1394" s="8"/>
      <c r="AF1394" s="8" t="str">
        <f t="shared" si="205"/>
        <v>HT Over 0.5 Goals</v>
      </c>
      <c r="AG1394" s="8" t="str">
        <f t="shared" si="206"/>
        <v>LOST</v>
      </c>
      <c r="AH1394" s="8" t="str">
        <f t="shared" si="207"/>
        <v>LOST</v>
      </c>
      <c r="AI1394" s="8"/>
      <c r="AJ1394" s="1" t="str">
        <f>IF(AND(B1394="OK",I1394&gt;53,M1394&lt;11,V1394&lt;1.66),"Prime","…")</f>
        <v>…</v>
      </c>
    </row>
    <row r="1395" spans="2:36">
      <c r="B1395" s="1"/>
      <c r="C1395" s="4"/>
      <c r="D1395" s="3"/>
      <c r="E1395" s="4"/>
      <c r="F1395" s="1"/>
      <c r="G1395" s="4"/>
      <c r="H1395" s="1"/>
      <c r="I1395" s="1"/>
      <c r="J1395" s="1"/>
      <c r="K1395" s="1"/>
      <c r="L1395" s="1"/>
      <c r="M1395" s="1"/>
      <c r="N1395" s="3"/>
      <c r="O1395" s="3"/>
      <c r="P1395" s="1"/>
      <c r="Q1395" s="1"/>
      <c r="R1395" s="1"/>
      <c r="S1395" s="1"/>
      <c r="T1395" s="5"/>
      <c r="U1395" s="5"/>
      <c r="V1395" s="6"/>
      <c r="W1395" s="6"/>
      <c r="X1395" s="7"/>
      <c r="Y1395" s="1">
        <f t="shared" si="199"/>
        <v>0</v>
      </c>
      <c r="Z1395">
        <f t="shared" si="200"/>
        <v>10</v>
      </c>
      <c r="AA1395">
        <f t="shared" si="201"/>
        <v>0</v>
      </c>
      <c r="AB1395">
        <f t="shared" si="202"/>
        <v>0</v>
      </c>
      <c r="AC1395" s="1">
        <f t="shared" si="203"/>
        <v>60</v>
      </c>
      <c r="AD1395" s="1" t="str">
        <f t="shared" si="204"/>
        <v>HT Under 1.5 Goals</v>
      </c>
      <c r="AE1395" s="8"/>
      <c r="AF1395" s="8" t="str">
        <f t="shared" si="205"/>
        <v>HT Over 0.5 Goals</v>
      </c>
      <c r="AG1395" s="8" t="str">
        <f t="shared" si="206"/>
        <v>LOST</v>
      </c>
      <c r="AH1395" s="8" t="str">
        <f t="shared" si="207"/>
        <v>LOST</v>
      </c>
      <c r="AI1395" s="8"/>
      <c r="AJ1395" s="1" t="str">
        <f>IF(AND(B1395="OK",I1395&gt;53,M1395&lt;11,V1395&lt;1.66),"Prime","…")</f>
        <v>…</v>
      </c>
    </row>
    <row r="1396" spans="2:36">
      <c r="B1396" s="1"/>
      <c r="C1396" s="4"/>
      <c r="D1396" s="3"/>
      <c r="E1396" s="4"/>
      <c r="F1396" s="1"/>
      <c r="G1396" s="4"/>
      <c r="H1396" s="1"/>
      <c r="I1396" s="1"/>
      <c r="J1396" s="1"/>
      <c r="K1396" s="1"/>
      <c r="L1396" s="1"/>
      <c r="M1396" s="1"/>
      <c r="N1396" s="3"/>
      <c r="O1396" s="3"/>
      <c r="P1396" s="1"/>
      <c r="Q1396" s="1"/>
      <c r="R1396" s="1"/>
      <c r="S1396" s="1"/>
      <c r="T1396" s="5"/>
      <c r="U1396" s="5"/>
      <c r="V1396" s="6"/>
      <c r="W1396" s="6"/>
      <c r="X1396" s="7"/>
      <c r="Y1396" s="1">
        <f t="shared" si="199"/>
        <v>0</v>
      </c>
      <c r="Z1396">
        <f t="shared" si="200"/>
        <v>10</v>
      </c>
      <c r="AA1396">
        <f t="shared" si="201"/>
        <v>0</v>
      </c>
      <c r="AB1396">
        <f t="shared" si="202"/>
        <v>0</v>
      </c>
      <c r="AC1396" s="1">
        <f t="shared" si="203"/>
        <v>60</v>
      </c>
      <c r="AD1396" s="1" t="str">
        <f t="shared" si="204"/>
        <v>HT Under 1.5 Goals</v>
      </c>
      <c r="AE1396" s="8"/>
      <c r="AF1396" s="8" t="str">
        <f t="shared" si="205"/>
        <v>HT Over 0.5 Goals</v>
      </c>
      <c r="AG1396" s="8" t="str">
        <f t="shared" si="206"/>
        <v>LOST</v>
      </c>
      <c r="AH1396" s="8" t="str">
        <f t="shared" si="207"/>
        <v>LOST</v>
      </c>
      <c r="AI1396" s="8"/>
      <c r="AJ1396" s="1" t="str">
        <f>IF(AND(B1396="OK",I1396&gt;53,M1396&lt;11,V1396&lt;1.66),"Prime","…")</f>
        <v>…</v>
      </c>
    </row>
    <row r="1397" spans="2:36">
      <c r="B1397" s="1"/>
      <c r="C1397" s="4"/>
      <c r="D1397" s="3"/>
      <c r="E1397" s="4"/>
      <c r="F1397" s="1"/>
      <c r="G1397" s="4"/>
      <c r="H1397" s="1"/>
      <c r="I1397" s="1"/>
      <c r="J1397" s="1"/>
      <c r="K1397" s="1"/>
      <c r="L1397" s="1"/>
      <c r="M1397" s="1"/>
      <c r="N1397" s="3"/>
      <c r="O1397" s="3"/>
      <c r="P1397" s="1"/>
      <c r="Q1397" s="1"/>
      <c r="R1397" s="1"/>
      <c r="S1397" s="1"/>
      <c r="T1397" s="5"/>
      <c r="U1397" s="5"/>
      <c r="V1397" s="6"/>
      <c r="W1397" s="6"/>
      <c r="X1397" s="7"/>
      <c r="Y1397" s="1">
        <f t="shared" si="199"/>
        <v>0</v>
      </c>
      <c r="Z1397">
        <f t="shared" si="200"/>
        <v>10</v>
      </c>
      <c r="AA1397">
        <f t="shared" si="201"/>
        <v>0</v>
      </c>
      <c r="AB1397">
        <f t="shared" si="202"/>
        <v>0</v>
      </c>
      <c r="AC1397" s="1">
        <f t="shared" si="203"/>
        <v>60</v>
      </c>
      <c r="AD1397" s="1" t="str">
        <f t="shared" si="204"/>
        <v>HT Under 1.5 Goals</v>
      </c>
      <c r="AE1397" s="8"/>
      <c r="AF1397" s="8" t="str">
        <f t="shared" si="205"/>
        <v>HT Over 0.5 Goals</v>
      </c>
      <c r="AG1397" s="8" t="str">
        <f t="shared" si="206"/>
        <v>LOST</v>
      </c>
      <c r="AH1397" s="8" t="str">
        <f t="shared" si="207"/>
        <v>LOST</v>
      </c>
      <c r="AI1397" s="8"/>
      <c r="AJ1397" s="1" t="str">
        <f>IF(AND(B1397="OK",I1397&gt;53,M1397&lt;11,V1397&lt;1.66),"Prime","…")</f>
        <v>…</v>
      </c>
    </row>
    <row r="1398" spans="2:36">
      <c r="B1398" s="1"/>
      <c r="C1398" s="4"/>
      <c r="D1398" s="3"/>
      <c r="E1398" s="4"/>
      <c r="F1398" s="1"/>
      <c r="G1398" s="4"/>
      <c r="H1398" s="1"/>
      <c r="I1398" s="1"/>
      <c r="J1398" s="1"/>
      <c r="K1398" s="1"/>
      <c r="L1398" s="1"/>
      <c r="M1398" s="1"/>
      <c r="N1398" s="3"/>
      <c r="O1398" s="3"/>
      <c r="P1398" s="1"/>
      <c r="Q1398" s="1"/>
      <c r="R1398" s="1"/>
      <c r="S1398" s="1"/>
      <c r="T1398" s="5"/>
      <c r="U1398" s="5"/>
      <c r="V1398" s="6"/>
      <c r="W1398" s="6"/>
      <c r="X1398" s="7"/>
      <c r="Y1398" s="1">
        <f t="shared" si="199"/>
        <v>0</v>
      </c>
      <c r="Z1398">
        <f t="shared" si="200"/>
        <v>10</v>
      </c>
      <c r="AA1398">
        <f t="shared" si="201"/>
        <v>0</v>
      </c>
      <c r="AB1398">
        <f t="shared" si="202"/>
        <v>0</v>
      </c>
      <c r="AC1398" s="1">
        <f t="shared" si="203"/>
        <v>60</v>
      </c>
      <c r="AD1398" s="1" t="str">
        <f t="shared" si="204"/>
        <v>HT Under 1.5 Goals</v>
      </c>
      <c r="AE1398" s="8"/>
      <c r="AF1398" s="8" t="str">
        <f t="shared" si="205"/>
        <v>HT Over 0.5 Goals</v>
      </c>
      <c r="AG1398" s="8" t="str">
        <f t="shared" si="206"/>
        <v>LOST</v>
      </c>
      <c r="AH1398" s="8" t="str">
        <f t="shared" si="207"/>
        <v>LOST</v>
      </c>
      <c r="AI1398" s="8"/>
      <c r="AJ1398" s="1" t="str">
        <f>IF(AND(B1398="OK",I1398&gt;53,M1398&lt;11,V1398&lt;1.66),"Prime","…")</f>
        <v>…</v>
      </c>
    </row>
    <row r="1399" spans="2:36">
      <c r="B1399" s="1"/>
      <c r="C1399" s="4"/>
      <c r="D1399" s="3"/>
      <c r="E1399" s="4"/>
      <c r="F1399" s="1"/>
      <c r="G1399" s="4"/>
      <c r="H1399" s="1"/>
      <c r="I1399" s="1"/>
      <c r="J1399" s="1"/>
      <c r="K1399" s="1"/>
      <c r="L1399" s="1"/>
      <c r="M1399" s="1"/>
      <c r="N1399" s="3"/>
      <c r="O1399" s="3"/>
      <c r="P1399" s="1"/>
      <c r="Q1399" s="1"/>
      <c r="R1399" s="1"/>
      <c r="S1399" s="1"/>
      <c r="T1399" s="5"/>
      <c r="U1399" s="5"/>
      <c r="V1399" s="6"/>
      <c r="W1399" s="6"/>
      <c r="X1399" s="7"/>
      <c r="Y1399" s="1">
        <f t="shared" si="199"/>
        <v>0</v>
      </c>
      <c r="Z1399">
        <f t="shared" si="200"/>
        <v>10</v>
      </c>
      <c r="AA1399">
        <f t="shared" si="201"/>
        <v>0</v>
      </c>
      <c r="AB1399">
        <f t="shared" si="202"/>
        <v>0</v>
      </c>
      <c r="AC1399" s="1">
        <f t="shared" si="203"/>
        <v>60</v>
      </c>
      <c r="AD1399" s="1" t="str">
        <f t="shared" si="204"/>
        <v>HT Under 1.5 Goals</v>
      </c>
      <c r="AE1399" s="8"/>
      <c r="AF1399" s="8" t="str">
        <f t="shared" si="205"/>
        <v>HT Over 0.5 Goals</v>
      </c>
      <c r="AG1399" s="8" t="str">
        <f t="shared" si="206"/>
        <v>LOST</v>
      </c>
      <c r="AH1399" s="8" t="str">
        <f t="shared" si="207"/>
        <v>LOST</v>
      </c>
      <c r="AI1399" s="8"/>
      <c r="AJ1399" s="1" t="str">
        <f>IF(AND(B1399="OK",I1399&gt;53,M1399&lt;11,V1399&lt;1.66),"Prime","…")</f>
        <v>…</v>
      </c>
    </row>
    <row r="1400" spans="2:36">
      <c r="B1400" s="1"/>
      <c r="C1400" s="4"/>
      <c r="D1400" s="3"/>
      <c r="E1400" s="4"/>
      <c r="F1400" s="1"/>
      <c r="G1400" s="4"/>
      <c r="H1400" s="1"/>
      <c r="I1400" s="1"/>
      <c r="J1400" s="1"/>
      <c r="K1400" s="1"/>
      <c r="L1400" s="1"/>
      <c r="M1400" s="1"/>
      <c r="N1400" s="3"/>
      <c r="O1400" s="3"/>
      <c r="P1400" s="1"/>
      <c r="Q1400" s="1"/>
      <c r="R1400" s="1"/>
      <c r="S1400" s="1"/>
      <c r="T1400" s="5"/>
      <c r="U1400" s="5"/>
      <c r="V1400" s="6"/>
      <c r="W1400" s="6"/>
      <c r="X1400" s="7"/>
      <c r="Y1400" s="1">
        <f t="shared" si="199"/>
        <v>0</v>
      </c>
      <c r="Z1400">
        <f t="shared" si="200"/>
        <v>10</v>
      </c>
      <c r="AA1400">
        <f t="shared" si="201"/>
        <v>0</v>
      </c>
      <c r="AB1400">
        <f t="shared" si="202"/>
        <v>0</v>
      </c>
      <c r="AC1400" s="1">
        <f t="shared" si="203"/>
        <v>60</v>
      </c>
      <c r="AD1400" s="1" t="str">
        <f t="shared" si="204"/>
        <v>HT Under 1.5 Goals</v>
      </c>
      <c r="AE1400" s="8"/>
      <c r="AF1400" s="8" t="str">
        <f t="shared" si="205"/>
        <v>HT Over 0.5 Goals</v>
      </c>
      <c r="AG1400" s="8" t="str">
        <f t="shared" si="206"/>
        <v>LOST</v>
      </c>
      <c r="AH1400" s="8" t="str">
        <f t="shared" si="207"/>
        <v>LOST</v>
      </c>
      <c r="AI1400" s="8"/>
      <c r="AJ1400" s="1" t="str">
        <f>IF(AND(B1400="OK",I1400&gt;53,M1400&lt;11,V1400&lt;1.66),"Prime","…")</f>
        <v>…</v>
      </c>
    </row>
    <row r="1401" spans="2:36">
      <c r="B1401" s="1"/>
      <c r="C1401" s="4"/>
      <c r="D1401" s="3"/>
      <c r="E1401" s="4"/>
      <c r="F1401" s="1"/>
      <c r="G1401" s="4"/>
      <c r="H1401" s="1"/>
      <c r="I1401" s="1"/>
      <c r="J1401" s="1"/>
      <c r="K1401" s="1"/>
      <c r="L1401" s="1"/>
      <c r="M1401" s="1"/>
      <c r="N1401" s="3"/>
      <c r="O1401" s="3"/>
      <c r="P1401" s="1"/>
      <c r="Q1401" s="1"/>
      <c r="R1401" s="1"/>
      <c r="S1401" s="1"/>
      <c r="T1401" s="5"/>
      <c r="U1401" s="5"/>
      <c r="V1401" s="6"/>
      <c r="W1401" s="6"/>
      <c r="X1401" s="7"/>
      <c r="Y1401" s="1">
        <f t="shared" si="199"/>
        <v>0</v>
      </c>
      <c r="Z1401">
        <f t="shared" si="200"/>
        <v>10</v>
      </c>
      <c r="AA1401">
        <f t="shared" si="201"/>
        <v>0</v>
      </c>
      <c r="AB1401">
        <f t="shared" si="202"/>
        <v>0</v>
      </c>
      <c r="AC1401" s="1">
        <f t="shared" si="203"/>
        <v>60</v>
      </c>
      <c r="AD1401" s="1" t="str">
        <f t="shared" si="204"/>
        <v>HT Under 1.5 Goals</v>
      </c>
      <c r="AE1401" s="8"/>
      <c r="AF1401" s="8" t="str">
        <f t="shared" si="205"/>
        <v>HT Over 0.5 Goals</v>
      </c>
      <c r="AG1401" s="8" t="str">
        <f t="shared" si="206"/>
        <v>LOST</v>
      </c>
      <c r="AH1401" s="8" t="str">
        <f t="shared" si="207"/>
        <v>LOST</v>
      </c>
      <c r="AI1401" s="8"/>
      <c r="AJ1401" s="1" t="str">
        <f>IF(AND(B1401="OK",I1401&gt;53,M1401&lt;11,V1401&lt;1.66),"Prime","…")</f>
        <v>…</v>
      </c>
    </row>
    <row r="1402" spans="2:36">
      <c r="B1402" s="1"/>
      <c r="C1402" s="4"/>
      <c r="D1402" s="3"/>
      <c r="E1402" s="4"/>
      <c r="F1402" s="1"/>
      <c r="G1402" s="4"/>
      <c r="H1402" s="1"/>
      <c r="I1402" s="1"/>
      <c r="J1402" s="1"/>
      <c r="K1402" s="1"/>
      <c r="L1402" s="1"/>
      <c r="M1402" s="1"/>
      <c r="N1402" s="3"/>
      <c r="O1402" s="3"/>
      <c r="P1402" s="1"/>
      <c r="Q1402" s="1"/>
      <c r="R1402" s="1"/>
      <c r="S1402" s="1"/>
      <c r="T1402" s="5"/>
      <c r="U1402" s="5"/>
      <c r="V1402" s="6"/>
      <c r="W1402" s="6"/>
      <c r="X1402" s="7"/>
      <c r="Y1402" s="1">
        <f t="shared" si="199"/>
        <v>0</v>
      </c>
      <c r="Z1402">
        <f t="shared" si="200"/>
        <v>10</v>
      </c>
      <c r="AA1402">
        <f t="shared" si="201"/>
        <v>0</v>
      </c>
      <c r="AB1402">
        <f t="shared" si="202"/>
        <v>0</v>
      </c>
      <c r="AC1402" s="1">
        <f t="shared" si="203"/>
        <v>60</v>
      </c>
      <c r="AD1402" s="1" t="str">
        <f t="shared" si="204"/>
        <v>HT Under 1.5 Goals</v>
      </c>
      <c r="AE1402" s="8"/>
      <c r="AF1402" s="8" t="str">
        <f t="shared" si="205"/>
        <v>HT Over 0.5 Goals</v>
      </c>
      <c r="AG1402" s="8" t="str">
        <f t="shared" si="206"/>
        <v>LOST</v>
      </c>
      <c r="AH1402" s="8" t="str">
        <f t="shared" si="207"/>
        <v>LOST</v>
      </c>
      <c r="AI1402" s="8"/>
      <c r="AJ1402" s="1" t="str">
        <f>IF(AND(B1402="OK",I1402&gt;53,M1402&lt;11,V1402&lt;1.66),"Prime","…")</f>
        <v>…</v>
      </c>
    </row>
    <row r="1403" spans="2:36">
      <c r="B1403" s="1"/>
      <c r="C1403" s="4"/>
      <c r="D1403" s="3"/>
      <c r="E1403" s="4"/>
      <c r="F1403" s="1"/>
      <c r="G1403" s="4"/>
      <c r="H1403" s="1"/>
      <c r="I1403" s="1"/>
      <c r="J1403" s="1"/>
      <c r="K1403" s="1"/>
      <c r="L1403" s="1"/>
      <c r="M1403" s="1"/>
      <c r="N1403" s="3"/>
      <c r="O1403" s="3"/>
      <c r="P1403" s="1"/>
      <c r="Q1403" s="1"/>
      <c r="R1403" s="1"/>
      <c r="S1403" s="1"/>
      <c r="T1403" s="5"/>
      <c r="U1403" s="5"/>
      <c r="V1403" s="6"/>
      <c r="W1403" s="6"/>
      <c r="X1403" s="7"/>
      <c r="Y1403" s="1">
        <f t="shared" si="199"/>
        <v>0</v>
      </c>
      <c r="Z1403">
        <f t="shared" si="200"/>
        <v>10</v>
      </c>
      <c r="AA1403">
        <f t="shared" si="201"/>
        <v>0</v>
      </c>
      <c r="AB1403">
        <f t="shared" si="202"/>
        <v>0</v>
      </c>
      <c r="AC1403" s="1">
        <f t="shared" si="203"/>
        <v>60</v>
      </c>
      <c r="AD1403" s="1" t="str">
        <f t="shared" si="204"/>
        <v>HT Under 1.5 Goals</v>
      </c>
      <c r="AE1403" s="8"/>
      <c r="AF1403" s="8" t="str">
        <f t="shared" si="205"/>
        <v>HT Over 0.5 Goals</v>
      </c>
      <c r="AG1403" s="8" t="str">
        <f t="shared" si="206"/>
        <v>LOST</v>
      </c>
      <c r="AH1403" s="8" t="str">
        <f t="shared" si="207"/>
        <v>LOST</v>
      </c>
      <c r="AI1403" s="8"/>
      <c r="AJ1403" s="1" t="str">
        <f>IF(AND(B1403="OK",I1403&gt;53,M1403&lt;11,V1403&lt;1.66),"Prime","…")</f>
        <v>…</v>
      </c>
    </row>
    <row r="1404" spans="2:36">
      <c r="B1404" s="1"/>
      <c r="C1404" s="4"/>
      <c r="D1404" s="3"/>
      <c r="E1404" s="4"/>
      <c r="F1404" s="1"/>
      <c r="G1404" s="4"/>
      <c r="H1404" s="1"/>
      <c r="I1404" s="1"/>
      <c r="J1404" s="1"/>
      <c r="K1404" s="1"/>
      <c r="L1404" s="1"/>
      <c r="M1404" s="1"/>
      <c r="N1404" s="3"/>
      <c r="O1404" s="3"/>
      <c r="P1404" s="1"/>
      <c r="Q1404" s="1"/>
      <c r="R1404" s="1"/>
      <c r="S1404" s="1"/>
      <c r="T1404" s="5"/>
      <c r="U1404" s="5"/>
      <c r="V1404" s="6"/>
      <c r="W1404" s="6"/>
      <c r="X1404" s="7"/>
      <c r="Y1404" s="1">
        <f t="shared" si="199"/>
        <v>0</v>
      </c>
      <c r="Z1404">
        <f t="shared" si="200"/>
        <v>10</v>
      </c>
      <c r="AA1404">
        <f t="shared" si="201"/>
        <v>0</v>
      </c>
      <c r="AB1404">
        <f t="shared" si="202"/>
        <v>0</v>
      </c>
      <c r="AC1404" s="1">
        <f t="shared" si="203"/>
        <v>60</v>
      </c>
      <c r="AD1404" s="1" t="str">
        <f t="shared" si="204"/>
        <v>HT Under 1.5 Goals</v>
      </c>
      <c r="AE1404" s="8"/>
      <c r="AF1404" s="8" t="str">
        <f t="shared" si="205"/>
        <v>HT Over 0.5 Goals</v>
      </c>
      <c r="AG1404" s="8" t="str">
        <f t="shared" si="206"/>
        <v>LOST</v>
      </c>
      <c r="AH1404" s="8" t="str">
        <f t="shared" si="207"/>
        <v>LOST</v>
      </c>
      <c r="AI1404" s="8"/>
      <c r="AJ1404" s="1" t="str">
        <f>IF(AND(B1404="OK",I1404&gt;53,M1404&lt;11,V1404&lt;1.66),"Prime","…")</f>
        <v>…</v>
      </c>
    </row>
    <row r="1405" spans="2:36">
      <c r="B1405" s="1"/>
      <c r="C1405" s="4"/>
      <c r="D1405" s="3"/>
      <c r="E1405" s="4"/>
      <c r="F1405" s="1"/>
      <c r="G1405" s="4"/>
      <c r="H1405" s="1"/>
      <c r="I1405" s="1"/>
      <c r="J1405" s="1"/>
      <c r="K1405" s="1"/>
      <c r="L1405" s="1"/>
      <c r="M1405" s="1"/>
      <c r="N1405" s="3"/>
      <c r="O1405" s="3"/>
      <c r="P1405" s="1"/>
      <c r="Q1405" s="1"/>
      <c r="R1405" s="1"/>
      <c r="S1405" s="1"/>
      <c r="T1405" s="5"/>
      <c r="U1405" s="5"/>
      <c r="V1405" s="6"/>
      <c r="W1405" s="6"/>
      <c r="X1405" s="7"/>
      <c r="Y1405" s="1">
        <f t="shared" si="199"/>
        <v>0</v>
      </c>
      <c r="Z1405">
        <f t="shared" si="200"/>
        <v>10</v>
      </c>
      <c r="AA1405">
        <f t="shared" si="201"/>
        <v>0</v>
      </c>
      <c r="AB1405">
        <f t="shared" si="202"/>
        <v>0</v>
      </c>
      <c r="AC1405" s="1">
        <f t="shared" si="203"/>
        <v>60</v>
      </c>
      <c r="AD1405" s="1" t="str">
        <f t="shared" si="204"/>
        <v>HT Under 1.5 Goals</v>
      </c>
      <c r="AE1405" s="8"/>
      <c r="AF1405" s="8" t="str">
        <f t="shared" si="205"/>
        <v>HT Over 0.5 Goals</v>
      </c>
      <c r="AG1405" s="8" t="str">
        <f t="shared" si="206"/>
        <v>LOST</v>
      </c>
      <c r="AH1405" s="8" t="str">
        <f t="shared" si="207"/>
        <v>LOST</v>
      </c>
      <c r="AI1405" s="8"/>
      <c r="AJ1405" s="1" t="str">
        <f>IF(AND(B1405="OK",I1405&gt;53,M1405&lt;11,V1405&lt;1.66),"Prime","…")</f>
        <v>…</v>
      </c>
    </row>
    <row r="1406" spans="2:36">
      <c r="B1406" s="1"/>
      <c r="C1406" s="4"/>
      <c r="D1406" s="3"/>
      <c r="E1406" s="4"/>
      <c r="F1406" s="1"/>
      <c r="G1406" s="4"/>
      <c r="H1406" s="1"/>
      <c r="I1406" s="1"/>
      <c r="J1406" s="1"/>
      <c r="K1406" s="1"/>
      <c r="L1406" s="1"/>
      <c r="M1406" s="1"/>
      <c r="N1406" s="3"/>
      <c r="O1406" s="3"/>
      <c r="P1406" s="1"/>
      <c r="Q1406" s="1"/>
      <c r="R1406" s="1"/>
      <c r="S1406" s="1"/>
      <c r="T1406" s="5"/>
      <c r="U1406" s="5"/>
      <c r="V1406" s="6"/>
      <c r="W1406" s="6"/>
      <c r="X1406" s="7"/>
      <c r="Y1406" s="1">
        <f t="shared" si="199"/>
        <v>0</v>
      </c>
      <c r="Z1406">
        <f t="shared" si="200"/>
        <v>10</v>
      </c>
      <c r="AA1406">
        <f t="shared" si="201"/>
        <v>0</v>
      </c>
      <c r="AB1406">
        <f t="shared" si="202"/>
        <v>0</v>
      </c>
      <c r="AC1406" s="1">
        <f t="shared" si="203"/>
        <v>60</v>
      </c>
      <c r="AD1406" s="1" t="str">
        <f t="shared" si="204"/>
        <v>HT Under 1.5 Goals</v>
      </c>
      <c r="AE1406" s="8"/>
      <c r="AF1406" s="8" t="str">
        <f t="shared" si="205"/>
        <v>HT Over 0.5 Goals</v>
      </c>
      <c r="AG1406" s="8" t="str">
        <f t="shared" si="206"/>
        <v>LOST</v>
      </c>
      <c r="AH1406" s="8" t="str">
        <f t="shared" si="207"/>
        <v>LOST</v>
      </c>
      <c r="AI1406" s="8"/>
      <c r="AJ1406" s="1" t="str">
        <f>IF(AND(B1406="OK",I1406&gt;53,M1406&lt;11,V1406&lt;1.66),"Prime","…")</f>
        <v>…</v>
      </c>
    </row>
    <row r="1407" spans="2:36">
      <c r="B1407" s="1"/>
      <c r="C1407" s="4"/>
      <c r="D1407" s="3"/>
      <c r="E1407" s="4"/>
      <c r="F1407" s="1"/>
      <c r="G1407" s="4"/>
      <c r="H1407" s="1"/>
      <c r="I1407" s="1"/>
      <c r="J1407" s="1"/>
      <c r="K1407" s="1"/>
      <c r="L1407" s="1"/>
      <c r="M1407" s="1"/>
      <c r="N1407" s="3"/>
      <c r="O1407" s="3"/>
      <c r="P1407" s="1"/>
      <c r="Q1407" s="1"/>
      <c r="R1407" s="1"/>
      <c r="S1407" s="1"/>
      <c r="T1407" s="5"/>
      <c r="U1407" s="5"/>
      <c r="V1407" s="6"/>
      <c r="W1407" s="6"/>
      <c r="X1407" s="7"/>
      <c r="Y1407" s="1">
        <f t="shared" si="199"/>
        <v>0</v>
      </c>
      <c r="Z1407">
        <f t="shared" si="200"/>
        <v>10</v>
      </c>
      <c r="AA1407">
        <f t="shared" si="201"/>
        <v>0</v>
      </c>
      <c r="AB1407">
        <f t="shared" si="202"/>
        <v>0</v>
      </c>
      <c r="AC1407" s="1">
        <f t="shared" si="203"/>
        <v>60</v>
      </c>
      <c r="AD1407" s="1" t="str">
        <f t="shared" si="204"/>
        <v>HT Under 1.5 Goals</v>
      </c>
      <c r="AE1407" s="8"/>
      <c r="AF1407" s="8" t="str">
        <f t="shared" si="205"/>
        <v>HT Over 0.5 Goals</v>
      </c>
      <c r="AG1407" s="8" t="str">
        <f t="shared" si="206"/>
        <v>LOST</v>
      </c>
      <c r="AH1407" s="8" t="str">
        <f t="shared" si="207"/>
        <v>LOST</v>
      </c>
      <c r="AI1407" s="8"/>
      <c r="AJ1407" s="1" t="str">
        <f>IF(AND(B1407="OK",I1407&gt;53,M1407&lt;11,V1407&lt;1.66),"Prime","…")</f>
        <v>…</v>
      </c>
    </row>
    <row r="1408" spans="2:36">
      <c r="B1408" s="1"/>
      <c r="C1408" s="4"/>
      <c r="D1408" s="3"/>
      <c r="E1408" s="4"/>
      <c r="F1408" s="1"/>
      <c r="G1408" s="4"/>
      <c r="H1408" s="1"/>
      <c r="I1408" s="1"/>
      <c r="J1408" s="1"/>
      <c r="K1408" s="1"/>
      <c r="L1408" s="1"/>
      <c r="M1408" s="1"/>
      <c r="N1408" s="3"/>
      <c r="O1408" s="3"/>
      <c r="P1408" s="1"/>
      <c r="Q1408" s="1"/>
      <c r="R1408" s="1"/>
      <c r="S1408" s="1"/>
      <c r="T1408" s="5"/>
      <c r="U1408" s="5"/>
      <c r="V1408" s="6"/>
      <c r="W1408" s="6"/>
      <c r="X1408" s="7"/>
      <c r="Y1408" s="1">
        <f t="shared" si="199"/>
        <v>0</v>
      </c>
      <c r="Z1408">
        <f t="shared" si="200"/>
        <v>10</v>
      </c>
      <c r="AA1408">
        <f t="shared" si="201"/>
        <v>0</v>
      </c>
      <c r="AB1408">
        <f t="shared" si="202"/>
        <v>0</v>
      </c>
      <c r="AC1408" s="1">
        <f t="shared" si="203"/>
        <v>60</v>
      </c>
      <c r="AD1408" s="1" t="str">
        <f t="shared" si="204"/>
        <v>HT Under 1.5 Goals</v>
      </c>
      <c r="AE1408" s="8"/>
      <c r="AF1408" s="8" t="str">
        <f t="shared" si="205"/>
        <v>HT Over 0.5 Goals</v>
      </c>
      <c r="AG1408" s="8" t="str">
        <f t="shared" si="206"/>
        <v>LOST</v>
      </c>
      <c r="AH1408" s="8" t="str">
        <f t="shared" si="207"/>
        <v>LOST</v>
      </c>
      <c r="AI1408" s="8"/>
      <c r="AJ1408" s="1" t="str">
        <f>IF(AND(B1408="OK",I1408&gt;53,M1408&lt;11,V1408&lt;1.66),"Prime","…")</f>
        <v>…</v>
      </c>
    </row>
    <row r="1409" spans="2:36">
      <c r="B1409" s="1"/>
      <c r="C1409" s="4"/>
      <c r="D1409" s="3"/>
      <c r="E1409" s="4"/>
      <c r="F1409" s="1"/>
      <c r="G1409" s="4"/>
      <c r="H1409" s="1"/>
      <c r="I1409" s="1"/>
      <c r="J1409" s="1"/>
      <c r="K1409" s="1"/>
      <c r="L1409" s="1"/>
      <c r="M1409" s="1"/>
      <c r="N1409" s="3"/>
      <c r="O1409" s="3"/>
      <c r="P1409" s="1"/>
      <c r="Q1409" s="1"/>
      <c r="R1409" s="1"/>
      <c r="S1409" s="1"/>
      <c r="T1409" s="5"/>
      <c r="U1409" s="5"/>
      <c r="V1409" s="6"/>
      <c r="W1409" s="6"/>
      <c r="X1409" s="7"/>
      <c r="Y1409" s="1">
        <f t="shared" si="199"/>
        <v>0</v>
      </c>
      <c r="Z1409">
        <f t="shared" si="200"/>
        <v>10</v>
      </c>
      <c r="AA1409">
        <f t="shared" si="201"/>
        <v>0</v>
      </c>
      <c r="AB1409">
        <f t="shared" si="202"/>
        <v>0</v>
      </c>
      <c r="AC1409" s="1">
        <f t="shared" si="203"/>
        <v>60</v>
      </c>
      <c r="AD1409" s="1" t="str">
        <f t="shared" si="204"/>
        <v>HT Under 1.5 Goals</v>
      </c>
      <c r="AE1409" s="8"/>
      <c r="AF1409" s="8" t="str">
        <f t="shared" si="205"/>
        <v>HT Over 0.5 Goals</v>
      </c>
      <c r="AG1409" s="8" t="str">
        <f t="shared" si="206"/>
        <v>LOST</v>
      </c>
      <c r="AH1409" s="8" t="str">
        <f t="shared" si="207"/>
        <v>LOST</v>
      </c>
      <c r="AI1409" s="8"/>
      <c r="AJ1409" s="1" t="str">
        <f>IF(AND(B1409="OK",I1409&gt;53,M1409&lt;11,V1409&lt;1.66),"Prime","…")</f>
        <v>…</v>
      </c>
    </row>
    <row r="1410" spans="2:36">
      <c r="B1410" s="1"/>
      <c r="C1410" s="4"/>
      <c r="D1410" s="3"/>
      <c r="E1410" s="4"/>
      <c r="F1410" s="1"/>
      <c r="G1410" s="4"/>
      <c r="H1410" s="1"/>
      <c r="I1410" s="1"/>
      <c r="J1410" s="1"/>
      <c r="K1410" s="1"/>
      <c r="L1410" s="1"/>
      <c r="M1410" s="1"/>
      <c r="N1410" s="3"/>
      <c r="O1410" s="3"/>
      <c r="P1410" s="1"/>
      <c r="Q1410" s="1"/>
      <c r="R1410" s="1"/>
      <c r="S1410" s="1"/>
      <c r="T1410" s="5"/>
      <c r="U1410" s="5"/>
      <c r="V1410" s="6"/>
      <c r="W1410" s="6"/>
      <c r="X1410" s="7"/>
      <c r="Y1410" s="1">
        <f t="shared" si="199"/>
        <v>0</v>
      </c>
      <c r="Z1410">
        <f t="shared" si="200"/>
        <v>10</v>
      </c>
      <c r="AA1410">
        <f t="shared" si="201"/>
        <v>0</v>
      </c>
      <c r="AB1410">
        <f t="shared" si="202"/>
        <v>0</v>
      </c>
      <c r="AC1410" s="1">
        <f t="shared" si="203"/>
        <v>60</v>
      </c>
      <c r="AD1410" s="1" t="str">
        <f t="shared" si="204"/>
        <v>HT Under 1.5 Goals</v>
      </c>
      <c r="AE1410" s="8"/>
      <c r="AF1410" s="8" t="str">
        <f t="shared" si="205"/>
        <v>HT Over 0.5 Goals</v>
      </c>
      <c r="AG1410" s="8" t="str">
        <f t="shared" si="206"/>
        <v>LOST</v>
      </c>
      <c r="AH1410" s="8" t="str">
        <f t="shared" si="207"/>
        <v>LOST</v>
      </c>
      <c r="AI1410" s="8"/>
      <c r="AJ1410" s="1" t="str">
        <f>IF(AND(B1410="OK",I1410&gt;53,M1410&lt;11,V1410&lt;1.66),"Prime","…")</f>
        <v>…</v>
      </c>
    </row>
    <row r="1411" spans="2:36">
      <c r="B1411" s="1"/>
      <c r="C1411" s="4"/>
      <c r="D1411" s="3"/>
      <c r="E1411" s="4"/>
      <c r="F1411" s="1"/>
      <c r="G1411" s="4"/>
      <c r="H1411" s="1"/>
      <c r="I1411" s="1"/>
      <c r="J1411" s="1"/>
      <c r="K1411" s="1"/>
      <c r="L1411" s="1"/>
      <c r="M1411" s="1"/>
      <c r="N1411" s="3"/>
      <c r="O1411" s="3"/>
      <c r="P1411" s="1"/>
      <c r="Q1411" s="1"/>
      <c r="R1411" s="1"/>
      <c r="S1411" s="1"/>
      <c r="T1411" s="5"/>
      <c r="U1411" s="5"/>
      <c r="V1411" s="6"/>
      <c r="W1411" s="6"/>
      <c r="X1411" s="7"/>
      <c r="Y1411" s="1">
        <f t="shared" si="199"/>
        <v>0</v>
      </c>
      <c r="Z1411">
        <f t="shared" si="200"/>
        <v>10</v>
      </c>
      <c r="AA1411">
        <f t="shared" si="201"/>
        <v>0</v>
      </c>
      <c r="AB1411">
        <f t="shared" si="202"/>
        <v>0</v>
      </c>
      <c r="AC1411" s="1">
        <f t="shared" si="203"/>
        <v>60</v>
      </c>
      <c r="AD1411" s="1" t="str">
        <f t="shared" si="204"/>
        <v>HT Under 1.5 Goals</v>
      </c>
      <c r="AE1411" s="8"/>
      <c r="AF1411" s="8" t="str">
        <f t="shared" si="205"/>
        <v>HT Over 0.5 Goals</v>
      </c>
      <c r="AG1411" s="8" t="str">
        <f t="shared" si="206"/>
        <v>LOST</v>
      </c>
      <c r="AH1411" s="8" t="str">
        <f t="shared" si="207"/>
        <v>LOST</v>
      </c>
      <c r="AI1411" s="8"/>
      <c r="AJ1411" s="1" t="str">
        <f>IF(AND(B1411="OK",I1411&gt;53,M1411&lt;11,V1411&lt;1.66),"Prime","…")</f>
        <v>…</v>
      </c>
    </row>
    <row r="1412" spans="2:36">
      <c r="B1412" s="1"/>
      <c r="C1412" s="4"/>
      <c r="D1412" s="3"/>
      <c r="E1412" s="4"/>
      <c r="F1412" s="1"/>
      <c r="G1412" s="4"/>
      <c r="H1412" s="1"/>
      <c r="I1412" s="1"/>
      <c r="J1412" s="1"/>
      <c r="K1412" s="1"/>
      <c r="L1412" s="1"/>
      <c r="M1412" s="1"/>
      <c r="N1412" s="3"/>
      <c r="O1412" s="3"/>
      <c r="P1412" s="1"/>
      <c r="Q1412" s="1"/>
      <c r="R1412" s="1"/>
      <c r="S1412" s="1"/>
      <c r="T1412" s="5"/>
      <c r="U1412" s="5"/>
      <c r="V1412" s="6"/>
      <c r="W1412" s="6"/>
      <c r="X1412" s="7"/>
      <c r="Y1412" s="1">
        <f t="shared" si="199"/>
        <v>0</v>
      </c>
      <c r="Z1412">
        <f t="shared" si="200"/>
        <v>10</v>
      </c>
      <c r="AA1412">
        <f t="shared" si="201"/>
        <v>0</v>
      </c>
      <c r="AB1412">
        <f t="shared" si="202"/>
        <v>0</v>
      </c>
      <c r="AC1412" s="1">
        <f t="shared" si="203"/>
        <v>60</v>
      </c>
      <c r="AD1412" s="1" t="str">
        <f t="shared" si="204"/>
        <v>HT Under 1.5 Goals</v>
      </c>
      <c r="AE1412" s="8"/>
      <c r="AF1412" s="8" t="str">
        <f t="shared" si="205"/>
        <v>HT Over 0.5 Goals</v>
      </c>
      <c r="AG1412" s="8" t="str">
        <f t="shared" si="206"/>
        <v>LOST</v>
      </c>
      <c r="AH1412" s="8" t="str">
        <f t="shared" si="207"/>
        <v>LOST</v>
      </c>
      <c r="AI1412" s="8"/>
      <c r="AJ1412" s="1" t="str">
        <f>IF(AND(B1412="OK",I1412&gt;53,M1412&lt;11,V1412&lt;1.66),"Prime","…")</f>
        <v>…</v>
      </c>
    </row>
    <row r="1413" spans="2:36">
      <c r="B1413" s="1"/>
      <c r="C1413" s="4"/>
      <c r="D1413" s="3"/>
      <c r="E1413" s="4"/>
      <c r="F1413" s="1"/>
      <c r="G1413" s="4"/>
      <c r="H1413" s="1"/>
      <c r="I1413" s="1"/>
      <c r="J1413" s="1"/>
      <c r="K1413" s="1"/>
      <c r="L1413" s="1"/>
      <c r="M1413" s="1"/>
      <c r="N1413" s="3"/>
      <c r="O1413" s="3"/>
      <c r="P1413" s="1"/>
      <c r="Q1413" s="1"/>
      <c r="R1413" s="1"/>
      <c r="S1413" s="1"/>
      <c r="T1413" s="5"/>
      <c r="U1413" s="5"/>
      <c r="V1413" s="6"/>
      <c r="W1413" s="6"/>
      <c r="X1413" s="7"/>
      <c r="Y1413" s="1">
        <f t="shared" si="199"/>
        <v>0</v>
      </c>
      <c r="Z1413">
        <f t="shared" si="200"/>
        <v>10</v>
      </c>
      <c r="AA1413">
        <f t="shared" si="201"/>
        <v>0</v>
      </c>
      <c r="AB1413">
        <f t="shared" si="202"/>
        <v>0</v>
      </c>
      <c r="AC1413" s="1">
        <f t="shared" si="203"/>
        <v>60</v>
      </c>
      <c r="AD1413" s="1" t="str">
        <f t="shared" si="204"/>
        <v>HT Under 1.5 Goals</v>
      </c>
      <c r="AE1413" s="8"/>
      <c r="AF1413" s="8" t="str">
        <f t="shared" si="205"/>
        <v>HT Over 0.5 Goals</v>
      </c>
      <c r="AG1413" s="8" t="str">
        <f t="shared" si="206"/>
        <v>LOST</v>
      </c>
      <c r="AH1413" s="8" t="str">
        <f t="shared" si="207"/>
        <v>LOST</v>
      </c>
      <c r="AI1413" s="8"/>
      <c r="AJ1413" s="1" t="str">
        <f>IF(AND(B1413="OK",I1413&gt;53,M1413&lt;11,V1413&lt;1.66),"Prime","…")</f>
        <v>…</v>
      </c>
    </row>
    <row r="1414" spans="2:36">
      <c r="B1414" s="1"/>
      <c r="C1414" s="4"/>
      <c r="D1414" s="3"/>
      <c r="E1414" s="4"/>
      <c r="F1414" s="1"/>
      <c r="G1414" s="4"/>
      <c r="H1414" s="1"/>
      <c r="I1414" s="1"/>
      <c r="J1414" s="1"/>
      <c r="K1414" s="1"/>
      <c r="L1414" s="1"/>
      <c r="M1414" s="1"/>
      <c r="N1414" s="3"/>
      <c r="O1414" s="3"/>
      <c r="P1414" s="1"/>
      <c r="Q1414" s="1"/>
      <c r="R1414" s="1"/>
      <c r="S1414" s="1"/>
      <c r="T1414" s="5"/>
      <c r="U1414" s="5"/>
      <c r="V1414" s="6"/>
      <c r="W1414" s="6"/>
      <c r="X1414" s="7"/>
      <c r="Y1414" s="1">
        <f t="shared" si="199"/>
        <v>0</v>
      </c>
      <c r="Z1414">
        <f t="shared" si="200"/>
        <v>10</v>
      </c>
      <c r="AA1414">
        <f t="shared" si="201"/>
        <v>0</v>
      </c>
      <c r="AB1414">
        <f t="shared" si="202"/>
        <v>0</v>
      </c>
      <c r="AC1414" s="1">
        <f t="shared" si="203"/>
        <v>60</v>
      </c>
      <c r="AD1414" s="1" t="str">
        <f t="shared" si="204"/>
        <v>HT Under 1.5 Goals</v>
      </c>
      <c r="AE1414" s="8"/>
      <c r="AF1414" s="8" t="str">
        <f t="shared" si="205"/>
        <v>HT Over 0.5 Goals</v>
      </c>
      <c r="AG1414" s="8" t="str">
        <f t="shared" si="206"/>
        <v>LOST</v>
      </c>
      <c r="AH1414" s="8" t="str">
        <f t="shared" si="207"/>
        <v>LOST</v>
      </c>
      <c r="AI1414" s="8"/>
      <c r="AJ1414" s="1" t="str">
        <f>IF(AND(B1414="OK",I1414&gt;53,M1414&lt;11,V1414&lt;1.66),"Prime","…")</f>
        <v>…</v>
      </c>
    </row>
    <row r="1415" spans="2:36">
      <c r="B1415" s="1"/>
      <c r="C1415" s="4"/>
      <c r="D1415" s="3"/>
      <c r="E1415" s="4"/>
      <c r="F1415" s="1"/>
      <c r="G1415" s="4"/>
      <c r="H1415" s="1"/>
      <c r="I1415" s="1"/>
      <c r="J1415" s="1"/>
      <c r="K1415" s="1"/>
      <c r="L1415" s="1"/>
      <c r="M1415" s="1"/>
      <c r="N1415" s="3"/>
      <c r="O1415" s="3"/>
      <c r="P1415" s="1"/>
      <c r="Q1415" s="1"/>
      <c r="R1415" s="1"/>
      <c r="S1415" s="1"/>
      <c r="T1415" s="5"/>
      <c r="U1415" s="5"/>
      <c r="V1415" s="6"/>
      <c r="W1415" s="6"/>
      <c r="X1415" s="7"/>
      <c r="Y1415" s="1">
        <f t="shared" si="199"/>
        <v>0</v>
      </c>
      <c r="Z1415">
        <f t="shared" si="200"/>
        <v>10</v>
      </c>
      <c r="AA1415">
        <f t="shared" si="201"/>
        <v>0</v>
      </c>
      <c r="AB1415">
        <f t="shared" si="202"/>
        <v>0</v>
      </c>
      <c r="AC1415" s="1">
        <f t="shared" si="203"/>
        <v>60</v>
      </c>
      <c r="AD1415" s="1" t="str">
        <f t="shared" si="204"/>
        <v>HT Under 1.5 Goals</v>
      </c>
      <c r="AE1415" s="8"/>
      <c r="AF1415" s="8" t="str">
        <f t="shared" si="205"/>
        <v>HT Over 0.5 Goals</v>
      </c>
      <c r="AG1415" s="8" t="str">
        <f t="shared" si="206"/>
        <v>LOST</v>
      </c>
      <c r="AH1415" s="8" t="str">
        <f t="shared" si="207"/>
        <v>LOST</v>
      </c>
      <c r="AI1415" s="8"/>
      <c r="AJ1415" s="1" t="str">
        <f>IF(AND(B1415="OK",I1415&gt;53,M1415&lt;11,V1415&lt;1.66),"Prime","…")</f>
        <v>…</v>
      </c>
    </row>
    <row r="1416" spans="2:36">
      <c r="B1416" s="1"/>
      <c r="C1416" s="4"/>
      <c r="D1416" s="3"/>
      <c r="E1416" s="4"/>
      <c r="F1416" s="1"/>
      <c r="G1416" s="4"/>
      <c r="H1416" s="1"/>
      <c r="I1416" s="1"/>
      <c r="J1416" s="1"/>
      <c r="K1416" s="1"/>
      <c r="L1416" s="1"/>
      <c r="M1416" s="1"/>
      <c r="N1416" s="3"/>
      <c r="O1416" s="3"/>
      <c r="P1416" s="1"/>
      <c r="Q1416" s="1"/>
      <c r="R1416" s="1"/>
      <c r="S1416" s="1"/>
      <c r="T1416" s="5"/>
      <c r="U1416" s="5"/>
      <c r="V1416" s="6"/>
      <c r="W1416" s="6"/>
      <c r="X1416" s="7"/>
      <c r="Y1416" s="1">
        <f t="shared" si="199"/>
        <v>0</v>
      </c>
      <c r="Z1416">
        <f t="shared" si="200"/>
        <v>10</v>
      </c>
      <c r="AA1416">
        <f t="shared" si="201"/>
        <v>0</v>
      </c>
      <c r="AB1416">
        <f t="shared" si="202"/>
        <v>0</v>
      </c>
      <c r="AC1416" s="1">
        <f t="shared" si="203"/>
        <v>60</v>
      </c>
      <c r="AD1416" s="1" t="str">
        <f t="shared" si="204"/>
        <v>HT Under 1.5 Goals</v>
      </c>
      <c r="AE1416" s="8"/>
      <c r="AF1416" s="8" t="str">
        <f t="shared" si="205"/>
        <v>HT Over 0.5 Goals</v>
      </c>
      <c r="AG1416" s="8" t="str">
        <f t="shared" si="206"/>
        <v>LOST</v>
      </c>
      <c r="AH1416" s="8" t="str">
        <f t="shared" si="207"/>
        <v>LOST</v>
      </c>
      <c r="AI1416" s="8"/>
      <c r="AJ1416" s="1" t="str">
        <f>IF(AND(B1416="OK",I1416&gt;53,M1416&lt;11,V1416&lt;1.66),"Prime","…")</f>
        <v>…</v>
      </c>
    </row>
    <row r="1417" spans="2:36">
      <c r="B1417" s="1"/>
      <c r="C1417" s="4"/>
      <c r="D1417" s="3"/>
      <c r="E1417" s="4"/>
      <c r="F1417" s="1"/>
      <c r="G1417" s="4"/>
      <c r="H1417" s="1"/>
      <c r="I1417" s="1"/>
      <c r="J1417" s="1"/>
      <c r="K1417" s="1"/>
      <c r="L1417" s="1"/>
      <c r="M1417" s="1"/>
      <c r="N1417" s="3"/>
      <c r="O1417" s="3"/>
      <c r="P1417" s="1"/>
      <c r="Q1417" s="1"/>
      <c r="R1417" s="1"/>
      <c r="S1417" s="1"/>
      <c r="T1417" s="5"/>
      <c r="U1417" s="5"/>
      <c r="V1417" s="6"/>
      <c r="W1417" s="6"/>
      <c r="X1417" s="7"/>
      <c r="Y1417" s="1">
        <f t="shared" si="199"/>
        <v>0</v>
      </c>
      <c r="Z1417">
        <f t="shared" si="200"/>
        <v>10</v>
      </c>
      <c r="AA1417">
        <f t="shared" si="201"/>
        <v>0</v>
      </c>
      <c r="AB1417">
        <f t="shared" si="202"/>
        <v>0</v>
      </c>
      <c r="AC1417" s="1">
        <f t="shared" si="203"/>
        <v>60</v>
      </c>
      <c r="AD1417" s="1" t="str">
        <f t="shared" si="204"/>
        <v>HT Under 1.5 Goals</v>
      </c>
      <c r="AE1417" s="8"/>
      <c r="AF1417" s="8" t="str">
        <f t="shared" si="205"/>
        <v>HT Over 0.5 Goals</v>
      </c>
      <c r="AG1417" s="8" t="str">
        <f t="shared" si="206"/>
        <v>LOST</v>
      </c>
      <c r="AH1417" s="8" t="str">
        <f t="shared" si="207"/>
        <v>LOST</v>
      </c>
      <c r="AI1417" s="8"/>
      <c r="AJ1417" s="1" t="str">
        <f>IF(AND(B1417="OK",I1417&gt;53,M1417&lt;11,V1417&lt;1.66),"Prime","…")</f>
        <v>…</v>
      </c>
    </row>
    <row r="1418" spans="2:36">
      <c r="B1418" s="1"/>
      <c r="C1418" s="4"/>
      <c r="D1418" s="3"/>
      <c r="E1418" s="4"/>
      <c r="F1418" s="1"/>
      <c r="G1418" s="4"/>
      <c r="H1418" s="1"/>
      <c r="I1418" s="1"/>
      <c r="J1418" s="1"/>
      <c r="K1418" s="1"/>
      <c r="L1418" s="1"/>
      <c r="M1418" s="1"/>
      <c r="N1418" s="3"/>
      <c r="O1418" s="3"/>
      <c r="P1418" s="1"/>
      <c r="Q1418" s="1"/>
      <c r="R1418" s="1"/>
      <c r="S1418" s="1"/>
      <c r="T1418" s="5"/>
      <c r="U1418" s="5"/>
      <c r="V1418" s="6"/>
      <c r="W1418" s="6"/>
      <c r="X1418" s="7"/>
      <c r="Y1418" s="1">
        <f t="shared" si="199"/>
        <v>0</v>
      </c>
      <c r="Z1418">
        <f t="shared" si="200"/>
        <v>10</v>
      </c>
      <c r="AA1418">
        <f t="shared" si="201"/>
        <v>0</v>
      </c>
      <c r="AB1418">
        <f t="shared" si="202"/>
        <v>0</v>
      </c>
      <c r="AC1418" s="1">
        <f t="shared" si="203"/>
        <v>60</v>
      </c>
      <c r="AD1418" s="1" t="str">
        <f t="shared" si="204"/>
        <v>HT Under 1.5 Goals</v>
      </c>
      <c r="AE1418" s="8"/>
      <c r="AF1418" s="8" t="str">
        <f t="shared" si="205"/>
        <v>HT Over 0.5 Goals</v>
      </c>
      <c r="AG1418" s="8" t="str">
        <f t="shared" si="206"/>
        <v>LOST</v>
      </c>
      <c r="AH1418" s="8" t="str">
        <f t="shared" si="207"/>
        <v>LOST</v>
      </c>
      <c r="AI1418" s="8"/>
      <c r="AJ1418" s="1" t="str">
        <f>IF(AND(B1418="OK",I1418&gt;53,M1418&lt;11,V1418&lt;1.66),"Prime","…")</f>
        <v>…</v>
      </c>
    </row>
    <row r="1419" spans="2:36">
      <c r="B1419" s="1"/>
      <c r="C1419" s="4"/>
      <c r="D1419" s="3"/>
      <c r="E1419" s="4"/>
      <c r="F1419" s="1"/>
      <c r="G1419" s="4"/>
      <c r="H1419" s="1"/>
      <c r="I1419" s="1"/>
      <c r="J1419" s="1"/>
      <c r="K1419" s="1"/>
      <c r="L1419" s="1"/>
      <c r="M1419" s="1"/>
      <c r="N1419" s="3"/>
      <c r="O1419" s="3"/>
      <c r="P1419" s="1"/>
      <c r="Q1419" s="1"/>
      <c r="R1419" s="1"/>
      <c r="S1419" s="1"/>
      <c r="T1419" s="5"/>
      <c r="U1419" s="5"/>
      <c r="V1419" s="6"/>
      <c r="W1419" s="6"/>
      <c r="X1419" s="7"/>
      <c r="Y1419" s="1">
        <f t="shared" si="199"/>
        <v>0</v>
      </c>
      <c r="Z1419">
        <f t="shared" si="200"/>
        <v>10</v>
      </c>
      <c r="AA1419">
        <f t="shared" si="201"/>
        <v>0</v>
      </c>
      <c r="AB1419">
        <f t="shared" si="202"/>
        <v>0</v>
      </c>
      <c r="AC1419" s="1">
        <f t="shared" si="203"/>
        <v>60</v>
      </c>
      <c r="AD1419" s="1" t="str">
        <f t="shared" si="204"/>
        <v>HT Under 1.5 Goals</v>
      </c>
      <c r="AE1419" s="8"/>
      <c r="AF1419" s="8" t="str">
        <f t="shared" si="205"/>
        <v>HT Over 0.5 Goals</v>
      </c>
      <c r="AG1419" s="8" t="str">
        <f t="shared" si="206"/>
        <v>LOST</v>
      </c>
      <c r="AH1419" s="8" t="str">
        <f t="shared" si="207"/>
        <v>LOST</v>
      </c>
      <c r="AI1419" s="8"/>
      <c r="AJ1419" s="1" t="str">
        <f>IF(AND(B1419="OK",I1419&gt;53,M1419&lt;11,V1419&lt;1.66),"Prime","…")</f>
        <v>…</v>
      </c>
    </row>
    <row r="1420" spans="2:36">
      <c r="B1420" s="1"/>
      <c r="C1420" s="4"/>
      <c r="D1420" s="3"/>
      <c r="E1420" s="4"/>
      <c r="F1420" s="1"/>
      <c r="G1420" s="4"/>
      <c r="H1420" s="1"/>
      <c r="I1420" s="1"/>
      <c r="J1420" s="1"/>
      <c r="K1420" s="1"/>
      <c r="L1420" s="1"/>
      <c r="M1420" s="1"/>
      <c r="N1420" s="3"/>
      <c r="O1420" s="3"/>
      <c r="P1420" s="1"/>
      <c r="Q1420" s="1"/>
      <c r="R1420" s="1"/>
      <c r="S1420" s="1"/>
      <c r="T1420" s="5"/>
      <c r="U1420" s="5"/>
      <c r="V1420" s="6"/>
      <c r="W1420" s="6"/>
      <c r="X1420" s="7"/>
      <c r="Y1420" s="1">
        <f t="shared" si="199"/>
        <v>0</v>
      </c>
      <c r="Z1420">
        <f t="shared" si="200"/>
        <v>10</v>
      </c>
      <c r="AA1420">
        <f t="shared" si="201"/>
        <v>0</v>
      </c>
      <c r="AB1420">
        <f t="shared" si="202"/>
        <v>0</v>
      </c>
      <c r="AC1420" s="1">
        <f t="shared" si="203"/>
        <v>60</v>
      </c>
      <c r="AD1420" s="1" t="str">
        <f t="shared" si="204"/>
        <v>HT Under 1.5 Goals</v>
      </c>
      <c r="AE1420" s="8"/>
      <c r="AF1420" s="8" t="str">
        <f t="shared" si="205"/>
        <v>HT Over 0.5 Goals</v>
      </c>
      <c r="AG1420" s="8" t="str">
        <f t="shared" si="206"/>
        <v>LOST</v>
      </c>
      <c r="AH1420" s="8" t="str">
        <f t="shared" si="207"/>
        <v>LOST</v>
      </c>
      <c r="AI1420" s="8"/>
      <c r="AJ1420" s="1" t="str">
        <f>IF(AND(B1420="OK",I1420&gt;53,M1420&lt;11,V1420&lt;1.66),"Prime","…")</f>
        <v>…</v>
      </c>
    </row>
    <row r="1421" spans="2:36">
      <c r="B1421" s="1"/>
      <c r="C1421" s="4"/>
      <c r="D1421" s="3"/>
      <c r="E1421" s="4"/>
      <c r="F1421" s="1"/>
      <c r="G1421" s="4"/>
      <c r="H1421" s="1"/>
      <c r="I1421" s="1"/>
      <c r="J1421" s="1"/>
      <c r="K1421" s="1"/>
      <c r="L1421" s="1"/>
      <c r="M1421" s="1"/>
      <c r="N1421" s="3"/>
      <c r="O1421" s="3"/>
      <c r="P1421" s="1"/>
      <c r="Q1421" s="1"/>
      <c r="R1421" s="1"/>
      <c r="S1421" s="1"/>
      <c r="T1421" s="5"/>
      <c r="U1421" s="5"/>
      <c r="V1421" s="6"/>
      <c r="W1421" s="6"/>
      <c r="X1421" s="7"/>
      <c r="Y1421" s="1">
        <f t="shared" si="199"/>
        <v>0</v>
      </c>
      <c r="Z1421">
        <f t="shared" si="200"/>
        <v>10</v>
      </c>
      <c r="AA1421">
        <f t="shared" si="201"/>
        <v>0</v>
      </c>
      <c r="AB1421">
        <f t="shared" si="202"/>
        <v>0</v>
      </c>
      <c r="AC1421" s="1">
        <f t="shared" si="203"/>
        <v>60</v>
      </c>
      <c r="AD1421" s="1" t="str">
        <f t="shared" si="204"/>
        <v>HT Under 1.5 Goals</v>
      </c>
      <c r="AE1421" s="8"/>
      <c r="AF1421" s="8" t="str">
        <f t="shared" si="205"/>
        <v>HT Over 0.5 Goals</v>
      </c>
      <c r="AG1421" s="8" t="str">
        <f t="shared" si="206"/>
        <v>LOST</v>
      </c>
      <c r="AH1421" s="8" t="str">
        <f t="shared" si="207"/>
        <v>LOST</v>
      </c>
      <c r="AI1421" s="8"/>
      <c r="AJ1421" s="1" t="str">
        <f>IF(AND(B1421="OK",I1421&gt;53,M1421&lt;11,V1421&lt;1.66),"Prime","…")</f>
        <v>…</v>
      </c>
    </row>
    <row r="1422" spans="2:36">
      <c r="B1422" s="1"/>
      <c r="C1422" s="4"/>
      <c r="D1422" s="3"/>
      <c r="E1422" s="4"/>
      <c r="F1422" s="1"/>
      <c r="G1422" s="4"/>
      <c r="H1422" s="1"/>
      <c r="I1422" s="1"/>
      <c r="J1422" s="1"/>
      <c r="K1422" s="1"/>
      <c r="L1422" s="1"/>
      <c r="M1422" s="1"/>
      <c r="N1422" s="3"/>
      <c r="O1422" s="3"/>
      <c r="P1422" s="1"/>
      <c r="Q1422" s="1"/>
      <c r="R1422" s="1"/>
      <c r="S1422" s="1"/>
      <c r="T1422" s="5"/>
      <c r="U1422" s="5"/>
      <c r="V1422" s="6"/>
      <c r="W1422" s="6"/>
      <c r="X1422" s="7"/>
      <c r="Y1422" s="1">
        <f t="shared" si="199"/>
        <v>0</v>
      </c>
      <c r="Z1422">
        <f t="shared" si="200"/>
        <v>10</v>
      </c>
      <c r="AA1422">
        <f t="shared" si="201"/>
        <v>0</v>
      </c>
      <c r="AB1422">
        <f t="shared" si="202"/>
        <v>0</v>
      </c>
      <c r="AC1422" s="1">
        <f t="shared" si="203"/>
        <v>60</v>
      </c>
      <c r="AD1422" s="1" t="str">
        <f t="shared" si="204"/>
        <v>HT Under 1.5 Goals</v>
      </c>
      <c r="AE1422" s="8"/>
      <c r="AF1422" s="8" t="str">
        <f t="shared" si="205"/>
        <v>HT Over 0.5 Goals</v>
      </c>
      <c r="AG1422" s="8" t="str">
        <f t="shared" si="206"/>
        <v>LOST</v>
      </c>
      <c r="AH1422" s="8" t="str">
        <f t="shared" si="207"/>
        <v>LOST</v>
      </c>
      <c r="AI1422" s="8"/>
      <c r="AJ1422" s="1" t="str">
        <f>IF(AND(B1422="OK",I1422&gt;53,M1422&lt;11,V1422&lt;1.66),"Prime","…")</f>
        <v>…</v>
      </c>
    </row>
    <row r="1423" spans="2:36">
      <c r="B1423" s="1"/>
      <c r="C1423" s="4"/>
      <c r="D1423" s="3"/>
      <c r="E1423" s="4"/>
      <c r="F1423" s="1"/>
      <c r="G1423" s="4"/>
      <c r="H1423" s="1"/>
      <c r="I1423" s="1"/>
      <c r="J1423" s="1"/>
      <c r="K1423" s="1"/>
      <c r="L1423" s="1"/>
      <c r="M1423" s="1"/>
      <c r="N1423" s="3"/>
      <c r="O1423" s="3"/>
      <c r="P1423" s="1"/>
      <c r="Q1423" s="1"/>
      <c r="R1423" s="1"/>
      <c r="S1423" s="1"/>
      <c r="T1423" s="5"/>
      <c r="U1423" s="5"/>
      <c r="V1423" s="6"/>
      <c r="W1423" s="6"/>
      <c r="X1423" s="7"/>
      <c r="Y1423" s="1">
        <f t="shared" si="199"/>
        <v>0</v>
      </c>
      <c r="Z1423">
        <f t="shared" si="200"/>
        <v>10</v>
      </c>
      <c r="AA1423">
        <f t="shared" si="201"/>
        <v>0</v>
      </c>
      <c r="AB1423">
        <f t="shared" si="202"/>
        <v>0</v>
      </c>
      <c r="AC1423" s="1">
        <f t="shared" si="203"/>
        <v>60</v>
      </c>
      <c r="AD1423" s="1" t="str">
        <f t="shared" si="204"/>
        <v>HT Under 1.5 Goals</v>
      </c>
      <c r="AE1423" s="8"/>
      <c r="AF1423" s="8" t="str">
        <f t="shared" si="205"/>
        <v>HT Over 0.5 Goals</v>
      </c>
      <c r="AG1423" s="8" t="str">
        <f t="shared" si="206"/>
        <v>LOST</v>
      </c>
      <c r="AH1423" s="8" t="str">
        <f t="shared" si="207"/>
        <v>LOST</v>
      </c>
      <c r="AI1423" s="8"/>
      <c r="AJ1423" s="1" t="str">
        <f>IF(AND(B1423="OK",I1423&gt;53,M1423&lt;11,V1423&lt;1.66),"Prime","…")</f>
        <v>…</v>
      </c>
    </row>
    <row r="1424" spans="2:36">
      <c r="B1424" s="1"/>
      <c r="C1424" s="4"/>
      <c r="D1424" s="3"/>
      <c r="E1424" s="4"/>
      <c r="F1424" s="1"/>
      <c r="G1424" s="4"/>
      <c r="H1424" s="1"/>
      <c r="I1424" s="1"/>
      <c r="J1424" s="1"/>
      <c r="K1424" s="1"/>
      <c r="L1424" s="1"/>
      <c r="M1424" s="1"/>
      <c r="N1424" s="3"/>
      <c r="O1424" s="3"/>
      <c r="P1424" s="1"/>
      <c r="Q1424" s="1"/>
      <c r="R1424" s="1"/>
      <c r="S1424" s="1"/>
      <c r="T1424" s="5"/>
      <c r="U1424" s="5"/>
      <c r="V1424" s="6"/>
      <c r="W1424" s="6"/>
      <c r="X1424" s="7"/>
      <c r="Y1424" s="1">
        <f t="shared" si="199"/>
        <v>0</v>
      </c>
      <c r="Z1424">
        <f t="shared" si="200"/>
        <v>10</v>
      </c>
      <c r="AA1424">
        <f t="shared" si="201"/>
        <v>0</v>
      </c>
      <c r="AB1424">
        <f t="shared" si="202"/>
        <v>0</v>
      </c>
      <c r="AC1424" s="1">
        <f t="shared" si="203"/>
        <v>60</v>
      </c>
      <c r="AD1424" s="1" t="str">
        <f t="shared" si="204"/>
        <v>HT Under 1.5 Goals</v>
      </c>
      <c r="AE1424" s="8"/>
      <c r="AF1424" s="8" t="str">
        <f t="shared" si="205"/>
        <v>HT Over 0.5 Goals</v>
      </c>
      <c r="AG1424" s="8" t="str">
        <f t="shared" si="206"/>
        <v>LOST</v>
      </c>
      <c r="AH1424" s="8" t="str">
        <f t="shared" si="207"/>
        <v>LOST</v>
      </c>
      <c r="AI1424" s="8"/>
      <c r="AJ1424" s="1" t="str">
        <f>IF(AND(B1424="OK",I1424&gt;53,M1424&lt;11,V1424&lt;1.66),"Prime","…")</f>
        <v>…</v>
      </c>
    </row>
    <row r="1425" spans="2:36">
      <c r="B1425" s="1"/>
      <c r="C1425" s="4"/>
      <c r="D1425" s="3"/>
      <c r="E1425" s="4"/>
      <c r="F1425" s="1"/>
      <c r="G1425" s="4"/>
      <c r="H1425" s="1"/>
      <c r="I1425" s="1"/>
      <c r="J1425" s="1"/>
      <c r="K1425" s="1"/>
      <c r="L1425" s="1"/>
      <c r="M1425" s="1"/>
      <c r="N1425" s="3"/>
      <c r="O1425" s="3"/>
      <c r="P1425" s="1"/>
      <c r="Q1425" s="1"/>
      <c r="R1425" s="1"/>
      <c r="S1425" s="1"/>
      <c r="T1425" s="5"/>
      <c r="U1425" s="5"/>
      <c r="V1425" s="6"/>
      <c r="W1425" s="6"/>
      <c r="X1425" s="7"/>
      <c r="Y1425" s="1">
        <f t="shared" si="199"/>
        <v>0</v>
      </c>
      <c r="Z1425">
        <f t="shared" si="200"/>
        <v>10</v>
      </c>
      <c r="AA1425">
        <f t="shared" si="201"/>
        <v>0</v>
      </c>
      <c r="AB1425">
        <f t="shared" si="202"/>
        <v>0</v>
      </c>
      <c r="AC1425" s="1">
        <f t="shared" si="203"/>
        <v>60</v>
      </c>
      <c r="AD1425" s="1" t="str">
        <f t="shared" si="204"/>
        <v>HT Under 1.5 Goals</v>
      </c>
      <c r="AE1425" s="8"/>
      <c r="AF1425" s="8" t="str">
        <f t="shared" si="205"/>
        <v>HT Over 0.5 Goals</v>
      </c>
      <c r="AG1425" s="8" t="str">
        <f t="shared" si="206"/>
        <v>LOST</v>
      </c>
      <c r="AH1425" s="8" t="str">
        <f t="shared" si="207"/>
        <v>LOST</v>
      </c>
      <c r="AI1425" s="8"/>
      <c r="AJ1425" s="1" t="str">
        <f>IF(AND(B1425="OK",I1425&gt;53,M1425&lt;11,V1425&lt;1.66),"Prime","…")</f>
        <v>…</v>
      </c>
    </row>
    <row r="1426" spans="2:36">
      <c r="B1426" s="1"/>
      <c r="C1426" s="4"/>
      <c r="D1426" s="3"/>
      <c r="E1426" s="4"/>
      <c r="F1426" s="1"/>
      <c r="G1426" s="4"/>
      <c r="H1426" s="1"/>
      <c r="I1426" s="1"/>
      <c r="J1426" s="1"/>
      <c r="K1426" s="1"/>
      <c r="L1426" s="1"/>
      <c r="M1426" s="1"/>
      <c r="N1426" s="3"/>
      <c r="O1426" s="3"/>
      <c r="P1426" s="1"/>
      <c r="Q1426" s="1"/>
      <c r="R1426" s="1"/>
      <c r="S1426" s="1"/>
      <c r="T1426" s="5"/>
      <c r="U1426" s="5"/>
      <c r="V1426" s="6"/>
      <c r="W1426" s="6"/>
      <c r="X1426" s="7"/>
      <c r="Y1426" s="1">
        <f t="shared" si="199"/>
        <v>0</v>
      </c>
      <c r="Z1426">
        <f t="shared" si="200"/>
        <v>10</v>
      </c>
      <c r="AA1426">
        <f t="shared" si="201"/>
        <v>0</v>
      </c>
      <c r="AB1426">
        <f t="shared" si="202"/>
        <v>0</v>
      </c>
      <c r="AC1426" s="1">
        <f t="shared" si="203"/>
        <v>60</v>
      </c>
      <c r="AD1426" s="1" t="str">
        <f t="shared" si="204"/>
        <v>HT Under 1.5 Goals</v>
      </c>
      <c r="AE1426" s="8"/>
      <c r="AF1426" s="8" t="str">
        <f t="shared" si="205"/>
        <v>HT Over 0.5 Goals</v>
      </c>
      <c r="AG1426" s="8" t="str">
        <f t="shared" si="206"/>
        <v>LOST</v>
      </c>
      <c r="AH1426" s="8" t="str">
        <f t="shared" si="207"/>
        <v>LOST</v>
      </c>
      <c r="AI1426" s="8"/>
      <c r="AJ1426" s="1" t="str">
        <f>IF(AND(B1426="OK",I1426&gt;53,M1426&lt;11,V1426&lt;1.66),"Prime","…")</f>
        <v>…</v>
      </c>
    </row>
    <row r="1427" spans="2:36">
      <c r="B1427" s="1"/>
      <c r="C1427" s="4"/>
      <c r="D1427" s="3"/>
      <c r="E1427" s="4"/>
      <c r="F1427" s="1"/>
      <c r="G1427" s="4"/>
      <c r="H1427" s="1"/>
      <c r="I1427" s="1"/>
      <c r="J1427" s="1"/>
      <c r="K1427" s="1"/>
      <c r="L1427" s="1"/>
      <c r="M1427" s="1"/>
      <c r="N1427" s="3"/>
      <c r="O1427" s="3"/>
      <c r="P1427" s="1"/>
      <c r="Q1427" s="1"/>
      <c r="R1427" s="1"/>
      <c r="S1427" s="1"/>
      <c r="T1427" s="5"/>
      <c r="U1427" s="5"/>
      <c r="V1427" s="6"/>
      <c r="W1427" s="6"/>
      <c r="X1427" s="7"/>
      <c r="Y1427" s="1">
        <f t="shared" si="199"/>
        <v>0</v>
      </c>
      <c r="Z1427">
        <f t="shared" si="200"/>
        <v>10</v>
      </c>
      <c r="AA1427">
        <f t="shared" si="201"/>
        <v>0</v>
      </c>
      <c r="AB1427">
        <f t="shared" si="202"/>
        <v>0</v>
      </c>
      <c r="AC1427" s="1">
        <f t="shared" si="203"/>
        <v>60</v>
      </c>
      <c r="AD1427" s="1" t="str">
        <f t="shared" si="204"/>
        <v>HT Under 1.5 Goals</v>
      </c>
      <c r="AE1427" s="8"/>
      <c r="AF1427" s="8" t="str">
        <f t="shared" si="205"/>
        <v>HT Over 0.5 Goals</v>
      </c>
      <c r="AG1427" s="8" t="str">
        <f t="shared" si="206"/>
        <v>LOST</v>
      </c>
      <c r="AH1427" s="8" t="str">
        <f t="shared" si="207"/>
        <v>LOST</v>
      </c>
      <c r="AI1427" s="8"/>
      <c r="AJ1427" s="1" t="str">
        <f>IF(AND(B1427="OK",I1427&gt;53,M1427&lt;11,V1427&lt;1.66),"Prime","…")</f>
        <v>…</v>
      </c>
    </row>
    <row r="1428" spans="2:36">
      <c r="B1428" s="1"/>
      <c r="C1428" s="4"/>
      <c r="D1428" s="3"/>
      <c r="E1428" s="4"/>
      <c r="F1428" s="1"/>
      <c r="G1428" s="4"/>
      <c r="H1428" s="1"/>
      <c r="I1428" s="1"/>
      <c r="J1428" s="1"/>
      <c r="K1428" s="1"/>
      <c r="L1428" s="1"/>
      <c r="M1428" s="1"/>
      <c r="N1428" s="3"/>
      <c r="O1428" s="3"/>
      <c r="P1428" s="1"/>
      <c r="Q1428" s="1"/>
      <c r="R1428" s="1"/>
      <c r="S1428" s="1"/>
      <c r="T1428" s="5"/>
      <c r="U1428" s="5"/>
      <c r="V1428" s="6"/>
      <c r="W1428" s="6"/>
      <c r="X1428" s="7"/>
      <c r="Y1428" s="1">
        <f t="shared" si="199"/>
        <v>0</v>
      </c>
      <c r="Z1428">
        <f t="shared" si="200"/>
        <v>10</v>
      </c>
      <c r="AA1428">
        <f t="shared" si="201"/>
        <v>0</v>
      </c>
      <c r="AB1428">
        <f t="shared" si="202"/>
        <v>0</v>
      </c>
      <c r="AC1428" s="1">
        <f t="shared" si="203"/>
        <v>60</v>
      </c>
      <c r="AD1428" s="1" t="str">
        <f t="shared" si="204"/>
        <v>HT Under 1.5 Goals</v>
      </c>
      <c r="AE1428" s="8"/>
      <c r="AF1428" s="8" t="str">
        <f t="shared" si="205"/>
        <v>HT Over 0.5 Goals</v>
      </c>
      <c r="AG1428" s="8" t="str">
        <f t="shared" si="206"/>
        <v>LOST</v>
      </c>
      <c r="AH1428" s="8" t="str">
        <f t="shared" si="207"/>
        <v>LOST</v>
      </c>
      <c r="AI1428" s="8"/>
      <c r="AJ1428" s="1" t="str">
        <f>IF(AND(B1428="OK",I1428&gt;53,M1428&lt;11,V1428&lt;1.66),"Prime","…")</f>
        <v>…</v>
      </c>
    </row>
    <row r="1429" spans="2:36">
      <c r="B1429" s="1"/>
      <c r="C1429" s="4"/>
      <c r="D1429" s="3"/>
      <c r="E1429" s="4"/>
      <c r="F1429" s="1"/>
      <c r="G1429" s="4"/>
      <c r="H1429" s="1"/>
      <c r="I1429" s="1"/>
      <c r="J1429" s="1"/>
      <c r="K1429" s="1"/>
      <c r="L1429" s="1"/>
      <c r="M1429" s="1"/>
      <c r="N1429" s="3"/>
      <c r="O1429" s="3"/>
      <c r="P1429" s="1"/>
      <c r="Q1429" s="1"/>
      <c r="R1429" s="1"/>
      <c r="S1429" s="1"/>
      <c r="T1429" s="5"/>
      <c r="U1429" s="5"/>
      <c r="V1429" s="6"/>
      <c r="W1429" s="6"/>
      <c r="X1429" s="7"/>
      <c r="Y1429" s="1">
        <f t="shared" si="199"/>
        <v>0</v>
      </c>
      <c r="Z1429">
        <f t="shared" si="200"/>
        <v>10</v>
      </c>
      <c r="AA1429">
        <f t="shared" si="201"/>
        <v>0</v>
      </c>
      <c r="AB1429">
        <f t="shared" si="202"/>
        <v>0</v>
      </c>
      <c r="AC1429" s="1">
        <f t="shared" si="203"/>
        <v>60</v>
      </c>
      <c r="AD1429" s="1" t="str">
        <f t="shared" si="204"/>
        <v>HT Under 1.5 Goals</v>
      </c>
      <c r="AE1429" s="8"/>
      <c r="AF1429" s="8" t="str">
        <f t="shared" si="205"/>
        <v>HT Over 0.5 Goals</v>
      </c>
      <c r="AG1429" s="8" t="str">
        <f t="shared" si="206"/>
        <v>LOST</v>
      </c>
      <c r="AH1429" s="8" t="str">
        <f t="shared" si="207"/>
        <v>LOST</v>
      </c>
      <c r="AI1429" s="8"/>
      <c r="AJ1429" s="1" t="str">
        <f>IF(AND(B1429="OK",I1429&gt;53,M1429&lt;11,V1429&lt;1.66),"Prime","…")</f>
        <v>…</v>
      </c>
    </row>
    <row r="1430" spans="2:36">
      <c r="B1430" s="1"/>
      <c r="C1430" s="4"/>
      <c r="D1430" s="3"/>
      <c r="E1430" s="4"/>
      <c r="F1430" s="1"/>
      <c r="G1430" s="4"/>
      <c r="H1430" s="1"/>
      <c r="I1430" s="1"/>
      <c r="J1430" s="1"/>
      <c r="K1430" s="1"/>
      <c r="L1430" s="1"/>
      <c r="M1430" s="1"/>
      <c r="N1430" s="3"/>
      <c r="O1430" s="3"/>
      <c r="P1430" s="1"/>
      <c r="Q1430" s="1"/>
      <c r="R1430" s="1"/>
      <c r="S1430" s="1"/>
      <c r="T1430" s="5"/>
      <c r="U1430" s="5"/>
      <c r="V1430" s="6"/>
      <c r="W1430" s="6"/>
      <c r="X1430" s="7"/>
      <c r="Y1430" s="1">
        <f t="shared" si="199"/>
        <v>0</v>
      </c>
      <c r="Z1430">
        <f t="shared" si="200"/>
        <v>10</v>
      </c>
      <c r="AA1430">
        <f t="shared" si="201"/>
        <v>0</v>
      </c>
      <c r="AB1430">
        <f t="shared" si="202"/>
        <v>0</v>
      </c>
      <c r="AC1430" s="1">
        <f t="shared" si="203"/>
        <v>60</v>
      </c>
      <c r="AD1430" s="1" t="str">
        <f t="shared" si="204"/>
        <v>HT Under 1.5 Goals</v>
      </c>
      <c r="AE1430" s="8"/>
      <c r="AF1430" s="8" t="str">
        <f t="shared" si="205"/>
        <v>HT Over 0.5 Goals</v>
      </c>
      <c r="AG1430" s="8" t="str">
        <f t="shared" si="206"/>
        <v>LOST</v>
      </c>
      <c r="AH1430" s="8" t="str">
        <f t="shared" si="207"/>
        <v>LOST</v>
      </c>
      <c r="AI1430" s="8"/>
      <c r="AJ1430" s="1" t="str">
        <f>IF(AND(B1430="OK",I1430&gt;53,M1430&lt;11,V1430&lt;1.66),"Prime","…")</f>
        <v>…</v>
      </c>
    </row>
    <row r="1431" spans="2:36">
      <c r="B1431" s="1"/>
      <c r="C1431" s="4"/>
      <c r="D1431" s="3"/>
      <c r="E1431" s="4"/>
      <c r="F1431" s="1"/>
      <c r="G1431" s="4"/>
      <c r="H1431" s="1"/>
      <c r="I1431" s="1"/>
      <c r="J1431" s="1"/>
      <c r="K1431" s="1"/>
      <c r="L1431" s="1"/>
      <c r="M1431" s="1"/>
      <c r="N1431" s="3"/>
      <c r="O1431" s="3"/>
      <c r="P1431" s="1"/>
      <c r="Q1431" s="1"/>
      <c r="R1431" s="1"/>
      <c r="S1431" s="1"/>
      <c r="T1431" s="5"/>
      <c r="U1431" s="5"/>
      <c r="V1431" s="6"/>
      <c r="W1431" s="6"/>
      <c r="X1431" s="7"/>
      <c r="Y1431" s="1">
        <f t="shared" si="199"/>
        <v>0</v>
      </c>
      <c r="Z1431">
        <f t="shared" si="200"/>
        <v>10</v>
      </c>
      <c r="AA1431">
        <f t="shared" si="201"/>
        <v>0</v>
      </c>
      <c r="AB1431">
        <f t="shared" si="202"/>
        <v>0</v>
      </c>
      <c r="AC1431" s="1">
        <f t="shared" si="203"/>
        <v>60</v>
      </c>
      <c r="AD1431" s="1" t="str">
        <f t="shared" si="204"/>
        <v>HT Under 1.5 Goals</v>
      </c>
      <c r="AE1431" s="8"/>
      <c r="AF1431" s="8" t="str">
        <f t="shared" si="205"/>
        <v>HT Over 0.5 Goals</v>
      </c>
      <c r="AG1431" s="8" t="str">
        <f t="shared" si="206"/>
        <v>LOST</v>
      </c>
      <c r="AH1431" s="8" t="str">
        <f t="shared" si="207"/>
        <v>LOST</v>
      </c>
      <c r="AI1431" s="8"/>
      <c r="AJ1431" s="1" t="str">
        <f>IF(AND(B1431="OK",I1431&gt;53,M1431&lt;11,V1431&lt;1.66),"Prime","…")</f>
        <v>…</v>
      </c>
    </row>
    <row r="1432" spans="2:36">
      <c r="B1432" s="1"/>
      <c r="C1432" s="4"/>
      <c r="D1432" s="3"/>
      <c r="E1432" s="4"/>
      <c r="F1432" s="1"/>
      <c r="G1432" s="4"/>
      <c r="H1432" s="1"/>
      <c r="I1432" s="1"/>
      <c r="J1432" s="1"/>
      <c r="K1432" s="1"/>
      <c r="L1432" s="1"/>
      <c r="M1432" s="1"/>
      <c r="N1432" s="3"/>
      <c r="O1432" s="3"/>
      <c r="P1432" s="1"/>
      <c r="Q1432" s="1"/>
      <c r="R1432" s="1"/>
      <c r="S1432" s="1"/>
      <c r="T1432" s="5"/>
      <c r="U1432" s="5"/>
      <c r="V1432" s="6"/>
      <c r="W1432" s="6"/>
      <c r="X1432" s="7"/>
      <c r="Y1432" s="1">
        <f t="shared" si="199"/>
        <v>0</v>
      </c>
      <c r="Z1432">
        <f t="shared" si="200"/>
        <v>10</v>
      </c>
      <c r="AA1432">
        <f t="shared" si="201"/>
        <v>0</v>
      </c>
      <c r="AB1432">
        <f t="shared" si="202"/>
        <v>0</v>
      </c>
      <c r="AC1432" s="1">
        <f t="shared" si="203"/>
        <v>60</v>
      </c>
      <c r="AD1432" s="1" t="str">
        <f t="shared" si="204"/>
        <v>HT Under 1.5 Goals</v>
      </c>
      <c r="AE1432" s="8"/>
      <c r="AF1432" s="8" t="str">
        <f t="shared" si="205"/>
        <v>HT Over 0.5 Goals</v>
      </c>
      <c r="AG1432" s="8" t="str">
        <f t="shared" si="206"/>
        <v>LOST</v>
      </c>
      <c r="AH1432" s="8" t="str">
        <f t="shared" si="207"/>
        <v>LOST</v>
      </c>
      <c r="AI1432" s="8"/>
      <c r="AJ1432" s="1" t="str">
        <f>IF(AND(B1432="OK",I1432&gt;53,M1432&lt;11,V1432&lt;1.66),"Prime","…")</f>
        <v>…</v>
      </c>
    </row>
    <row r="1433" spans="2:36">
      <c r="B1433" s="1"/>
      <c r="C1433" s="4"/>
      <c r="D1433" s="3"/>
      <c r="E1433" s="4"/>
      <c r="F1433" s="1"/>
      <c r="G1433" s="4"/>
      <c r="H1433" s="1"/>
      <c r="I1433" s="1"/>
      <c r="J1433" s="1"/>
      <c r="K1433" s="1"/>
      <c r="L1433" s="1"/>
      <c r="M1433" s="1"/>
      <c r="N1433" s="3"/>
      <c r="O1433" s="3"/>
      <c r="P1433" s="1"/>
      <c r="Q1433" s="1"/>
      <c r="R1433" s="1"/>
      <c r="S1433" s="1"/>
      <c r="T1433" s="5"/>
      <c r="U1433" s="5"/>
      <c r="V1433" s="6"/>
      <c r="W1433" s="6"/>
      <c r="X1433" s="7"/>
      <c r="Y1433" s="1">
        <f t="shared" ref="Y1433:Y1496" si="208">IF(I1433&gt;52,10,0)</f>
        <v>0</v>
      </c>
      <c r="Z1433">
        <f t="shared" ref="Z1433:Z1496" si="209">IF(M1433&gt;15,0,IF(M1433&lt;8,10,5))</f>
        <v>10</v>
      </c>
      <c r="AA1433">
        <f t="shared" ref="AA1433:AA1496" si="210">IF(T1433&gt;60,10,IF(T1433&lt;49,0,5))</f>
        <v>0</v>
      </c>
      <c r="AB1433">
        <f t="shared" ref="AB1433:AB1496" si="211">IF(U1433="Y",10,IF(U1433="C",5,0))</f>
        <v>0</v>
      </c>
      <c r="AC1433" s="1">
        <f t="shared" ref="AC1433:AC1496" si="212">SUM(Y1433:AB1433)+50</f>
        <v>60</v>
      </c>
      <c r="AD1433" s="1" t="str">
        <f t="shared" ref="AD1433:AD1496" si="213">IF(AC1433&lt;56,"HT Over 0.5 Goals","HT Under 1.5 Goals")</f>
        <v>HT Under 1.5 Goals</v>
      </c>
      <c r="AE1433" s="8"/>
      <c r="AF1433" s="8" t="str">
        <f t="shared" ref="AF1433:AF1496" si="214">IF(N1433="1-0","HT Under 1.5 Goals",IF(N1433="0-0","HT Under 1.5 Goals",IF(N1433="0-1","HT Under 1.5 Goals","HT Over 0.5 Goals")))</f>
        <v>HT Over 0.5 Goals</v>
      </c>
      <c r="AG1433" s="8" t="str">
        <f t="shared" ref="AG1433:AG1496" si="215">IF(N1433="?",N1433,AH1433)</f>
        <v>LOST</v>
      </c>
      <c r="AH1433" s="8" t="str">
        <f t="shared" ref="AH1433:AH1496" si="216">IF(AD1433=AF1433,"WON",IF(N1433="0-1","WON",IF(N1433="1-0","WON",IF(N1433="?","?","LOST"))))</f>
        <v>LOST</v>
      </c>
      <c r="AI1433" s="8"/>
      <c r="AJ1433" s="1" t="str">
        <f>IF(AND(B1433="OK",I1433&gt;53,M1433&lt;11,V1433&lt;1.66),"Prime","…")</f>
        <v>…</v>
      </c>
    </row>
    <row r="1434" spans="2:36">
      <c r="B1434" s="1"/>
      <c r="C1434" s="4"/>
      <c r="D1434" s="3"/>
      <c r="E1434" s="4"/>
      <c r="F1434" s="1"/>
      <c r="G1434" s="4"/>
      <c r="H1434" s="1"/>
      <c r="I1434" s="1"/>
      <c r="J1434" s="1"/>
      <c r="K1434" s="1"/>
      <c r="L1434" s="1"/>
      <c r="M1434" s="1"/>
      <c r="N1434" s="3"/>
      <c r="O1434" s="3"/>
      <c r="P1434" s="1"/>
      <c r="Q1434" s="1"/>
      <c r="R1434" s="1"/>
      <c r="S1434" s="1"/>
      <c r="T1434" s="5"/>
      <c r="U1434" s="5"/>
      <c r="V1434" s="6"/>
      <c r="W1434" s="6"/>
      <c r="X1434" s="7"/>
      <c r="Y1434" s="1">
        <f t="shared" si="208"/>
        <v>0</v>
      </c>
      <c r="Z1434">
        <f t="shared" si="209"/>
        <v>10</v>
      </c>
      <c r="AA1434">
        <f t="shared" si="210"/>
        <v>0</v>
      </c>
      <c r="AB1434">
        <f t="shared" si="211"/>
        <v>0</v>
      </c>
      <c r="AC1434" s="1">
        <f t="shared" si="212"/>
        <v>60</v>
      </c>
      <c r="AD1434" s="1" t="str">
        <f t="shared" si="213"/>
        <v>HT Under 1.5 Goals</v>
      </c>
      <c r="AE1434" s="8"/>
      <c r="AF1434" s="8" t="str">
        <f t="shared" si="214"/>
        <v>HT Over 0.5 Goals</v>
      </c>
      <c r="AG1434" s="8" t="str">
        <f t="shared" si="215"/>
        <v>LOST</v>
      </c>
      <c r="AH1434" s="8" t="str">
        <f t="shared" si="216"/>
        <v>LOST</v>
      </c>
      <c r="AI1434" s="8"/>
      <c r="AJ1434" s="1" t="str">
        <f>IF(AND(B1434="OK",I1434&gt;53,M1434&lt;11,V1434&lt;1.66),"Prime","…")</f>
        <v>…</v>
      </c>
    </row>
    <row r="1435" spans="2:36">
      <c r="B1435" s="1"/>
      <c r="C1435" s="4"/>
      <c r="D1435" s="3"/>
      <c r="E1435" s="4"/>
      <c r="F1435" s="1"/>
      <c r="G1435" s="4"/>
      <c r="H1435" s="1"/>
      <c r="I1435" s="1"/>
      <c r="J1435" s="1"/>
      <c r="K1435" s="1"/>
      <c r="L1435" s="1"/>
      <c r="M1435" s="1"/>
      <c r="N1435" s="3"/>
      <c r="O1435" s="3"/>
      <c r="P1435" s="1"/>
      <c r="Q1435" s="1"/>
      <c r="R1435" s="1"/>
      <c r="S1435" s="1"/>
      <c r="T1435" s="5"/>
      <c r="U1435" s="5"/>
      <c r="V1435" s="6"/>
      <c r="W1435" s="6"/>
      <c r="X1435" s="7"/>
      <c r="Y1435" s="1">
        <f t="shared" si="208"/>
        <v>0</v>
      </c>
      <c r="Z1435">
        <f t="shared" si="209"/>
        <v>10</v>
      </c>
      <c r="AA1435">
        <f t="shared" si="210"/>
        <v>0</v>
      </c>
      <c r="AB1435">
        <f t="shared" si="211"/>
        <v>0</v>
      </c>
      <c r="AC1435" s="1">
        <f t="shared" si="212"/>
        <v>60</v>
      </c>
      <c r="AD1435" s="1" t="str">
        <f t="shared" si="213"/>
        <v>HT Under 1.5 Goals</v>
      </c>
      <c r="AE1435" s="8"/>
      <c r="AF1435" s="8" t="str">
        <f t="shared" si="214"/>
        <v>HT Over 0.5 Goals</v>
      </c>
      <c r="AG1435" s="8" t="str">
        <f t="shared" si="215"/>
        <v>LOST</v>
      </c>
      <c r="AH1435" s="8" t="str">
        <f t="shared" si="216"/>
        <v>LOST</v>
      </c>
      <c r="AI1435" s="8"/>
      <c r="AJ1435" s="1" t="str">
        <f>IF(AND(B1435="OK",I1435&gt;53,M1435&lt;11,V1435&lt;1.66),"Prime","…")</f>
        <v>…</v>
      </c>
    </row>
    <row r="1436" spans="2:36">
      <c r="B1436" s="1"/>
      <c r="C1436" s="4"/>
      <c r="D1436" s="3"/>
      <c r="E1436" s="4"/>
      <c r="F1436" s="1"/>
      <c r="G1436" s="4"/>
      <c r="H1436" s="1"/>
      <c r="I1436" s="1"/>
      <c r="J1436" s="1"/>
      <c r="K1436" s="1"/>
      <c r="L1436" s="1"/>
      <c r="M1436" s="1"/>
      <c r="N1436" s="3"/>
      <c r="O1436" s="3"/>
      <c r="P1436" s="1"/>
      <c r="Q1436" s="1"/>
      <c r="R1436" s="1"/>
      <c r="S1436" s="1"/>
      <c r="T1436" s="5"/>
      <c r="U1436" s="5"/>
      <c r="V1436" s="6"/>
      <c r="W1436" s="6"/>
      <c r="X1436" s="7"/>
      <c r="Y1436" s="1">
        <f t="shared" si="208"/>
        <v>0</v>
      </c>
      <c r="Z1436">
        <f t="shared" si="209"/>
        <v>10</v>
      </c>
      <c r="AA1436">
        <f t="shared" si="210"/>
        <v>0</v>
      </c>
      <c r="AB1436">
        <f t="shared" si="211"/>
        <v>0</v>
      </c>
      <c r="AC1436" s="1">
        <f t="shared" si="212"/>
        <v>60</v>
      </c>
      <c r="AD1436" s="1" t="str">
        <f t="shared" si="213"/>
        <v>HT Under 1.5 Goals</v>
      </c>
      <c r="AE1436" s="8"/>
      <c r="AF1436" s="8" t="str">
        <f t="shared" si="214"/>
        <v>HT Over 0.5 Goals</v>
      </c>
      <c r="AG1436" s="8" t="str">
        <f t="shared" si="215"/>
        <v>LOST</v>
      </c>
      <c r="AH1436" s="8" t="str">
        <f t="shared" si="216"/>
        <v>LOST</v>
      </c>
      <c r="AI1436" s="8"/>
      <c r="AJ1436" s="1" t="str">
        <f>IF(AND(B1436="OK",I1436&gt;53,M1436&lt;11,V1436&lt;1.66),"Prime","…")</f>
        <v>…</v>
      </c>
    </row>
    <row r="1437" spans="2:36">
      <c r="B1437" s="1"/>
      <c r="C1437" s="4"/>
      <c r="D1437" s="3"/>
      <c r="E1437" s="4"/>
      <c r="F1437" s="1"/>
      <c r="G1437" s="4"/>
      <c r="H1437" s="1"/>
      <c r="I1437" s="1"/>
      <c r="J1437" s="1"/>
      <c r="K1437" s="1"/>
      <c r="L1437" s="1"/>
      <c r="M1437" s="1"/>
      <c r="N1437" s="3"/>
      <c r="O1437" s="3"/>
      <c r="P1437" s="1"/>
      <c r="Q1437" s="1"/>
      <c r="R1437" s="1"/>
      <c r="S1437" s="1"/>
      <c r="T1437" s="5"/>
      <c r="U1437" s="5"/>
      <c r="V1437" s="6"/>
      <c r="W1437" s="6"/>
      <c r="X1437" s="7"/>
      <c r="Y1437" s="1">
        <f t="shared" si="208"/>
        <v>0</v>
      </c>
      <c r="Z1437">
        <f t="shared" si="209"/>
        <v>10</v>
      </c>
      <c r="AA1437">
        <f t="shared" si="210"/>
        <v>0</v>
      </c>
      <c r="AB1437">
        <f t="shared" si="211"/>
        <v>0</v>
      </c>
      <c r="AC1437" s="1">
        <f t="shared" si="212"/>
        <v>60</v>
      </c>
      <c r="AD1437" s="1" t="str">
        <f t="shared" si="213"/>
        <v>HT Under 1.5 Goals</v>
      </c>
      <c r="AE1437" s="8"/>
      <c r="AF1437" s="8" t="str">
        <f t="shared" si="214"/>
        <v>HT Over 0.5 Goals</v>
      </c>
      <c r="AG1437" s="8" t="str">
        <f t="shared" si="215"/>
        <v>LOST</v>
      </c>
      <c r="AH1437" s="8" t="str">
        <f t="shared" si="216"/>
        <v>LOST</v>
      </c>
      <c r="AI1437" s="8"/>
      <c r="AJ1437" s="1" t="str">
        <f>IF(AND(B1437="OK",I1437&gt;53,M1437&lt;11,V1437&lt;1.66),"Prime","…")</f>
        <v>…</v>
      </c>
    </row>
    <row r="1438" spans="2:36">
      <c r="B1438" s="1"/>
      <c r="C1438" s="4"/>
      <c r="D1438" s="3"/>
      <c r="E1438" s="4"/>
      <c r="F1438" s="1"/>
      <c r="G1438" s="4"/>
      <c r="H1438" s="1"/>
      <c r="I1438" s="1"/>
      <c r="J1438" s="1"/>
      <c r="K1438" s="1"/>
      <c r="L1438" s="1"/>
      <c r="M1438" s="1"/>
      <c r="N1438" s="3"/>
      <c r="O1438" s="3"/>
      <c r="P1438" s="1"/>
      <c r="Q1438" s="1"/>
      <c r="R1438" s="1"/>
      <c r="S1438" s="1"/>
      <c r="T1438" s="5"/>
      <c r="U1438" s="5"/>
      <c r="V1438" s="6"/>
      <c r="W1438" s="6"/>
      <c r="X1438" s="7"/>
      <c r="Y1438" s="1">
        <f t="shared" si="208"/>
        <v>0</v>
      </c>
      <c r="Z1438">
        <f t="shared" si="209"/>
        <v>10</v>
      </c>
      <c r="AA1438">
        <f t="shared" si="210"/>
        <v>0</v>
      </c>
      <c r="AB1438">
        <f t="shared" si="211"/>
        <v>0</v>
      </c>
      <c r="AC1438" s="1">
        <f t="shared" si="212"/>
        <v>60</v>
      </c>
      <c r="AD1438" s="1" t="str">
        <f t="shared" si="213"/>
        <v>HT Under 1.5 Goals</v>
      </c>
      <c r="AE1438" s="8"/>
      <c r="AF1438" s="8" t="str">
        <f t="shared" si="214"/>
        <v>HT Over 0.5 Goals</v>
      </c>
      <c r="AG1438" s="8" t="str">
        <f t="shared" si="215"/>
        <v>LOST</v>
      </c>
      <c r="AH1438" s="8" t="str">
        <f t="shared" si="216"/>
        <v>LOST</v>
      </c>
      <c r="AI1438" s="8"/>
      <c r="AJ1438" s="1" t="str">
        <f>IF(AND(B1438="OK",I1438&gt;53,M1438&lt;11,V1438&lt;1.66),"Prime","…")</f>
        <v>…</v>
      </c>
    </row>
    <row r="1439" spans="2:36">
      <c r="B1439" s="1"/>
      <c r="C1439" s="4"/>
      <c r="D1439" s="3"/>
      <c r="E1439" s="4"/>
      <c r="F1439" s="1"/>
      <c r="G1439" s="4"/>
      <c r="H1439" s="1"/>
      <c r="I1439" s="1"/>
      <c r="J1439" s="1"/>
      <c r="K1439" s="1"/>
      <c r="L1439" s="1"/>
      <c r="M1439" s="1"/>
      <c r="N1439" s="3"/>
      <c r="O1439" s="3"/>
      <c r="P1439" s="1"/>
      <c r="Q1439" s="1"/>
      <c r="R1439" s="1"/>
      <c r="S1439" s="1"/>
      <c r="T1439" s="5"/>
      <c r="U1439" s="5"/>
      <c r="V1439" s="6"/>
      <c r="W1439" s="6"/>
      <c r="X1439" s="7"/>
      <c r="Y1439" s="1">
        <f t="shared" si="208"/>
        <v>0</v>
      </c>
      <c r="Z1439">
        <f t="shared" si="209"/>
        <v>10</v>
      </c>
      <c r="AA1439">
        <f t="shared" si="210"/>
        <v>0</v>
      </c>
      <c r="AB1439">
        <f t="shared" si="211"/>
        <v>0</v>
      </c>
      <c r="AC1439" s="1">
        <f t="shared" si="212"/>
        <v>60</v>
      </c>
      <c r="AD1439" s="1" t="str">
        <f t="shared" si="213"/>
        <v>HT Under 1.5 Goals</v>
      </c>
      <c r="AE1439" s="8"/>
      <c r="AF1439" s="8" t="str">
        <f t="shared" si="214"/>
        <v>HT Over 0.5 Goals</v>
      </c>
      <c r="AG1439" s="8" t="str">
        <f t="shared" si="215"/>
        <v>LOST</v>
      </c>
      <c r="AH1439" s="8" t="str">
        <f t="shared" si="216"/>
        <v>LOST</v>
      </c>
      <c r="AI1439" s="8"/>
      <c r="AJ1439" s="1" t="str">
        <f>IF(AND(B1439="OK",I1439&gt;53,M1439&lt;11,V1439&lt;1.66),"Prime","…")</f>
        <v>…</v>
      </c>
    </row>
    <row r="1440" spans="2:36">
      <c r="B1440" s="1"/>
      <c r="C1440" s="4"/>
      <c r="D1440" s="3"/>
      <c r="E1440" s="4"/>
      <c r="F1440" s="1"/>
      <c r="G1440" s="4"/>
      <c r="H1440" s="1"/>
      <c r="I1440" s="1"/>
      <c r="J1440" s="1"/>
      <c r="K1440" s="1"/>
      <c r="L1440" s="1"/>
      <c r="M1440" s="1"/>
      <c r="N1440" s="3"/>
      <c r="O1440" s="3"/>
      <c r="P1440" s="1"/>
      <c r="Q1440" s="1"/>
      <c r="R1440" s="1"/>
      <c r="S1440" s="1"/>
      <c r="T1440" s="5"/>
      <c r="U1440" s="5"/>
      <c r="V1440" s="6"/>
      <c r="W1440" s="6"/>
      <c r="X1440" s="7"/>
      <c r="Y1440" s="1">
        <f t="shared" si="208"/>
        <v>0</v>
      </c>
      <c r="Z1440">
        <f t="shared" si="209"/>
        <v>10</v>
      </c>
      <c r="AA1440">
        <f t="shared" si="210"/>
        <v>0</v>
      </c>
      <c r="AB1440">
        <f t="shared" si="211"/>
        <v>0</v>
      </c>
      <c r="AC1440" s="1">
        <f t="shared" si="212"/>
        <v>60</v>
      </c>
      <c r="AD1440" s="1" t="str">
        <f t="shared" si="213"/>
        <v>HT Under 1.5 Goals</v>
      </c>
      <c r="AE1440" s="8"/>
      <c r="AF1440" s="8" t="str">
        <f t="shared" si="214"/>
        <v>HT Over 0.5 Goals</v>
      </c>
      <c r="AG1440" s="8" t="str">
        <f t="shared" si="215"/>
        <v>LOST</v>
      </c>
      <c r="AH1440" s="8" t="str">
        <f t="shared" si="216"/>
        <v>LOST</v>
      </c>
      <c r="AI1440" s="8"/>
      <c r="AJ1440" s="1" t="str">
        <f>IF(AND(B1440="OK",I1440&gt;53,M1440&lt;11,V1440&lt;1.66),"Prime","…")</f>
        <v>…</v>
      </c>
    </row>
    <row r="1441" spans="2:36">
      <c r="B1441" s="1"/>
      <c r="C1441" s="4"/>
      <c r="D1441" s="3"/>
      <c r="E1441" s="4"/>
      <c r="F1441" s="1"/>
      <c r="G1441" s="4"/>
      <c r="H1441" s="1"/>
      <c r="I1441" s="1"/>
      <c r="J1441" s="1"/>
      <c r="K1441" s="1"/>
      <c r="L1441" s="1"/>
      <c r="M1441" s="1"/>
      <c r="N1441" s="3"/>
      <c r="O1441" s="3"/>
      <c r="P1441" s="1"/>
      <c r="Q1441" s="1"/>
      <c r="R1441" s="1"/>
      <c r="S1441" s="1"/>
      <c r="T1441" s="5"/>
      <c r="U1441" s="5"/>
      <c r="V1441" s="6"/>
      <c r="W1441" s="6"/>
      <c r="X1441" s="7"/>
      <c r="Y1441" s="1">
        <f t="shared" si="208"/>
        <v>0</v>
      </c>
      <c r="Z1441">
        <f t="shared" si="209"/>
        <v>10</v>
      </c>
      <c r="AA1441">
        <f t="shared" si="210"/>
        <v>0</v>
      </c>
      <c r="AB1441">
        <f t="shared" si="211"/>
        <v>0</v>
      </c>
      <c r="AC1441" s="1">
        <f t="shared" si="212"/>
        <v>60</v>
      </c>
      <c r="AD1441" s="1" t="str">
        <f t="shared" si="213"/>
        <v>HT Under 1.5 Goals</v>
      </c>
      <c r="AE1441" s="8"/>
      <c r="AF1441" s="8" t="str">
        <f t="shared" si="214"/>
        <v>HT Over 0.5 Goals</v>
      </c>
      <c r="AG1441" s="8" t="str">
        <f t="shared" si="215"/>
        <v>LOST</v>
      </c>
      <c r="AH1441" s="8" t="str">
        <f t="shared" si="216"/>
        <v>LOST</v>
      </c>
      <c r="AI1441" s="8"/>
      <c r="AJ1441" s="1" t="str">
        <f>IF(AND(B1441="OK",I1441&gt;53,M1441&lt;11,V1441&lt;1.66),"Prime","…")</f>
        <v>…</v>
      </c>
    </row>
    <row r="1442" spans="2:36">
      <c r="B1442" s="1"/>
      <c r="C1442" s="4"/>
      <c r="D1442" s="3"/>
      <c r="E1442" s="4"/>
      <c r="F1442" s="1"/>
      <c r="G1442" s="4"/>
      <c r="H1442" s="1"/>
      <c r="I1442" s="1"/>
      <c r="J1442" s="1"/>
      <c r="K1442" s="1"/>
      <c r="L1442" s="1"/>
      <c r="M1442" s="1"/>
      <c r="N1442" s="3"/>
      <c r="O1442" s="3"/>
      <c r="P1442" s="1"/>
      <c r="Q1442" s="1"/>
      <c r="R1442" s="1"/>
      <c r="S1442" s="1"/>
      <c r="T1442" s="5"/>
      <c r="U1442" s="5"/>
      <c r="V1442" s="6"/>
      <c r="W1442" s="6"/>
      <c r="X1442" s="7"/>
      <c r="Y1442" s="1">
        <f t="shared" si="208"/>
        <v>0</v>
      </c>
      <c r="Z1442">
        <f t="shared" si="209"/>
        <v>10</v>
      </c>
      <c r="AA1442">
        <f t="shared" si="210"/>
        <v>0</v>
      </c>
      <c r="AB1442">
        <f t="shared" si="211"/>
        <v>0</v>
      </c>
      <c r="AC1442" s="1">
        <f t="shared" si="212"/>
        <v>60</v>
      </c>
      <c r="AD1442" s="1" t="str">
        <f t="shared" si="213"/>
        <v>HT Under 1.5 Goals</v>
      </c>
      <c r="AE1442" s="8"/>
      <c r="AF1442" s="8" t="str">
        <f t="shared" si="214"/>
        <v>HT Over 0.5 Goals</v>
      </c>
      <c r="AG1442" s="8" t="str">
        <f t="shared" si="215"/>
        <v>LOST</v>
      </c>
      <c r="AH1442" s="8" t="str">
        <f t="shared" si="216"/>
        <v>LOST</v>
      </c>
      <c r="AI1442" s="8"/>
      <c r="AJ1442" s="1" t="str">
        <f>IF(AND(B1442="OK",I1442&gt;53,M1442&lt;11,V1442&lt;1.66),"Prime","…")</f>
        <v>…</v>
      </c>
    </row>
    <row r="1443" spans="2:36">
      <c r="B1443" s="1"/>
      <c r="C1443" s="4"/>
      <c r="D1443" s="3"/>
      <c r="E1443" s="4"/>
      <c r="F1443" s="1"/>
      <c r="G1443" s="4"/>
      <c r="H1443" s="1"/>
      <c r="I1443" s="1"/>
      <c r="J1443" s="1"/>
      <c r="K1443" s="1"/>
      <c r="L1443" s="1"/>
      <c r="M1443" s="1"/>
      <c r="N1443" s="3"/>
      <c r="O1443" s="3"/>
      <c r="P1443" s="1"/>
      <c r="Q1443" s="1"/>
      <c r="R1443" s="1"/>
      <c r="S1443" s="1"/>
      <c r="T1443" s="5"/>
      <c r="U1443" s="5"/>
      <c r="V1443" s="6"/>
      <c r="W1443" s="6"/>
      <c r="X1443" s="7"/>
      <c r="Y1443" s="1">
        <f t="shared" si="208"/>
        <v>0</v>
      </c>
      <c r="Z1443">
        <f t="shared" si="209"/>
        <v>10</v>
      </c>
      <c r="AA1443">
        <f t="shared" si="210"/>
        <v>0</v>
      </c>
      <c r="AB1443">
        <f t="shared" si="211"/>
        <v>0</v>
      </c>
      <c r="AC1443" s="1">
        <f t="shared" si="212"/>
        <v>60</v>
      </c>
      <c r="AD1443" s="1" t="str">
        <f t="shared" si="213"/>
        <v>HT Under 1.5 Goals</v>
      </c>
      <c r="AE1443" s="8"/>
      <c r="AF1443" s="8" t="str">
        <f t="shared" si="214"/>
        <v>HT Over 0.5 Goals</v>
      </c>
      <c r="AG1443" s="8" t="str">
        <f t="shared" si="215"/>
        <v>LOST</v>
      </c>
      <c r="AH1443" s="8" t="str">
        <f t="shared" si="216"/>
        <v>LOST</v>
      </c>
      <c r="AI1443" s="8"/>
      <c r="AJ1443" s="1" t="str">
        <f>IF(AND(B1443="OK",I1443&gt;53,M1443&lt;11,V1443&lt;1.66),"Prime","…")</f>
        <v>…</v>
      </c>
    </row>
    <row r="1444" spans="2:36">
      <c r="B1444" s="1"/>
      <c r="C1444" s="4"/>
      <c r="D1444" s="3"/>
      <c r="E1444" s="4"/>
      <c r="F1444" s="1"/>
      <c r="G1444" s="4"/>
      <c r="H1444" s="1"/>
      <c r="I1444" s="1"/>
      <c r="J1444" s="1"/>
      <c r="K1444" s="1"/>
      <c r="L1444" s="1"/>
      <c r="M1444" s="1"/>
      <c r="N1444" s="3"/>
      <c r="O1444" s="3"/>
      <c r="P1444" s="1"/>
      <c r="Q1444" s="1"/>
      <c r="R1444" s="1"/>
      <c r="S1444" s="1"/>
      <c r="T1444" s="5"/>
      <c r="U1444" s="5"/>
      <c r="V1444" s="6"/>
      <c r="W1444" s="6"/>
      <c r="X1444" s="7"/>
      <c r="Y1444" s="1">
        <f t="shared" si="208"/>
        <v>0</v>
      </c>
      <c r="Z1444">
        <f t="shared" si="209"/>
        <v>10</v>
      </c>
      <c r="AA1444">
        <f t="shared" si="210"/>
        <v>0</v>
      </c>
      <c r="AB1444">
        <f t="shared" si="211"/>
        <v>0</v>
      </c>
      <c r="AC1444" s="1">
        <f t="shared" si="212"/>
        <v>60</v>
      </c>
      <c r="AD1444" s="1" t="str">
        <f t="shared" si="213"/>
        <v>HT Under 1.5 Goals</v>
      </c>
      <c r="AE1444" s="8"/>
      <c r="AF1444" s="8" t="str">
        <f t="shared" si="214"/>
        <v>HT Over 0.5 Goals</v>
      </c>
      <c r="AG1444" s="8" t="str">
        <f t="shared" si="215"/>
        <v>LOST</v>
      </c>
      <c r="AH1444" s="8" t="str">
        <f t="shared" si="216"/>
        <v>LOST</v>
      </c>
      <c r="AI1444" s="8"/>
      <c r="AJ1444" s="1" t="str">
        <f>IF(AND(B1444="OK",I1444&gt;53,M1444&lt;11,V1444&lt;1.66),"Prime","…")</f>
        <v>…</v>
      </c>
    </row>
    <row r="1445" spans="2:36">
      <c r="B1445" s="1"/>
      <c r="C1445" s="4"/>
      <c r="D1445" s="3"/>
      <c r="E1445" s="4"/>
      <c r="F1445" s="1"/>
      <c r="G1445" s="4"/>
      <c r="H1445" s="1"/>
      <c r="I1445" s="1"/>
      <c r="J1445" s="1"/>
      <c r="K1445" s="1"/>
      <c r="L1445" s="1"/>
      <c r="M1445" s="1"/>
      <c r="N1445" s="3"/>
      <c r="O1445" s="3"/>
      <c r="P1445" s="1"/>
      <c r="Q1445" s="1"/>
      <c r="R1445" s="1"/>
      <c r="S1445" s="1"/>
      <c r="T1445" s="5"/>
      <c r="U1445" s="5"/>
      <c r="V1445" s="6"/>
      <c r="W1445" s="6"/>
      <c r="X1445" s="7"/>
      <c r="Y1445" s="1">
        <f t="shared" si="208"/>
        <v>0</v>
      </c>
      <c r="Z1445">
        <f t="shared" si="209"/>
        <v>10</v>
      </c>
      <c r="AA1445">
        <f t="shared" si="210"/>
        <v>0</v>
      </c>
      <c r="AB1445">
        <f t="shared" si="211"/>
        <v>0</v>
      </c>
      <c r="AC1445" s="1">
        <f t="shared" si="212"/>
        <v>60</v>
      </c>
      <c r="AD1445" s="1" t="str">
        <f t="shared" si="213"/>
        <v>HT Under 1.5 Goals</v>
      </c>
      <c r="AE1445" s="8"/>
      <c r="AF1445" s="8" t="str">
        <f t="shared" si="214"/>
        <v>HT Over 0.5 Goals</v>
      </c>
      <c r="AG1445" s="8" t="str">
        <f t="shared" si="215"/>
        <v>LOST</v>
      </c>
      <c r="AH1445" s="8" t="str">
        <f t="shared" si="216"/>
        <v>LOST</v>
      </c>
      <c r="AI1445" s="8"/>
      <c r="AJ1445" s="1" t="str">
        <f>IF(AND(B1445="OK",I1445&gt;53,M1445&lt;11,V1445&lt;1.66),"Prime","…")</f>
        <v>…</v>
      </c>
    </row>
    <row r="1446" spans="2:36">
      <c r="B1446" s="1"/>
      <c r="C1446" s="4"/>
      <c r="D1446" s="3"/>
      <c r="E1446" s="4"/>
      <c r="F1446" s="1"/>
      <c r="G1446" s="4"/>
      <c r="H1446" s="1"/>
      <c r="I1446" s="1"/>
      <c r="J1446" s="1"/>
      <c r="K1446" s="1"/>
      <c r="L1446" s="1"/>
      <c r="M1446" s="1"/>
      <c r="N1446" s="3"/>
      <c r="O1446" s="3"/>
      <c r="P1446" s="1"/>
      <c r="Q1446" s="1"/>
      <c r="R1446" s="1"/>
      <c r="S1446" s="1"/>
      <c r="T1446" s="5"/>
      <c r="U1446" s="5"/>
      <c r="V1446" s="6"/>
      <c r="W1446" s="6"/>
      <c r="X1446" s="7"/>
      <c r="Y1446" s="1">
        <f t="shared" si="208"/>
        <v>0</v>
      </c>
      <c r="Z1446">
        <f t="shared" si="209"/>
        <v>10</v>
      </c>
      <c r="AA1446">
        <f t="shared" si="210"/>
        <v>0</v>
      </c>
      <c r="AB1446">
        <f t="shared" si="211"/>
        <v>0</v>
      </c>
      <c r="AC1446" s="1">
        <f t="shared" si="212"/>
        <v>60</v>
      </c>
      <c r="AD1446" s="1" t="str">
        <f t="shared" si="213"/>
        <v>HT Under 1.5 Goals</v>
      </c>
      <c r="AE1446" s="8"/>
      <c r="AF1446" s="8" t="str">
        <f t="shared" si="214"/>
        <v>HT Over 0.5 Goals</v>
      </c>
      <c r="AG1446" s="8" t="str">
        <f t="shared" si="215"/>
        <v>LOST</v>
      </c>
      <c r="AH1446" s="8" t="str">
        <f t="shared" si="216"/>
        <v>LOST</v>
      </c>
      <c r="AI1446" s="8"/>
      <c r="AJ1446" s="1" t="str">
        <f>IF(AND(B1446="OK",I1446&gt;53,M1446&lt;11,V1446&lt;1.66),"Prime","…")</f>
        <v>…</v>
      </c>
    </row>
    <row r="1447" spans="2:36">
      <c r="B1447" s="1"/>
      <c r="C1447" s="4"/>
      <c r="D1447" s="3"/>
      <c r="E1447" s="4"/>
      <c r="F1447" s="1"/>
      <c r="G1447" s="4"/>
      <c r="H1447" s="1"/>
      <c r="I1447" s="1"/>
      <c r="J1447" s="1"/>
      <c r="K1447" s="1"/>
      <c r="L1447" s="1"/>
      <c r="M1447" s="1"/>
      <c r="N1447" s="3"/>
      <c r="O1447" s="3"/>
      <c r="P1447" s="1"/>
      <c r="Q1447" s="1"/>
      <c r="R1447" s="1"/>
      <c r="S1447" s="1"/>
      <c r="T1447" s="5"/>
      <c r="U1447" s="5"/>
      <c r="V1447" s="6"/>
      <c r="W1447" s="6"/>
      <c r="X1447" s="7"/>
      <c r="Y1447" s="1">
        <f t="shared" si="208"/>
        <v>0</v>
      </c>
      <c r="Z1447">
        <f t="shared" si="209"/>
        <v>10</v>
      </c>
      <c r="AA1447">
        <f t="shared" si="210"/>
        <v>0</v>
      </c>
      <c r="AB1447">
        <f t="shared" si="211"/>
        <v>0</v>
      </c>
      <c r="AC1447" s="1">
        <f t="shared" si="212"/>
        <v>60</v>
      </c>
      <c r="AD1447" s="1" t="str">
        <f t="shared" si="213"/>
        <v>HT Under 1.5 Goals</v>
      </c>
      <c r="AE1447" s="8"/>
      <c r="AF1447" s="8" t="str">
        <f t="shared" si="214"/>
        <v>HT Over 0.5 Goals</v>
      </c>
      <c r="AG1447" s="8" t="str">
        <f t="shared" si="215"/>
        <v>LOST</v>
      </c>
      <c r="AH1447" s="8" t="str">
        <f t="shared" si="216"/>
        <v>LOST</v>
      </c>
      <c r="AI1447" s="8"/>
      <c r="AJ1447" s="1" t="str">
        <f>IF(AND(B1447="OK",I1447&gt;53,M1447&lt;11,V1447&lt;1.66),"Prime","…")</f>
        <v>…</v>
      </c>
    </row>
    <row r="1448" spans="2:36">
      <c r="B1448" s="1"/>
      <c r="C1448" s="4"/>
      <c r="D1448" s="3"/>
      <c r="E1448" s="4"/>
      <c r="F1448" s="1"/>
      <c r="G1448" s="4"/>
      <c r="H1448" s="1"/>
      <c r="I1448" s="1"/>
      <c r="J1448" s="1"/>
      <c r="K1448" s="1"/>
      <c r="L1448" s="1"/>
      <c r="M1448" s="1"/>
      <c r="N1448" s="3"/>
      <c r="O1448" s="3"/>
      <c r="P1448" s="1"/>
      <c r="Q1448" s="1"/>
      <c r="R1448" s="1"/>
      <c r="S1448" s="1"/>
      <c r="T1448" s="5"/>
      <c r="U1448" s="5"/>
      <c r="V1448" s="6"/>
      <c r="W1448" s="6"/>
      <c r="X1448" s="7"/>
      <c r="Y1448" s="1">
        <f t="shared" si="208"/>
        <v>0</v>
      </c>
      <c r="Z1448">
        <f t="shared" si="209"/>
        <v>10</v>
      </c>
      <c r="AA1448">
        <f t="shared" si="210"/>
        <v>0</v>
      </c>
      <c r="AB1448">
        <f t="shared" si="211"/>
        <v>0</v>
      </c>
      <c r="AC1448" s="1">
        <f t="shared" si="212"/>
        <v>60</v>
      </c>
      <c r="AD1448" s="1" t="str">
        <f t="shared" si="213"/>
        <v>HT Under 1.5 Goals</v>
      </c>
      <c r="AE1448" s="8"/>
      <c r="AF1448" s="8" t="str">
        <f t="shared" si="214"/>
        <v>HT Over 0.5 Goals</v>
      </c>
      <c r="AG1448" s="8" t="str">
        <f t="shared" si="215"/>
        <v>LOST</v>
      </c>
      <c r="AH1448" s="8" t="str">
        <f t="shared" si="216"/>
        <v>LOST</v>
      </c>
      <c r="AI1448" s="8"/>
      <c r="AJ1448" s="1" t="str">
        <f>IF(AND(B1448="OK",I1448&gt;53,M1448&lt;11,V1448&lt;1.66),"Prime","…")</f>
        <v>…</v>
      </c>
    </row>
    <row r="1449" spans="2:36">
      <c r="B1449" s="1"/>
      <c r="C1449" s="4"/>
      <c r="D1449" s="3"/>
      <c r="E1449" s="4"/>
      <c r="F1449" s="1"/>
      <c r="G1449" s="4"/>
      <c r="H1449" s="1"/>
      <c r="I1449" s="1"/>
      <c r="J1449" s="1"/>
      <c r="K1449" s="1"/>
      <c r="L1449" s="1"/>
      <c r="M1449" s="1"/>
      <c r="N1449" s="3"/>
      <c r="O1449" s="3"/>
      <c r="P1449" s="1"/>
      <c r="Q1449" s="1"/>
      <c r="R1449" s="1"/>
      <c r="S1449" s="1"/>
      <c r="T1449" s="5"/>
      <c r="U1449" s="5"/>
      <c r="V1449" s="6"/>
      <c r="W1449" s="6"/>
      <c r="X1449" s="7"/>
      <c r="Y1449" s="1">
        <f t="shared" si="208"/>
        <v>0</v>
      </c>
      <c r="Z1449">
        <f t="shared" si="209"/>
        <v>10</v>
      </c>
      <c r="AA1449">
        <f t="shared" si="210"/>
        <v>0</v>
      </c>
      <c r="AB1449">
        <f t="shared" si="211"/>
        <v>0</v>
      </c>
      <c r="AC1449" s="1">
        <f t="shared" si="212"/>
        <v>60</v>
      </c>
      <c r="AD1449" s="1" t="str">
        <f t="shared" si="213"/>
        <v>HT Under 1.5 Goals</v>
      </c>
      <c r="AE1449" s="8"/>
      <c r="AF1449" s="8" t="str">
        <f t="shared" si="214"/>
        <v>HT Over 0.5 Goals</v>
      </c>
      <c r="AG1449" s="8" t="str">
        <f t="shared" si="215"/>
        <v>LOST</v>
      </c>
      <c r="AH1449" s="8" t="str">
        <f t="shared" si="216"/>
        <v>LOST</v>
      </c>
      <c r="AI1449" s="8"/>
      <c r="AJ1449" s="1" t="str">
        <f>IF(AND(B1449="OK",I1449&gt;53,M1449&lt;11,V1449&lt;1.66),"Prime","…")</f>
        <v>…</v>
      </c>
    </row>
    <row r="1450" spans="2:36">
      <c r="B1450" s="1"/>
      <c r="C1450" s="4"/>
      <c r="D1450" s="3"/>
      <c r="E1450" s="4"/>
      <c r="F1450" s="1"/>
      <c r="G1450" s="4"/>
      <c r="H1450" s="1"/>
      <c r="I1450" s="1"/>
      <c r="J1450" s="1"/>
      <c r="K1450" s="1"/>
      <c r="L1450" s="1"/>
      <c r="M1450" s="1"/>
      <c r="N1450" s="3"/>
      <c r="O1450" s="3"/>
      <c r="P1450" s="1"/>
      <c r="Q1450" s="1"/>
      <c r="R1450" s="1"/>
      <c r="S1450" s="1"/>
      <c r="T1450" s="5"/>
      <c r="U1450" s="5"/>
      <c r="V1450" s="6"/>
      <c r="W1450" s="6"/>
      <c r="X1450" s="7"/>
      <c r="Y1450" s="1">
        <f t="shared" si="208"/>
        <v>0</v>
      </c>
      <c r="Z1450">
        <f t="shared" si="209"/>
        <v>10</v>
      </c>
      <c r="AA1450">
        <f t="shared" si="210"/>
        <v>0</v>
      </c>
      <c r="AB1450">
        <f t="shared" si="211"/>
        <v>0</v>
      </c>
      <c r="AC1450" s="1">
        <f t="shared" si="212"/>
        <v>60</v>
      </c>
      <c r="AD1450" s="1" t="str">
        <f t="shared" si="213"/>
        <v>HT Under 1.5 Goals</v>
      </c>
      <c r="AE1450" s="8"/>
      <c r="AF1450" s="8" t="str">
        <f t="shared" si="214"/>
        <v>HT Over 0.5 Goals</v>
      </c>
      <c r="AG1450" s="8" t="str">
        <f t="shared" si="215"/>
        <v>LOST</v>
      </c>
      <c r="AH1450" s="8" t="str">
        <f t="shared" si="216"/>
        <v>LOST</v>
      </c>
      <c r="AI1450" s="8"/>
      <c r="AJ1450" s="1" t="str">
        <f>IF(AND(B1450="OK",I1450&gt;53,M1450&lt;11,V1450&lt;1.66),"Prime","…")</f>
        <v>…</v>
      </c>
    </row>
    <row r="1451" spans="2:36">
      <c r="B1451" s="1"/>
      <c r="C1451" s="4"/>
      <c r="D1451" s="3"/>
      <c r="E1451" s="4"/>
      <c r="F1451" s="1"/>
      <c r="G1451" s="4"/>
      <c r="H1451" s="1"/>
      <c r="I1451" s="1"/>
      <c r="J1451" s="1"/>
      <c r="K1451" s="1"/>
      <c r="L1451" s="1"/>
      <c r="M1451" s="1"/>
      <c r="N1451" s="3"/>
      <c r="O1451" s="3"/>
      <c r="P1451" s="1"/>
      <c r="Q1451" s="1"/>
      <c r="R1451" s="1"/>
      <c r="S1451" s="1"/>
      <c r="T1451" s="5"/>
      <c r="U1451" s="5"/>
      <c r="V1451" s="6"/>
      <c r="W1451" s="6"/>
      <c r="X1451" s="7"/>
      <c r="Y1451" s="1">
        <f t="shared" si="208"/>
        <v>0</v>
      </c>
      <c r="Z1451">
        <f t="shared" si="209"/>
        <v>10</v>
      </c>
      <c r="AA1451">
        <f t="shared" si="210"/>
        <v>0</v>
      </c>
      <c r="AB1451">
        <f t="shared" si="211"/>
        <v>0</v>
      </c>
      <c r="AC1451" s="1">
        <f t="shared" si="212"/>
        <v>60</v>
      </c>
      <c r="AD1451" s="1" t="str">
        <f t="shared" si="213"/>
        <v>HT Under 1.5 Goals</v>
      </c>
      <c r="AE1451" s="8"/>
      <c r="AF1451" s="8" t="str">
        <f t="shared" si="214"/>
        <v>HT Over 0.5 Goals</v>
      </c>
      <c r="AG1451" s="8" t="str">
        <f t="shared" si="215"/>
        <v>LOST</v>
      </c>
      <c r="AH1451" s="8" t="str">
        <f t="shared" si="216"/>
        <v>LOST</v>
      </c>
      <c r="AI1451" s="8"/>
      <c r="AJ1451" s="1" t="str">
        <f>IF(AND(B1451="OK",I1451&gt;53,M1451&lt;11,V1451&lt;1.66),"Prime","…")</f>
        <v>…</v>
      </c>
    </row>
    <row r="1452" spans="2:36">
      <c r="B1452" s="1"/>
      <c r="C1452" s="4"/>
      <c r="D1452" s="3"/>
      <c r="E1452" s="4"/>
      <c r="F1452" s="1"/>
      <c r="G1452" s="4"/>
      <c r="H1452" s="1"/>
      <c r="I1452" s="1"/>
      <c r="J1452" s="1"/>
      <c r="K1452" s="1"/>
      <c r="L1452" s="1"/>
      <c r="M1452" s="1"/>
      <c r="N1452" s="3"/>
      <c r="O1452" s="3"/>
      <c r="P1452" s="1"/>
      <c r="Q1452" s="1"/>
      <c r="R1452" s="1"/>
      <c r="S1452" s="1"/>
      <c r="T1452" s="5"/>
      <c r="U1452" s="5"/>
      <c r="V1452" s="6"/>
      <c r="W1452" s="6"/>
      <c r="X1452" s="7"/>
      <c r="Y1452" s="1">
        <f t="shared" si="208"/>
        <v>0</v>
      </c>
      <c r="Z1452">
        <f t="shared" si="209"/>
        <v>10</v>
      </c>
      <c r="AA1452">
        <f t="shared" si="210"/>
        <v>0</v>
      </c>
      <c r="AB1452">
        <f t="shared" si="211"/>
        <v>0</v>
      </c>
      <c r="AC1452" s="1">
        <f t="shared" si="212"/>
        <v>60</v>
      </c>
      <c r="AD1452" s="1" t="str">
        <f t="shared" si="213"/>
        <v>HT Under 1.5 Goals</v>
      </c>
      <c r="AE1452" s="8"/>
      <c r="AF1452" s="8" t="str">
        <f t="shared" si="214"/>
        <v>HT Over 0.5 Goals</v>
      </c>
      <c r="AG1452" s="8" t="str">
        <f t="shared" si="215"/>
        <v>LOST</v>
      </c>
      <c r="AH1452" s="8" t="str">
        <f t="shared" si="216"/>
        <v>LOST</v>
      </c>
      <c r="AI1452" s="8"/>
      <c r="AJ1452" s="1" t="str">
        <f>IF(AND(B1452="OK",I1452&gt;53,M1452&lt;11,V1452&lt;1.66),"Prime","…")</f>
        <v>…</v>
      </c>
    </row>
    <row r="1453" spans="2:36">
      <c r="B1453" s="1"/>
      <c r="C1453" s="4"/>
      <c r="D1453" s="3"/>
      <c r="E1453" s="4"/>
      <c r="F1453" s="1"/>
      <c r="G1453" s="4"/>
      <c r="H1453" s="1"/>
      <c r="I1453" s="1"/>
      <c r="J1453" s="1"/>
      <c r="K1453" s="1"/>
      <c r="L1453" s="1"/>
      <c r="M1453" s="1"/>
      <c r="N1453" s="3"/>
      <c r="O1453" s="3"/>
      <c r="P1453" s="1"/>
      <c r="Q1453" s="1"/>
      <c r="R1453" s="1"/>
      <c r="S1453" s="1"/>
      <c r="T1453" s="5"/>
      <c r="U1453" s="5"/>
      <c r="V1453" s="6"/>
      <c r="W1453" s="6"/>
      <c r="X1453" s="7"/>
      <c r="Y1453" s="1">
        <f t="shared" si="208"/>
        <v>0</v>
      </c>
      <c r="Z1453">
        <f t="shared" si="209"/>
        <v>10</v>
      </c>
      <c r="AA1453">
        <f t="shared" si="210"/>
        <v>0</v>
      </c>
      <c r="AB1453">
        <f t="shared" si="211"/>
        <v>0</v>
      </c>
      <c r="AC1453" s="1">
        <f t="shared" si="212"/>
        <v>60</v>
      </c>
      <c r="AD1453" s="1" t="str">
        <f t="shared" si="213"/>
        <v>HT Under 1.5 Goals</v>
      </c>
      <c r="AE1453" s="8"/>
      <c r="AF1453" s="8" t="str">
        <f t="shared" si="214"/>
        <v>HT Over 0.5 Goals</v>
      </c>
      <c r="AG1453" s="8" t="str">
        <f t="shared" si="215"/>
        <v>LOST</v>
      </c>
      <c r="AH1453" s="8" t="str">
        <f t="shared" si="216"/>
        <v>LOST</v>
      </c>
      <c r="AI1453" s="8"/>
      <c r="AJ1453" s="1" t="str">
        <f>IF(AND(B1453="OK",I1453&gt;53,M1453&lt;11,V1453&lt;1.66),"Prime","…")</f>
        <v>…</v>
      </c>
    </row>
    <row r="1454" spans="2:36">
      <c r="B1454" s="1"/>
      <c r="C1454" s="4"/>
      <c r="D1454" s="3"/>
      <c r="E1454" s="4"/>
      <c r="F1454" s="1"/>
      <c r="G1454" s="4"/>
      <c r="H1454" s="1"/>
      <c r="I1454" s="1"/>
      <c r="J1454" s="1"/>
      <c r="K1454" s="1"/>
      <c r="L1454" s="1"/>
      <c r="M1454" s="1"/>
      <c r="N1454" s="3"/>
      <c r="O1454" s="3"/>
      <c r="P1454" s="1"/>
      <c r="Q1454" s="1"/>
      <c r="R1454" s="1"/>
      <c r="S1454" s="1"/>
      <c r="T1454" s="5"/>
      <c r="U1454" s="5"/>
      <c r="V1454" s="6"/>
      <c r="W1454" s="6"/>
      <c r="X1454" s="7"/>
      <c r="Y1454" s="1">
        <f t="shared" si="208"/>
        <v>0</v>
      </c>
      <c r="Z1454">
        <f t="shared" si="209"/>
        <v>10</v>
      </c>
      <c r="AA1454">
        <f t="shared" si="210"/>
        <v>0</v>
      </c>
      <c r="AB1454">
        <f t="shared" si="211"/>
        <v>0</v>
      </c>
      <c r="AC1454" s="1">
        <f t="shared" si="212"/>
        <v>60</v>
      </c>
      <c r="AD1454" s="1" t="str">
        <f t="shared" si="213"/>
        <v>HT Under 1.5 Goals</v>
      </c>
      <c r="AE1454" s="8"/>
      <c r="AF1454" s="8" t="str">
        <f t="shared" si="214"/>
        <v>HT Over 0.5 Goals</v>
      </c>
      <c r="AG1454" s="8" t="str">
        <f t="shared" si="215"/>
        <v>LOST</v>
      </c>
      <c r="AH1454" s="8" t="str">
        <f t="shared" si="216"/>
        <v>LOST</v>
      </c>
      <c r="AI1454" s="8"/>
      <c r="AJ1454" s="1" t="str">
        <f>IF(AND(B1454="OK",I1454&gt;53,M1454&lt;11,V1454&lt;1.66),"Prime","…")</f>
        <v>…</v>
      </c>
    </row>
    <row r="1455" spans="2:36">
      <c r="B1455" s="1"/>
      <c r="C1455" s="4"/>
      <c r="D1455" s="3"/>
      <c r="E1455" s="4"/>
      <c r="F1455" s="1"/>
      <c r="G1455" s="4"/>
      <c r="H1455" s="1"/>
      <c r="I1455" s="1"/>
      <c r="J1455" s="1"/>
      <c r="K1455" s="1"/>
      <c r="L1455" s="1"/>
      <c r="M1455" s="1"/>
      <c r="N1455" s="3"/>
      <c r="O1455" s="3"/>
      <c r="P1455" s="1"/>
      <c r="Q1455" s="1"/>
      <c r="R1455" s="1"/>
      <c r="S1455" s="1"/>
      <c r="T1455" s="5"/>
      <c r="U1455" s="5"/>
      <c r="V1455" s="6"/>
      <c r="W1455" s="6"/>
      <c r="X1455" s="7"/>
      <c r="Y1455" s="1">
        <f t="shared" si="208"/>
        <v>0</v>
      </c>
      <c r="Z1455">
        <f t="shared" si="209"/>
        <v>10</v>
      </c>
      <c r="AA1455">
        <f t="shared" si="210"/>
        <v>0</v>
      </c>
      <c r="AB1455">
        <f t="shared" si="211"/>
        <v>0</v>
      </c>
      <c r="AC1455" s="1">
        <f t="shared" si="212"/>
        <v>60</v>
      </c>
      <c r="AD1455" s="1" t="str">
        <f t="shared" si="213"/>
        <v>HT Under 1.5 Goals</v>
      </c>
      <c r="AE1455" s="8"/>
      <c r="AF1455" s="8" t="str">
        <f t="shared" si="214"/>
        <v>HT Over 0.5 Goals</v>
      </c>
      <c r="AG1455" s="8" t="str">
        <f t="shared" si="215"/>
        <v>LOST</v>
      </c>
      <c r="AH1455" s="8" t="str">
        <f t="shared" si="216"/>
        <v>LOST</v>
      </c>
      <c r="AI1455" s="8"/>
      <c r="AJ1455" s="1" t="str">
        <f>IF(AND(B1455="OK",I1455&gt;53,M1455&lt;11,V1455&lt;1.66),"Prime","…")</f>
        <v>…</v>
      </c>
    </row>
    <row r="1456" spans="2:36">
      <c r="B1456" s="1"/>
      <c r="C1456" s="4"/>
      <c r="D1456" s="3"/>
      <c r="E1456" s="4"/>
      <c r="F1456" s="1"/>
      <c r="G1456" s="4"/>
      <c r="H1456" s="1"/>
      <c r="I1456" s="1"/>
      <c r="J1456" s="1"/>
      <c r="K1456" s="1"/>
      <c r="L1456" s="1"/>
      <c r="M1456" s="1"/>
      <c r="N1456" s="3"/>
      <c r="O1456" s="3"/>
      <c r="P1456" s="1"/>
      <c r="Q1456" s="1"/>
      <c r="R1456" s="1"/>
      <c r="S1456" s="1"/>
      <c r="T1456" s="5"/>
      <c r="U1456" s="5"/>
      <c r="V1456" s="6"/>
      <c r="W1456" s="6"/>
      <c r="X1456" s="7"/>
      <c r="Y1456" s="1">
        <f t="shared" si="208"/>
        <v>0</v>
      </c>
      <c r="Z1456">
        <f t="shared" si="209"/>
        <v>10</v>
      </c>
      <c r="AA1456">
        <f t="shared" si="210"/>
        <v>0</v>
      </c>
      <c r="AB1456">
        <f t="shared" si="211"/>
        <v>0</v>
      </c>
      <c r="AC1456" s="1">
        <f t="shared" si="212"/>
        <v>60</v>
      </c>
      <c r="AD1456" s="1" t="str">
        <f t="shared" si="213"/>
        <v>HT Under 1.5 Goals</v>
      </c>
      <c r="AE1456" s="8"/>
      <c r="AF1456" s="8" t="str">
        <f t="shared" si="214"/>
        <v>HT Over 0.5 Goals</v>
      </c>
      <c r="AG1456" s="8" t="str">
        <f t="shared" si="215"/>
        <v>LOST</v>
      </c>
      <c r="AH1456" s="8" t="str">
        <f t="shared" si="216"/>
        <v>LOST</v>
      </c>
      <c r="AI1456" s="8"/>
      <c r="AJ1456" s="1" t="str">
        <f>IF(AND(B1456="OK",I1456&gt;53,M1456&lt;11,V1456&lt;1.66),"Prime","…")</f>
        <v>…</v>
      </c>
    </row>
    <row r="1457" spans="2:36">
      <c r="B1457" s="1"/>
      <c r="C1457" s="4"/>
      <c r="D1457" s="3"/>
      <c r="E1457" s="4"/>
      <c r="F1457" s="1"/>
      <c r="G1457" s="4"/>
      <c r="H1457" s="1"/>
      <c r="I1457" s="1"/>
      <c r="J1457" s="1"/>
      <c r="K1457" s="1"/>
      <c r="L1457" s="1"/>
      <c r="M1457" s="1"/>
      <c r="N1457" s="3"/>
      <c r="O1457" s="3"/>
      <c r="P1457" s="1"/>
      <c r="Q1457" s="1"/>
      <c r="R1457" s="1"/>
      <c r="S1457" s="1"/>
      <c r="T1457" s="5"/>
      <c r="U1457" s="5"/>
      <c r="V1457" s="6"/>
      <c r="W1457" s="6"/>
      <c r="X1457" s="7"/>
      <c r="Y1457" s="1">
        <f t="shared" si="208"/>
        <v>0</v>
      </c>
      <c r="Z1457">
        <f t="shared" si="209"/>
        <v>10</v>
      </c>
      <c r="AA1457">
        <f t="shared" si="210"/>
        <v>0</v>
      </c>
      <c r="AB1457">
        <f t="shared" si="211"/>
        <v>0</v>
      </c>
      <c r="AC1457" s="1">
        <f t="shared" si="212"/>
        <v>60</v>
      </c>
      <c r="AD1457" s="1" t="str">
        <f t="shared" si="213"/>
        <v>HT Under 1.5 Goals</v>
      </c>
      <c r="AE1457" s="8"/>
      <c r="AF1457" s="8" t="str">
        <f t="shared" si="214"/>
        <v>HT Over 0.5 Goals</v>
      </c>
      <c r="AG1457" s="8" t="str">
        <f t="shared" si="215"/>
        <v>LOST</v>
      </c>
      <c r="AH1457" s="8" t="str">
        <f t="shared" si="216"/>
        <v>LOST</v>
      </c>
      <c r="AI1457" s="8"/>
      <c r="AJ1457" s="1" t="str">
        <f>IF(AND(B1457="OK",I1457&gt;53,M1457&lt;11,V1457&lt;1.66),"Prime","…")</f>
        <v>…</v>
      </c>
    </row>
    <row r="1458" spans="2:36">
      <c r="B1458" s="1"/>
      <c r="C1458" s="4"/>
      <c r="D1458" s="3"/>
      <c r="E1458" s="4"/>
      <c r="F1458" s="1"/>
      <c r="G1458" s="4"/>
      <c r="H1458" s="1"/>
      <c r="I1458" s="1"/>
      <c r="J1458" s="1"/>
      <c r="K1458" s="1"/>
      <c r="L1458" s="1"/>
      <c r="M1458" s="1"/>
      <c r="N1458" s="3"/>
      <c r="O1458" s="3"/>
      <c r="P1458" s="1"/>
      <c r="Q1458" s="1"/>
      <c r="R1458" s="1"/>
      <c r="S1458" s="1"/>
      <c r="T1458" s="5"/>
      <c r="U1458" s="5"/>
      <c r="V1458" s="6"/>
      <c r="W1458" s="6"/>
      <c r="X1458" s="7"/>
      <c r="Y1458" s="1">
        <f t="shared" si="208"/>
        <v>0</v>
      </c>
      <c r="Z1458">
        <f t="shared" si="209"/>
        <v>10</v>
      </c>
      <c r="AA1458">
        <f t="shared" si="210"/>
        <v>0</v>
      </c>
      <c r="AB1458">
        <f t="shared" si="211"/>
        <v>0</v>
      </c>
      <c r="AC1458" s="1">
        <f t="shared" si="212"/>
        <v>60</v>
      </c>
      <c r="AD1458" s="1" t="str">
        <f t="shared" si="213"/>
        <v>HT Under 1.5 Goals</v>
      </c>
      <c r="AE1458" s="8"/>
      <c r="AF1458" s="8" t="str">
        <f t="shared" si="214"/>
        <v>HT Over 0.5 Goals</v>
      </c>
      <c r="AG1458" s="8" t="str">
        <f t="shared" si="215"/>
        <v>LOST</v>
      </c>
      <c r="AH1458" s="8" t="str">
        <f t="shared" si="216"/>
        <v>LOST</v>
      </c>
      <c r="AI1458" s="8"/>
      <c r="AJ1458" s="1" t="str">
        <f>IF(AND(B1458="OK",I1458&gt;53,M1458&lt;11,V1458&lt;1.66),"Prime","…")</f>
        <v>…</v>
      </c>
    </row>
    <row r="1459" spans="2:36">
      <c r="B1459" s="1"/>
      <c r="C1459" s="4"/>
      <c r="D1459" s="3"/>
      <c r="E1459" s="4"/>
      <c r="F1459" s="1"/>
      <c r="G1459" s="4"/>
      <c r="H1459" s="1"/>
      <c r="I1459" s="1"/>
      <c r="J1459" s="1"/>
      <c r="K1459" s="1"/>
      <c r="L1459" s="1"/>
      <c r="M1459" s="1"/>
      <c r="N1459" s="3"/>
      <c r="O1459" s="3"/>
      <c r="P1459" s="1"/>
      <c r="Q1459" s="1"/>
      <c r="R1459" s="1"/>
      <c r="S1459" s="1"/>
      <c r="T1459" s="5"/>
      <c r="U1459" s="5"/>
      <c r="V1459" s="6"/>
      <c r="W1459" s="6"/>
      <c r="X1459" s="7"/>
      <c r="Y1459" s="1">
        <f t="shared" si="208"/>
        <v>0</v>
      </c>
      <c r="Z1459">
        <f t="shared" si="209"/>
        <v>10</v>
      </c>
      <c r="AA1459">
        <f t="shared" si="210"/>
        <v>0</v>
      </c>
      <c r="AB1459">
        <f t="shared" si="211"/>
        <v>0</v>
      </c>
      <c r="AC1459" s="1">
        <f t="shared" si="212"/>
        <v>60</v>
      </c>
      <c r="AD1459" s="1" t="str">
        <f t="shared" si="213"/>
        <v>HT Under 1.5 Goals</v>
      </c>
      <c r="AE1459" s="8"/>
      <c r="AF1459" s="8" t="str">
        <f t="shared" si="214"/>
        <v>HT Over 0.5 Goals</v>
      </c>
      <c r="AG1459" s="8" t="str">
        <f t="shared" si="215"/>
        <v>LOST</v>
      </c>
      <c r="AH1459" s="8" t="str">
        <f t="shared" si="216"/>
        <v>LOST</v>
      </c>
      <c r="AI1459" s="8"/>
      <c r="AJ1459" s="1" t="str">
        <f>IF(AND(B1459="OK",I1459&gt;53,M1459&lt;11,V1459&lt;1.66),"Prime","…")</f>
        <v>…</v>
      </c>
    </row>
    <row r="1460" spans="2:36">
      <c r="B1460" s="1"/>
      <c r="C1460" s="4"/>
      <c r="D1460" s="3"/>
      <c r="E1460" s="4"/>
      <c r="F1460" s="1"/>
      <c r="G1460" s="4"/>
      <c r="H1460" s="1"/>
      <c r="I1460" s="1"/>
      <c r="J1460" s="1"/>
      <c r="K1460" s="1"/>
      <c r="L1460" s="1"/>
      <c r="M1460" s="1"/>
      <c r="N1460" s="3"/>
      <c r="O1460" s="3"/>
      <c r="P1460" s="1"/>
      <c r="Q1460" s="1"/>
      <c r="R1460" s="1"/>
      <c r="S1460" s="1"/>
      <c r="T1460" s="5"/>
      <c r="U1460" s="5"/>
      <c r="V1460" s="6"/>
      <c r="W1460" s="6"/>
      <c r="X1460" s="7"/>
      <c r="Y1460" s="1">
        <f t="shared" si="208"/>
        <v>0</v>
      </c>
      <c r="Z1460">
        <f t="shared" si="209"/>
        <v>10</v>
      </c>
      <c r="AA1460">
        <f t="shared" si="210"/>
        <v>0</v>
      </c>
      <c r="AB1460">
        <f t="shared" si="211"/>
        <v>0</v>
      </c>
      <c r="AC1460" s="1">
        <f t="shared" si="212"/>
        <v>60</v>
      </c>
      <c r="AD1460" s="1" t="str">
        <f t="shared" si="213"/>
        <v>HT Under 1.5 Goals</v>
      </c>
      <c r="AE1460" s="8"/>
      <c r="AF1460" s="8" t="str">
        <f t="shared" si="214"/>
        <v>HT Over 0.5 Goals</v>
      </c>
      <c r="AG1460" s="8" t="str">
        <f t="shared" si="215"/>
        <v>LOST</v>
      </c>
      <c r="AH1460" s="8" t="str">
        <f t="shared" si="216"/>
        <v>LOST</v>
      </c>
      <c r="AI1460" s="8"/>
      <c r="AJ1460" s="1" t="str">
        <f>IF(AND(B1460="OK",I1460&gt;53,M1460&lt;11,V1460&lt;1.66),"Prime","…")</f>
        <v>…</v>
      </c>
    </row>
    <row r="1461" spans="2:36">
      <c r="B1461" s="1"/>
      <c r="C1461" s="4"/>
      <c r="D1461" s="3"/>
      <c r="E1461" s="4"/>
      <c r="F1461" s="1"/>
      <c r="G1461" s="4"/>
      <c r="H1461" s="1"/>
      <c r="I1461" s="1"/>
      <c r="J1461" s="1"/>
      <c r="K1461" s="1"/>
      <c r="L1461" s="1"/>
      <c r="M1461" s="1"/>
      <c r="N1461" s="3"/>
      <c r="O1461" s="3"/>
      <c r="P1461" s="1"/>
      <c r="Q1461" s="1"/>
      <c r="R1461" s="1"/>
      <c r="S1461" s="1"/>
      <c r="T1461" s="5"/>
      <c r="U1461" s="5"/>
      <c r="V1461" s="6"/>
      <c r="W1461" s="6"/>
      <c r="X1461" s="7"/>
      <c r="Y1461" s="1">
        <f t="shared" si="208"/>
        <v>0</v>
      </c>
      <c r="Z1461">
        <f t="shared" si="209"/>
        <v>10</v>
      </c>
      <c r="AA1461">
        <f t="shared" si="210"/>
        <v>0</v>
      </c>
      <c r="AB1461">
        <f t="shared" si="211"/>
        <v>0</v>
      </c>
      <c r="AC1461" s="1">
        <f t="shared" si="212"/>
        <v>60</v>
      </c>
      <c r="AD1461" s="1" t="str">
        <f t="shared" si="213"/>
        <v>HT Under 1.5 Goals</v>
      </c>
      <c r="AE1461" s="8"/>
      <c r="AF1461" s="8" t="str">
        <f t="shared" si="214"/>
        <v>HT Over 0.5 Goals</v>
      </c>
      <c r="AG1461" s="8" t="str">
        <f t="shared" si="215"/>
        <v>LOST</v>
      </c>
      <c r="AH1461" s="8" t="str">
        <f t="shared" si="216"/>
        <v>LOST</v>
      </c>
      <c r="AI1461" s="8"/>
      <c r="AJ1461" s="1" t="str">
        <f>IF(AND(B1461="OK",I1461&gt;53,M1461&lt;11,V1461&lt;1.66),"Prime","…")</f>
        <v>…</v>
      </c>
    </row>
    <row r="1462" spans="2:36">
      <c r="B1462" s="1"/>
      <c r="C1462" s="4"/>
      <c r="D1462" s="3"/>
      <c r="E1462" s="4"/>
      <c r="F1462" s="1"/>
      <c r="G1462" s="4"/>
      <c r="H1462" s="1"/>
      <c r="I1462" s="1"/>
      <c r="J1462" s="1"/>
      <c r="K1462" s="1"/>
      <c r="L1462" s="1"/>
      <c r="M1462" s="1"/>
      <c r="N1462" s="3"/>
      <c r="O1462" s="3"/>
      <c r="P1462" s="1"/>
      <c r="Q1462" s="1"/>
      <c r="R1462" s="1"/>
      <c r="S1462" s="1"/>
      <c r="T1462" s="5"/>
      <c r="U1462" s="5"/>
      <c r="V1462" s="6"/>
      <c r="W1462" s="6"/>
      <c r="X1462" s="7"/>
      <c r="Y1462" s="1">
        <f t="shared" si="208"/>
        <v>0</v>
      </c>
      <c r="Z1462">
        <f t="shared" si="209"/>
        <v>10</v>
      </c>
      <c r="AA1462">
        <f t="shared" si="210"/>
        <v>0</v>
      </c>
      <c r="AB1462">
        <f t="shared" si="211"/>
        <v>0</v>
      </c>
      <c r="AC1462" s="1">
        <f t="shared" si="212"/>
        <v>60</v>
      </c>
      <c r="AD1462" s="1" t="str">
        <f t="shared" si="213"/>
        <v>HT Under 1.5 Goals</v>
      </c>
      <c r="AE1462" s="8"/>
      <c r="AF1462" s="8" t="str">
        <f t="shared" si="214"/>
        <v>HT Over 0.5 Goals</v>
      </c>
      <c r="AG1462" s="8" t="str">
        <f t="shared" si="215"/>
        <v>LOST</v>
      </c>
      <c r="AH1462" s="8" t="str">
        <f t="shared" si="216"/>
        <v>LOST</v>
      </c>
      <c r="AI1462" s="8"/>
      <c r="AJ1462" s="1" t="str">
        <f>IF(AND(B1462="OK",I1462&gt;53,M1462&lt;11,V1462&lt;1.66),"Prime","…")</f>
        <v>…</v>
      </c>
    </row>
    <row r="1463" spans="2:36">
      <c r="B1463" s="1"/>
      <c r="C1463" s="4"/>
      <c r="D1463" s="3"/>
      <c r="E1463" s="4"/>
      <c r="F1463" s="1"/>
      <c r="G1463" s="4"/>
      <c r="H1463" s="1"/>
      <c r="I1463" s="1"/>
      <c r="J1463" s="1"/>
      <c r="K1463" s="1"/>
      <c r="L1463" s="1"/>
      <c r="M1463" s="1"/>
      <c r="N1463" s="3"/>
      <c r="O1463" s="3"/>
      <c r="P1463" s="1"/>
      <c r="Q1463" s="1"/>
      <c r="R1463" s="1"/>
      <c r="S1463" s="1"/>
      <c r="T1463" s="5"/>
      <c r="U1463" s="5"/>
      <c r="V1463" s="6"/>
      <c r="W1463" s="6"/>
      <c r="X1463" s="7"/>
      <c r="Y1463" s="1">
        <f t="shared" si="208"/>
        <v>0</v>
      </c>
      <c r="Z1463">
        <f t="shared" si="209"/>
        <v>10</v>
      </c>
      <c r="AA1463">
        <f t="shared" si="210"/>
        <v>0</v>
      </c>
      <c r="AB1463">
        <f t="shared" si="211"/>
        <v>0</v>
      </c>
      <c r="AC1463" s="1">
        <f t="shared" si="212"/>
        <v>60</v>
      </c>
      <c r="AD1463" s="1" t="str">
        <f t="shared" si="213"/>
        <v>HT Under 1.5 Goals</v>
      </c>
      <c r="AE1463" s="8"/>
      <c r="AF1463" s="8" t="str">
        <f t="shared" si="214"/>
        <v>HT Over 0.5 Goals</v>
      </c>
      <c r="AG1463" s="8" t="str">
        <f t="shared" si="215"/>
        <v>LOST</v>
      </c>
      <c r="AH1463" s="8" t="str">
        <f t="shared" si="216"/>
        <v>LOST</v>
      </c>
      <c r="AI1463" s="8"/>
      <c r="AJ1463" s="1" t="str">
        <f>IF(AND(B1463="OK",I1463&gt;53,M1463&lt;11,V1463&lt;1.66),"Prime","…")</f>
        <v>…</v>
      </c>
    </row>
    <row r="1464" spans="2:36">
      <c r="B1464" s="1"/>
      <c r="C1464" s="4"/>
      <c r="D1464" s="3"/>
      <c r="E1464" s="4"/>
      <c r="F1464" s="1"/>
      <c r="G1464" s="4"/>
      <c r="H1464" s="1"/>
      <c r="I1464" s="1"/>
      <c r="J1464" s="1"/>
      <c r="K1464" s="1"/>
      <c r="L1464" s="1"/>
      <c r="M1464" s="1"/>
      <c r="N1464" s="3"/>
      <c r="O1464" s="3"/>
      <c r="P1464" s="1"/>
      <c r="Q1464" s="1"/>
      <c r="R1464" s="1"/>
      <c r="S1464" s="1"/>
      <c r="T1464" s="5"/>
      <c r="U1464" s="5"/>
      <c r="V1464" s="6"/>
      <c r="W1464" s="6"/>
      <c r="X1464" s="7"/>
      <c r="Y1464" s="1">
        <f t="shared" si="208"/>
        <v>0</v>
      </c>
      <c r="Z1464">
        <f t="shared" si="209"/>
        <v>10</v>
      </c>
      <c r="AA1464">
        <f t="shared" si="210"/>
        <v>0</v>
      </c>
      <c r="AB1464">
        <f t="shared" si="211"/>
        <v>0</v>
      </c>
      <c r="AC1464" s="1">
        <f t="shared" si="212"/>
        <v>60</v>
      </c>
      <c r="AD1464" s="1" t="str">
        <f t="shared" si="213"/>
        <v>HT Under 1.5 Goals</v>
      </c>
      <c r="AE1464" s="8"/>
      <c r="AF1464" s="8" t="str">
        <f t="shared" si="214"/>
        <v>HT Over 0.5 Goals</v>
      </c>
      <c r="AG1464" s="8" t="str">
        <f t="shared" si="215"/>
        <v>LOST</v>
      </c>
      <c r="AH1464" s="8" t="str">
        <f t="shared" si="216"/>
        <v>LOST</v>
      </c>
      <c r="AI1464" s="8"/>
      <c r="AJ1464" s="1" t="str">
        <f>IF(AND(B1464="OK",I1464&gt;53,M1464&lt;11,V1464&lt;1.66),"Prime","…")</f>
        <v>…</v>
      </c>
    </row>
    <row r="1465" spans="2:36">
      <c r="B1465" s="1"/>
      <c r="C1465" s="4"/>
      <c r="D1465" s="3"/>
      <c r="E1465" s="4"/>
      <c r="F1465" s="1"/>
      <c r="G1465" s="4"/>
      <c r="H1465" s="1"/>
      <c r="I1465" s="1"/>
      <c r="J1465" s="1"/>
      <c r="K1465" s="1"/>
      <c r="L1465" s="1"/>
      <c r="M1465" s="1"/>
      <c r="N1465" s="3"/>
      <c r="O1465" s="3"/>
      <c r="P1465" s="1"/>
      <c r="Q1465" s="1"/>
      <c r="R1465" s="1"/>
      <c r="S1465" s="1"/>
      <c r="T1465" s="5"/>
      <c r="U1465" s="5"/>
      <c r="V1465" s="6"/>
      <c r="W1465" s="6"/>
      <c r="X1465" s="7"/>
      <c r="Y1465" s="1">
        <f t="shared" si="208"/>
        <v>0</v>
      </c>
      <c r="Z1465">
        <f t="shared" si="209"/>
        <v>10</v>
      </c>
      <c r="AA1465">
        <f t="shared" si="210"/>
        <v>0</v>
      </c>
      <c r="AB1465">
        <f t="shared" si="211"/>
        <v>0</v>
      </c>
      <c r="AC1465" s="1">
        <f t="shared" si="212"/>
        <v>60</v>
      </c>
      <c r="AD1465" s="1" t="str">
        <f t="shared" si="213"/>
        <v>HT Under 1.5 Goals</v>
      </c>
      <c r="AE1465" s="8"/>
      <c r="AF1465" s="8" t="str">
        <f t="shared" si="214"/>
        <v>HT Over 0.5 Goals</v>
      </c>
      <c r="AG1465" s="8" t="str">
        <f t="shared" si="215"/>
        <v>LOST</v>
      </c>
      <c r="AH1465" s="8" t="str">
        <f t="shared" si="216"/>
        <v>LOST</v>
      </c>
      <c r="AI1465" s="8"/>
      <c r="AJ1465" s="1" t="str">
        <f>IF(AND(B1465="OK",I1465&gt;53,M1465&lt;11,V1465&lt;1.66),"Prime","…")</f>
        <v>…</v>
      </c>
    </row>
    <row r="1466" spans="2:36">
      <c r="B1466" s="1"/>
      <c r="C1466" s="4"/>
      <c r="D1466" s="3"/>
      <c r="E1466" s="4"/>
      <c r="F1466" s="1"/>
      <c r="G1466" s="4"/>
      <c r="H1466" s="1"/>
      <c r="I1466" s="1"/>
      <c r="J1466" s="1"/>
      <c r="K1466" s="1"/>
      <c r="L1466" s="1"/>
      <c r="M1466" s="1"/>
      <c r="N1466" s="3"/>
      <c r="O1466" s="3"/>
      <c r="P1466" s="1"/>
      <c r="Q1466" s="1"/>
      <c r="R1466" s="1"/>
      <c r="S1466" s="1"/>
      <c r="T1466" s="5"/>
      <c r="U1466" s="5"/>
      <c r="V1466" s="6"/>
      <c r="W1466" s="6"/>
      <c r="X1466" s="7"/>
      <c r="Y1466" s="1">
        <f t="shared" si="208"/>
        <v>0</v>
      </c>
      <c r="Z1466">
        <f t="shared" si="209"/>
        <v>10</v>
      </c>
      <c r="AA1466">
        <f t="shared" si="210"/>
        <v>0</v>
      </c>
      <c r="AB1466">
        <f t="shared" si="211"/>
        <v>0</v>
      </c>
      <c r="AC1466" s="1">
        <f t="shared" si="212"/>
        <v>60</v>
      </c>
      <c r="AD1466" s="1" t="str">
        <f t="shared" si="213"/>
        <v>HT Under 1.5 Goals</v>
      </c>
      <c r="AE1466" s="8"/>
      <c r="AF1466" s="8" t="str">
        <f t="shared" si="214"/>
        <v>HT Over 0.5 Goals</v>
      </c>
      <c r="AG1466" s="8" t="str">
        <f t="shared" si="215"/>
        <v>LOST</v>
      </c>
      <c r="AH1466" s="8" t="str">
        <f t="shared" si="216"/>
        <v>LOST</v>
      </c>
      <c r="AI1466" s="8"/>
      <c r="AJ1466" s="1" t="str">
        <f>IF(AND(B1466="OK",I1466&gt;53,M1466&lt;11,V1466&lt;1.66),"Prime","…")</f>
        <v>…</v>
      </c>
    </row>
    <row r="1467" spans="2:36">
      <c r="B1467" s="1"/>
      <c r="C1467" s="4"/>
      <c r="D1467" s="3"/>
      <c r="E1467" s="4"/>
      <c r="F1467" s="1"/>
      <c r="G1467" s="4"/>
      <c r="H1467" s="1"/>
      <c r="I1467" s="1"/>
      <c r="J1467" s="1"/>
      <c r="K1467" s="1"/>
      <c r="L1467" s="1"/>
      <c r="M1467" s="1"/>
      <c r="N1467" s="3"/>
      <c r="O1467" s="3"/>
      <c r="P1467" s="1"/>
      <c r="Q1467" s="1"/>
      <c r="R1467" s="1"/>
      <c r="S1467" s="1"/>
      <c r="T1467" s="5"/>
      <c r="U1467" s="5"/>
      <c r="V1467" s="6"/>
      <c r="W1467" s="6"/>
      <c r="X1467" s="7"/>
      <c r="Y1467" s="1">
        <f t="shared" si="208"/>
        <v>0</v>
      </c>
      <c r="Z1467">
        <f t="shared" si="209"/>
        <v>10</v>
      </c>
      <c r="AA1467">
        <f t="shared" si="210"/>
        <v>0</v>
      </c>
      <c r="AB1467">
        <f t="shared" si="211"/>
        <v>0</v>
      </c>
      <c r="AC1467" s="1">
        <f t="shared" si="212"/>
        <v>60</v>
      </c>
      <c r="AD1467" s="1" t="str">
        <f t="shared" si="213"/>
        <v>HT Under 1.5 Goals</v>
      </c>
      <c r="AE1467" s="8"/>
      <c r="AF1467" s="8" t="str">
        <f t="shared" si="214"/>
        <v>HT Over 0.5 Goals</v>
      </c>
      <c r="AG1467" s="8" t="str">
        <f t="shared" si="215"/>
        <v>LOST</v>
      </c>
      <c r="AH1467" s="8" t="str">
        <f t="shared" si="216"/>
        <v>LOST</v>
      </c>
      <c r="AI1467" s="8"/>
      <c r="AJ1467" s="1" t="str">
        <f>IF(AND(B1467="OK",I1467&gt;53,M1467&lt;11,V1467&lt;1.66),"Prime","…")</f>
        <v>…</v>
      </c>
    </row>
    <row r="1468" spans="2:36">
      <c r="B1468" s="1"/>
      <c r="C1468" s="4"/>
      <c r="D1468" s="3"/>
      <c r="E1468" s="4"/>
      <c r="F1468" s="1"/>
      <c r="G1468" s="4"/>
      <c r="H1468" s="1"/>
      <c r="I1468" s="1"/>
      <c r="J1468" s="1"/>
      <c r="K1468" s="1"/>
      <c r="L1468" s="1"/>
      <c r="M1468" s="1"/>
      <c r="N1468" s="3"/>
      <c r="O1468" s="3"/>
      <c r="P1468" s="1"/>
      <c r="Q1468" s="1"/>
      <c r="R1468" s="1"/>
      <c r="S1468" s="1"/>
      <c r="T1468" s="5"/>
      <c r="U1468" s="5"/>
      <c r="V1468" s="6"/>
      <c r="W1468" s="6"/>
      <c r="X1468" s="7"/>
      <c r="Y1468" s="1">
        <f t="shared" si="208"/>
        <v>0</v>
      </c>
      <c r="Z1468">
        <f t="shared" si="209"/>
        <v>10</v>
      </c>
      <c r="AA1468">
        <f t="shared" si="210"/>
        <v>0</v>
      </c>
      <c r="AB1468">
        <f t="shared" si="211"/>
        <v>0</v>
      </c>
      <c r="AC1468" s="1">
        <f t="shared" si="212"/>
        <v>60</v>
      </c>
      <c r="AD1468" s="1" t="str">
        <f t="shared" si="213"/>
        <v>HT Under 1.5 Goals</v>
      </c>
      <c r="AE1468" s="8"/>
      <c r="AF1468" s="8" t="str">
        <f t="shared" si="214"/>
        <v>HT Over 0.5 Goals</v>
      </c>
      <c r="AG1468" s="8" t="str">
        <f t="shared" si="215"/>
        <v>LOST</v>
      </c>
      <c r="AH1468" s="8" t="str">
        <f t="shared" si="216"/>
        <v>LOST</v>
      </c>
      <c r="AI1468" s="8"/>
      <c r="AJ1468" s="1" t="str">
        <f>IF(AND(B1468="OK",I1468&gt;53,M1468&lt;11,V1468&lt;1.66),"Prime","…")</f>
        <v>…</v>
      </c>
    </row>
    <row r="1469" spans="2:36">
      <c r="B1469" s="1"/>
      <c r="C1469" s="4"/>
      <c r="D1469" s="3"/>
      <c r="E1469" s="4"/>
      <c r="F1469" s="1"/>
      <c r="G1469" s="4"/>
      <c r="H1469" s="1"/>
      <c r="I1469" s="1"/>
      <c r="J1469" s="1"/>
      <c r="K1469" s="1"/>
      <c r="L1469" s="1"/>
      <c r="M1469" s="1"/>
      <c r="N1469" s="3"/>
      <c r="O1469" s="3"/>
      <c r="P1469" s="1"/>
      <c r="Q1469" s="1"/>
      <c r="R1469" s="1"/>
      <c r="S1469" s="1"/>
      <c r="T1469" s="5"/>
      <c r="U1469" s="5"/>
      <c r="V1469" s="6"/>
      <c r="W1469" s="6"/>
      <c r="X1469" s="7"/>
      <c r="Y1469" s="1">
        <f t="shared" si="208"/>
        <v>0</v>
      </c>
      <c r="Z1469">
        <f t="shared" si="209"/>
        <v>10</v>
      </c>
      <c r="AA1469">
        <f t="shared" si="210"/>
        <v>0</v>
      </c>
      <c r="AB1469">
        <f t="shared" si="211"/>
        <v>0</v>
      </c>
      <c r="AC1469" s="1">
        <f t="shared" si="212"/>
        <v>60</v>
      </c>
      <c r="AD1469" s="1" t="str">
        <f t="shared" si="213"/>
        <v>HT Under 1.5 Goals</v>
      </c>
      <c r="AE1469" s="8"/>
      <c r="AF1469" s="8" t="str">
        <f t="shared" si="214"/>
        <v>HT Over 0.5 Goals</v>
      </c>
      <c r="AG1469" s="8" t="str">
        <f t="shared" si="215"/>
        <v>LOST</v>
      </c>
      <c r="AH1469" s="8" t="str">
        <f t="shared" si="216"/>
        <v>LOST</v>
      </c>
      <c r="AI1469" s="8"/>
      <c r="AJ1469" s="1" t="str">
        <f>IF(AND(B1469="OK",I1469&gt;53,M1469&lt;11,V1469&lt;1.66),"Prime","…")</f>
        <v>…</v>
      </c>
    </row>
    <row r="1470" spans="2:36">
      <c r="B1470" s="1"/>
      <c r="C1470" s="4"/>
      <c r="D1470" s="3"/>
      <c r="E1470" s="4"/>
      <c r="F1470" s="1"/>
      <c r="G1470" s="4"/>
      <c r="H1470" s="1"/>
      <c r="I1470" s="1"/>
      <c r="J1470" s="1"/>
      <c r="K1470" s="1"/>
      <c r="L1470" s="1"/>
      <c r="M1470" s="1"/>
      <c r="N1470" s="3"/>
      <c r="O1470" s="3"/>
      <c r="P1470" s="1"/>
      <c r="Q1470" s="1"/>
      <c r="R1470" s="1"/>
      <c r="S1470" s="1"/>
      <c r="T1470" s="5"/>
      <c r="U1470" s="5"/>
      <c r="V1470" s="6"/>
      <c r="W1470" s="6"/>
      <c r="X1470" s="7"/>
      <c r="Y1470" s="1">
        <f t="shared" si="208"/>
        <v>0</v>
      </c>
      <c r="Z1470">
        <f t="shared" si="209"/>
        <v>10</v>
      </c>
      <c r="AA1470">
        <f t="shared" si="210"/>
        <v>0</v>
      </c>
      <c r="AB1470">
        <f t="shared" si="211"/>
        <v>0</v>
      </c>
      <c r="AC1470" s="1">
        <f t="shared" si="212"/>
        <v>60</v>
      </c>
      <c r="AD1470" s="1" t="str">
        <f t="shared" si="213"/>
        <v>HT Under 1.5 Goals</v>
      </c>
      <c r="AE1470" s="8"/>
      <c r="AF1470" s="8" t="str">
        <f t="shared" si="214"/>
        <v>HT Over 0.5 Goals</v>
      </c>
      <c r="AG1470" s="8" t="str">
        <f t="shared" si="215"/>
        <v>LOST</v>
      </c>
      <c r="AH1470" s="8" t="str">
        <f t="shared" si="216"/>
        <v>LOST</v>
      </c>
      <c r="AI1470" s="8"/>
      <c r="AJ1470" s="1" t="str">
        <f>IF(AND(B1470="OK",I1470&gt;53,M1470&lt;11,V1470&lt;1.66),"Prime","…")</f>
        <v>…</v>
      </c>
    </row>
    <row r="1471" spans="2:36">
      <c r="B1471" s="1"/>
      <c r="C1471" s="4"/>
      <c r="D1471" s="3"/>
      <c r="E1471" s="4"/>
      <c r="F1471" s="1"/>
      <c r="G1471" s="4"/>
      <c r="H1471" s="1"/>
      <c r="I1471" s="1"/>
      <c r="J1471" s="1"/>
      <c r="K1471" s="1"/>
      <c r="L1471" s="1"/>
      <c r="M1471" s="1"/>
      <c r="N1471" s="3"/>
      <c r="O1471" s="3"/>
      <c r="P1471" s="1"/>
      <c r="Q1471" s="1"/>
      <c r="R1471" s="1"/>
      <c r="S1471" s="1"/>
      <c r="T1471" s="5"/>
      <c r="U1471" s="5"/>
      <c r="V1471" s="6"/>
      <c r="W1471" s="6"/>
      <c r="X1471" s="7"/>
      <c r="Y1471" s="1">
        <f t="shared" si="208"/>
        <v>0</v>
      </c>
      <c r="Z1471">
        <f t="shared" si="209"/>
        <v>10</v>
      </c>
      <c r="AA1471">
        <f t="shared" si="210"/>
        <v>0</v>
      </c>
      <c r="AB1471">
        <f t="shared" si="211"/>
        <v>0</v>
      </c>
      <c r="AC1471" s="1">
        <f t="shared" si="212"/>
        <v>60</v>
      </c>
      <c r="AD1471" s="1" t="str">
        <f t="shared" si="213"/>
        <v>HT Under 1.5 Goals</v>
      </c>
      <c r="AE1471" s="8"/>
      <c r="AF1471" s="8" t="str">
        <f t="shared" si="214"/>
        <v>HT Over 0.5 Goals</v>
      </c>
      <c r="AG1471" s="8" t="str">
        <f t="shared" si="215"/>
        <v>LOST</v>
      </c>
      <c r="AH1471" s="8" t="str">
        <f t="shared" si="216"/>
        <v>LOST</v>
      </c>
      <c r="AI1471" s="8"/>
      <c r="AJ1471" s="1" t="str">
        <f>IF(AND(B1471="OK",I1471&gt;53,M1471&lt;11,V1471&lt;1.66),"Prime","…")</f>
        <v>…</v>
      </c>
    </row>
    <row r="1472" spans="2:36">
      <c r="B1472" s="1"/>
      <c r="C1472" s="4"/>
      <c r="D1472" s="3"/>
      <c r="E1472" s="4"/>
      <c r="F1472" s="1"/>
      <c r="G1472" s="4"/>
      <c r="H1472" s="1"/>
      <c r="I1472" s="1"/>
      <c r="J1472" s="1"/>
      <c r="K1472" s="1"/>
      <c r="L1472" s="1"/>
      <c r="M1472" s="1"/>
      <c r="N1472" s="3"/>
      <c r="O1472" s="3"/>
      <c r="P1472" s="1"/>
      <c r="Q1472" s="1"/>
      <c r="R1472" s="1"/>
      <c r="S1472" s="1"/>
      <c r="T1472" s="5"/>
      <c r="U1472" s="5"/>
      <c r="V1472" s="6"/>
      <c r="W1472" s="6"/>
      <c r="X1472" s="7"/>
      <c r="Y1472" s="1">
        <f t="shared" si="208"/>
        <v>0</v>
      </c>
      <c r="Z1472">
        <f t="shared" si="209"/>
        <v>10</v>
      </c>
      <c r="AA1472">
        <f t="shared" si="210"/>
        <v>0</v>
      </c>
      <c r="AB1472">
        <f t="shared" si="211"/>
        <v>0</v>
      </c>
      <c r="AC1472" s="1">
        <f t="shared" si="212"/>
        <v>60</v>
      </c>
      <c r="AD1472" s="1" t="str">
        <f t="shared" si="213"/>
        <v>HT Under 1.5 Goals</v>
      </c>
      <c r="AE1472" s="8"/>
      <c r="AF1472" s="8" t="str">
        <f t="shared" si="214"/>
        <v>HT Over 0.5 Goals</v>
      </c>
      <c r="AG1472" s="8" t="str">
        <f t="shared" si="215"/>
        <v>LOST</v>
      </c>
      <c r="AH1472" s="8" t="str">
        <f t="shared" si="216"/>
        <v>LOST</v>
      </c>
      <c r="AI1472" s="8"/>
      <c r="AJ1472" s="1" t="str">
        <f>IF(AND(B1472="OK",I1472&gt;53,M1472&lt;11,V1472&lt;1.66),"Prime","…")</f>
        <v>…</v>
      </c>
    </row>
    <row r="1473" spans="2:36">
      <c r="B1473" s="1"/>
      <c r="C1473" s="4"/>
      <c r="D1473" s="3"/>
      <c r="E1473" s="4"/>
      <c r="F1473" s="1"/>
      <c r="G1473" s="4"/>
      <c r="H1473" s="1"/>
      <c r="I1473" s="1"/>
      <c r="J1473" s="1"/>
      <c r="K1473" s="1"/>
      <c r="L1473" s="1"/>
      <c r="M1473" s="1"/>
      <c r="N1473" s="3"/>
      <c r="O1473" s="3"/>
      <c r="P1473" s="1"/>
      <c r="Q1473" s="1"/>
      <c r="R1473" s="1"/>
      <c r="S1473" s="1"/>
      <c r="T1473" s="5"/>
      <c r="U1473" s="5"/>
      <c r="V1473" s="6"/>
      <c r="W1473" s="6"/>
      <c r="X1473" s="7"/>
      <c r="Y1473" s="1">
        <f t="shared" si="208"/>
        <v>0</v>
      </c>
      <c r="Z1473">
        <f t="shared" si="209"/>
        <v>10</v>
      </c>
      <c r="AA1473">
        <f t="shared" si="210"/>
        <v>0</v>
      </c>
      <c r="AB1473">
        <f t="shared" si="211"/>
        <v>0</v>
      </c>
      <c r="AC1473" s="1">
        <f t="shared" si="212"/>
        <v>60</v>
      </c>
      <c r="AD1473" s="1" t="str">
        <f t="shared" si="213"/>
        <v>HT Under 1.5 Goals</v>
      </c>
      <c r="AE1473" s="8"/>
      <c r="AF1473" s="8" t="str">
        <f t="shared" si="214"/>
        <v>HT Over 0.5 Goals</v>
      </c>
      <c r="AG1473" s="8" t="str">
        <f t="shared" si="215"/>
        <v>LOST</v>
      </c>
      <c r="AH1473" s="8" t="str">
        <f t="shared" si="216"/>
        <v>LOST</v>
      </c>
      <c r="AI1473" s="8"/>
      <c r="AJ1473" s="1" t="str">
        <f>IF(AND(B1473="OK",I1473&gt;53,M1473&lt;11,V1473&lt;1.66),"Prime","…")</f>
        <v>…</v>
      </c>
    </row>
    <row r="1474" spans="2:36">
      <c r="B1474" s="1"/>
      <c r="C1474" s="4"/>
      <c r="D1474" s="3"/>
      <c r="E1474" s="4"/>
      <c r="F1474" s="1"/>
      <c r="G1474" s="4"/>
      <c r="H1474" s="1"/>
      <c r="I1474" s="1"/>
      <c r="J1474" s="1"/>
      <c r="K1474" s="1"/>
      <c r="L1474" s="1"/>
      <c r="M1474" s="1"/>
      <c r="N1474" s="3"/>
      <c r="O1474" s="3"/>
      <c r="P1474" s="1"/>
      <c r="Q1474" s="1"/>
      <c r="R1474" s="1"/>
      <c r="S1474" s="1"/>
      <c r="T1474" s="5"/>
      <c r="U1474" s="5"/>
      <c r="V1474" s="6"/>
      <c r="W1474" s="6"/>
      <c r="X1474" s="7"/>
      <c r="Y1474" s="1">
        <f t="shared" si="208"/>
        <v>0</v>
      </c>
      <c r="Z1474">
        <f t="shared" si="209"/>
        <v>10</v>
      </c>
      <c r="AA1474">
        <f t="shared" si="210"/>
        <v>0</v>
      </c>
      <c r="AB1474">
        <f t="shared" si="211"/>
        <v>0</v>
      </c>
      <c r="AC1474" s="1">
        <f t="shared" si="212"/>
        <v>60</v>
      </c>
      <c r="AD1474" s="1" t="str">
        <f t="shared" si="213"/>
        <v>HT Under 1.5 Goals</v>
      </c>
      <c r="AE1474" s="8"/>
      <c r="AF1474" s="8" t="str">
        <f t="shared" si="214"/>
        <v>HT Over 0.5 Goals</v>
      </c>
      <c r="AG1474" s="8" t="str">
        <f t="shared" si="215"/>
        <v>LOST</v>
      </c>
      <c r="AH1474" s="8" t="str">
        <f t="shared" si="216"/>
        <v>LOST</v>
      </c>
      <c r="AI1474" s="8"/>
      <c r="AJ1474" s="1" t="str">
        <f>IF(AND(B1474="OK",I1474&gt;53,M1474&lt;11,V1474&lt;1.66),"Prime","…")</f>
        <v>…</v>
      </c>
    </row>
    <row r="1475" spans="2:36">
      <c r="B1475" s="1"/>
      <c r="C1475" s="4"/>
      <c r="D1475" s="3"/>
      <c r="E1475" s="4"/>
      <c r="F1475" s="1"/>
      <c r="G1475" s="4"/>
      <c r="H1475" s="1"/>
      <c r="I1475" s="1"/>
      <c r="J1475" s="1"/>
      <c r="K1475" s="1"/>
      <c r="L1475" s="1"/>
      <c r="M1475" s="1"/>
      <c r="N1475" s="3"/>
      <c r="O1475" s="3"/>
      <c r="P1475" s="1"/>
      <c r="Q1475" s="1"/>
      <c r="R1475" s="1"/>
      <c r="S1475" s="1"/>
      <c r="T1475" s="5"/>
      <c r="U1475" s="5"/>
      <c r="V1475" s="6"/>
      <c r="W1475" s="6"/>
      <c r="X1475" s="7"/>
      <c r="Y1475" s="1">
        <f t="shared" si="208"/>
        <v>0</v>
      </c>
      <c r="Z1475">
        <f t="shared" si="209"/>
        <v>10</v>
      </c>
      <c r="AA1475">
        <f t="shared" si="210"/>
        <v>0</v>
      </c>
      <c r="AB1475">
        <f t="shared" si="211"/>
        <v>0</v>
      </c>
      <c r="AC1475" s="1">
        <f t="shared" si="212"/>
        <v>60</v>
      </c>
      <c r="AD1475" s="1" t="str">
        <f t="shared" si="213"/>
        <v>HT Under 1.5 Goals</v>
      </c>
      <c r="AE1475" s="8"/>
      <c r="AF1475" s="8" t="str">
        <f t="shared" si="214"/>
        <v>HT Over 0.5 Goals</v>
      </c>
      <c r="AG1475" s="8" t="str">
        <f t="shared" si="215"/>
        <v>LOST</v>
      </c>
      <c r="AH1475" s="8" t="str">
        <f t="shared" si="216"/>
        <v>LOST</v>
      </c>
      <c r="AI1475" s="8"/>
      <c r="AJ1475" s="1" t="str">
        <f>IF(AND(B1475="OK",I1475&gt;53,M1475&lt;11,V1475&lt;1.66),"Prime","…")</f>
        <v>…</v>
      </c>
    </row>
    <row r="1476" spans="2:36">
      <c r="B1476" s="1"/>
      <c r="C1476" s="4"/>
      <c r="D1476" s="3"/>
      <c r="E1476" s="4"/>
      <c r="F1476" s="1"/>
      <c r="G1476" s="4"/>
      <c r="H1476" s="1"/>
      <c r="I1476" s="1"/>
      <c r="J1476" s="1"/>
      <c r="K1476" s="1"/>
      <c r="L1476" s="1"/>
      <c r="M1476" s="1"/>
      <c r="N1476" s="3"/>
      <c r="O1476" s="3"/>
      <c r="P1476" s="1"/>
      <c r="Q1476" s="1"/>
      <c r="R1476" s="1"/>
      <c r="S1476" s="1"/>
      <c r="T1476" s="5"/>
      <c r="U1476" s="5"/>
      <c r="V1476" s="6"/>
      <c r="W1476" s="6"/>
      <c r="X1476" s="7"/>
      <c r="Y1476" s="1">
        <f t="shared" si="208"/>
        <v>0</v>
      </c>
      <c r="Z1476">
        <f t="shared" si="209"/>
        <v>10</v>
      </c>
      <c r="AA1476">
        <f t="shared" si="210"/>
        <v>0</v>
      </c>
      <c r="AB1476">
        <f t="shared" si="211"/>
        <v>0</v>
      </c>
      <c r="AC1476" s="1">
        <f t="shared" si="212"/>
        <v>60</v>
      </c>
      <c r="AD1476" s="1" t="str">
        <f t="shared" si="213"/>
        <v>HT Under 1.5 Goals</v>
      </c>
      <c r="AE1476" s="8"/>
      <c r="AF1476" s="8" t="str">
        <f t="shared" si="214"/>
        <v>HT Over 0.5 Goals</v>
      </c>
      <c r="AG1476" s="8" t="str">
        <f t="shared" si="215"/>
        <v>LOST</v>
      </c>
      <c r="AH1476" s="8" t="str">
        <f t="shared" si="216"/>
        <v>LOST</v>
      </c>
      <c r="AI1476" s="8"/>
      <c r="AJ1476" s="1" t="str">
        <f>IF(AND(B1476="OK",I1476&gt;53,M1476&lt;11,V1476&lt;1.66),"Prime","…")</f>
        <v>…</v>
      </c>
    </row>
    <row r="1477" spans="2:36">
      <c r="B1477" s="1"/>
      <c r="C1477" s="4"/>
      <c r="D1477" s="3"/>
      <c r="E1477" s="4"/>
      <c r="F1477" s="1"/>
      <c r="G1477" s="4"/>
      <c r="H1477" s="1"/>
      <c r="I1477" s="1"/>
      <c r="J1477" s="1"/>
      <c r="K1477" s="1"/>
      <c r="L1477" s="1"/>
      <c r="M1477" s="1"/>
      <c r="N1477" s="3"/>
      <c r="O1477" s="3"/>
      <c r="P1477" s="1"/>
      <c r="Q1477" s="1"/>
      <c r="R1477" s="1"/>
      <c r="S1477" s="1"/>
      <c r="T1477" s="5"/>
      <c r="U1477" s="5"/>
      <c r="V1477" s="6"/>
      <c r="W1477" s="6"/>
      <c r="X1477" s="7"/>
      <c r="Y1477" s="1">
        <f t="shared" si="208"/>
        <v>0</v>
      </c>
      <c r="Z1477">
        <f t="shared" si="209"/>
        <v>10</v>
      </c>
      <c r="AA1477">
        <f t="shared" si="210"/>
        <v>0</v>
      </c>
      <c r="AB1477">
        <f t="shared" si="211"/>
        <v>0</v>
      </c>
      <c r="AC1477" s="1">
        <f t="shared" si="212"/>
        <v>60</v>
      </c>
      <c r="AD1477" s="1" t="str">
        <f t="shared" si="213"/>
        <v>HT Under 1.5 Goals</v>
      </c>
      <c r="AE1477" s="8"/>
      <c r="AF1477" s="8" t="str">
        <f t="shared" si="214"/>
        <v>HT Over 0.5 Goals</v>
      </c>
      <c r="AG1477" s="8" t="str">
        <f t="shared" si="215"/>
        <v>LOST</v>
      </c>
      <c r="AH1477" s="8" t="str">
        <f t="shared" si="216"/>
        <v>LOST</v>
      </c>
      <c r="AI1477" s="8"/>
      <c r="AJ1477" s="1" t="str">
        <f>IF(AND(B1477="OK",I1477&gt;53,M1477&lt;11,V1477&lt;1.66),"Prime","…")</f>
        <v>…</v>
      </c>
    </row>
    <row r="1478" spans="2:36">
      <c r="B1478" s="1"/>
      <c r="C1478" s="4"/>
      <c r="D1478" s="3"/>
      <c r="E1478" s="4"/>
      <c r="F1478" s="1"/>
      <c r="G1478" s="4"/>
      <c r="H1478" s="1"/>
      <c r="I1478" s="1"/>
      <c r="J1478" s="1"/>
      <c r="K1478" s="1"/>
      <c r="L1478" s="1"/>
      <c r="M1478" s="1"/>
      <c r="N1478" s="3"/>
      <c r="O1478" s="3"/>
      <c r="P1478" s="1"/>
      <c r="Q1478" s="1"/>
      <c r="R1478" s="1"/>
      <c r="S1478" s="1"/>
      <c r="T1478" s="5"/>
      <c r="U1478" s="5"/>
      <c r="V1478" s="6"/>
      <c r="W1478" s="6"/>
      <c r="X1478" s="7"/>
      <c r="Y1478" s="1">
        <f t="shared" si="208"/>
        <v>0</v>
      </c>
      <c r="Z1478">
        <f t="shared" si="209"/>
        <v>10</v>
      </c>
      <c r="AA1478">
        <f t="shared" si="210"/>
        <v>0</v>
      </c>
      <c r="AB1478">
        <f t="shared" si="211"/>
        <v>0</v>
      </c>
      <c r="AC1478" s="1">
        <f t="shared" si="212"/>
        <v>60</v>
      </c>
      <c r="AD1478" s="1" t="str">
        <f t="shared" si="213"/>
        <v>HT Under 1.5 Goals</v>
      </c>
      <c r="AE1478" s="8"/>
      <c r="AF1478" s="8" t="str">
        <f t="shared" si="214"/>
        <v>HT Over 0.5 Goals</v>
      </c>
      <c r="AG1478" s="8" t="str">
        <f t="shared" si="215"/>
        <v>LOST</v>
      </c>
      <c r="AH1478" s="8" t="str">
        <f t="shared" si="216"/>
        <v>LOST</v>
      </c>
      <c r="AI1478" s="8"/>
      <c r="AJ1478" s="1" t="str">
        <f>IF(AND(B1478="OK",I1478&gt;53,M1478&lt;11,V1478&lt;1.66),"Prime","…")</f>
        <v>…</v>
      </c>
    </row>
    <row r="1479" spans="2:36">
      <c r="B1479" s="1"/>
      <c r="C1479" s="4"/>
      <c r="D1479" s="3"/>
      <c r="E1479" s="4"/>
      <c r="F1479" s="1"/>
      <c r="G1479" s="4"/>
      <c r="H1479" s="1"/>
      <c r="I1479" s="1"/>
      <c r="J1479" s="1"/>
      <c r="K1479" s="1"/>
      <c r="L1479" s="1"/>
      <c r="M1479" s="1"/>
      <c r="N1479" s="3"/>
      <c r="O1479" s="3"/>
      <c r="P1479" s="1"/>
      <c r="Q1479" s="1"/>
      <c r="R1479" s="1"/>
      <c r="S1479" s="1"/>
      <c r="T1479" s="5"/>
      <c r="U1479" s="5"/>
      <c r="V1479" s="6"/>
      <c r="W1479" s="6"/>
      <c r="X1479" s="7"/>
      <c r="Y1479" s="1">
        <f t="shared" si="208"/>
        <v>0</v>
      </c>
      <c r="Z1479">
        <f t="shared" si="209"/>
        <v>10</v>
      </c>
      <c r="AA1479">
        <f t="shared" si="210"/>
        <v>0</v>
      </c>
      <c r="AB1479">
        <f t="shared" si="211"/>
        <v>0</v>
      </c>
      <c r="AC1479" s="1">
        <f t="shared" si="212"/>
        <v>60</v>
      </c>
      <c r="AD1479" s="1" t="str">
        <f t="shared" si="213"/>
        <v>HT Under 1.5 Goals</v>
      </c>
      <c r="AE1479" s="8"/>
      <c r="AF1479" s="8" t="str">
        <f t="shared" si="214"/>
        <v>HT Over 0.5 Goals</v>
      </c>
      <c r="AG1479" s="8" t="str">
        <f t="shared" si="215"/>
        <v>LOST</v>
      </c>
      <c r="AH1479" s="8" t="str">
        <f t="shared" si="216"/>
        <v>LOST</v>
      </c>
      <c r="AI1479" s="8"/>
      <c r="AJ1479" s="1" t="str">
        <f>IF(AND(B1479="OK",I1479&gt;53,M1479&lt;11,V1479&lt;1.66),"Prime","…")</f>
        <v>…</v>
      </c>
    </row>
    <row r="1480" spans="2:36">
      <c r="B1480" s="1"/>
      <c r="C1480" s="4"/>
      <c r="D1480" s="3"/>
      <c r="E1480" s="4"/>
      <c r="F1480" s="1"/>
      <c r="G1480" s="4"/>
      <c r="H1480" s="1"/>
      <c r="I1480" s="1"/>
      <c r="J1480" s="1"/>
      <c r="K1480" s="1"/>
      <c r="L1480" s="1"/>
      <c r="M1480" s="1"/>
      <c r="N1480" s="3"/>
      <c r="O1480" s="3"/>
      <c r="P1480" s="1"/>
      <c r="Q1480" s="1"/>
      <c r="R1480" s="1"/>
      <c r="S1480" s="1"/>
      <c r="T1480" s="5"/>
      <c r="U1480" s="5"/>
      <c r="V1480" s="6"/>
      <c r="W1480" s="6"/>
      <c r="X1480" s="7"/>
      <c r="Y1480" s="1">
        <f t="shared" si="208"/>
        <v>0</v>
      </c>
      <c r="Z1480">
        <f t="shared" si="209"/>
        <v>10</v>
      </c>
      <c r="AA1480">
        <f t="shared" si="210"/>
        <v>0</v>
      </c>
      <c r="AB1480">
        <f t="shared" si="211"/>
        <v>0</v>
      </c>
      <c r="AC1480" s="1">
        <f t="shared" si="212"/>
        <v>60</v>
      </c>
      <c r="AD1480" s="1" t="str">
        <f t="shared" si="213"/>
        <v>HT Under 1.5 Goals</v>
      </c>
      <c r="AE1480" s="8"/>
      <c r="AF1480" s="8" t="str">
        <f t="shared" si="214"/>
        <v>HT Over 0.5 Goals</v>
      </c>
      <c r="AG1480" s="8" t="str">
        <f t="shared" si="215"/>
        <v>LOST</v>
      </c>
      <c r="AH1480" s="8" t="str">
        <f t="shared" si="216"/>
        <v>LOST</v>
      </c>
      <c r="AI1480" s="8"/>
      <c r="AJ1480" s="1" t="str">
        <f>IF(AND(B1480="OK",I1480&gt;53,M1480&lt;11,V1480&lt;1.66),"Prime","…")</f>
        <v>…</v>
      </c>
    </row>
    <row r="1481" spans="2:36">
      <c r="B1481" s="1"/>
      <c r="C1481" s="4"/>
      <c r="D1481" s="3"/>
      <c r="E1481" s="4"/>
      <c r="F1481" s="1"/>
      <c r="G1481" s="4"/>
      <c r="H1481" s="1"/>
      <c r="I1481" s="1"/>
      <c r="J1481" s="1"/>
      <c r="K1481" s="1"/>
      <c r="L1481" s="1"/>
      <c r="M1481" s="1"/>
      <c r="N1481" s="3"/>
      <c r="O1481" s="3"/>
      <c r="P1481" s="1"/>
      <c r="Q1481" s="1"/>
      <c r="R1481" s="1"/>
      <c r="S1481" s="1"/>
      <c r="T1481" s="5"/>
      <c r="U1481" s="5"/>
      <c r="V1481" s="6"/>
      <c r="W1481" s="6"/>
      <c r="X1481" s="7"/>
      <c r="Y1481" s="1">
        <f t="shared" si="208"/>
        <v>0</v>
      </c>
      <c r="Z1481">
        <f t="shared" si="209"/>
        <v>10</v>
      </c>
      <c r="AA1481">
        <f t="shared" si="210"/>
        <v>0</v>
      </c>
      <c r="AB1481">
        <f t="shared" si="211"/>
        <v>0</v>
      </c>
      <c r="AC1481" s="1">
        <f t="shared" si="212"/>
        <v>60</v>
      </c>
      <c r="AD1481" s="1" t="str">
        <f t="shared" si="213"/>
        <v>HT Under 1.5 Goals</v>
      </c>
      <c r="AE1481" s="8"/>
      <c r="AF1481" s="8" t="str">
        <f t="shared" si="214"/>
        <v>HT Over 0.5 Goals</v>
      </c>
      <c r="AG1481" s="8" t="str">
        <f t="shared" si="215"/>
        <v>LOST</v>
      </c>
      <c r="AH1481" s="8" t="str">
        <f t="shared" si="216"/>
        <v>LOST</v>
      </c>
      <c r="AI1481" s="8"/>
      <c r="AJ1481" s="1" t="str">
        <f>IF(AND(B1481="OK",I1481&gt;53,M1481&lt;11,V1481&lt;1.66),"Prime","…")</f>
        <v>…</v>
      </c>
    </row>
    <row r="1482" spans="2:36">
      <c r="B1482" s="1"/>
      <c r="C1482" s="4"/>
      <c r="D1482" s="3"/>
      <c r="E1482" s="4"/>
      <c r="F1482" s="1"/>
      <c r="G1482" s="4"/>
      <c r="H1482" s="1"/>
      <c r="I1482" s="1"/>
      <c r="J1482" s="1"/>
      <c r="K1482" s="1"/>
      <c r="L1482" s="1"/>
      <c r="M1482" s="1"/>
      <c r="N1482" s="3"/>
      <c r="O1482" s="3"/>
      <c r="P1482" s="1"/>
      <c r="Q1482" s="1"/>
      <c r="R1482" s="1"/>
      <c r="S1482" s="1"/>
      <c r="T1482" s="5"/>
      <c r="U1482" s="5"/>
      <c r="V1482" s="6"/>
      <c r="W1482" s="6"/>
      <c r="X1482" s="7"/>
      <c r="Y1482" s="1">
        <f t="shared" si="208"/>
        <v>0</v>
      </c>
      <c r="Z1482">
        <f t="shared" si="209"/>
        <v>10</v>
      </c>
      <c r="AA1482">
        <f t="shared" si="210"/>
        <v>0</v>
      </c>
      <c r="AB1482">
        <f t="shared" si="211"/>
        <v>0</v>
      </c>
      <c r="AC1482" s="1">
        <f t="shared" si="212"/>
        <v>60</v>
      </c>
      <c r="AD1482" s="1" t="str">
        <f t="shared" si="213"/>
        <v>HT Under 1.5 Goals</v>
      </c>
      <c r="AE1482" s="8"/>
      <c r="AF1482" s="8" t="str">
        <f t="shared" si="214"/>
        <v>HT Over 0.5 Goals</v>
      </c>
      <c r="AG1482" s="8" t="str">
        <f t="shared" si="215"/>
        <v>LOST</v>
      </c>
      <c r="AH1482" s="8" t="str">
        <f t="shared" si="216"/>
        <v>LOST</v>
      </c>
      <c r="AI1482" s="8"/>
      <c r="AJ1482" s="1" t="str">
        <f>IF(AND(B1482="OK",I1482&gt;53,M1482&lt;11,V1482&lt;1.66),"Prime","…")</f>
        <v>…</v>
      </c>
    </row>
    <row r="1483" spans="2:36">
      <c r="B1483" s="1"/>
      <c r="C1483" s="4"/>
      <c r="D1483" s="3"/>
      <c r="E1483" s="4"/>
      <c r="F1483" s="1"/>
      <c r="G1483" s="4"/>
      <c r="H1483" s="1"/>
      <c r="I1483" s="1"/>
      <c r="J1483" s="1"/>
      <c r="K1483" s="1"/>
      <c r="L1483" s="1"/>
      <c r="M1483" s="1"/>
      <c r="N1483" s="3"/>
      <c r="O1483" s="3"/>
      <c r="P1483" s="1"/>
      <c r="Q1483" s="1"/>
      <c r="R1483" s="1"/>
      <c r="S1483" s="1"/>
      <c r="T1483" s="5"/>
      <c r="U1483" s="5"/>
      <c r="V1483" s="6"/>
      <c r="W1483" s="6"/>
      <c r="X1483" s="7"/>
      <c r="Y1483" s="1">
        <f t="shared" si="208"/>
        <v>0</v>
      </c>
      <c r="Z1483">
        <f t="shared" si="209"/>
        <v>10</v>
      </c>
      <c r="AA1483">
        <f t="shared" si="210"/>
        <v>0</v>
      </c>
      <c r="AB1483">
        <f t="shared" si="211"/>
        <v>0</v>
      </c>
      <c r="AC1483" s="1">
        <f t="shared" si="212"/>
        <v>60</v>
      </c>
      <c r="AD1483" s="1" t="str">
        <f t="shared" si="213"/>
        <v>HT Under 1.5 Goals</v>
      </c>
      <c r="AE1483" s="8"/>
      <c r="AF1483" s="8" t="str">
        <f t="shared" si="214"/>
        <v>HT Over 0.5 Goals</v>
      </c>
      <c r="AG1483" s="8" t="str">
        <f t="shared" si="215"/>
        <v>LOST</v>
      </c>
      <c r="AH1483" s="8" t="str">
        <f t="shared" si="216"/>
        <v>LOST</v>
      </c>
      <c r="AI1483" s="8"/>
      <c r="AJ1483" s="1" t="str">
        <f>IF(AND(B1483="OK",I1483&gt;53,M1483&lt;11,V1483&lt;1.66),"Prime","…")</f>
        <v>…</v>
      </c>
    </row>
    <row r="1484" spans="2:36">
      <c r="B1484" s="1"/>
      <c r="C1484" s="4"/>
      <c r="D1484" s="3"/>
      <c r="E1484" s="4"/>
      <c r="F1484" s="1"/>
      <c r="G1484" s="4"/>
      <c r="H1484" s="1"/>
      <c r="I1484" s="1"/>
      <c r="J1484" s="1"/>
      <c r="K1484" s="1"/>
      <c r="L1484" s="1"/>
      <c r="M1484" s="1"/>
      <c r="N1484" s="3"/>
      <c r="O1484" s="3"/>
      <c r="P1484" s="1"/>
      <c r="Q1484" s="1"/>
      <c r="R1484" s="1"/>
      <c r="S1484" s="1"/>
      <c r="T1484" s="5"/>
      <c r="U1484" s="5"/>
      <c r="V1484" s="6"/>
      <c r="W1484" s="6"/>
      <c r="X1484" s="7"/>
      <c r="Y1484" s="1">
        <f t="shared" si="208"/>
        <v>0</v>
      </c>
      <c r="Z1484">
        <f t="shared" si="209"/>
        <v>10</v>
      </c>
      <c r="AA1484">
        <f t="shared" si="210"/>
        <v>0</v>
      </c>
      <c r="AB1484">
        <f t="shared" si="211"/>
        <v>0</v>
      </c>
      <c r="AC1484" s="1">
        <f t="shared" si="212"/>
        <v>60</v>
      </c>
      <c r="AD1484" s="1" t="str">
        <f t="shared" si="213"/>
        <v>HT Under 1.5 Goals</v>
      </c>
      <c r="AE1484" s="8"/>
      <c r="AF1484" s="8" t="str">
        <f t="shared" si="214"/>
        <v>HT Over 0.5 Goals</v>
      </c>
      <c r="AG1484" s="8" t="str">
        <f t="shared" si="215"/>
        <v>LOST</v>
      </c>
      <c r="AH1484" s="8" t="str">
        <f t="shared" si="216"/>
        <v>LOST</v>
      </c>
      <c r="AI1484" s="8"/>
      <c r="AJ1484" s="1" t="str">
        <f>IF(AND(B1484="OK",I1484&gt;53,M1484&lt;11,V1484&lt;1.66),"Prime","…")</f>
        <v>…</v>
      </c>
    </row>
    <row r="1485" spans="2:36">
      <c r="B1485" s="1"/>
      <c r="C1485" s="4"/>
      <c r="D1485" s="3"/>
      <c r="E1485" s="4"/>
      <c r="F1485" s="1"/>
      <c r="G1485" s="4"/>
      <c r="H1485" s="1"/>
      <c r="I1485" s="1"/>
      <c r="J1485" s="1"/>
      <c r="K1485" s="1"/>
      <c r="L1485" s="1"/>
      <c r="M1485" s="1"/>
      <c r="N1485" s="3"/>
      <c r="O1485" s="3"/>
      <c r="P1485" s="1"/>
      <c r="Q1485" s="1"/>
      <c r="R1485" s="1"/>
      <c r="S1485" s="1"/>
      <c r="T1485" s="5"/>
      <c r="U1485" s="5"/>
      <c r="V1485" s="6"/>
      <c r="W1485" s="6"/>
      <c r="X1485" s="7"/>
      <c r="Y1485" s="1">
        <f t="shared" si="208"/>
        <v>0</v>
      </c>
      <c r="Z1485">
        <f t="shared" si="209"/>
        <v>10</v>
      </c>
      <c r="AA1485">
        <f t="shared" si="210"/>
        <v>0</v>
      </c>
      <c r="AB1485">
        <f t="shared" si="211"/>
        <v>0</v>
      </c>
      <c r="AC1485" s="1">
        <f t="shared" si="212"/>
        <v>60</v>
      </c>
      <c r="AD1485" s="1" t="str">
        <f t="shared" si="213"/>
        <v>HT Under 1.5 Goals</v>
      </c>
      <c r="AE1485" s="8"/>
      <c r="AF1485" s="8" t="str">
        <f t="shared" si="214"/>
        <v>HT Over 0.5 Goals</v>
      </c>
      <c r="AG1485" s="8" t="str">
        <f t="shared" si="215"/>
        <v>LOST</v>
      </c>
      <c r="AH1485" s="8" t="str">
        <f t="shared" si="216"/>
        <v>LOST</v>
      </c>
      <c r="AI1485" s="8"/>
      <c r="AJ1485" s="1" t="str">
        <f>IF(AND(B1485="OK",I1485&gt;53,M1485&lt;11,V1485&lt;1.66),"Prime","…")</f>
        <v>…</v>
      </c>
    </row>
    <row r="1486" spans="2:36">
      <c r="B1486" s="1"/>
      <c r="C1486" s="4"/>
      <c r="D1486" s="3"/>
      <c r="E1486" s="4"/>
      <c r="F1486" s="1"/>
      <c r="G1486" s="4"/>
      <c r="H1486" s="1"/>
      <c r="I1486" s="1"/>
      <c r="J1486" s="1"/>
      <c r="K1486" s="1"/>
      <c r="L1486" s="1"/>
      <c r="M1486" s="1"/>
      <c r="N1486" s="3"/>
      <c r="O1486" s="3"/>
      <c r="P1486" s="1"/>
      <c r="Q1486" s="1"/>
      <c r="R1486" s="1"/>
      <c r="S1486" s="1"/>
      <c r="T1486" s="5"/>
      <c r="U1486" s="5"/>
      <c r="V1486" s="6"/>
      <c r="W1486" s="6"/>
      <c r="X1486" s="7"/>
      <c r="Y1486" s="1">
        <f t="shared" si="208"/>
        <v>0</v>
      </c>
      <c r="Z1486">
        <f t="shared" si="209"/>
        <v>10</v>
      </c>
      <c r="AA1486">
        <f t="shared" si="210"/>
        <v>0</v>
      </c>
      <c r="AB1486">
        <f t="shared" si="211"/>
        <v>0</v>
      </c>
      <c r="AC1486" s="1">
        <f t="shared" si="212"/>
        <v>60</v>
      </c>
      <c r="AD1486" s="1" t="str">
        <f t="shared" si="213"/>
        <v>HT Under 1.5 Goals</v>
      </c>
      <c r="AE1486" s="8"/>
      <c r="AF1486" s="8" t="str">
        <f t="shared" si="214"/>
        <v>HT Over 0.5 Goals</v>
      </c>
      <c r="AG1486" s="8" t="str">
        <f t="shared" si="215"/>
        <v>LOST</v>
      </c>
      <c r="AH1486" s="8" t="str">
        <f t="shared" si="216"/>
        <v>LOST</v>
      </c>
      <c r="AI1486" s="8"/>
      <c r="AJ1486" s="1" t="str">
        <f>IF(AND(B1486="OK",I1486&gt;53,M1486&lt;11,V1486&lt;1.66),"Prime","…")</f>
        <v>…</v>
      </c>
    </row>
    <row r="1487" spans="2:36">
      <c r="B1487" s="1"/>
      <c r="C1487" s="4"/>
      <c r="D1487" s="3"/>
      <c r="E1487" s="4"/>
      <c r="F1487" s="1"/>
      <c r="G1487" s="4"/>
      <c r="H1487" s="1"/>
      <c r="I1487" s="1"/>
      <c r="J1487" s="1"/>
      <c r="K1487" s="1"/>
      <c r="L1487" s="1"/>
      <c r="M1487" s="1"/>
      <c r="N1487" s="3"/>
      <c r="O1487" s="3"/>
      <c r="P1487" s="1"/>
      <c r="Q1487" s="1"/>
      <c r="R1487" s="1"/>
      <c r="S1487" s="1"/>
      <c r="T1487" s="5"/>
      <c r="U1487" s="5"/>
      <c r="V1487" s="6"/>
      <c r="W1487" s="6"/>
      <c r="X1487" s="7"/>
      <c r="Y1487" s="1">
        <f t="shared" si="208"/>
        <v>0</v>
      </c>
      <c r="Z1487">
        <f t="shared" si="209"/>
        <v>10</v>
      </c>
      <c r="AA1487">
        <f t="shared" si="210"/>
        <v>0</v>
      </c>
      <c r="AB1487">
        <f t="shared" si="211"/>
        <v>0</v>
      </c>
      <c r="AC1487" s="1">
        <f t="shared" si="212"/>
        <v>60</v>
      </c>
      <c r="AD1487" s="1" t="str">
        <f t="shared" si="213"/>
        <v>HT Under 1.5 Goals</v>
      </c>
      <c r="AE1487" s="8"/>
      <c r="AF1487" s="8" t="str">
        <f t="shared" si="214"/>
        <v>HT Over 0.5 Goals</v>
      </c>
      <c r="AG1487" s="8" t="str">
        <f t="shared" si="215"/>
        <v>LOST</v>
      </c>
      <c r="AH1487" s="8" t="str">
        <f t="shared" si="216"/>
        <v>LOST</v>
      </c>
      <c r="AI1487" s="8"/>
      <c r="AJ1487" s="1" t="str">
        <f>IF(AND(B1487="OK",I1487&gt;53,M1487&lt;11,V1487&lt;1.66),"Prime","…")</f>
        <v>…</v>
      </c>
    </row>
    <row r="1488" spans="2:36">
      <c r="B1488" s="1"/>
      <c r="C1488" s="4"/>
      <c r="D1488" s="3"/>
      <c r="E1488" s="4"/>
      <c r="F1488" s="1"/>
      <c r="G1488" s="4"/>
      <c r="H1488" s="1"/>
      <c r="I1488" s="1"/>
      <c r="J1488" s="1"/>
      <c r="K1488" s="1"/>
      <c r="L1488" s="1"/>
      <c r="M1488" s="1"/>
      <c r="N1488" s="3"/>
      <c r="O1488" s="3"/>
      <c r="P1488" s="1"/>
      <c r="Q1488" s="1"/>
      <c r="R1488" s="1"/>
      <c r="S1488" s="1"/>
      <c r="T1488" s="5"/>
      <c r="U1488" s="5"/>
      <c r="V1488" s="6"/>
      <c r="W1488" s="6"/>
      <c r="X1488" s="7"/>
      <c r="Y1488" s="1">
        <f t="shared" si="208"/>
        <v>0</v>
      </c>
      <c r="Z1488">
        <f t="shared" si="209"/>
        <v>10</v>
      </c>
      <c r="AA1488">
        <f t="shared" si="210"/>
        <v>0</v>
      </c>
      <c r="AB1488">
        <f t="shared" si="211"/>
        <v>0</v>
      </c>
      <c r="AC1488" s="1">
        <f t="shared" si="212"/>
        <v>60</v>
      </c>
      <c r="AD1488" s="1" t="str">
        <f t="shared" si="213"/>
        <v>HT Under 1.5 Goals</v>
      </c>
      <c r="AE1488" s="8"/>
      <c r="AF1488" s="8" t="str">
        <f t="shared" si="214"/>
        <v>HT Over 0.5 Goals</v>
      </c>
      <c r="AG1488" s="8" t="str">
        <f t="shared" si="215"/>
        <v>LOST</v>
      </c>
      <c r="AH1488" s="8" t="str">
        <f t="shared" si="216"/>
        <v>LOST</v>
      </c>
      <c r="AI1488" s="8"/>
      <c r="AJ1488" s="1" t="str">
        <f>IF(AND(B1488="OK",I1488&gt;53,M1488&lt;11,V1488&lt;1.66),"Prime","…")</f>
        <v>…</v>
      </c>
    </row>
    <row r="1489" spans="2:36">
      <c r="B1489" s="1"/>
      <c r="C1489" s="4"/>
      <c r="D1489" s="3"/>
      <c r="E1489" s="4"/>
      <c r="F1489" s="1"/>
      <c r="G1489" s="4"/>
      <c r="H1489" s="1"/>
      <c r="I1489" s="1"/>
      <c r="J1489" s="1"/>
      <c r="K1489" s="1"/>
      <c r="L1489" s="1"/>
      <c r="M1489" s="1"/>
      <c r="N1489" s="3"/>
      <c r="O1489" s="3"/>
      <c r="P1489" s="1"/>
      <c r="Q1489" s="1"/>
      <c r="R1489" s="1"/>
      <c r="S1489" s="1"/>
      <c r="T1489" s="5"/>
      <c r="U1489" s="5"/>
      <c r="V1489" s="6"/>
      <c r="W1489" s="6"/>
      <c r="X1489" s="7"/>
      <c r="Y1489" s="1">
        <f t="shared" si="208"/>
        <v>0</v>
      </c>
      <c r="Z1489">
        <f t="shared" si="209"/>
        <v>10</v>
      </c>
      <c r="AA1489">
        <f t="shared" si="210"/>
        <v>0</v>
      </c>
      <c r="AB1489">
        <f t="shared" si="211"/>
        <v>0</v>
      </c>
      <c r="AC1489" s="1">
        <f t="shared" si="212"/>
        <v>60</v>
      </c>
      <c r="AD1489" s="1" t="str">
        <f t="shared" si="213"/>
        <v>HT Under 1.5 Goals</v>
      </c>
      <c r="AE1489" s="8"/>
      <c r="AF1489" s="8" t="str">
        <f t="shared" si="214"/>
        <v>HT Over 0.5 Goals</v>
      </c>
      <c r="AG1489" s="8" t="str">
        <f t="shared" si="215"/>
        <v>LOST</v>
      </c>
      <c r="AH1489" s="8" t="str">
        <f t="shared" si="216"/>
        <v>LOST</v>
      </c>
      <c r="AI1489" s="8"/>
      <c r="AJ1489" s="1" t="str">
        <f>IF(AND(B1489="OK",I1489&gt;53,M1489&lt;11,V1489&lt;1.66),"Prime","…")</f>
        <v>…</v>
      </c>
    </row>
    <row r="1490" spans="2:36">
      <c r="B1490" s="1"/>
      <c r="C1490" s="4"/>
      <c r="D1490" s="3"/>
      <c r="E1490" s="4"/>
      <c r="F1490" s="1"/>
      <c r="G1490" s="4"/>
      <c r="H1490" s="1"/>
      <c r="I1490" s="1"/>
      <c r="J1490" s="1"/>
      <c r="K1490" s="1"/>
      <c r="L1490" s="1"/>
      <c r="M1490" s="1"/>
      <c r="N1490" s="3"/>
      <c r="O1490" s="3"/>
      <c r="P1490" s="1"/>
      <c r="Q1490" s="1"/>
      <c r="R1490" s="1"/>
      <c r="S1490" s="1"/>
      <c r="T1490" s="5"/>
      <c r="U1490" s="5"/>
      <c r="V1490" s="6"/>
      <c r="W1490" s="6"/>
      <c r="X1490" s="7"/>
      <c r="Y1490" s="1">
        <f t="shared" si="208"/>
        <v>0</v>
      </c>
      <c r="Z1490">
        <f t="shared" si="209"/>
        <v>10</v>
      </c>
      <c r="AA1490">
        <f t="shared" si="210"/>
        <v>0</v>
      </c>
      <c r="AB1490">
        <f t="shared" si="211"/>
        <v>0</v>
      </c>
      <c r="AC1490" s="1">
        <f t="shared" si="212"/>
        <v>60</v>
      </c>
      <c r="AD1490" s="1" t="str">
        <f t="shared" si="213"/>
        <v>HT Under 1.5 Goals</v>
      </c>
      <c r="AE1490" s="8"/>
      <c r="AF1490" s="8" t="str">
        <f t="shared" si="214"/>
        <v>HT Over 0.5 Goals</v>
      </c>
      <c r="AG1490" s="8" t="str">
        <f t="shared" si="215"/>
        <v>LOST</v>
      </c>
      <c r="AH1490" s="8" t="str">
        <f t="shared" si="216"/>
        <v>LOST</v>
      </c>
      <c r="AI1490" s="8"/>
      <c r="AJ1490" s="1" t="str">
        <f>IF(AND(B1490="OK",I1490&gt;53,M1490&lt;11,V1490&lt;1.66),"Prime","…")</f>
        <v>…</v>
      </c>
    </row>
    <row r="1491" spans="2:36">
      <c r="B1491" s="1"/>
      <c r="C1491" s="4"/>
      <c r="D1491" s="3"/>
      <c r="E1491" s="4"/>
      <c r="F1491" s="1"/>
      <c r="G1491" s="4"/>
      <c r="H1491" s="1"/>
      <c r="I1491" s="1"/>
      <c r="J1491" s="1"/>
      <c r="K1491" s="1"/>
      <c r="L1491" s="1"/>
      <c r="M1491" s="1"/>
      <c r="N1491" s="3"/>
      <c r="O1491" s="3"/>
      <c r="P1491" s="1"/>
      <c r="Q1491" s="1"/>
      <c r="R1491" s="1"/>
      <c r="S1491" s="1"/>
      <c r="T1491" s="5"/>
      <c r="U1491" s="5"/>
      <c r="V1491" s="6"/>
      <c r="W1491" s="6"/>
      <c r="X1491" s="7"/>
      <c r="Y1491" s="1">
        <f t="shared" si="208"/>
        <v>0</v>
      </c>
      <c r="Z1491">
        <f t="shared" si="209"/>
        <v>10</v>
      </c>
      <c r="AA1491">
        <f t="shared" si="210"/>
        <v>0</v>
      </c>
      <c r="AB1491">
        <f t="shared" si="211"/>
        <v>0</v>
      </c>
      <c r="AC1491" s="1">
        <f t="shared" si="212"/>
        <v>60</v>
      </c>
      <c r="AD1491" s="1" t="str">
        <f t="shared" si="213"/>
        <v>HT Under 1.5 Goals</v>
      </c>
      <c r="AE1491" s="8"/>
      <c r="AF1491" s="8" t="str">
        <f t="shared" si="214"/>
        <v>HT Over 0.5 Goals</v>
      </c>
      <c r="AG1491" s="8" t="str">
        <f t="shared" si="215"/>
        <v>LOST</v>
      </c>
      <c r="AH1491" s="8" t="str">
        <f t="shared" si="216"/>
        <v>LOST</v>
      </c>
      <c r="AI1491" s="8"/>
      <c r="AJ1491" s="1" t="str">
        <f>IF(AND(B1491="OK",I1491&gt;53,M1491&lt;11,V1491&lt;1.66),"Prime","…")</f>
        <v>…</v>
      </c>
    </row>
    <row r="1492" spans="2:36">
      <c r="B1492" s="1"/>
      <c r="C1492" s="4"/>
      <c r="D1492" s="3"/>
      <c r="E1492" s="4"/>
      <c r="F1492" s="1"/>
      <c r="G1492" s="4"/>
      <c r="H1492" s="1"/>
      <c r="I1492" s="1"/>
      <c r="J1492" s="1"/>
      <c r="K1492" s="1"/>
      <c r="L1492" s="1"/>
      <c r="M1492" s="1"/>
      <c r="N1492" s="3"/>
      <c r="O1492" s="3"/>
      <c r="P1492" s="1"/>
      <c r="Q1492" s="1"/>
      <c r="R1492" s="1"/>
      <c r="S1492" s="1"/>
      <c r="T1492" s="5"/>
      <c r="U1492" s="5"/>
      <c r="V1492" s="6"/>
      <c r="W1492" s="6"/>
      <c r="X1492" s="7"/>
      <c r="Y1492" s="1">
        <f t="shared" si="208"/>
        <v>0</v>
      </c>
      <c r="Z1492">
        <f t="shared" si="209"/>
        <v>10</v>
      </c>
      <c r="AA1492">
        <f t="shared" si="210"/>
        <v>0</v>
      </c>
      <c r="AB1492">
        <f t="shared" si="211"/>
        <v>0</v>
      </c>
      <c r="AC1492" s="1">
        <f t="shared" si="212"/>
        <v>60</v>
      </c>
      <c r="AD1492" s="1" t="str">
        <f t="shared" si="213"/>
        <v>HT Under 1.5 Goals</v>
      </c>
      <c r="AE1492" s="8"/>
      <c r="AF1492" s="8" t="str">
        <f t="shared" si="214"/>
        <v>HT Over 0.5 Goals</v>
      </c>
      <c r="AG1492" s="8" t="str">
        <f t="shared" si="215"/>
        <v>LOST</v>
      </c>
      <c r="AH1492" s="8" t="str">
        <f t="shared" si="216"/>
        <v>LOST</v>
      </c>
      <c r="AI1492" s="8"/>
      <c r="AJ1492" s="1" t="str">
        <f>IF(AND(B1492="OK",I1492&gt;53,M1492&lt;11,V1492&lt;1.66),"Prime","…")</f>
        <v>…</v>
      </c>
    </row>
    <row r="1493" spans="2:36">
      <c r="B1493" s="1"/>
      <c r="C1493" s="4"/>
      <c r="D1493" s="3"/>
      <c r="E1493" s="4"/>
      <c r="F1493" s="1"/>
      <c r="G1493" s="4"/>
      <c r="H1493" s="1"/>
      <c r="I1493" s="1"/>
      <c r="J1493" s="1"/>
      <c r="K1493" s="1"/>
      <c r="L1493" s="1"/>
      <c r="M1493" s="1"/>
      <c r="N1493" s="3"/>
      <c r="O1493" s="3"/>
      <c r="P1493" s="1"/>
      <c r="Q1493" s="1"/>
      <c r="R1493" s="1"/>
      <c r="S1493" s="1"/>
      <c r="T1493" s="5"/>
      <c r="U1493" s="5"/>
      <c r="V1493" s="6"/>
      <c r="W1493" s="6"/>
      <c r="X1493" s="7"/>
      <c r="Y1493" s="1">
        <f t="shared" si="208"/>
        <v>0</v>
      </c>
      <c r="Z1493">
        <f t="shared" si="209"/>
        <v>10</v>
      </c>
      <c r="AA1493">
        <f t="shared" si="210"/>
        <v>0</v>
      </c>
      <c r="AB1493">
        <f t="shared" si="211"/>
        <v>0</v>
      </c>
      <c r="AC1493" s="1">
        <f t="shared" si="212"/>
        <v>60</v>
      </c>
      <c r="AD1493" s="1" t="str">
        <f t="shared" si="213"/>
        <v>HT Under 1.5 Goals</v>
      </c>
      <c r="AE1493" s="8"/>
      <c r="AF1493" s="8" t="str">
        <f t="shared" si="214"/>
        <v>HT Over 0.5 Goals</v>
      </c>
      <c r="AG1493" s="8" t="str">
        <f t="shared" si="215"/>
        <v>LOST</v>
      </c>
      <c r="AH1493" s="8" t="str">
        <f t="shared" si="216"/>
        <v>LOST</v>
      </c>
      <c r="AI1493" s="8"/>
      <c r="AJ1493" s="1" t="str">
        <f>IF(AND(B1493="OK",I1493&gt;53,M1493&lt;11,V1493&lt;1.66),"Prime","…")</f>
        <v>…</v>
      </c>
    </row>
    <row r="1494" spans="2:36">
      <c r="B1494" s="1"/>
      <c r="C1494" s="4"/>
      <c r="D1494" s="3"/>
      <c r="E1494" s="4"/>
      <c r="F1494" s="1"/>
      <c r="G1494" s="4"/>
      <c r="H1494" s="1"/>
      <c r="I1494" s="1"/>
      <c r="J1494" s="1"/>
      <c r="K1494" s="1"/>
      <c r="L1494" s="1"/>
      <c r="M1494" s="1"/>
      <c r="N1494" s="3"/>
      <c r="O1494" s="3"/>
      <c r="P1494" s="1"/>
      <c r="Q1494" s="1"/>
      <c r="R1494" s="1"/>
      <c r="S1494" s="1"/>
      <c r="T1494" s="5"/>
      <c r="U1494" s="5"/>
      <c r="V1494" s="6"/>
      <c r="W1494" s="6"/>
      <c r="X1494" s="7"/>
      <c r="Y1494" s="1">
        <f t="shared" si="208"/>
        <v>0</v>
      </c>
      <c r="Z1494">
        <f t="shared" si="209"/>
        <v>10</v>
      </c>
      <c r="AA1494">
        <f t="shared" si="210"/>
        <v>0</v>
      </c>
      <c r="AB1494">
        <f t="shared" si="211"/>
        <v>0</v>
      </c>
      <c r="AC1494" s="1">
        <f t="shared" si="212"/>
        <v>60</v>
      </c>
      <c r="AD1494" s="1" t="str">
        <f t="shared" si="213"/>
        <v>HT Under 1.5 Goals</v>
      </c>
      <c r="AE1494" s="8"/>
      <c r="AF1494" s="8" t="str">
        <f t="shared" si="214"/>
        <v>HT Over 0.5 Goals</v>
      </c>
      <c r="AG1494" s="8" t="str">
        <f t="shared" si="215"/>
        <v>LOST</v>
      </c>
      <c r="AH1494" s="8" t="str">
        <f t="shared" si="216"/>
        <v>LOST</v>
      </c>
      <c r="AI1494" s="8"/>
      <c r="AJ1494" s="1" t="str">
        <f>IF(AND(B1494="OK",I1494&gt;53,M1494&lt;11,V1494&lt;1.66),"Prime","…")</f>
        <v>…</v>
      </c>
    </row>
    <row r="1495" spans="2:36">
      <c r="B1495" s="1"/>
      <c r="C1495" s="4"/>
      <c r="D1495" s="3"/>
      <c r="E1495" s="4"/>
      <c r="F1495" s="1"/>
      <c r="G1495" s="4"/>
      <c r="H1495" s="1"/>
      <c r="I1495" s="1"/>
      <c r="J1495" s="1"/>
      <c r="K1495" s="1"/>
      <c r="L1495" s="1"/>
      <c r="M1495" s="1"/>
      <c r="N1495" s="3"/>
      <c r="O1495" s="3"/>
      <c r="P1495" s="1"/>
      <c r="Q1495" s="1"/>
      <c r="R1495" s="1"/>
      <c r="S1495" s="1"/>
      <c r="T1495" s="5"/>
      <c r="U1495" s="5"/>
      <c r="V1495" s="6"/>
      <c r="W1495" s="6"/>
      <c r="X1495" s="7"/>
      <c r="Y1495" s="1">
        <f t="shared" si="208"/>
        <v>0</v>
      </c>
      <c r="Z1495">
        <f t="shared" si="209"/>
        <v>10</v>
      </c>
      <c r="AA1495">
        <f t="shared" si="210"/>
        <v>0</v>
      </c>
      <c r="AB1495">
        <f t="shared" si="211"/>
        <v>0</v>
      </c>
      <c r="AC1495" s="1">
        <f t="shared" si="212"/>
        <v>60</v>
      </c>
      <c r="AD1495" s="1" t="str">
        <f t="shared" si="213"/>
        <v>HT Under 1.5 Goals</v>
      </c>
      <c r="AE1495" s="8"/>
      <c r="AF1495" s="8" t="str">
        <f t="shared" si="214"/>
        <v>HT Over 0.5 Goals</v>
      </c>
      <c r="AG1495" s="8" t="str">
        <f t="shared" si="215"/>
        <v>LOST</v>
      </c>
      <c r="AH1495" s="8" t="str">
        <f t="shared" si="216"/>
        <v>LOST</v>
      </c>
      <c r="AI1495" s="8"/>
      <c r="AJ1495" s="1" t="str">
        <f>IF(AND(B1495="OK",I1495&gt;53,M1495&lt;11,V1495&lt;1.66),"Prime","…")</f>
        <v>…</v>
      </c>
    </row>
    <row r="1496" spans="2:36">
      <c r="B1496" s="1"/>
      <c r="C1496" s="4"/>
      <c r="D1496" s="3"/>
      <c r="E1496" s="4"/>
      <c r="F1496" s="1"/>
      <c r="G1496" s="4"/>
      <c r="H1496" s="1"/>
      <c r="I1496" s="1"/>
      <c r="J1496" s="1"/>
      <c r="K1496" s="1"/>
      <c r="L1496" s="1"/>
      <c r="M1496" s="1"/>
      <c r="N1496" s="3"/>
      <c r="O1496" s="3"/>
      <c r="P1496" s="1"/>
      <c r="Q1496" s="1"/>
      <c r="R1496" s="1"/>
      <c r="S1496" s="1"/>
      <c r="T1496" s="5"/>
      <c r="U1496" s="5"/>
      <c r="V1496" s="6"/>
      <c r="W1496" s="6"/>
      <c r="X1496" s="7"/>
      <c r="Y1496" s="1">
        <f t="shared" si="208"/>
        <v>0</v>
      </c>
      <c r="Z1496">
        <f t="shared" si="209"/>
        <v>10</v>
      </c>
      <c r="AA1496">
        <f t="shared" si="210"/>
        <v>0</v>
      </c>
      <c r="AB1496">
        <f t="shared" si="211"/>
        <v>0</v>
      </c>
      <c r="AC1496" s="1">
        <f t="shared" si="212"/>
        <v>60</v>
      </c>
      <c r="AD1496" s="1" t="str">
        <f t="shared" si="213"/>
        <v>HT Under 1.5 Goals</v>
      </c>
      <c r="AE1496" s="8"/>
      <c r="AF1496" s="8" t="str">
        <f t="shared" si="214"/>
        <v>HT Over 0.5 Goals</v>
      </c>
      <c r="AG1496" s="8" t="str">
        <f t="shared" si="215"/>
        <v>LOST</v>
      </c>
      <c r="AH1496" s="8" t="str">
        <f t="shared" si="216"/>
        <v>LOST</v>
      </c>
      <c r="AI1496" s="8"/>
      <c r="AJ1496" s="1" t="str">
        <f>IF(AND(B1496="OK",I1496&gt;53,M1496&lt;11,V1496&lt;1.66),"Prime","…")</f>
        <v>…</v>
      </c>
    </row>
    <row r="1497" spans="2:36">
      <c r="B1497" s="1"/>
      <c r="C1497" s="4"/>
      <c r="D1497" s="3"/>
      <c r="E1497" s="4"/>
      <c r="F1497" s="1"/>
      <c r="G1497" s="4"/>
      <c r="H1497" s="1"/>
      <c r="I1497" s="1"/>
      <c r="J1497" s="1"/>
      <c r="K1497" s="1"/>
      <c r="L1497" s="1"/>
      <c r="M1497" s="1"/>
      <c r="N1497" s="3"/>
      <c r="O1497" s="3"/>
      <c r="P1497" s="1"/>
      <c r="Q1497" s="1"/>
      <c r="R1497" s="1"/>
      <c r="S1497" s="1"/>
      <c r="T1497" s="5"/>
      <c r="U1497" s="5"/>
      <c r="V1497" s="6"/>
      <c r="W1497" s="6"/>
      <c r="X1497" s="7"/>
      <c r="Y1497" s="1">
        <f t="shared" ref="Y1497:Y1560" si="217">IF(I1497&gt;52,10,0)</f>
        <v>0</v>
      </c>
      <c r="Z1497">
        <f t="shared" ref="Z1497:Z1560" si="218">IF(M1497&gt;15,0,IF(M1497&lt;8,10,5))</f>
        <v>10</v>
      </c>
      <c r="AA1497">
        <f t="shared" ref="AA1497:AA1560" si="219">IF(T1497&gt;60,10,IF(T1497&lt;49,0,5))</f>
        <v>0</v>
      </c>
      <c r="AB1497">
        <f t="shared" ref="AB1497:AB1560" si="220">IF(U1497="Y",10,IF(U1497="C",5,0))</f>
        <v>0</v>
      </c>
      <c r="AC1497" s="1">
        <f t="shared" ref="AC1497:AC1560" si="221">SUM(Y1497:AB1497)+50</f>
        <v>60</v>
      </c>
      <c r="AD1497" s="1" t="str">
        <f t="shared" ref="AD1497:AD1560" si="222">IF(AC1497&lt;56,"HT Over 0.5 Goals","HT Under 1.5 Goals")</f>
        <v>HT Under 1.5 Goals</v>
      </c>
      <c r="AE1497" s="8"/>
      <c r="AF1497" s="8" t="str">
        <f t="shared" ref="AF1497:AF1560" si="223">IF(N1497="1-0","HT Under 1.5 Goals",IF(N1497="0-0","HT Under 1.5 Goals",IF(N1497="0-1","HT Under 1.5 Goals","HT Over 0.5 Goals")))</f>
        <v>HT Over 0.5 Goals</v>
      </c>
      <c r="AG1497" s="8" t="str">
        <f t="shared" ref="AG1497:AG1560" si="224">IF(N1497="?",N1497,AH1497)</f>
        <v>LOST</v>
      </c>
      <c r="AH1497" s="8" t="str">
        <f t="shared" ref="AH1497:AH1560" si="225">IF(AD1497=AF1497,"WON",IF(N1497="0-1","WON",IF(N1497="1-0","WON",IF(N1497="?","?","LOST"))))</f>
        <v>LOST</v>
      </c>
      <c r="AI1497" s="8"/>
      <c r="AJ1497" s="1" t="str">
        <f>IF(AND(B1497="OK",I1497&gt;53,M1497&lt;11,V1497&lt;1.66),"Prime","…")</f>
        <v>…</v>
      </c>
    </row>
    <row r="1498" spans="2:36">
      <c r="B1498" s="1"/>
      <c r="C1498" s="4"/>
      <c r="D1498" s="3"/>
      <c r="E1498" s="4"/>
      <c r="F1498" s="1"/>
      <c r="G1498" s="4"/>
      <c r="H1498" s="1"/>
      <c r="I1498" s="1"/>
      <c r="J1498" s="1"/>
      <c r="K1498" s="1"/>
      <c r="L1498" s="1"/>
      <c r="M1498" s="1"/>
      <c r="N1498" s="3"/>
      <c r="O1498" s="3"/>
      <c r="P1498" s="1"/>
      <c r="Q1498" s="1"/>
      <c r="R1498" s="1"/>
      <c r="S1498" s="1"/>
      <c r="T1498" s="5"/>
      <c r="U1498" s="5"/>
      <c r="V1498" s="6"/>
      <c r="W1498" s="6"/>
      <c r="X1498" s="7"/>
      <c r="Y1498" s="1">
        <f t="shared" si="217"/>
        <v>0</v>
      </c>
      <c r="Z1498">
        <f t="shared" si="218"/>
        <v>10</v>
      </c>
      <c r="AA1498">
        <f t="shared" si="219"/>
        <v>0</v>
      </c>
      <c r="AB1498">
        <f t="shared" si="220"/>
        <v>0</v>
      </c>
      <c r="AC1498" s="1">
        <f t="shared" si="221"/>
        <v>60</v>
      </c>
      <c r="AD1498" s="1" t="str">
        <f t="shared" si="222"/>
        <v>HT Under 1.5 Goals</v>
      </c>
      <c r="AE1498" s="8"/>
      <c r="AF1498" s="8" t="str">
        <f t="shared" si="223"/>
        <v>HT Over 0.5 Goals</v>
      </c>
      <c r="AG1498" s="8" t="str">
        <f t="shared" si="224"/>
        <v>LOST</v>
      </c>
      <c r="AH1498" s="8" t="str">
        <f t="shared" si="225"/>
        <v>LOST</v>
      </c>
      <c r="AI1498" s="8"/>
      <c r="AJ1498" s="1" t="str">
        <f>IF(AND(B1498="OK",I1498&gt;53,M1498&lt;11,V1498&lt;1.66),"Prime","…")</f>
        <v>…</v>
      </c>
    </row>
    <row r="1499" spans="2:36">
      <c r="B1499" s="1"/>
      <c r="C1499" s="4"/>
      <c r="D1499" s="3"/>
      <c r="E1499" s="4"/>
      <c r="F1499" s="1"/>
      <c r="G1499" s="4"/>
      <c r="H1499" s="1"/>
      <c r="I1499" s="1"/>
      <c r="J1499" s="1"/>
      <c r="K1499" s="1"/>
      <c r="L1499" s="1"/>
      <c r="M1499" s="1"/>
      <c r="N1499" s="3"/>
      <c r="O1499" s="3"/>
      <c r="P1499" s="1"/>
      <c r="Q1499" s="1"/>
      <c r="R1499" s="1"/>
      <c r="S1499" s="1"/>
      <c r="T1499" s="5"/>
      <c r="U1499" s="5"/>
      <c r="V1499" s="6"/>
      <c r="W1499" s="6"/>
      <c r="X1499" s="7"/>
      <c r="Y1499" s="1">
        <f t="shared" si="217"/>
        <v>0</v>
      </c>
      <c r="Z1499">
        <f t="shared" si="218"/>
        <v>10</v>
      </c>
      <c r="AA1499">
        <f t="shared" si="219"/>
        <v>0</v>
      </c>
      <c r="AB1499">
        <f t="shared" si="220"/>
        <v>0</v>
      </c>
      <c r="AC1499" s="1">
        <f t="shared" si="221"/>
        <v>60</v>
      </c>
      <c r="AD1499" s="1" t="str">
        <f t="shared" si="222"/>
        <v>HT Under 1.5 Goals</v>
      </c>
      <c r="AE1499" s="8"/>
      <c r="AF1499" s="8" t="str">
        <f t="shared" si="223"/>
        <v>HT Over 0.5 Goals</v>
      </c>
      <c r="AG1499" s="8" t="str">
        <f t="shared" si="224"/>
        <v>LOST</v>
      </c>
      <c r="AH1499" s="8" t="str">
        <f t="shared" si="225"/>
        <v>LOST</v>
      </c>
      <c r="AI1499" s="8"/>
      <c r="AJ1499" s="1" t="str">
        <f>IF(AND(B1499="OK",I1499&gt;53,M1499&lt;11,V1499&lt;1.66),"Prime","…")</f>
        <v>…</v>
      </c>
    </row>
    <row r="1500" spans="2:36">
      <c r="B1500" s="1"/>
      <c r="C1500" s="4"/>
      <c r="D1500" s="3"/>
      <c r="E1500" s="4"/>
      <c r="F1500" s="1"/>
      <c r="G1500" s="4"/>
      <c r="H1500" s="1"/>
      <c r="I1500" s="1"/>
      <c r="J1500" s="1"/>
      <c r="K1500" s="1"/>
      <c r="L1500" s="1"/>
      <c r="M1500" s="1"/>
      <c r="N1500" s="3"/>
      <c r="O1500" s="3"/>
      <c r="P1500" s="1"/>
      <c r="Q1500" s="1"/>
      <c r="R1500" s="1"/>
      <c r="S1500" s="1"/>
      <c r="T1500" s="5"/>
      <c r="U1500" s="5"/>
      <c r="V1500" s="6"/>
      <c r="W1500" s="6"/>
      <c r="X1500" s="7"/>
      <c r="Y1500" s="1">
        <f t="shared" si="217"/>
        <v>0</v>
      </c>
      <c r="Z1500">
        <f t="shared" si="218"/>
        <v>10</v>
      </c>
      <c r="AA1500">
        <f t="shared" si="219"/>
        <v>0</v>
      </c>
      <c r="AB1500">
        <f t="shared" si="220"/>
        <v>0</v>
      </c>
      <c r="AC1500" s="1">
        <f t="shared" si="221"/>
        <v>60</v>
      </c>
      <c r="AD1500" s="1" t="str">
        <f t="shared" si="222"/>
        <v>HT Under 1.5 Goals</v>
      </c>
      <c r="AE1500" s="8"/>
      <c r="AF1500" s="8" t="str">
        <f t="shared" si="223"/>
        <v>HT Over 0.5 Goals</v>
      </c>
      <c r="AG1500" s="8" t="str">
        <f t="shared" si="224"/>
        <v>LOST</v>
      </c>
      <c r="AH1500" s="8" t="str">
        <f t="shared" si="225"/>
        <v>LOST</v>
      </c>
      <c r="AI1500" s="8"/>
      <c r="AJ1500" s="1" t="str">
        <f>IF(AND(B1500="OK",I1500&gt;53,M1500&lt;11,V1500&lt;1.66),"Prime","…")</f>
        <v>…</v>
      </c>
    </row>
    <row r="1501" spans="2:36">
      <c r="B1501" s="1"/>
      <c r="C1501" s="4"/>
      <c r="D1501" s="3"/>
      <c r="E1501" s="4"/>
      <c r="F1501" s="1"/>
      <c r="G1501" s="4"/>
      <c r="H1501" s="1"/>
      <c r="I1501" s="1"/>
      <c r="J1501" s="1"/>
      <c r="K1501" s="1"/>
      <c r="L1501" s="1"/>
      <c r="M1501" s="1"/>
      <c r="N1501" s="3"/>
      <c r="O1501" s="3"/>
      <c r="P1501" s="1"/>
      <c r="Q1501" s="1"/>
      <c r="R1501" s="1"/>
      <c r="S1501" s="1"/>
      <c r="T1501" s="5"/>
      <c r="U1501" s="5"/>
      <c r="V1501" s="6"/>
      <c r="W1501" s="6"/>
      <c r="X1501" s="7"/>
      <c r="Y1501" s="1">
        <f t="shared" si="217"/>
        <v>0</v>
      </c>
      <c r="Z1501">
        <f t="shared" si="218"/>
        <v>10</v>
      </c>
      <c r="AA1501">
        <f t="shared" si="219"/>
        <v>0</v>
      </c>
      <c r="AB1501">
        <f t="shared" si="220"/>
        <v>0</v>
      </c>
      <c r="AC1501" s="1">
        <f t="shared" si="221"/>
        <v>60</v>
      </c>
      <c r="AD1501" s="1" t="str">
        <f t="shared" si="222"/>
        <v>HT Under 1.5 Goals</v>
      </c>
      <c r="AE1501" s="8"/>
      <c r="AF1501" s="8" t="str">
        <f t="shared" si="223"/>
        <v>HT Over 0.5 Goals</v>
      </c>
      <c r="AG1501" s="8" t="str">
        <f t="shared" si="224"/>
        <v>LOST</v>
      </c>
      <c r="AH1501" s="8" t="str">
        <f t="shared" si="225"/>
        <v>LOST</v>
      </c>
      <c r="AI1501" s="8"/>
      <c r="AJ1501" s="1" t="str">
        <f>IF(AND(B1501="OK",I1501&gt;53,M1501&lt;11,V1501&lt;1.66),"Prime","…")</f>
        <v>…</v>
      </c>
    </row>
    <row r="1502" spans="2:36">
      <c r="B1502" s="1"/>
      <c r="C1502" s="4"/>
      <c r="D1502" s="3"/>
      <c r="E1502" s="4"/>
      <c r="F1502" s="1"/>
      <c r="G1502" s="4"/>
      <c r="H1502" s="1"/>
      <c r="I1502" s="1"/>
      <c r="J1502" s="1"/>
      <c r="K1502" s="1"/>
      <c r="L1502" s="1"/>
      <c r="M1502" s="1"/>
      <c r="N1502" s="3"/>
      <c r="O1502" s="3"/>
      <c r="P1502" s="1"/>
      <c r="Q1502" s="1"/>
      <c r="R1502" s="1"/>
      <c r="S1502" s="1"/>
      <c r="T1502" s="5"/>
      <c r="U1502" s="5"/>
      <c r="V1502" s="6"/>
      <c r="W1502" s="6"/>
      <c r="X1502" s="7"/>
      <c r="Y1502" s="1">
        <f t="shared" si="217"/>
        <v>0</v>
      </c>
      <c r="Z1502">
        <f t="shared" si="218"/>
        <v>10</v>
      </c>
      <c r="AA1502">
        <f t="shared" si="219"/>
        <v>0</v>
      </c>
      <c r="AB1502">
        <f t="shared" si="220"/>
        <v>0</v>
      </c>
      <c r="AC1502" s="1">
        <f t="shared" si="221"/>
        <v>60</v>
      </c>
      <c r="AD1502" s="1" t="str">
        <f t="shared" si="222"/>
        <v>HT Under 1.5 Goals</v>
      </c>
      <c r="AE1502" s="8"/>
      <c r="AF1502" s="8" t="str">
        <f t="shared" si="223"/>
        <v>HT Over 0.5 Goals</v>
      </c>
      <c r="AG1502" s="8" t="str">
        <f t="shared" si="224"/>
        <v>LOST</v>
      </c>
      <c r="AH1502" s="8" t="str">
        <f t="shared" si="225"/>
        <v>LOST</v>
      </c>
      <c r="AI1502" s="8"/>
      <c r="AJ1502" s="1" t="str">
        <f>IF(AND(B1502="OK",I1502&gt;53,M1502&lt;11,V1502&lt;1.66),"Prime","…")</f>
        <v>…</v>
      </c>
    </row>
    <row r="1503" spans="2:36">
      <c r="B1503" s="1"/>
      <c r="C1503" s="4"/>
      <c r="D1503" s="3"/>
      <c r="E1503" s="4"/>
      <c r="F1503" s="1"/>
      <c r="G1503" s="4"/>
      <c r="H1503" s="1"/>
      <c r="I1503" s="1"/>
      <c r="J1503" s="1"/>
      <c r="K1503" s="1"/>
      <c r="L1503" s="1"/>
      <c r="M1503" s="1"/>
      <c r="N1503" s="3"/>
      <c r="O1503" s="3"/>
      <c r="P1503" s="1"/>
      <c r="Q1503" s="1"/>
      <c r="R1503" s="1"/>
      <c r="S1503" s="1"/>
      <c r="T1503" s="5"/>
      <c r="U1503" s="5"/>
      <c r="V1503" s="6"/>
      <c r="W1503" s="6"/>
      <c r="X1503" s="7"/>
      <c r="Y1503" s="1">
        <f t="shared" si="217"/>
        <v>0</v>
      </c>
      <c r="Z1503">
        <f t="shared" si="218"/>
        <v>10</v>
      </c>
      <c r="AA1503">
        <f t="shared" si="219"/>
        <v>0</v>
      </c>
      <c r="AB1503">
        <f t="shared" si="220"/>
        <v>0</v>
      </c>
      <c r="AC1503" s="1">
        <f t="shared" si="221"/>
        <v>60</v>
      </c>
      <c r="AD1503" s="1" t="str">
        <f t="shared" si="222"/>
        <v>HT Under 1.5 Goals</v>
      </c>
      <c r="AE1503" s="8"/>
      <c r="AF1503" s="8" t="str">
        <f t="shared" si="223"/>
        <v>HT Over 0.5 Goals</v>
      </c>
      <c r="AG1503" s="8" t="str">
        <f t="shared" si="224"/>
        <v>LOST</v>
      </c>
      <c r="AH1503" s="8" t="str">
        <f t="shared" si="225"/>
        <v>LOST</v>
      </c>
      <c r="AI1503" s="8"/>
      <c r="AJ1503" s="1" t="str">
        <f>IF(AND(B1503="OK",I1503&gt;53,M1503&lt;11,V1503&lt;1.66),"Prime","…")</f>
        <v>…</v>
      </c>
    </row>
    <row r="1504" spans="2:36">
      <c r="B1504" s="1"/>
      <c r="C1504" s="4"/>
      <c r="D1504" s="3"/>
      <c r="E1504" s="4"/>
      <c r="F1504" s="1"/>
      <c r="G1504" s="4"/>
      <c r="H1504" s="1"/>
      <c r="I1504" s="1"/>
      <c r="J1504" s="1"/>
      <c r="K1504" s="1"/>
      <c r="L1504" s="1"/>
      <c r="M1504" s="1"/>
      <c r="N1504" s="3"/>
      <c r="O1504" s="3"/>
      <c r="P1504" s="1"/>
      <c r="Q1504" s="1"/>
      <c r="R1504" s="1"/>
      <c r="S1504" s="1"/>
      <c r="T1504" s="5"/>
      <c r="U1504" s="5"/>
      <c r="V1504" s="6"/>
      <c r="W1504" s="6"/>
      <c r="X1504" s="7"/>
      <c r="Y1504" s="1">
        <f t="shared" si="217"/>
        <v>0</v>
      </c>
      <c r="Z1504">
        <f t="shared" si="218"/>
        <v>10</v>
      </c>
      <c r="AA1504">
        <f t="shared" si="219"/>
        <v>0</v>
      </c>
      <c r="AB1504">
        <f t="shared" si="220"/>
        <v>0</v>
      </c>
      <c r="AC1504" s="1">
        <f t="shared" si="221"/>
        <v>60</v>
      </c>
      <c r="AD1504" s="1" t="str">
        <f t="shared" si="222"/>
        <v>HT Under 1.5 Goals</v>
      </c>
      <c r="AE1504" s="8"/>
      <c r="AF1504" s="8" t="str">
        <f t="shared" si="223"/>
        <v>HT Over 0.5 Goals</v>
      </c>
      <c r="AG1504" s="8" t="str">
        <f t="shared" si="224"/>
        <v>LOST</v>
      </c>
      <c r="AH1504" s="8" t="str">
        <f t="shared" si="225"/>
        <v>LOST</v>
      </c>
      <c r="AI1504" s="8"/>
      <c r="AJ1504" s="1" t="str">
        <f>IF(AND(B1504="OK",I1504&gt;53,M1504&lt;11,V1504&lt;1.66),"Prime","…")</f>
        <v>…</v>
      </c>
    </row>
    <row r="1505" spans="2:36">
      <c r="B1505" s="1"/>
      <c r="C1505" s="4"/>
      <c r="D1505" s="3"/>
      <c r="E1505" s="4"/>
      <c r="F1505" s="1"/>
      <c r="G1505" s="4"/>
      <c r="H1505" s="1"/>
      <c r="I1505" s="1"/>
      <c r="J1505" s="1"/>
      <c r="K1505" s="1"/>
      <c r="L1505" s="1"/>
      <c r="M1505" s="1"/>
      <c r="N1505" s="3"/>
      <c r="O1505" s="3"/>
      <c r="P1505" s="1"/>
      <c r="Q1505" s="1"/>
      <c r="R1505" s="1"/>
      <c r="S1505" s="1"/>
      <c r="T1505" s="5"/>
      <c r="U1505" s="5"/>
      <c r="V1505" s="6"/>
      <c r="W1505" s="6"/>
      <c r="X1505" s="7"/>
      <c r="Y1505" s="1">
        <f t="shared" si="217"/>
        <v>0</v>
      </c>
      <c r="Z1505">
        <f t="shared" si="218"/>
        <v>10</v>
      </c>
      <c r="AA1505">
        <f t="shared" si="219"/>
        <v>0</v>
      </c>
      <c r="AB1505">
        <f t="shared" si="220"/>
        <v>0</v>
      </c>
      <c r="AC1505" s="1">
        <f t="shared" si="221"/>
        <v>60</v>
      </c>
      <c r="AD1505" s="1" t="str">
        <f t="shared" si="222"/>
        <v>HT Under 1.5 Goals</v>
      </c>
      <c r="AE1505" s="8"/>
      <c r="AF1505" s="8" t="str">
        <f t="shared" si="223"/>
        <v>HT Over 0.5 Goals</v>
      </c>
      <c r="AG1505" s="8" t="str">
        <f t="shared" si="224"/>
        <v>LOST</v>
      </c>
      <c r="AH1505" s="8" t="str">
        <f t="shared" si="225"/>
        <v>LOST</v>
      </c>
      <c r="AI1505" s="8"/>
      <c r="AJ1505" s="1" t="str">
        <f>IF(AND(B1505="OK",I1505&gt;53,M1505&lt;11,V1505&lt;1.66),"Prime","…")</f>
        <v>…</v>
      </c>
    </row>
    <row r="1506" spans="2:36">
      <c r="B1506" s="1"/>
      <c r="C1506" s="4"/>
      <c r="D1506" s="3"/>
      <c r="E1506" s="4"/>
      <c r="F1506" s="1"/>
      <c r="G1506" s="4"/>
      <c r="H1506" s="1"/>
      <c r="I1506" s="1"/>
      <c r="J1506" s="1"/>
      <c r="K1506" s="1"/>
      <c r="L1506" s="1"/>
      <c r="M1506" s="1"/>
      <c r="N1506" s="3"/>
      <c r="O1506" s="3"/>
      <c r="P1506" s="1"/>
      <c r="Q1506" s="1"/>
      <c r="R1506" s="1"/>
      <c r="S1506" s="1"/>
      <c r="T1506" s="5"/>
      <c r="U1506" s="5"/>
      <c r="V1506" s="6"/>
      <c r="W1506" s="6"/>
      <c r="X1506" s="7"/>
      <c r="Y1506" s="1">
        <f t="shared" si="217"/>
        <v>0</v>
      </c>
      <c r="Z1506">
        <f t="shared" si="218"/>
        <v>10</v>
      </c>
      <c r="AA1506">
        <f t="shared" si="219"/>
        <v>0</v>
      </c>
      <c r="AB1506">
        <f t="shared" si="220"/>
        <v>0</v>
      </c>
      <c r="AC1506" s="1">
        <f t="shared" si="221"/>
        <v>60</v>
      </c>
      <c r="AD1506" s="1" t="str">
        <f t="shared" si="222"/>
        <v>HT Under 1.5 Goals</v>
      </c>
      <c r="AE1506" s="8"/>
      <c r="AF1506" s="8" t="str">
        <f t="shared" si="223"/>
        <v>HT Over 0.5 Goals</v>
      </c>
      <c r="AG1506" s="8" t="str">
        <f t="shared" si="224"/>
        <v>LOST</v>
      </c>
      <c r="AH1506" s="8" t="str">
        <f t="shared" si="225"/>
        <v>LOST</v>
      </c>
      <c r="AI1506" s="8"/>
      <c r="AJ1506" s="1" t="str">
        <f>IF(AND(B1506="OK",I1506&gt;53,M1506&lt;11,V1506&lt;1.66),"Prime","…")</f>
        <v>…</v>
      </c>
    </row>
    <row r="1507" spans="2:36">
      <c r="B1507" s="1"/>
      <c r="C1507" s="4"/>
      <c r="D1507" s="3"/>
      <c r="E1507" s="4"/>
      <c r="F1507" s="1"/>
      <c r="G1507" s="4"/>
      <c r="H1507" s="1"/>
      <c r="I1507" s="1"/>
      <c r="J1507" s="1"/>
      <c r="K1507" s="1"/>
      <c r="L1507" s="1"/>
      <c r="M1507" s="1"/>
      <c r="N1507" s="3"/>
      <c r="O1507" s="3"/>
      <c r="P1507" s="1"/>
      <c r="Q1507" s="1"/>
      <c r="R1507" s="1"/>
      <c r="S1507" s="1"/>
      <c r="T1507" s="5"/>
      <c r="U1507" s="5"/>
      <c r="V1507" s="6"/>
      <c r="W1507" s="6"/>
      <c r="X1507" s="7"/>
      <c r="Y1507" s="1">
        <f t="shared" si="217"/>
        <v>0</v>
      </c>
      <c r="Z1507">
        <f t="shared" si="218"/>
        <v>10</v>
      </c>
      <c r="AA1507">
        <f t="shared" si="219"/>
        <v>0</v>
      </c>
      <c r="AB1507">
        <f t="shared" si="220"/>
        <v>0</v>
      </c>
      <c r="AC1507" s="1">
        <f t="shared" si="221"/>
        <v>60</v>
      </c>
      <c r="AD1507" s="1" t="str">
        <f t="shared" si="222"/>
        <v>HT Under 1.5 Goals</v>
      </c>
      <c r="AE1507" s="8"/>
      <c r="AF1507" s="8" t="str">
        <f t="shared" si="223"/>
        <v>HT Over 0.5 Goals</v>
      </c>
      <c r="AG1507" s="8" t="str">
        <f t="shared" si="224"/>
        <v>LOST</v>
      </c>
      <c r="AH1507" s="8" t="str">
        <f t="shared" si="225"/>
        <v>LOST</v>
      </c>
      <c r="AI1507" s="8"/>
      <c r="AJ1507" s="1" t="str">
        <f>IF(AND(B1507="OK",I1507&gt;53,M1507&lt;11,V1507&lt;1.66),"Prime","…")</f>
        <v>…</v>
      </c>
    </row>
    <row r="1508" spans="2:36">
      <c r="B1508" s="1"/>
      <c r="C1508" s="4"/>
      <c r="D1508" s="3"/>
      <c r="E1508" s="4"/>
      <c r="F1508" s="1"/>
      <c r="G1508" s="4"/>
      <c r="H1508" s="1"/>
      <c r="I1508" s="1"/>
      <c r="J1508" s="1"/>
      <c r="K1508" s="1"/>
      <c r="L1508" s="1"/>
      <c r="M1508" s="1"/>
      <c r="N1508" s="3"/>
      <c r="O1508" s="3"/>
      <c r="P1508" s="1"/>
      <c r="Q1508" s="1"/>
      <c r="R1508" s="1"/>
      <c r="S1508" s="1"/>
      <c r="T1508" s="5"/>
      <c r="U1508" s="5"/>
      <c r="V1508" s="6"/>
      <c r="W1508" s="6"/>
      <c r="X1508" s="7"/>
      <c r="Y1508" s="1">
        <f t="shared" si="217"/>
        <v>0</v>
      </c>
      <c r="Z1508">
        <f t="shared" si="218"/>
        <v>10</v>
      </c>
      <c r="AA1508">
        <f t="shared" si="219"/>
        <v>0</v>
      </c>
      <c r="AB1508">
        <f t="shared" si="220"/>
        <v>0</v>
      </c>
      <c r="AC1508" s="1">
        <f t="shared" si="221"/>
        <v>60</v>
      </c>
      <c r="AD1508" s="1" t="str">
        <f t="shared" si="222"/>
        <v>HT Under 1.5 Goals</v>
      </c>
      <c r="AE1508" s="8"/>
      <c r="AF1508" s="8" t="str">
        <f t="shared" si="223"/>
        <v>HT Over 0.5 Goals</v>
      </c>
      <c r="AG1508" s="8" t="str">
        <f t="shared" si="224"/>
        <v>LOST</v>
      </c>
      <c r="AH1508" s="8" t="str">
        <f t="shared" si="225"/>
        <v>LOST</v>
      </c>
      <c r="AI1508" s="8"/>
      <c r="AJ1508" s="1" t="str">
        <f>IF(AND(B1508="OK",I1508&gt;53,M1508&lt;11,V1508&lt;1.66),"Prime","…")</f>
        <v>…</v>
      </c>
    </row>
    <row r="1509" spans="2:36">
      <c r="B1509" s="1"/>
      <c r="C1509" s="4"/>
      <c r="D1509" s="3"/>
      <c r="E1509" s="4"/>
      <c r="F1509" s="1"/>
      <c r="G1509" s="4"/>
      <c r="H1509" s="1"/>
      <c r="I1509" s="1"/>
      <c r="J1509" s="1"/>
      <c r="K1509" s="1"/>
      <c r="L1509" s="1"/>
      <c r="M1509" s="1"/>
      <c r="N1509" s="3"/>
      <c r="O1509" s="3"/>
      <c r="P1509" s="1"/>
      <c r="Q1509" s="1"/>
      <c r="R1509" s="1"/>
      <c r="S1509" s="1"/>
      <c r="T1509" s="5"/>
      <c r="U1509" s="5"/>
      <c r="V1509" s="6"/>
      <c r="W1509" s="6"/>
      <c r="X1509" s="7"/>
      <c r="Y1509" s="1">
        <f t="shared" si="217"/>
        <v>0</v>
      </c>
      <c r="Z1509">
        <f t="shared" si="218"/>
        <v>10</v>
      </c>
      <c r="AA1509">
        <f t="shared" si="219"/>
        <v>0</v>
      </c>
      <c r="AB1509">
        <f t="shared" si="220"/>
        <v>0</v>
      </c>
      <c r="AC1509" s="1">
        <f t="shared" si="221"/>
        <v>60</v>
      </c>
      <c r="AD1509" s="1" t="str">
        <f t="shared" si="222"/>
        <v>HT Under 1.5 Goals</v>
      </c>
      <c r="AE1509" s="8"/>
      <c r="AF1509" s="8" t="str">
        <f t="shared" si="223"/>
        <v>HT Over 0.5 Goals</v>
      </c>
      <c r="AG1509" s="8" t="str">
        <f t="shared" si="224"/>
        <v>LOST</v>
      </c>
      <c r="AH1509" s="8" t="str">
        <f t="shared" si="225"/>
        <v>LOST</v>
      </c>
      <c r="AI1509" s="8"/>
      <c r="AJ1509" s="1" t="str">
        <f>IF(AND(B1509="OK",I1509&gt;53,M1509&lt;11,V1509&lt;1.66),"Prime","…")</f>
        <v>…</v>
      </c>
    </row>
    <row r="1510" spans="2:36">
      <c r="B1510" s="1"/>
      <c r="C1510" s="4"/>
      <c r="D1510" s="3"/>
      <c r="E1510" s="4"/>
      <c r="F1510" s="1"/>
      <c r="G1510" s="4"/>
      <c r="H1510" s="1"/>
      <c r="I1510" s="1"/>
      <c r="J1510" s="1"/>
      <c r="K1510" s="1"/>
      <c r="L1510" s="1"/>
      <c r="M1510" s="1"/>
      <c r="N1510" s="3"/>
      <c r="O1510" s="3"/>
      <c r="P1510" s="1"/>
      <c r="Q1510" s="1"/>
      <c r="R1510" s="1"/>
      <c r="S1510" s="1"/>
      <c r="T1510" s="5"/>
      <c r="U1510" s="5"/>
      <c r="V1510" s="6"/>
      <c r="W1510" s="6"/>
      <c r="X1510" s="7"/>
      <c r="Y1510" s="1">
        <f t="shared" si="217"/>
        <v>0</v>
      </c>
      <c r="Z1510">
        <f t="shared" si="218"/>
        <v>10</v>
      </c>
      <c r="AA1510">
        <f t="shared" si="219"/>
        <v>0</v>
      </c>
      <c r="AB1510">
        <f t="shared" si="220"/>
        <v>0</v>
      </c>
      <c r="AC1510" s="1">
        <f t="shared" si="221"/>
        <v>60</v>
      </c>
      <c r="AD1510" s="1" t="str">
        <f t="shared" si="222"/>
        <v>HT Under 1.5 Goals</v>
      </c>
      <c r="AE1510" s="8"/>
      <c r="AF1510" s="8" t="str">
        <f t="shared" si="223"/>
        <v>HT Over 0.5 Goals</v>
      </c>
      <c r="AG1510" s="8" t="str">
        <f t="shared" si="224"/>
        <v>LOST</v>
      </c>
      <c r="AH1510" s="8" t="str">
        <f t="shared" si="225"/>
        <v>LOST</v>
      </c>
      <c r="AI1510" s="8"/>
      <c r="AJ1510" s="1" t="str">
        <f>IF(AND(B1510="OK",I1510&gt;53,M1510&lt;11,V1510&lt;1.66),"Prime","…")</f>
        <v>…</v>
      </c>
    </row>
    <row r="1511" spans="2:36">
      <c r="B1511" s="1"/>
      <c r="C1511" s="4"/>
      <c r="D1511" s="3"/>
      <c r="E1511" s="4"/>
      <c r="F1511" s="1"/>
      <c r="G1511" s="4"/>
      <c r="H1511" s="1"/>
      <c r="I1511" s="1"/>
      <c r="J1511" s="1"/>
      <c r="K1511" s="1"/>
      <c r="L1511" s="1"/>
      <c r="M1511" s="1"/>
      <c r="N1511" s="3"/>
      <c r="O1511" s="3"/>
      <c r="P1511" s="1"/>
      <c r="Q1511" s="1"/>
      <c r="R1511" s="1"/>
      <c r="S1511" s="1"/>
      <c r="T1511" s="5"/>
      <c r="U1511" s="5"/>
      <c r="V1511" s="6"/>
      <c r="W1511" s="6"/>
      <c r="X1511" s="7"/>
      <c r="Y1511" s="1">
        <f t="shared" si="217"/>
        <v>0</v>
      </c>
      <c r="Z1511">
        <f t="shared" si="218"/>
        <v>10</v>
      </c>
      <c r="AA1511">
        <f t="shared" si="219"/>
        <v>0</v>
      </c>
      <c r="AB1511">
        <f t="shared" si="220"/>
        <v>0</v>
      </c>
      <c r="AC1511" s="1">
        <f t="shared" si="221"/>
        <v>60</v>
      </c>
      <c r="AD1511" s="1" t="str">
        <f t="shared" si="222"/>
        <v>HT Under 1.5 Goals</v>
      </c>
      <c r="AE1511" s="8"/>
      <c r="AF1511" s="8" t="str">
        <f t="shared" si="223"/>
        <v>HT Over 0.5 Goals</v>
      </c>
      <c r="AG1511" s="8" t="str">
        <f t="shared" si="224"/>
        <v>LOST</v>
      </c>
      <c r="AH1511" s="8" t="str">
        <f t="shared" si="225"/>
        <v>LOST</v>
      </c>
      <c r="AI1511" s="8"/>
      <c r="AJ1511" s="1" t="str">
        <f>IF(AND(B1511="OK",I1511&gt;53,M1511&lt;11,V1511&lt;1.66),"Prime","…")</f>
        <v>…</v>
      </c>
    </row>
    <row r="1512" spans="2:36">
      <c r="B1512" s="1"/>
      <c r="C1512" s="4"/>
      <c r="D1512" s="3"/>
      <c r="E1512" s="4"/>
      <c r="F1512" s="1"/>
      <c r="G1512" s="4"/>
      <c r="H1512" s="1"/>
      <c r="I1512" s="1"/>
      <c r="J1512" s="1"/>
      <c r="K1512" s="1"/>
      <c r="L1512" s="1"/>
      <c r="M1512" s="1"/>
      <c r="N1512" s="3"/>
      <c r="O1512" s="3"/>
      <c r="P1512" s="1"/>
      <c r="Q1512" s="1"/>
      <c r="R1512" s="1"/>
      <c r="S1512" s="1"/>
      <c r="T1512" s="5"/>
      <c r="U1512" s="5"/>
      <c r="V1512" s="6"/>
      <c r="W1512" s="6"/>
      <c r="X1512" s="7"/>
      <c r="Y1512" s="1">
        <f t="shared" si="217"/>
        <v>0</v>
      </c>
      <c r="Z1512">
        <f t="shared" si="218"/>
        <v>10</v>
      </c>
      <c r="AA1512">
        <f t="shared" si="219"/>
        <v>0</v>
      </c>
      <c r="AB1512">
        <f t="shared" si="220"/>
        <v>0</v>
      </c>
      <c r="AC1512" s="1">
        <f t="shared" si="221"/>
        <v>60</v>
      </c>
      <c r="AD1512" s="1" t="str">
        <f t="shared" si="222"/>
        <v>HT Under 1.5 Goals</v>
      </c>
      <c r="AE1512" s="8"/>
      <c r="AF1512" s="8" t="str">
        <f t="shared" si="223"/>
        <v>HT Over 0.5 Goals</v>
      </c>
      <c r="AG1512" s="8" t="str">
        <f t="shared" si="224"/>
        <v>LOST</v>
      </c>
      <c r="AH1512" s="8" t="str">
        <f t="shared" si="225"/>
        <v>LOST</v>
      </c>
      <c r="AI1512" s="8"/>
      <c r="AJ1512" s="1" t="str">
        <f>IF(AND(B1512="OK",I1512&gt;53,M1512&lt;11,V1512&lt;1.66),"Prime","…")</f>
        <v>…</v>
      </c>
    </row>
    <row r="1513" spans="2:36">
      <c r="B1513" s="1"/>
      <c r="C1513" s="4"/>
      <c r="D1513" s="3"/>
      <c r="E1513" s="4"/>
      <c r="F1513" s="1"/>
      <c r="G1513" s="4"/>
      <c r="H1513" s="1"/>
      <c r="I1513" s="1"/>
      <c r="J1513" s="1"/>
      <c r="K1513" s="1"/>
      <c r="L1513" s="1"/>
      <c r="M1513" s="1"/>
      <c r="N1513" s="3"/>
      <c r="O1513" s="3"/>
      <c r="P1513" s="1"/>
      <c r="Q1513" s="1"/>
      <c r="R1513" s="1"/>
      <c r="S1513" s="1"/>
      <c r="T1513" s="5"/>
      <c r="U1513" s="5"/>
      <c r="V1513" s="6"/>
      <c r="W1513" s="6"/>
      <c r="X1513" s="7"/>
      <c r="Y1513" s="1">
        <f t="shared" si="217"/>
        <v>0</v>
      </c>
      <c r="Z1513">
        <f t="shared" si="218"/>
        <v>10</v>
      </c>
      <c r="AA1513">
        <f t="shared" si="219"/>
        <v>0</v>
      </c>
      <c r="AB1513">
        <f t="shared" si="220"/>
        <v>0</v>
      </c>
      <c r="AC1513" s="1">
        <f t="shared" si="221"/>
        <v>60</v>
      </c>
      <c r="AD1513" s="1" t="str">
        <f t="shared" si="222"/>
        <v>HT Under 1.5 Goals</v>
      </c>
      <c r="AE1513" s="8"/>
      <c r="AF1513" s="8" t="str">
        <f t="shared" si="223"/>
        <v>HT Over 0.5 Goals</v>
      </c>
      <c r="AG1513" s="8" t="str">
        <f t="shared" si="224"/>
        <v>LOST</v>
      </c>
      <c r="AH1513" s="8" t="str">
        <f t="shared" si="225"/>
        <v>LOST</v>
      </c>
      <c r="AI1513" s="8"/>
      <c r="AJ1513" s="1" t="str">
        <f>IF(AND(B1513="OK",I1513&gt;53,M1513&lt;11,V1513&lt;1.66),"Prime","…")</f>
        <v>…</v>
      </c>
    </row>
    <row r="1514" spans="2:36">
      <c r="B1514" s="1"/>
      <c r="C1514" s="4"/>
      <c r="D1514" s="3"/>
      <c r="E1514" s="4"/>
      <c r="F1514" s="1"/>
      <c r="G1514" s="4"/>
      <c r="H1514" s="1"/>
      <c r="I1514" s="1"/>
      <c r="J1514" s="1"/>
      <c r="K1514" s="1"/>
      <c r="L1514" s="1"/>
      <c r="M1514" s="1"/>
      <c r="N1514" s="3"/>
      <c r="O1514" s="3"/>
      <c r="P1514" s="1"/>
      <c r="Q1514" s="1"/>
      <c r="R1514" s="1"/>
      <c r="S1514" s="1"/>
      <c r="T1514" s="5"/>
      <c r="U1514" s="5"/>
      <c r="V1514" s="6"/>
      <c r="W1514" s="6"/>
      <c r="X1514" s="7"/>
      <c r="Y1514" s="1">
        <f t="shared" si="217"/>
        <v>0</v>
      </c>
      <c r="Z1514">
        <f t="shared" si="218"/>
        <v>10</v>
      </c>
      <c r="AA1514">
        <f t="shared" si="219"/>
        <v>0</v>
      </c>
      <c r="AB1514">
        <f t="shared" si="220"/>
        <v>0</v>
      </c>
      <c r="AC1514" s="1">
        <f t="shared" si="221"/>
        <v>60</v>
      </c>
      <c r="AD1514" s="1" t="str">
        <f t="shared" si="222"/>
        <v>HT Under 1.5 Goals</v>
      </c>
      <c r="AE1514" s="8"/>
      <c r="AF1514" s="8" t="str">
        <f t="shared" si="223"/>
        <v>HT Over 0.5 Goals</v>
      </c>
      <c r="AG1514" s="8" t="str">
        <f t="shared" si="224"/>
        <v>LOST</v>
      </c>
      <c r="AH1514" s="8" t="str">
        <f t="shared" si="225"/>
        <v>LOST</v>
      </c>
      <c r="AI1514" s="8"/>
      <c r="AJ1514" s="1" t="str">
        <f>IF(AND(B1514="OK",I1514&gt;53,M1514&lt;11,V1514&lt;1.66),"Prime","…")</f>
        <v>…</v>
      </c>
    </row>
    <row r="1515" spans="2:36">
      <c r="B1515" s="1"/>
      <c r="C1515" s="4"/>
      <c r="D1515" s="3"/>
      <c r="E1515" s="4"/>
      <c r="F1515" s="1"/>
      <c r="G1515" s="4"/>
      <c r="H1515" s="1"/>
      <c r="I1515" s="1"/>
      <c r="J1515" s="1"/>
      <c r="K1515" s="1"/>
      <c r="L1515" s="1"/>
      <c r="M1515" s="1"/>
      <c r="N1515" s="3"/>
      <c r="O1515" s="3"/>
      <c r="P1515" s="1"/>
      <c r="Q1515" s="1"/>
      <c r="R1515" s="1"/>
      <c r="S1515" s="1"/>
      <c r="T1515" s="5"/>
      <c r="U1515" s="5"/>
      <c r="V1515" s="6"/>
      <c r="W1515" s="6"/>
      <c r="X1515" s="7"/>
      <c r="Y1515" s="1">
        <f t="shared" si="217"/>
        <v>0</v>
      </c>
      <c r="Z1515">
        <f t="shared" si="218"/>
        <v>10</v>
      </c>
      <c r="AA1515">
        <f t="shared" si="219"/>
        <v>0</v>
      </c>
      <c r="AB1515">
        <f t="shared" si="220"/>
        <v>0</v>
      </c>
      <c r="AC1515" s="1">
        <f t="shared" si="221"/>
        <v>60</v>
      </c>
      <c r="AD1515" s="1" t="str">
        <f t="shared" si="222"/>
        <v>HT Under 1.5 Goals</v>
      </c>
      <c r="AE1515" s="8"/>
      <c r="AF1515" s="8" t="str">
        <f t="shared" si="223"/>
        <v>HT Over 0.5 Goals</v>
      </c>
      <c r="AG1515" s="8" t="str">
        <f t="shared" si="224"/>
        <v>LOST</v>
      </c>
      <c r="AH1515" s="8" t="str">
        <f t="shared" si="225"/>
        <v>LOST</v>
      </c>
      <c r="AI1515" s="8"/>
      <c r="AJ1515" s="1" t="str">
        <f>IF(AND(B1515="OK",I1515&gt;53,M1515&lt;11,V1515&lt;1.66),"Prime","…")</f>
        <v>…</v>
      </c>
    </row>
    <row r="1516" spans="2:36">
      <c r="B1516" s="1"/>
      <c r="C1516" s="4"/>
      <c r="D1516" s="3"/>
      <c r="E1516" s="4"/>
      <c r="F1516" s="1"/>
      <c r="G1516" s="4"/>
      <c r="H1516" s="1"/>
      <c r="I1516" s="1"/>
      <c r="J1516" s="1"/>
      <c r="K1516" s="1"/>
      <c r="L1516" s="1"/>
      <c r="M1516" s="1"/>
      <c r="N1516" s="3"/>
      <c r="O1516" s="3"/>
      <c r="P1516" s="1"/>
      <c r="Q1516" s="1"/>
      <c r="R1516" s="1"/>
      <c r="S1516" s="1"/>
      <c r="T1516" s="5"/>
      <c r="U1516" s="5"/>
      <c r="V1516" s="6"/>
      <c r="W1516" s="6"/>
      <c r="X1516" s="7"/>
      <c r="Y1516" s="1">
        <f t="shared" si="217"/>
        <v>0</v>
      </c>
      <c r="Z1516">
        <f t="shared" si="218"/>
        <v>10</v>
      </c>
      <c r="AA1516">
        <f t="shared" si="219"/>
        <v>0</v>
      </c>
      <c r="AB1516">
        <f t="shared" si="220"/>
        <v>0</v>
      </c>
      <c r="AC1516" s="1">
        <f t="shared" si="221"/>
        <v>60</v>
      </c>
      <c r="AD1516" s="1" t="str">
        <f t="shared" si="222"/>
        <v>HT Under 1.5 Goals</v>
      </c>
      <c r="AE1516" s="8"/>
      <c r="AF1516" s="8" t="str">
        <f t="shared" si="223"/>
        <v>HT Over 0.5 Goals</v>
      </c>
      <c r="AG1516" s="8" t="str">
        <f t="shared" si="224"/>
        <v>LOST</v>
      </c>
      <c r="AH1516" s="8" t="str">
        <f t="shared" si="225"/>
        <v>LOST</v>
      </c>
      <c r="AI1516" s="8"/>
      <c r="AJ1516" s="1" t="str">
        <f>IF(AND(B1516="OK",I1516&gt;53,M1516&lt;11,V1516&lt;1.66),"Prime","…")</f>
        <v>…</v>
      </c>
    </row>
    <row r="1517" spans="2:36">
      <c r="B1517" s="1"/>
      <c r="C1517" s="4"/>
      <c r="D1517" s="3"/>
      <c r="E1517" s="4"/>
      <c r="F1517" s="1"/>
      <c r="G1517" s="4"/>
      <c r="H1517" s="1"/>
      <c r="I1517" s="1"/>
      <c r="J1517" s="1"/>
      <c r="K1517" s="1"/>
      <c r="L1517" s="1"/>
      <c r="M1517" s="1"/>
      <c r="N1517" s="3"/>
      <c r="O1517" s="3"/>
      <c r="P1517" s="1"/>
      <c r="Q1517" s="1"/>
      <c r="R1517" s="1"/>
      <c r="S1517" s="1"/>
      <c r="T1517" s="5"/>
      <c r="U1517" s="5"/>
      <c r="V1517" s="6"/>
      <c r="W1517" s="6"/>
      <c r="X1517" s="7"/>
      <c r="Y1517" s="1">
        <f t="shared" si="217"/>
        <v>0</v>
      </c>
      <c r="Z1517">
        <f t="shared" si="218"/>
        <v>10</v>
      </c>
      <c r="AA1517">
        <f t="shared" si="219"/>
        <v>0</v>
      </c>
      <c r="AB1517">
        <f t="shared" si="220"/>
        <v>0</v>
      </c>
      <c r="AC1517" s="1">
        <f t="shared" si="221"/>
        <v>60</v>
      </c>
      <c r="AD1517" s="1" t="str">
        <f t="shared" si="222"/>
        <v>HT Under 1.5 Goals</v>
      </c>
      <c r="AE1517" s="8"/>
      <c r="AF1517" s="8" t="str">
        <f t="shared" si="223"/>
        <v>HT Over 0.5 Goals</v>
      </c>
      <c r="AG1517" s="8" t="str">
        <f t="shared" si="224"/>
        <v>LOST</v>
      </c>
      <c r="AH1517" s="8" t="str">
        <f t="shared" si="225"/>
        <v>LOST</v>
      </c>
      <c r="AI1517" s="8"/>
      <c r="AJ1517" s="1" t="str">
        <f>IF(AND(B1517="OK",I1517&gt;53,M1517&lt;11,V1517&lt;1.66),"Prime","…")</f>
        <v>…</v>
      </c>
    </row>
    <row r="1518" spans="2:36">
      <c r="B1518" s="1"/>
      <c r="C1518" s="4"/>
      <c r="D1518" s="3"/>
      <c r="E1518" s="4"/>
      <c r="F1518" s="1"/>
      <c r="G1518" s="4"/>
      <c r="H1518" s="1"/>
      <c r="I1518" s="1"/>
      <c r="J1518" s="1"/>
      <c r="K1518" s="1"/>
      <c r="L1518" s="1"/>
      <c r="M1518" s="1"/>
      <c r="N1518" s="3"/>
      <c r="O1518" s="3"/>
      <c r="P1518" s="1"/>
      <c r="Q1518" s="1"/>
      <c r="R1518" s="1"/>
      <c r="S1518" s="1"/>
      <c r="T1518" s="5"/>
      <c r="U1518" s="5"/>
      <c r="V1518" s="6"/>
      <c r="W1518" s="6"/>
      <c r="X1518" s="7"/>
      <c r="Y1518" s="1">
        <f t="shared" si="217"/>
        <v>0</v>
      </c>
      <c r="Z1518">
        <f t="shared" si="218"/>
        <v>10</v>
      </c>
      <c r="AA1518">
        <f t="shared" si="219"/>
        <v>0</v>
      </c>
      <c r="AB1518">
        <f t="shared" si="220"/>
        <v>0</v>
      </c>
      <c r="AC1518" s="1">
        <f t="shared" si="221"/>
        <v>60</v>
      </c>
      <c r="AD1518" s="1" t="str">
        <f t="shared" si="222"/>
        <v>HT Under 1.5 Goals</v>
      </c>
      <c r="AE1518" s="8"/>
      <c r="AF1518" s="8" t="str">
        <f t="shared" si="223"/>
        <v>HT Over 0.5 Goals</v>
      </c>
      <c r="AG1518" s="8" t="str">
        <f t="shared" si="224"/>
        <v>LOST</v>
      </c>
      <c r="AH1518" s="8" t="str">
        <f t="shared" si="225"/>
        <v>LOST</v>
      </c>
      <c r="AI1518" s="8"/>
      <c r="AJ1518" s="1" t="str">
        <f>IF(AND(B1518="OK",I1518&gt;53,M1518&lt;11,V1518&lt;1.66),"Prime","…")</f>
        <v>…</v>
      </c>
    </row>
    <row r="1519" spans="2:36">
      <c r="B1519" s="1"/>
      <c r="C1519" s="4"/>
      <c r="D1519" s="3"/>
      <c r="E1519" s="4"/>
      <c r="F1519" s="1"/>
      <c r="G1519" s="4"/>
      <c r="H1519" s="1"/>
      <c r="I1519" s="1"/>
      <c r="J1519" s="1"/>
      <c r="K1519" s="1"/>
      <c r="L1519" s="1"/>
      <c r="M1519" s="1"/>
      <c r="N1519" s="3"/>
      <c r="O1519" s="3"/>
      <c r="P1519" s="1"/>
      <c r="Q1519" s="1"/>
      <c r="R1519" s="1"/>
      <c r="S1519" s="1"/>
      <c r="T1519" s="5"/>
      <c r="U1519" s="5"/>
      <c r="V1519" s="6"/>
      <c r="W1519" s="6"/>
      <c r="X1519" s="7"/>
      <c r="Y1519" s="1">
        <f t="shared" si="217"/>
        <v>0</v>
      </c>
      <c r="Z1519">
        <f t="shared" si="218"/>
        <v>10</v>
      </c>
      <c r="AA1519">
        <f t="shared" si="219"/>
        <v>0</v>
      </c>
      <c r="AB1519">
        <f t="shared" si="220"/>
        <v>0</v>
      </c>
      <c r="AC1519" s="1">
        <f t="shared" si="221"/>
        <v>60</v>
      </c>
      <c r="AD1519" s="1" t="str">
        <f t="shared" si="222"/>
        <v>HT Under 1.5 Goals</v>
      </c>
      <c r="AE1519" s="8"/>
      <c r="AF1519" s="8" t="str">
        <f t="shared" si="223"/>
        <v>HT Over 0.5 Goals</v>
      </c>
      <c r="AG1519" s="8" t="str">
        <f t="shared" si="224"/>
        <v>LOST</v>
      </c>
      <c r="AH1519" s="8" t="str">
        <f t="shared" si="225"/>
        <v>LOST</v>
      </c>
      <c r="AI1519" s="8"/>
      <c r="AJ1519" s="1" t="str">
        <f>IF(AND(B1519="OK",I1519&gt;53,M1519&lt;11,V1519&lt;1.66),"Prime","…")</f>
        <v>…</v>
      </c>
    </row>
    <row r="1520" spans="2:36">
      <c r="B1520" s="1"/>
      <c r="C1520" s="4"/>
      <c r="D1520" s="3"/>
      <c r="E1520" s="4"/>
      <c r="F1520" s="1"/>
      <c r="G1520" s="4"/>
      <c r="H1520" s="1"/>
      <c r="I1520" s="1"/>
      <c r="J1520" s="1"/>
      <c r="K1520" s="1"/>
      <c r="L1520" s="1"/>
      <c r="M1520" s="1"/>
      <c r="N1520" s="3"/>
      <c r="O1520" s="3"/>
      <c r="P1520" s="1"/>
      <c r="Q1520" s="1"/>
      <c r="R1520" s="1"/>
      <c r="S1520" s="1"/>
      <c r="T1520" s="5"/>
      <c r="U1520" s="5"/>
      <c r="V1520" s="6"/>
      <c r="W1520" s="6"/>
      <c r="X1520" s="7"/>
      <c r="Y1520" s="1">
        <f t="shared" si="217"/>
        <v>0</v>
      </c>
      <c r="Z1520">
        <f t="shared" si="218"/>
        <v>10</v>
      </c>
      <c r="AA1520">
        <f t="shared" si="219"/>
        <v>0</v>
      </c>
      <c r="AB1520">
        <f t="shared" si="220"/>
        <v>0</v>
      </c>
      <c r="AC1520" s="1">
        <f t="shared" si="221"/>
        <v>60</v>
      </c>
      <c r="AD1520" s="1" t="str">
        <f t="shared" si="222"/>
        <v>HT Under 1.5 Goals</v>
      </c>
      <c r="AE1520" s="8"/>
      <c r="AF1520" s="8" t="str">
        <f t="shared" si="223"/>
        <v>HT Over 0.5 Goals</v>
      </c>
      <c r="AG1520" s="8" t="str">
        <f t="shared" si="224"/>
        <v>LOST</v>
      </c>
      <c r="AH1520" s="8" t="str">
        <f t="shared" si="225"/>
        <v>LOST</v>
      </c>
      <c r="AI1520" s="8"/>
      <c r="AJ1520" s="1" t="str">
        <f>IF(AND(B1520="OK",I1520&gt;53,M1520&lt;11,V1520&lt;1.66),"Prime","…")</f>
        <v>…</v>
      </c>
    </row>
    <row r="1521" spans="2:36">
      <c r="B1521" s="1"/>
      <c r="C1521" s="4"/>
      <c r="D1521" s="3"/>
      <c r="E1521" s="4"/>
      <c r="F1521" s="1"/>
      <c r="G1521" s="4"/>
      <c r="H1521" s="1"/>
      <c r="I1521" s="1"/>
      <c r="J1521" s="1"/>
      <c r="K1521" s="1"/>
      <c r="L1521" s="1"/>
      <c r="M1521" s="1"/>
      <c r="N1521" s="3"/>
      <c r="O1521" s="3"/>
      <c r="P1521" s="1"/>
      <c r="Q1521" s="1"/>
      <c r="R1521" s="1"/>
      <c r="S1521" s="1"/>
      <c r="T1521" s="5"/>
      <c r="U1521" s="5"/>
      <c r="V1521" s="6"/>
      <c r="W1521" s="6"/>
      <c r="X1521" s="7"/>
      <c r="Y1521" s="1">
        <f t="shared" si="217"/>
        <v>0</v>
      </c>
      <c r="Z1521">
        <f t="shared" si="218"/>
        <v>10</v>
      </c>
      <c r="AA1521">
        <f t="shared" si="219"/>
        <v>0</v>
      </c>
      <c r="AB1521">
        <f t="shared" si="220"/>
        <v>0</v>
      </c>
      <c r="AC1521" s="1">
        <f t="shared" si="221"/>
        <v>60</v>
      </c>
      <c r="AD1521" s="1" t="str">
        <f t="shared" si="222"/>
        <v>HT Under 1.5 Goals</v>
      </c>
      <c r="AE1521" s="8"/>
      <c r="AF1521" s="8" t="str">
        <f t="shared" si="223"/>
        <v>HT Over 0.5 Goals</v>
      </c>
      <c r="AG1521" s="8" t="str">
        <f t="shared" si="224"/>
        <v>LOST</v>
      </c>
      <c r="AH1521" s="8" t="str">
        <f t="shared" si="225"/>
        <v>LOST</v>
      </c>
      <c r="AI1521" s="8"/>
      <c r="AJ1521" s="1" t="str">
        <f>IF(AND(B1521="OK",I1521&gt;53,M1521&lt;11,V1521&lt;1.66),"Prime","…")</f>
        <v>…</v>
      </c>
    </row>
    <row r="1522" spans="2:36">
      <c r="B1522" s="1"/>
      <c r="C1522" s="4"/>
      <c r="D1522" s="3"/>
      <c r="E1522" s="4"/>
      <c r="F1522" s="1"/>
      <c r="G1522" s="4"/>
      <c r="H1522" s="1"/>
      <c r="I1522" s="1"/>
      <c r="J1522" s="1"/>
      <c r="K1522" s="1"/>
      <c r="L1522" s="1"/>
      <c r="M1522" s="1"/>
      <c r="N1522" s="3"/>
      <c r="O1522" s="3"/>
      <c r="P1522" s="1"/>
      <c r="Q1522" s="1"/>
      <c r="R1522" s="1"/>
      <c r="S1522" s="1"/>
      <c r="T1522" s="5"/>
      <c r="U1522" s="5"/>
      <c r="V1522" s="6"/>
      <c r="W1522" s="6"/>
      <c r="X1522" s="7"/>
      <c r="Y1522" s="1">
        <f t="shared" si="217"/>
        <v>0</v>
      </c>
      <c r="Z1522">
        <f t="shared" si="218"/>
        <v>10</v>
      </c>
      <c r="AA1522">
        <f t="shared" si="219"/>
        <v>0</v>
      </c>
      <c r="AB1522">
        <f t="shared" si="220"/>
        <v>0</v>
      </c>
      <c r="AC1522" s="1">
        <f t="shared" si="221"/>
        <v>60</v>
      </c>
      <c r="AD1522" s="1" t="str">
        <f t="shared" si="222"/>
        <v>HT Under 1.5 Goals</v>
      </c>
      <c r="AE1522" s="8"/>
      <c r="AF1522" s="8" t="str">
        <f t="shared" si="223"/>
        <v>HT Over 0.5 Goals</v>
      </c>
      <c r="AG1522" s="8" t="str">
        <f t="shared" si="224"/>
        <v>LOST</v>
      </c>
      <c r="AH1522" s="8" t="str">
        <f t="shared" si="225"/>
        <v>LOST</v>
      </c>
      <c r="AI1522" s="8"/>
      <c r="AJ1522" s="1" t="str">
        <f>IF(AND(B1522="OK",I1522&gt;53,M1522&lt;11,V1522&lt;1.66),"Prime","…")</f>
        <v>…</v>
      </c>
    </row>
    <row r="1523" spans="2:36">
      <c r="B1523" s="1"/>
      <c r="C1523" s="4"/>
      <c r="D1523" s="3"/>
      <c r="E1523" s="4"/>
      <c r="F1523" s="1"/>
      <c r="G1523" s="4"/>
      <c r="H1523" s="1"/>
      <c r="I1523" s="1"/>
      <c r="J1523" s="1"/>
      <c r="K1523" s="1"/>
      <c r="L1523" s="1"/>
      <c r="M1523" s="1"/>
      <c r="N1523" s="3"/>
      <c r="O1523" s="3"/>
      <c r="P1523" s="1"/>
      <c r="Q1523" s="1"/>
      <c r="R1523" s="1"/>
      <c r="S1523" s="1"/>
      <c r="T1523" s="5"/>
      <c r="U1523" s="5"/>
      <c r="V1523" s="6"/>
      <c r="W1523" s="6"/>
      <c r="X1523" s="7"/>
      <c r="Y1523" s="1">
        <f t="shared" si="217"/>
        <v>0</v>
      </c>
      <c r="Z1523">
        <f t="shared" si="218"/>
        <v>10</v>
      </c>
      <c r="AA1523">
        <f t="shared" si="219"/>
        <v>0</v>
      </c>
      <c r="AB1523">
        <f t="shared" si="220"/>
        <v>0</v>
      </c>
      <c r="AC1523" s="1">
        <f t="shared" si="221"/>
        <v>60</v>
      </c>
      <c r="AD1523" s="1" t="str">
        <f t="shared" si="222"/>
        <v>HT Under 1.5 Goals</v>
      </c>
      <c r="AE1523" s="8"/>
      <c r="AF1523" s="8" t="str">
        <f t="shared" si="223"/>
        <v>HT Over 0.5 Goals</v>
      </c>
      <c r="AG1523" s="8" t="str">
        <f t="shared" si="224"/>
        <v>LOST</v>
      </c>
      <c r="AH1523" s="8" t="str">
        <f t="shared" si="225"/>
        <v>LOST</v>
      </c>
      <c r="AI1523" s="8"/>
      <c r="AJ1523" s="1" t="str">
        <f>IF(AND(B1523="OK",I1523&gt;53,M1523&lt;11,V1523&lt;1.66),"Prime","…")</f>
        <v>…</v>
      </c>
    </row>
    <row r="1524" spans="2:36">
      <c r="B1524" s="1"/>
      <c r="C1524" s="4"/>
      <c r="D1524" s="3"/>
      <c r="E1524" s="4"/>
      <c r="F1524" s="1"/>
      <c r="G1524" s="4"/>
      <c r="H1524" s="1"/>
      <c r="I1524" s="1"/>
      <c r="J1524" s="1"/>
      <c r="K1524" s="1"/>
      <c r="L1524" s="1"/>
      <c r="M1524" s="1"/>
      <c r="N1524" s="3"/>
      <c r="O1524" s="3"/>
      <c r="P1524" s="1"/>
      <c r="Q1524" s="1"/>
      <c r="R1524" s="1"/>
      <c r="S1524" s="1"/>
      <c r="T1524" s="5"/>
      <c r="U1524" s="5"/>
      <c r="V1524" s="6"/>
      <c r="W1524" s="6"/>
      <c r="X1524" s="7"/>
      <c r="Y1524" s="1">
        <f t="shared" si="217"/>
        <v>0</v>
      </c>
      <c r="Z1524">
        <f t="shared" si="218"/>
        <v>10</v>
      </c>
      <c r="AA1524">
        <f t="shared" si="219"/>
        <v>0</v>
      </c>
      <c r="AB1524">
        <f t="shared" si="220"/>
        <v>0</v>
      </c>
      <c r="AC1524" s="1">
        <f t="shared" si="221"/>
        <v>60</v>
      </c>
      <c r="AD1524" s="1" t="str">
        <f t="shared" si="222"/>
        <v>HT Under 1.5 Goals</v>
      </c>
      <c r="AE1524" s="8"/>
      <c r="AF1524" s="8" t="str">
        <f t="shared" si="223"/>
        <v>HT Over 0.5 Goals</v>
      </c>
      <c r="AG1524" s="8" t="str">
        <f t="shared" si="224"/>
        <v>LOST</v>
      </c>
      <c r="AH1524" s="8" t="str">
        <f t="shared" si="225"/>
        <v>LOST</v>
      </c>
      <c r="AI1524" s="8"/>
      <c r="AJ1524" s="1" t="str">
        <f>IF(AND(B1524="OK",I1524&gt;53,M1524&lt;11,V1524&lt;1.66),"Prime","…")</f>
        <v>…</v>
      </c>
    </row>
    <row r="1525" spans="2:36">
      <c r="B1525" s="1"/>
      <c r="C1525" s="4"/>
      <c r="D1525" s="3"/>
      <c r="E1525" s="4"/>
      <c r="F1525" s="1"/>
      <c r="G1525" s="4"/>
      <c r="H1525" s="1"/>
      <c r="I1525" s="1"/>
      <c r="J1525" s="1"/>
      <c r="K1525" s="1"/>
      <c r="L1525" s="1"/>
      <c r="M1525" s="1"/>
      <c r="N1525" s="3"/>
      <c r="O1525" s="3"/>
      <c r="P1525" s="1"/>
      <c r="Q1525" s="1"/>
      <c r="R1525" s="1"/>
      <c r="S1525" s="1"/>
      <c r="T1525" s="5"/>
      <c r="U1525" s="5"/>
      <c r="V1525" s="6"/>
      <c r="W1525" s="6"/>
      <c r="X1525" s="7"/>
      <c r="Y1525" s="1">
        <f t="shared" si="217"/>
        <v>0</v>
      </c>
      <c r="Z1525">
        <f t="shared" si="218"/>
        <v>10</v>
      </c>
      <c r="AA1525">
        <f t="shared" si="219"/>
        <v>0</v>
      </c>
      <c r="AB1525">
        <f t="shared" si="220"/>
        <v>0</v>
      </c>
      <c r="AC1525" s="1">
        <f t="shared" si="221"/>
        <v>60</v>
      </c>
      <c r="AD1525" s="1" t="str">
        <f t="shared" si="222"/>
        <v>HT Under 1.5 Goals</v>
      </c>
      <c r="AE1525" s="8"/>
      <c r="AF1525" s="8" t="str">
        <f t="shared" si="223"/>
        <v>HT Over 0.5 Goals</v>
      </c>
      <c r="AG1525" s="8" t="str">
        <f t="shared" si="224"/>
        <v>LOST</v>
      </c>
      <c r="AH1525" s="8" t="str">
        <f t="shared" si="225"/>
        <v>LOST</v>
      </c>
      <c r="AI1525" s="8"/>
      <c r="AJ1525" s="1" t="str">
        <f>IF(AND(B1525="OK",I1525&gt;53,M1525&lt;11,V1525&lt;1.66),"Prime","…")</f>
        <v>…</v>
      </c>
    </row>
    <row r="1526" spans="2:36">
      <c r="B1526" s="1"/>
      <c r="C1526" s="4"/>
      <c r="D1526" s="3"/>
      <c r="E1526" s="4"/>
      <c r="F1526" s="1"/>
      <c r="G1526" s="4"/>
      <c r="H1526" s="1"/>
      <c r="I1526" s="1"/>
      <c r="J1526" s="1"/>
      <c r="K1526" s="1"/>
      <c r="L1526" s="1"/>
      <c r="M1526" s="1"/>
      <c r="N1526" s="3"/>
      <c r="O1526" s="3"/>
      <c r="P1526" s="1"/>
      <c r="Q1526" s="1"/>
      <c r="R1526" s="1"/>
      <c r="S1526" s="1"/>
      <c r="T1526" s="5"/>
      <c r="U1526" s="5"/>
      <c r="V1526" s="6"/>
      <c r="W1526" s="6"/>
      <c r="X1526" s="7"/>
      <c r="Y1526" s="1">
        <f t="shared" si="217"/>
        <v>0</v>
      </c>
      <c r="Z1526">
        <f t="shared" si="218"/>
        <v>10</v>
      </c>
      <c r="AA1526">
        <f t="shared" si="219"/>
        <v>0</v>
      </c>
      <c r="AB1526">
        <f t="shared" si="220"/>
        <v>0</v>
      </c>
      <c r="AC1526" s="1">
        <f t="shared" si="221"/>
        <v>60</v>
      </c>
      <c r="AD1526" s="1" t="str">
        <f t="shared" si="222"/>
        <v>HT Under 1.5 Goals</v>
      </c>
      <c r="AE1526" s="8"/>
      <c r="AF1526" s="8" t="str">
        <f t="shared" si="223"/>
        <v>HT Over 0.5 Goals</v>
      </c>
      <c r="AG1526" s="8" t="str">
        <f t="shared" si="224"/>
        <v>LOST</v>
      </c>
      <c r="AH1526" s="8" t="str">
        <f t="shared" si="225"/>
        <v>LOST</v>
      </c>
      <c r="AI1526" s="8"/>
      <c r="AJ1526" s="1" t="str">
        <f>IF(AND(B1526="OK",I1526&gt;53,M1526&lt;11,V1526&lt;1.66),"Prime","…")</f>
        <v>…</v>
      </c>
    </row>
    <row r="1527" spans="2:36">
      <c r="B1527" s="1"/>
      <c r="C1527" s="4"/>
      <c r="D1527" s="3"/>
      <c r="E1527" s="4"/>
      <c r="F1527" s="1"/>
      <c r="G1527" s="4"/>
      <c r="H1527" s="1"/>
      <c r="I1527" s="1"/>
      <c r="J1527" s="1"/>
      <c r="K1527" s="1"/>
      <c r="L1527" s="1"/>
      <c r="M1527" s="1"/>
      <c r="N1527" s="3"/>
      <c r="O1527" s="3"/>
      <c r="P1527" s="1"/>
      <c r="Q1527" s="1"/>
      <c r="R1527" s="1"/>
      <c r="S1527" s="1"/>
      <c r="T1527" s="5"/>
      <c r="U1527" s="5"/>
      <c r="V1527" s="6"/>
      <c r="W1527" s="6"/>
      <c r="X1527" s="7"/>
      <c r="Y1527" s="1">
        <f t="shared" si="217"/>
        <v>0</v>
      </c>
      <c r="Z1527">
        <f t="shared" si="218"/>
        <v>10</v>
      </c>
      <c r="AA1527">
        <f t="shared" si="219"/>
        <v>0</v>
      </c>
      <c r="AB1527">
        <f t="shared" si="220"/>
        <v>0</v>
      </c>
      <c r="AC1527" s="1">
        <f t="shared" si="221"/>
        <v>60</v>
      </c>
      <c r="AD1527" s="1" t="str">
        <f t="shared" si="222"/>
        <v>HT Under 1.5 Goals</v>
      </c>
      <c r="AE1527" s="8"/>
      <c r="AF1527" s="8" t="str">
        <f t="shared" si="223"/>
        <v>HT Over 0.5 Goals</v>
      </c>
      <c r="AG1527" s="8" t="str">
        <f t="shared" si="224"/>
        <v>LOST</v>
      </c>
      <c r="AH1527" s="8" t="str">
        <f t="shared" si="225"/>
        <v>LOST</v>
      </c>
      <c r="AI1527" s="8"/>
      <c r="AJ1527" s="1" t="str">
        <f>IF(AND(B1527="OK",I1527&gt;53,M1527&lt;11,V1527&lt;1.66),"Prime","…")</f>
        <v>…</v>
      </c>
    </row>
    <row r="1528" spans="2:36">
      <c r="B1528" s="1"/>
      <c r="C1528" s="4"/>
      <c r="D1528" s="3"/>
      <c r="E1528" s="4"/>
      <c r="F1528" s="1"/>
      <c r="G1528" s="4"/>
      <c r="H1528" s="1"/>
      <c r="I1528" s="1"/>
      <c r="J1528" s="1"/>
      <c r="K1528" s="1"/>
      <c r="L1528" s="1"/>
      <c r="M1528" s="1"/>
      <c r="N1528" s="3"/>
      <c r="O1528" s="3"/>
      <c r="P1528" s="1"/>
      <c r="Q1528" s="1"/>
      <c r="R1528" s="1"/>
      <c r="S1528" s="1"/>
      <c r="T1528" s="5"/>
      <c r="U1528" s="5"/>
      <c r="V1528" s="6"/>
      <c r="W1528" s="6"/>
      <c r="X1528" s="7"/>
      <c r="Y1528" s="1">
        <f t="shared" si="217"/>
        <v>0</v>
      </c>
      <c r="Z1528">
        <f t="shared" si="218"/>
        <v>10</v>
      </c>
      <c r="AA1528">
        <f t="shared" si="219"/>
        <v>0</v>
      </c>
      <c r="AB1528">
        <f t="shared" si="220"/>
        <v>0</v>
      </c>
      <c r="AC1528" s="1">
        <f t="shared" si="221"/>
        <v>60</v>
      </c>
      <c r="AD1528" s="1" t="str">
        <f t="shared" si="222"/>
        <v>HT Under 1.5 Goals</v>
      </c>
      <c r="AE1528" s="8"/>
      <c r="AF1528" s="8" t="str">
        <f t="shared" si="223"/>
        <v>HT Over 0.5 Goals</v>
      </c>
      <c r="AG1528" s="8" t="str">
        <f t="shared" si="224"/>
        <v>LOST</v>
      </c>
      <c r="AH1528" s="8" t="str">
        <f t="shared" si="225"/>
        <v>LOST</v>
      </c>
      <c r="AI1528" s="8"/>
      <c r="AJ1528" s="1" t="str">
        <f>IF(AND(B1528="OK",I1528&gt;53,M1528&lt;11,V1528&lt;1.66),"Prime","…")</f>
        <v>…</v>
      </c>
    </row>
    <row r="1529" spans="2:36">
      <c r="B1529" s="1"/>
      <c r="C1529" s="4"/>
      <c r="D1529" s="3"/>
      <c r="E1529" s="4"/>
      <c r="F1529" s="1"/>
      <c r="G1529" s="4"/>
      <c r="H1529" s="1"/>
      <c r="I1529" s="1"/>
      <c r="J1529" s="1"/>
      <c r="K1529" s="1"/>
      <c r="L1529" s="1"/>
      <c r="M1529" s="1"/>
      <c r="N1529" s="3"/>
      <c r="O1529" s="3"/>
      <c r="P1529" s="1"/>
      <c r="Q1529" s="1"/>
      <c r="R1529" s="1"/>
      <c r="S1529" s="1"/>
      <c r="T1529" s="5"/>
      <c r="U1529" s="5"/>
      <c r="V1529" s="6"/>
      <c r="W1529" s="6"/>
      <c r="X1529" s="7"/>
      <c r="Y1529" s="1">
        <f t="shared" si="217"/>
        <v>0</v>
      </c>
      <c r="Z1529">
        <f t="shared" si="218"/>
        <v>10</v>
      </c>
      <c r="AA1529">
        <f t="shared" si="219"/>
        <v>0</v>
      </c>
      <c r="AB1529">
        <f t="shared" si="220"/>
        <v>0</v>
      </c>
      <c r="AC1529" s="1">
        <f t="shared" si="221"/>
        <v>60</v>
      </c>
      <c r="AD1529" s="1" t="str">
        <f t="shared" si="222"/>
        <v>HT Under 1.5 Goals</v>
      </c>
      <c r="AE1529" s="8"/>
      <c r="AF1529" s="8" t="str">
        <f t="shared" si="223"/>
        <v>HT Over 0.5 Goals</v>
      </c>
      <c r="AG1529" s="8" t="str">
        <f t="shared" si="224"/>
        <v>LOST</v>
      </c>
      <c r="AH1529" s="8" t="str">
        <f t="shared" si="225"/>
        <v>LOST</v>
      </c>
      <c r="AI1529" s="8"/>
      <c r="AJ1529" s="1" t="str">
        <f>IF(AND(B1529="OK",I1529&gt;53,M1529&lt;11,V1529&lt;1.66),"Prime","…")</f>
        <v>…</v>
      </c>
    </row>
    <row r="1530" spans="2:36">
      <c r="B1530" s="1"/>
      <c r="C1530" s="4"/>
      <c r="D1530" s="3"/>
      <c r="E1530" s="4"/>
      <c r="F1530" s="1"/>
      <c r="G1530" s="4"/>
      <c r="H1530" s="1"/>
      <c r="I1530" s="1"/>
      <c r="J1530" s="1"/>
      <c r="K1530" s="1"/>
      <c r="L1530" s="1"/>
      <c r="M1530" s="1"/>
      <c r="N1530" s="3"/>
      <c r="O1530" s="3"/>
      <c r="P1530" s="1"/>
      <c r="Q1530" s="1"/>
      <c r="R1530" s="1"/>
      <c r="S1530" s="1"/>
      <c r="T1530" s="5"/>
      <c r="U1530" s="5"/>
      <c r="V1530" s="6"/>
      <c r="W1530" s="6"/>
      <c r="X1530" s="7"/>
      <c r="Y1530" s="1">
        <f t="shared" si="217"/>
        <v>0</v>
      </c>
      <c r="Z1530">
        <f t="shared" si="218"/>
        <v>10</v>
      </c>
      <c r="AA1530">
        <f t="shared" si="219"/>
        <v>0</v>
      </c>
      <c r="AB1530">
        <f t="shared" si="220"/>
        <v>0</v>
      </c>
      <c r="AC1530" s="1">
        <f t="shared" si="221"/>
        <v>60</v>
      </c>
      <c r="AD1530" s="1" t="str">
        <f t="shared" si="222"/>
        <v>HT Under 1.5 Goals</v>
      </c>
      <c r="AE1530" s="8"/>
      <c r="AF1530" s="8" t="str">
        <f t="shared" si="223"/>
        <v>HT Over 0.5 Goals</v>
      </c>
      <c r="AG1530" s="8" t="str">
        <f t="shared" si="224"/>
        <v>LOST</v>
      </c>
      <c r="AH1530" s="8" t="str">
        <f t="shared" si="225"/>
        <v>LOST</v>
      </c>
      <c r="AI1530" s="8"/>
      <c r="AJ1530" s="1" t="str">
        <f>IF(AND(B1530="OK",I1530&gt;53,M1530&lt;11,V1530&lt;1.66),"Prime","…")</f>
        <v>…</v>
      </c>
    </row>
    <row r="1531" spans="2:36">
      <c r="B1531" s="1"/>
      <c r="C1531" s="4"/>
      <c r="D1531" s="3"/>
      <c r="E1531" s="4"/>
      <c r="F1531" s="1"/>
      <c r="G1531" s="4"/>
      <c r="H1531" s="1"/>
      <c r="I1531" s="1"/>
      <c r="J1531" s="1"/>
      <c r="K1531" s="1"/>
      <c r="L1531" s="1"/>
      <c r="M1531" s="1"/>
      <c r="N1531" s="3"/>
      <c r="O1531" s="3"/>
      <c r="P1531" s="1"/>
      <c r="Q1531" s="1"/>
      <c r="R1531" s="1"/>
      <c r="S1531" s="1"/>
      <c r="T1531" s="5"/>
      <c r="U1531" s="5"/>
      <c r="V1531" s="6"/>
      <c r="W1531" s="6"/>
      <c r="X1531" s="7"/>
      <c r="Y1531" s="1">
        <f t="shared" si="217"/>
        <v>0</v>
      </c>
      <c r="Z1531">
        <f t="shared" si="218"/>
        <v>10</v>
      </c>
      <c r="AA1531">
        <f t="shared" si="219"/>
        <v>0</v>
      </c>
      <c r="AB1531">
        <f t="shared" si="220"/>
        <v>0</v>
      </c>
      <c r="AC1531" s="1">
        <f t="shared" si="221"/>
        <v>60</v>
      </c>
      <c r="AD1531" s="1" t="str">
        <f t="shared" si="222"/>
        <v>HT Under 1.5 Goals</v>
      </c>
      <c r="AE1531" s="8"/>
      <c r="AF1531" s="8" t="str">
        <f t="shared" si="223"/>
        <v>HT Over 0.5 Goals</v>
      </c>
      <c r="AG1531" s="8" t="str">
        <f t="shared" si="224"/>
        <v>LOST</v>
      </c>
      <c r="AH1531" s="8" t="str">
        <f t="shared" si="225"/>
        <v>LOST</v>
      </c>
      <c r="AI1531" s="8"/>
      <c r="AJ1531" s="1" t="str">
        <f>IF(AND(B1531="OK",I1531&gt;53,M1531&lt;11,V1531&lt;1.66),"Prime","…")</f>
        <v>…</v>
      </c>
    </row>
    <row r="1532" spans="2:36">
      <c r="B1532" s="1"/>
      <c r="C1532" s="4"/>
      <c r="D1532" s="3"/>
      <c r="E1532" s="4"/>
      <c r="F1532" s="1"/>
      <c r="G1532" s="4"/>
      <c r="H1532" s="1"/>
      <c r="I1532" s="1"/>
      <c r="J1532" s="1"/>
      <c r="K1532" s="1"/>
      <c r="L1532" s="1"/>
      <c r="M1532" s="1"/>
      <c r="N1532" s="3"/>
      <c r="O1532" s="3"/>
      <c r="P1532" s="1"/>
      <c r="Q1532" s="1"/>
      <c r="R1532" s="1"/>
      <c r="S1532" s="1"/>
      <c r="T1532" s="5"/>
      <c r="U1532" s="5"/>
      <c r="V1532" s="6"/>
      <c r="W1532" s="6"/>
      <c r="X1532" s="7"/>
      <c r="Y1532" s="1">
        <f t="shared" si="217"/>
        <v>0</v>
      </c>
      <c r="Z1532">
        <f t="shared" si="218"/>
        <v>10</v>
      </c>
      <c r="AA1532">
        <f t="shared" si="219"/>
        <v>0</v>
      </c>
      <c r="AB1532">
        <f t="shared" si="220"/>
        <v>0</v>
      </c>
      <c r="AC1532" s="1">
        <f t="shared" si="221"/>
        <v>60</v>
      </c>
      <c r="AD1532" s="1" t="str">
        <f t="shared" si="222"/>
        <v>HT Under 1.5 Goals</v>
      </c>
      <c r="AE1532" s="8"/>
      <c r="AF1532" s="8" t="str">
        <f t="shared" si="223"/>
        <v>HT Over 0.5 Goals</v>
      </c>
      <c r="AG1532" s="8" t="str">
        <f t="shared" si="224"/>
        <v>LOST</v>
      </c>
      <c r="AH1532" s="8" t="str">
        <f t="shared" si="225"/>
        <v>LOST</v>
      </c>
      <c r="AI1532" s="8"/>
      <c r="AJ1532" s="1" t="str">
        <f>IF(AND(B1532="OK",I1532&gt;53,M1532&lt;11,V1532&lt;1.66),"Prime","…")</f>
        <v>…</v>
      </c>
    </row>
    <row r="1533" spans="2:36">
      <c r="B1533" s="1"/>
      <c r="C1533" s="4"/>
      <c r="D1533" s="3"/>
      <c r="E1533" s="4"/>
      <c r="F1533" s="1"/>
      <c r="G1533" s="4"/>
      <c r="H1533" s="1"/>
      <c r="I1533" s="1"/>
      <c r="J1533" s="1"/>
      <c r="K1533" s="1"/>
      <c r="L1533" s="1"/>
      <c r="M1533" s="1"/>
      <c r="N1533" s="3"/>
      <c r="O1533" s="3"/>
      <c r="P1533" s="1"/>
      <c r="Q1533" s="1"/>
      <c r="R1533" s="1"/>
      <c r="S1533" s="1"/>
      <c r="T1533" s="5"/>
      <c r="U1533" s="5"/>
      <c r="V1533" s="6"/>
      <c r="W1533" s="6"/>
      <c r="X1533" s="7"/>
      <c r="Y1533" s="1">
        <f t="shared" si="217"/>
        <v>0</v>
      </c>
      <c r="Z1533">
        <f t="shared" si="218"/>
        <v>10</v>
      </c>
      <c r="AA1533">
        <f t="shared" si="219"/>
        <v>0</v>
      </c>
      <c r="AB1533">
        <f t="shared" si="220"/>
        <v>0</v>
      </c>
      <c r="AC1533" s="1">
        <f t="shared" si="221"/>
        <v>60</v>
      </c>
      <c r="AD1533" s="1" t="str">
        <f t="shared" si="222"/>
        <v>HT Under 1.5 Goals</v>
      </c>
      <c r="AE1533" s="8"/>
      <c r="AF1533" s="8" t="str">
        <f t="shared" si="223"/>
        <v>HT Over 0.5 Goals</v>
      </c>
      <c r="AG1533" s="8" t="str">
        <f t="shared" si="224"/>
        <v>LOST</v>
      </c>
      <c r="AH1533" s="8" t="str">
        <f t="shared" si="225"/>
        <v>LOST</v>
      </c>
      <c r="AI1533" s="8"/>
      <c r="AJ1533" s="1" t="str">
        <f>IF(AND(B1533="OK",I1533&gt;53,M1533&lt;11,V1533&lt;1.66),"Prime","…")</f>
        <v>…</v>
      </c>
    </row>
    <row r="1534" spans="2:36">
      <c r="B1534" s="1"/>
      <c r="C1534" s="4"/>
      <c r="D1534" s="3"/>
      <c r="E1534" s="4"/>
      <c r="F1534" s="1"/>
      <c r="G1534" s="4"/>
      <c r="H1534" s="1"/>
      <c r="I1534" s="1"/>
      <c r="J1534" s="1"/>
      <c r="K1534" s="1"/>
      <c r="L1534" s="1"/>
      <c r="M1534" s="1"/>
      <c r="N1534" s="3"/>
      <c r="O1534" s="3"/>
      <c r="P1534" s="1"/>
      <c r="Q1534" s="1"/>
      <c r="R1534" s="1"/>
      <c r="S1534" s="1"/>
      <c r="T1534" s="5"/>
      <c r="U1534" s="5"/>
      <c r="V1534" s="6"/>
      <c r="W1534" s="6"/>
      <c r="X1534" s="7"/>
      <c r="Y1534" s="1">
        <f t="shared" si="217"/>
        <v>0</v>
      </c>
      <c r="Z1534">
        <f t="shared" si="218"/>
        <v>10</v>
      </c>
      <c r="AA1534">
        <f t="shared" si="219"/>
        <v>0</v>
      </c>
      <c r="AB1534">
        <f t="shared" si="220"/>
        <v>0</v>
      </c>
      <c r="AC1534" s="1">
        <f t="shared" si="221"/>
        <v>60</v>
      </c>
      <c r="AD1534" s="1" t="str">
        <f t="shared" si="222"/>
        <v>HT Under 1.5 Goals</v>
      </c>
      <c r="AE1534" s="8"/>
      <c r="AF1534" s="8" t="str">
        <f t="shared" si="223"/>
        <v>HT Over 0.5 Goals</v>
      </c>
      <c r="AG1534" s="8" t="str">
        <f t="shared" si="224"/>
        <v>LOST</v>
      </c>
      <c r="AH1534" s="8" t="str">
        <f t="shared" si="225"/>
        <v>LOST</v>
      </c>
      <c r="AI1534" s="8"/>
      <c r="AJ1534" s="1" t="str">
        <f>IF(AND(B1534="OK",I1534&gt;53,M1534&lt;11,V1534&lt;1.66),"Prime","…")</f>
        <v>…</v>
      </c>
    </row>
    <row r="1535" spans="2:36">
      <c r="B1535" s="1"/>
      <c r="C1535" s="4"/>
      <c r="D1535" s="3"/>
      <c r="E1535" s="4"/>
      <c r="F1535" s="1"/>
      <c r="G1535" s="4"/>
      <c r="H1535" s="1"/>
      <c r="I1535" s="1"/>
      <c r="J1535" s="1"/>
      <c r="K1535" s="1"/>
      <c r="L1535" s="1"/>
      <c r="M1535" s="1"/>
      <c r="N1535" s="3"/>
      <c r="O1535" s="3"/>
      <c r="P1535" s="1"/>
      <c r="Q1535" s="1"/>
      <c r="R1535" s="1"/>
      <c r="S1535" s="1"/>
      <c r="T1535" s="5"/>
      <c r="U1535" s="5"/>
      <c r="V1535" s="6"/>
      <c r="W1535" s="6"/>
      <c r="X1535" s="7"/>
      <c r="Y1535" s="1">
        <f t="shared" si="217"/>
        <v>0</v>
      </c>
      <c r="Z1535">
        <f t="shared" si="218"/>
        <v>10</v>
      </c>
      <c r="AA1535">
        <f t="shared" si="219"/>
        <v>0</v>
      </c>
      <c r="AB1535">
        <f t="shared" si="220"/>
        <v>0</v>
      </c>
      <c r="AC1535" s="1">
        <f t="shared" si="221"/>
        <v>60</v>
      </c>
      <c r="AD1535" s="1" t="str">
        <f t="shared" si="222"/>
        <v>HT Under 1.5 Goals</v>
      </c>
      <c r="AE1535" s="8"/>
      <c r="AF1535" s="8" t="str">
        <f t="shared" si="223"/>
        <v>HT Over 0.5 Goals</v>
      </c>
      <c r="AG1535" s="8" t="str">
        <f t="shared" si="224"/>
        <v>LOST</v>
      </c>
      <c r="AH1535" s="8" t="str">
        <f t="shared" si="225"/>
        <v>LOST</v>
      </c>
      <c r="AI1535" s="8"/>
      <c r="AJ1535" s="1" t="str">
        <f>IF(AND(B1535="OK",I1535&gt;53,M1535&lt;11,V1535&lt;1.66),"Prime","…")</f>
        <v>…</v>
      </c>
    </row>
    <row r="1536" spans="2:36">
      <c r="B1536" s="1"/>
      <c r="C1536" s="4"/>
      <c r="D1536" s="3"/>
      <c r="E1536" s="4"/>
      <c r="F1536" s="1"/>
      <c r="G1536" s="4"/>
      <c r="H1536" s="1"/>
      <c r="I1536" s="1"/>
      <c r="J1536" s="1"/>
      <c r="K1536" s="1"/>
      <c r="L1536" s="1"/>
      <c r="M1536" s="1"/>
      <c r="N1536" s="3"/>
      <c r="O1536" s="3"/>
      <c r="P1536" s="1"/>
      <c r="Q1536" s="1"/>
      <c r="R1536" s="1"/>
      <c r="S1536" s="1"/>
      <c r="T1536" s="5"/>
      <c r="U1536" s="5"/>
      <c r="V1536" s="6"/>
      <c r="W1536" s="6"/>
      <c r="X1536" s="7"/>
      <c r="Y1536" s="1">
        <f t="shared" si="217"/>
        <v>0</v>
      </c>
      <c r="Z1536">
        <f t="shared" si="218"/>
        <v>10</v>
      </c>
      <c r="AA1536">
        <f t="shared" si="219"/>
        <v>0</v>
      </c>
      <c r="AB1536">
        <f t="shared" si="220"/>
        <v>0</v>
      </c>
      <c r="AC1536" s="1">
        <f t="shared" si="221"/>
        <v>60</v>
      </c>
      <c r="AD1536" s="1" t="str">
        <f t="shared" si="222"/>
        <v>HT Under 1.5 Goals</v>
      </c>
      <c r="AE1536" s="8"/>
      <c r="AF1536" s="8" t="str">
        <f t="shared" si="223"/>
        <v>HT Over 0.5 Goals</v>
      </c>
      <c r="AG1536" s="8" t="str">
        <f t="shared" si="224"/>
        <v>LOST</v>
      </c>
      <c r="AH1536" s="8" t="str">
        <f t="shared" si="225"/>
        <v>LOST</v>
      </c>
      <c r="AI1536" s="8"/>
      <c r="AJ1536" s="1" t="str">
        <f>IF(AND(B1536="OK",I1536&gt;53,M1536&lt;11,V1536&lt;1.66),"Prime","…")</f>
        <v>…</v>
      </c>
    </row>
    <row r="1537" spans="2:36">
      <c r="B1537" s="1"/>
      <c r="C1537" s="4"/>
      <c r="D1537" s="3"/>
      <c r="E1537" s="4"/>
      <c r="F1537" s="1"/>
      <c r="G1537" s="4"/>
      <c r="H1537" s="1"/>
      <c r="I1537" s="1"/>
      <c r="J1537" s="1"/>
      <c r="K1537" s="1"/>
      <c r="L1537" s="1"/>
      <c r="M1537" s="1"/>
      <c r="N1537" s="3"/>
      <c r="O1537" s="3"/>
      <c r="P1537" s="1"/>
      <c r="Q1537" s="1"/>
      <c r="R1537" s="1"/>
      <c r="S1537" s="1"/>
      <c r="T1537" s="5"/>
      <c r="U1537" s="5"/>
      <c r="V1537" s="6"/>
      <c r="W1537" s="6"/>
      <c r="X1537" s="7"/>
      <c r="Y1537" s="1">
        <f t="shared" si="217"/>
        <v>0</v>
      </c>
      <c r="Z1537">
        <f t="shared" si="218"/>
        <v>10</v>
      </c>
      <c r="AA1537">
        <f t="shared" si="219"/>
        <v>0</v>
      </c>
      <c r="AB1537">
        <f t="shared" si="220"/>
        <v>0</v>
      </c>
      <c r="AC1537" s="1">
        <f t="shared" si="221"/>
        <v>60</v>
      </c>
      <c r="AD1537" s="1" t="str">
        <f t="shared" si="222"/>
        <v>HT Under 1.5 Goals</v>
      </c>
      <c r="AE1537" s="8"/>
      <c r="AF1537" s="8" t="str">
        <f t="shared" si="223"/>
        <v>HT Over 0.5 Goals</v>
      </c>
      <c r="AG1537" s="8" t="str">
        <f t="shared" si="224"/>
        <v>LOST</v>
      </c>
      <c r="AH1537" s="8" t="str">
        <f t="shared" si="225"/>
        <v>LOST</v>
      </c>
      <c r="AI1537" s="8"/>
      <c r="AJ1537" s="1" t="str">
        <f>IF(AND(B1537="OK",I1537&gt;53,M1537&lt;11,V1537&lt;1.66),"Prime","…")</f>
        <v>…</v>
      </c>
    </row>
    <row r="1538" spans="2:36">
      <c r="B1538" s="1"/>
      <c r="C1538" s="4"/>
      <c r="D1538" s="3"/>
      <c r="E1538" s="4"/>
      <c r="F1538" s="1"/>
      <c r="G1538" s="4"/>
      <c r="H1538" s="1"/>
      <c r="I1538" s="1"/>
      <c r="J1538" s="1"/>
      <c r="K1538" s="1"/>
      <c r="L1538" s="1"/>
      <c r="M1538" s="1"/>
      <c r="N1538" s="3"/>
      <c r="O1538" s="3"/>
      <c r="P1538" s="1"/>
      <c r="Q1538" s="1"/>
      <c r="R1538" s="1"/>
      <c r="S1538" s="1"/>
      <c r="T1538" s="5"/>
      <c r="U1538" s="5"/>
      <c r="V1538" s="6"/>
      <c r="W1538" s="6"/>
      <c r="X1538" s="7"/>
      <c r="Y1538" s="1">
        <f t="shared" si="217"/>
        <v>0</v>
      </c>
      <c r="Z1538">
        <f t="shared" si="218"/>
        <v>10</v>
      </c>
      <c r="AA1538">
        <f t="shared" si="219"/>
        <v>0</v>
      </c>
      <c r="AB1538">
        <f t="shared" si="220"/>
        <v>0</v>
      </c>
      <c r="AC1538" s="1">
        <f t="shared" si="221"/>
        <v>60</v>
      </c>
      <c r="AD1538" s="1" t="str">
        <f t="shared" si="222"/>
        <v>HT Under 1.5 Goals</v>
      </c>
      <c r="AE1538" s="8"/>
      <c r="AF1538" s="8" t="str">
        <f t="shared" si="223"/>
        <v>HT Over 0.5 Goals</v>
      </c>
      <c r="AG1538" s="8" t="str">
        <f t="shared" si="224"/>
        <v>LOST</v>
      </c>
      <c r="AH1538" s="8" t="str">
        <f t="shared" si="225"/>
        <v>LOST</v>
      </c>
      <c r="AI1538" s="8"/>
      <c r="AJ1538" s="1" t="str">
        <f>IF(AND(B1538="OK",I1538&gt;53,M1538&lt;11,V1538&lt;1.66),"Prime","…")</f>
        <v>…</v>
      </c>
    </row>
    <row r="1539" spans="2:36">
      <c r="B1539" s="1"/>
      <c r="C1539" s="4"/>
      <c r="D1539" s="3"/>
      <c r="E1539" s="4"/>
      <c r="F1539" s="1"/>
      <c r="G1539" s="4"/>
      <c r="H1539" s="1"/>
      <c r="I1539" s="1"/>
      <c r="J1539" s="1"/>
      <c r="K1539" s="1"/>
      <c r="L1539" s="1"/>
      <c r="M1539" s="1"/>
      <c r="N1539" s="3"/>
      <c r="O1539" s="3"/>
      <c r="P1539" s="1"/>
      <c r="Q1539" s="1"/>
      <c r="R1539" s="1"/>
      <c r="S1539" s="1"/>
      <c r="T1539" s="5"/>
      <c r="U1539" s="5"/>
      <c r="V1539" s="6"/>
      <c r="W1539" s="6"/>
      <c r="X1539" s="7"/>
      <c r="Y1539" s="1">
        <f t="shared" si="217"/>
        <v>0</v>
      </c>
      <c r="Z1539">
        <f t="shared" si="218"/>
        <v>10</v>
      </c>
      <c r="AA1539">
        <f t="shared" si="219"/>
        <v>0</v>
      </c>
      <c r="AB1539">
        <f t="shared" si="220"/>
        <v>0</v>
      </c>
      <c r="AC1539" s="1">
        <f t="shared" si="221"/>
        <v>60</v>
      </c>
      <c r="AD1539" s="1" t="str">
        <f t="shared" si="222"/>
        <v>HT Under 1.5 Goals</v>
      </c>
      <c r="AE1539" s="8"/>
      <c r="AF1539" s="8" t="str">
        <f t="shared" si="223"/>
        <v>HT Over 0.5 Goals</v>
      </c>
      <c r="AG1539" s="8" t="str">
        <f t="shared" si="224"/>
        <v>LOST</v>
      </c>
      <c r="AH1539" s="8" t="str">
        <f t="shared" si="225"/>
        <v>LOST</v>
      </c>
      <c r="AI1539" s="8"/>
      <c r="AJ1539" s="1" t="str">
        <f>IF(AND(B1539="OK",I1539&gt;53,M1539&lt;11,V1539&lt;1.66),"Prime","…")</f>
        <v>…</v>
      </c>
    </row>
    <row r="1540" spans="2:36">
      <c r="B1540" s="1"/>
      <c r="C1540" s="4"/>
      <c r="D1540" s="3"/>
      <c r="E1540" s="4"/>
      <c r="F1540" s="1"/>
      <c r="G1540" s="4"/>
      <c r="H1540" s="1"/>
      <c r="I1540" s="1"/>
      <c r="J1540" s="1"/>
      <c r="K1540" s="1"/>
      <c r="L1540" s="1"/>
      <c r="M1540" s="1"/>
      <c r="N1540" s="3"/>
      <c r="O1540" s="3"/>
      <c r="P1540" s="1"/>
      <c r="Q1540" s="1"/>
      <c r="R1540" s="1"/>
      <c r="S1540" s="1"/>
      <c r="T1540" s="5"/>
      <c r="U1540" s="5"/>
      <c r="V1540" s="6"/>
      <c r="W1540" s="6"/>
      <c r="X1540" s="7"/>
      <c r="Y1540" s="1">
        <f t="shared" si="217"/>
        <v>0</v>
      </c>
      <c r="Z1540">
        <f t="shared" si="218"/>
        <v>10</v>
      </c>
      <c r="AA1540">
        <f t="shared" si="219"/>
        <v>0</v>
      </c>
      <c r="AB1540">
        <f t="shared" si="220"/>
        <v>0</v>
      </c>
      <c r="AC1540" s="1">
        <f t="shared" si="221"/>
        <v>60</v>
      </c>
      <c r="AD1540" s="1" t="str">
        <f t="shared" si="222"/>
        <v>HT Under 1.5 Goals</v>
      </c>
      <c r="AE1540" s="8"/>
      <c r="AF1540" s="8" t="str">
        <f t="shared" si="223"/>
        <v>HT Over 0.5 Goals</v>
      </c>
      <c r="AG1540" s="8" t="str">
        <f t="shared" si="224"/>
        <v>LOST</v>
      </c>
      <c r="AH1540" s="8" t="str">
        <f t="shared" si="225"/>
        <v>LOST</v>
      </c>
      <c r="AI1540" s="8"/>
      <c r="AJ1540" s="1" t="str">
        <f>IF(AND(B1540="OK",I1540&gt;53,M1540&lt;11,V1540&lt;1.66),"Prime","…")</f>
        <v>…</v>
      </c>
    </row>
    <row r="1541" spans="2:36">
      <c r="B1541" s="1"/>
      <c r="C1541" s="4"/>
      <c r="D1541" s="3"/>
      <c r="E1541" s="4"/>
      <c r="F1541" s="1"/>
      <c r="G1541" s="4"/>
      <c r="H1541" s="1"/>
      <c r="I1541" s="1"/>
      <c r="J1541" s="1"/>
      <c r="K1541" s="1"/>
      <c r="L1541" s="1"/>
      <c r="M1541" s="1"/>
      <c r="N1541" s="3"/>
      <c r="O1541" s="3"/>
      <c r="P1541" s="1"/>
      <c r="Q1541" s="1"/>
      <c r="R1541" s="1"/>
      <c r="S1541" s="1"/>
      <c r="T1541" s="5"/>
      <c r="U1541" s="5"/>
      <c r="V1541" s="6"/>
      <c r="W1541" s="6"/>
      <c r="X1541" s="7"/>
      <c r="Y1541" s="1">
        <f t="shared" si="217"/>
        <v>0</v>
      </c>
      <c r="Z1541">
        <f t="shared" si="218"/>
        <v>10</v>
      </c>
      <c r="AA1541">
        <f t="shared" si="219"/>
        <v>0</v>
      </c>
      <c r="AB1541">
        <f t="shared" si="220"/>
        <v>0</v>
      </c>
      <c r="AC1541" s="1">
        <f t="shared" si="221"/>
        <v>60</v>
      </c>
      <c r="AD1541" s="1" t="str">
        <f t="shared" si="222"/>
        <v>HT Under 1.5 Goals</v>
      </c>
      <c r="AE1541" s="8"/>
      <c r="AF1541" s="8" t="str">
        <f t="shared" si="223"/>
        <v>HT Over 0.5 Goals</v>
      </c>
      <c r="AG1541" s="8" t="str">
        <f t="shared" si="224"/>
        <v>LOST</v>
      </c>
      <c r="AH1541" s="8" t="str">
        <f t="shared" si="225"/>
        <v>LOST</v>
      </c>
      <c r="AI1541" s="8"/>
      <c r="AJ1541" s="1" t="str">
        <f>IF(AND(B1541="OK",I1541&gt;53,M1541&lt;11,V1541&lt;1.66),"Prime","…")</f>
        <v>…</v>
      </c>
    </row>
    <row r="1542" spans="2:36">
      <c r="B1542" s="1"/>
      <c r="C1542" s="4"/>
      <c r="D1542" s="3"/>
      <c r="E1542" s="4"/>
      <c r="F1542" s="1"/>
      <c r="G1542" s="4"/>
      <c r="H1542" s="1"/>
      <c r="I1542" s="1"/>
      <c r="J1542" s="1"/>
      <c r="K1542" s="1"/>
      <c r="L1542" s="1"/>
      <c r="M1542" s="1"/>
      <c r="N1542" s="3"/>
      <c r="O1542" s="3"/>
      <c r="P1542" s="1"/>
      <c r="Q1542" s="1"/>
      <c r="R1542" s="1"/>
      <c r="S1542" s="1"/>
      <c r="T1542" s="5"/>
      <c r="U1542" s="5"/>
      <c r="V1542" s="6"/>
      <c r="W1542" s="6"/>
      <c r="X1542" s="7"/>
      <c r="Y1542" s="1">
        <f t="shared" si="217"/>
        <v>0</v>
      </c>
      <c r="Z1542">
        <f t="shared" si="218"/>
        <v>10</v>
      </c>
      <c r="AA1542">
        <f t="shared" si="219"/>
        <v>0</v>
      </c>
      <c r="AB1542">
        <f t="shared" si="220"/>
        <v>0</v>
      </c>
      <c r="AC1542" s="1">
        <f t="shared" si="221"/>
        <v>60</v>
      </c>
      <c r="AD1542" s="1" t="str">
        <f t="shared" si="222"/>
        <v>HT Under 1.5 Goals</v>
      </c>
      <c r="AE1542" s="8"/>
      <c r="AF1542" s="8" t="str">
        <f t="shared" si="223"/>
        <v>HT Over 0.5 Goals</v>
      </c>
      <c r="AG1542" s="8" t="str">
        <f t="shared" si="224"/>
        <v>LOST</v>
      </c>
      <c r="AH1542" s="8" t="str">
        <f t="shared" si="225"/>
        <v>LOST</v>
      </c>
      <c r="AI1542" s="8"/>
      <c r="AJ1542" s="1" t="str">
        <f>IF(AND(B1542="OK",I1542&gt;53,M1542&lt;11,V1542&lt;1.66),"Prime","…")</f>
        <v>…</v>
      </c>
    </row>
    <row r="1543" spans="2:36">
      <c r="B1543" s="1"/>
      <c r="C1543" s="4"/>
      <c r="D1543" s="3"/>
      <c r="E1543" s="4"/>
      <c r="F1543" s="1"/>
      <c r="G1543" s="4"/>
      <c r="H1543" s="1"/>
      <c r="I1543" s="1"/>
      <c r="J1543" s="1"/>
      <c r="K1543" s="1"/>
      <c r="L1543" s="1"/>
      <c r="M1543" s="1"/>
      <c r="N1543" s="3"/>
      <c r="O1543" s="3"/>
      <c r="P1543" s="1"/>
      <c r="Q1543" s="1"/>
      <c r="R1543" s="1"/>
      <c r="S1543" s="1"/>
      <c r="T1543" s="5"/>
      <c r="U1543" s="5"/>
      <c r="V1543" s="6"/>
      <c r="W1543" s="6"/>
      <c r="X1543" s="7"/>
      <c r="Y1543" s="1">
        <f t="shared" si="217"/>
        <v>0</v>
      </c>
      <c r="Z1543">
        <f t="shared" si="218"/>
        <v>10</v>
      </c>
      <c r="AA1543">
        <f t="shared" si="219"/>
        <v>0</v>
      </c>
      <c r="AB1543">
        <f t="shared" si="220"/>
        <v>0</v>
      </c>
      <c r="AC1543" s="1">
        <f t="shared" si="221"/>
        <v>60</v>
      </c>
      <c r="AD1543" s="1" t="str">
        <f t="shared" si="222"/>
        <v>HT Under 1.5 Goals</v>
      </c>
      <c r="AE1543" s="8"/>
      <c r="AF1543" s="8" t="str">
        <f t="shared" si="223"/>
        <v>HT Over 0.5 Goals</v>
      </c>
      <c r="AG1543" s="8" t="str">
        <f t="shared" si="224"/>
        <v>LOST</v>
      </c>
      <c r="AH1543" s="8" t="str">
        <f t="shared" si="225"/>
        <v>LOST</v>
      </c>
      <c r="AI1543" s="8"/>
      <c r="AJ1543" s="1" t="str">
        <f>IF(AND(B1543="OK",I1543&gt;53,M1543&lt;11,V1543&lt;1.66),"Prime","…")</f>
        <v>…</v>
      </c>
    </row>
    <row r="1544" spans="2:36">
      <c r="B1544" s="1"/>
      <c r="C1544" s="4"/>
      <c r="D1544" s="3"/>
      <c r="E1544" s="4"/>
      <c r="F1544" s="1"/>
      <c r="G1544" s="4"/>
      <c r="H1544" s="1"/>
      <c r="I1544" s="1"/>
      <c r="J1544" s="1"/>
      <c r="K1544" s="1"/>
      <c r="L1544" s="1"/>
      <c r="M1544" s="1"/>
      <c r="N1544" s="3"/>
      <c r="O1544" s="3"/>
      <c r="P1544" s="1"/>
      <c r="Q1544" s="1"/>
      <c r="R1544" s="1"/>
      <c r="S1544" s="1"/>
      <c r="T1544" s="5"/>
      <c r="U1544" s="5"/>
      <c r="V1544" s="6"/>
      <c r="W1544" s="6"/>
      <c r="X1544" s="7"/>
      <c r="Y1544" s="1">
        <f t="shared" si="217"/>
        <v>0</v>
      </c>
      <c r="Z1544">
        <f t="shared" si="218"/>
        <v>10</v>
      </c>
      <c r="AA1544">
        <f t="shared" si="219"/>
        <v>0</v>
      </c>
      <c r="AB1544">
        <f t="shared" si="220"/>
        <v>0</v>
      </c>
      <c r="AC1544" s="1">
        <f t="shared" si="221"/>
        <v>60</v>
      </c>
      <c r="AD1544" s="1" t="str">
        <f t="shared" si="222"/>
        <v>HT Under 1.5 Goals</v>
      </c>
      <c r="AE1544" s="8"/>
      <c r="AF1544" s="8" t="str">
        <f t="shared" si="223"/>
        <v>HT Over 0.5 Goals</v>
      </c>
      <c r="AG1544" s="8" t="str">
        <f t="shared" si="224"/>
        <v>LOST</v>
      </c>
      <c r="AH1544" s="8" t="str">
        <f t="shared" si="225"/>
        <v>LOST</v>
      </c>
      <c r="AI1544" s="8"/>
      <c r="AJ1544" s="1" t="str">
        <f>IF(AND(B1544="OK",I1544&gt;53,M1544&lt;11,V1544&lt;1.66),"Prime","…")</f>
        <v>…</v>
      </c>
    </row>
    <row r="1545" spans="2:36">
      <c r="B1545" s="1"/>
      <c r="C1545" s="4"/>
      <c r="D1545" s="3"/>
      <c r="E1545" s="4"/>
      <c r="F1545" s="1"/>
      <c r="G1545" s="4"/>
      <c r="H1545" s="1"/>
      <c r="I1545" s="1"/>
      <c r="J1545" s="1"/>
      <c r="K1545" s="1"/>
      <c r="L1545" s="1"/>
      <c r="M1545" s="1"/>
      <c r="N1545" s="3"/>
      <c r="O1545" s="3"/>
      <c r="P1545" s="1"/>
      <c r="Q1545" s="1"/>
      <c r="R1545" s="1"/>
      <c r="S1545" s="1"/>
      <c r="T1545" s="5"/>
      <c r="U1545" s="5"/>
      <c r="V1545" s="6"/>
      <c r="W1545" s="6"/>
      <c r="X1545" s="7"/>
      <c r="Y1545" s="1">
        <f t="shared" si="217"/>
        <v>0</v>
      </c>
      <c r="Z1545">
        <f t="shared" si="218"/>
        <v>10</v>
      </c>
      <c r="AA1545">
        <f t="shared" si="219"/>
        <v>0</v>
      </c>
      <c r="AB1545">
        <f t="shared" si="220"/>
        <v>0</v>
      </c>
      <c r="AC1545" s="1">
        <f t="shared" si="221"/>
        <v>60</v>
      </c>
      <c r="AD1545" s="1" t="str">
        <f t="shared" si="222"/>
        <v>HT Under 1.5 Goals</v>
      </c>
      <c r="AE1545" s="8"/>
      <c r="AF1545" s="8" t="str">
        <f t="shared" si="223"/>
        <v>HT Over 0.5 Goals</v>
      </c>
      <c r="AG1545" s="8" t="str">
        <f t="shared" si="224"/>
        <v>LOST</v>
      </c>
      <c r="AH1545" s="8" t="str">
        <f t="shared" si="225"/>
        <v>LOST</v>
      </c>
      <c r="AI1545" s="8"/>
      <c r="AJ1545" s="1" t="str">
        <f>IF(AND(B1545="OK",I1545&gt;53,M1545&lt;11,V1545&lt;1.66),"Prime","…")</f>
        <v>…</v>
      </c>
    </row>
    <row r="1546" spans="2:36">
      <c r="B1546" s="1"/>
      <c r="C1546" s="4"/>
      <c r="D1546" s="3"/>
      <c r="E1546" s="4"/>
      <c r="F1546" s="1"/>
      <c r="G1546" s="4"/>
      <c r="H1546" s="1"/>
      <c r="I1546" s="1"/>
      <c r="J1546" s="1"/>
      <c r="K1546" s="1"/>
      <c r="L1546" s="1"/>
      <c r="M1546" s="1"/>
      <c r="N1546" s="3"/>
      <c r="O1546" s="3"/>
      <c r="P1546" s="1"/>
      <c r="Q1546" s="1"/>
      <c r="R1546" s="1"/>
      <c r="S1546" s="1"/>
      <c r="T1546" s="5"/>
      <c r="U1546" s="5"/>
      <c r="V1546" s="6"/>
      <c r="W1546" s="6"/>
      <c r="X1546" s="7"/>
      <c r="Y1546" s="1">
        <f t="shared" si="217"/>
        <v>0</v>
      </c>
      <c r="Z1546">
        <f t="shared" si="218"/>
        <v>10</v>
      </c>
      <c r="AA1546">
        <f t="shared" si="219"/>
        <v>0</v>
      </c>
      <c r="AB1546">
        <f t="shared" si="220"/>
        <v>0</v>
      </c>
      <c r="AC1546" s="1">
        <f t="shared" si="221"/>
        <v>60</v>
      </c>
      <c r="AD1546" s="1" t="str">
        <f t="shared" si="222"/>
        <v>HT Under 1.5 Goals</v>
      </c>
      <c r="AE1546" s="8"/>
      <c r="AF1546" s="8" t="str">
        <f t="shared" si="223"/>
        <v>HT Over 0.5 Goals</v>
      </c>
      <c r="AG1546" s="8" t="str">
        <f t="shared" si="224"/>
        <v>LOST</v>
      </c>
      <c r="AH1546" s="8" t="str">
        <f t="shared" si="225"/>
        <v>LOST</v>
      </c>
      <c r="AI1546" s="8"/>
      <c r="AJ1546" s="1" t="str">
        <f>IF(AND(B1546="OK",I1546&gt;53,M1546&lt;11,V1546&lt;1.66),"Prime","…")</f>
        <v>…</v>
      </c>
    </row>
    <row r="1547" spans="2:36">
      <c r="B1547" s="1"/>
      <c r="C1547" s="4"/>
      <c r="D1547" s="3"/>
      <c r="E1547" s="4"/>
      <c r="F1547" s="1"/>
      <c r="G1547" s="4"/>
      <c r="H1547" s="1"/>
      <c r="I1547" s="1"/>
      <c r="J1547" s="1"/>
      <c r="K1547" s="1"/>
      <c r="L1547" s="1"/>
      <c r="M1547" s="1"/>
      <c r="N1547" s="3"/>
      <c r="O1547" s="3"/>
      <c r="P1547" s="1"/>
      <c r="Q1547" s="1"/>
      <c r="R1547" s="1"/>
      <c r="S1547" s="1"/>
      <c r="T1547" s="5"/>
      <c r="U1547" s="5"/>
      <c r="V1547" s="6"/>
      <c r="W1547" s="6"/>
      <c r="X1547" s="7"/>
      <c r="Y1547" s="1">
        <f t="shared" si="217"/>
        <v>0</v>
      </c>
      <c r="Z1547">
        <f t="shared" si="218"/>
        <v>10</v>
      </c>
      <c r="AA1547">
        <f t="shared" si="219"/>
        <v>0</v>
      </c>
      <c r="AB1547">
        <f t="shared" si="220"/>
        <v>0</v>
      </c>
      <c r="AC1547" s="1">
        <f t="shared" si="221"/>
        <v>60</v>
      </c>
      <c r="AD1547" s="1" t="str">
        <f t="shared" si="222"/>
        <v>HT Under 1.5 Goals</v>
      </c>
      <c r="AE1547" s="8"/>
      <c r="AF1547" s="8" t="str">
        <f t="shared" si="223"/>
        <v>HT Over 0.5 Goals</v>
      </c>
      <c r="AG1547" s="8" t="str">
        <f t="shared" si="224"/>
        <v>LOST</v>
      </c>
      <c r="AH1547" s="8" t="str">
        <f t="shared" si="225"/>
        <v>LOST</v>
      </c>
      <c r="AI1547" s="8"/>
      <c r="AJ1547" s="1" t="str">
        <f>IF(AND(B1547="OK",I1547&gt;53,M1547&lt;11,V1547&lt;1.66),"Prime","…")</f>
        <v>…</v>
      </c>
    </row>
    <row r="1548" spans="2:36">
      <c r="B1548" s="1"/>
      <c r="C1548" s="4"/>
      <c r="D1548" s="3"/>
      <c r="E1548" s="4"/>
      <c r="F1548" s="1"/>
      <c r="G1548" s="4"/>
      <c r="H1548" s="1"/>
      <c r="I1548" s="1"/>
      <c r="J1548" s="1"/>
      <c r="K1548" s="1"/>
      <c r="L1548" s="1"/>
      <c r="M1548" s="1"/>
      <c r="N1548" s="3"/>
      <c r="O1548" s="3"/>
      <c r="P1548" s="1"/>
      <c r="Q1548" s="1"/>
      <c r="R1548" s="1"/>
      <c r="S1548" s="1"/>
      <c r="T1548" s="5"/>
      <c r="U1548" s="5"/>
      <c r="V1548" s="6"/>
      <c r="W1548" s="6"/>
      <c r="X1548" s="7"/>
      <c r="Y1548" s="1">
        <f t="shared" si="217"/>
        <v>0</v>
      </c>
      <c r="Z1548">
        <f t="shared" si="218"/>
        <v>10</v>
      </c>
      <c r="AA1548">
        <f t="shared" si="219"/>
        <v>0</v>
      </c>
      <c r="AB1548">
        <f t="shared" si="220"/>
        <v>0</v>
      </c>
      <c r="AC1548" s="1">
        <f t="shared" si="221"/>
        <v>60</v>
      </c>
      <c r="AD1548" s="1" t="str">
        <f t="shared" si="222"/>
        <v>HT Under 1.5 Goals</v>
      </c>
      <c r="AE1548" s="8"/>
      <c r="AF1548" s="8" t="str">
        <f t="shared" si="223"/>
        <v>HT Over 0.5 Goals</v>
      </c>
      <c r="AG1548" s="8" t="str">
        <f t="shared" si="224"/>
        <v>LOST</v>
      </c>
      <c r="AH1548" s="8" t="str">
        <f t="shared" si="225"/>
        <v>LOST</v>
      </c>
      <c r="AI1548" s="8"/>
      <c r="AJ1548" s="1" t="str">
        <f>IF(AND(B1548="OK",I1548&gt;53,M1548&lt;11,V1548&lt;1.66),"Prime","…")</f>
        <v>…</v>
      </c>
    </row>
    <row r="1549" spans="2:36">
      <c r="B1549" s="1"/>
      <c r="C1549" s="4"/>
      <c r="D1549" s="3"/>
      <c r="E1549" s="4"/>
      <c r="F1549" s="1"/>
      <c r="G1549" s="4"/>
      <c r="H1549" s="1"/>
      <c r="I1549" s="1"/>
      <c r="J1549" s="1"/>
      <c r="K1549" s="1"/>
      <c r="L1549" s="1"/>
      <c r="M1549" s="1"/>
      <c r="N1549" s="3"/>
      <c r="O1549" s="3"/>
      <c r="P1549" s="1"/>
      <c r="Q1549" s="1"/>
      <c r="R1549" s="1"/>
      <c r="S1549" s="1"/>
      <c r="T1549" s="5"/>
      <c r="U1549" s="5"/>
      <c r="V1549" s="6"/>
      <c r="W1549" s="6"/>
      <c r="X1549" s="7"/>
      <c r="Y1549" s="1">
        <f t="shared" si="217"/>
        <v>0</v>
      </c>
      <c r="Z1549">
        <f t="shared" si="218"/>
        <v>10</v>
      </c>
      <c r="AA1549">
        <f t="shared" si="219"/>
        <v>0</v>
      </c>
      <c r="AB1549">
        <f t="shared" si="220"/>
        <v>0</v>
      </c>
      <c r="AC1549" s="1">
        <f t="shared" si="221"/>
        <v>60</v>
      </c>
      <c r="AD1549" s="1" t="str">
        <f t="shared" si="222"/>
        <v>HT Under 1.5 Goals</v>
      </c>
      <c r="AE1549" s="8"/>
      <c r="AF1549" s="8" t="str">
        <f t="shared" si="223"/>
        <v>HT Over 0.5 Goals</v>
      </c>
      <c r="AG1549" s="8" t="str">
        <f t="shared" si="224"/>
        <v>LOST</v>
      </c>
      <c r="AH1549" s="8" t="str">
        <f t="shared" si="225"/>
        <v>LOST</v>
      </c>
      <c r="AI1549" s="8"/>
      <c r="AJ1549" s="1" t="str">
        <f>IF(AND(B1549="OK",I1549&gt;53,M1549&lt;11,V1549&lt;1.66),"Prime","…")</f>
        <v>…</v>
      </c>
    </row>
    <row r="1550" spans="2:36">
      <c r="B1550" s="1"/>
      <c r="C1550" s="4"/>
      <c r="D1550" s="3"/>
      <c r="E1550" s="4"/>
      <c r="F1550" s="1"/>
      <c r="G1550" s="4"/>
      <c r="H1550" s="1"/>
      <c r="I1550" s="1"/>
      <c r="J1550" s="1"/>
      <c r="K1550" s="1"/>
      <c r="L1550" s="1"/>
      <c r="M1550" s="1"/>
      <c r="N1550" s="3"/>
      <c r="O1550" s="3"/>
      <c r="P1550" s="1"/>
      <c r="Q1550" s="1"/>
      <c r="R1550" s="1"/>
      <c r="S1550" s="1"/>
      <c r="T1550" s="5"/>
      <c r="U1550" s="5"/>
      <c r="V1550" s="6"/>
      <c r="W1550" s="6"/>
      <c r="X1550" s="7"/>
      <c r="Y1550" s="1">
        <f t="shared" si="217"/>
        <v>0</v>
      </c>
      <c r="Z1550">
        <f t="shared" si="218"/>
        <v>10</v>
      </c>
      <c r="AA1550">
        <f t="shared" si="219"/>
        <v>0</v>
      </c>
      <c r="AB1550">
        <f t="shared" si="220"/>
        <v>0</v>
      </c>
      <c r="AC1550" s="1">
        <f t="shared" si="221"/>
        <v>60</v>
      </c>
      <c r="AD1550" s="1" t="str">
        <f t="shared" si="222"/>
        <v>HT Under 1.5 Goals</v>
      </c>
      <c r="AE1550" s="8"/>
      <c r="AF1550" s="8" t="str">
        <f t="shared" si="223"/>
        <v>HT Over 0.5 Goals</v>
      </c>
      <c r="AG1550" s="8" t="str">
        <f t="shared" si="224"/>
        <v>LOST</v>
      </c>
      <c r="AH1550" s="8" t="str">
        <f t="shared" si="225"/>
        <v>LOST</v>
      </c>
      <c r="AI1550" s="8"/>
      <c r="AJ1550" s="1" t="str">
        <f>IF(AND(B1550="OK",I1550&gt;53,M1550&lt;11,V1550&lt;1.66),"Prime","…")</f>
        <v>…</v>
      </c>
    </row>
    <row r="1551" spans="2:36">
      <c r="B1551" s="1"/>
      <c r="C1551" s="4"/>
      <c r="D1551" s="3"/>
      <c r="E1551" s="4"/>
      <c r="F1551" s="1"/>
      <c r="G1551" s="4"/>
      <c r="H1551" s="1"/>
      <c r="I1551" s="1"/>
      <c r="J1551" s="1"/>
      <c r="K1551" s="1"/>
      <c r="L1551" s="1"/>
      <c r="M1551" s="1"/>
      <c r="N1551" s="3"/>
      <c r="O1551" s="3"/>
      <c r="P1551" s="1"/>
      <c r="Q1551" s="1"/>
      <c r="R1551" s="1"/>
      <c r="S1551" s="1"/>
      <c r="T1551" s="5"/>
      <c r="U1551" s="5"/>
      <c r="V1551" s="6"/>
      <c r="W1551" s="6"/>
      <c r="X1551" s="7"/>
      <c r="Y1551" s="1">
        <f t="shared" si="217"/>
        <v>0</v>
      </c>
      <c r="Z1551">
        <f t="shared" si="218"/>
        <v>10</v>
      </c>
      <c r="AA1551">
        <f t="shared" si="219"/>
        <v>0</v>
      </c>
      <c r="AB1551">
        <f t="shared" si="220"/>
        <v>0</v>
      </c>
      <c r="AC1551" s="1">
        <f t="shared" si="221"/>
        <v>60</v>
      </c>
      <c r="AD1551" s="1" t="str">
        <f t="shared" si="222"/>
        <v>HT Under 1.5 Goals</v>
      </c>
      <c r="AE1551" s="8"/>
      <c r="AF1551" s="8" t="str">
        <f t="shared" si="223"/>
        <v>HT Over 0.5 Goals</v>
      </c>
      <c r="AG1551" s="8" t="str">
        <f t="shared" si="224"/>
        <v>LOST</v>
      </c>
      <c r="AH1551" s="8" t="str">
        <f t="shared" si="225"/>
        <v>LOST</v>
      </c>
      <c r="AI1551" s="8"/>
      <c r="AJ1551" s="1" t="str">
        <f>IF(AND(B1551="OK",I1551&gt;53,M1551&lt;11,V1551&lt;1.66),"Prime","…")</f>
        <v>…</v>
      </c>
    </row>
    <row r="1552" spans="2:36">
      <c r="B1552" s="1"/>
      <c r="C1552" s="4"/>
      <c r="D1552" s="3"/>
      <c r="E1552" s="4"/>
      <c r="F1552" s="1"/>
      <c r="G1552" s="4"/>
      <c r="H1552" s="1"/>
      <c r="I1552" s="1"/>
      <c r="J1552" s="1"/>
      <c r="K1552" s="1"/>
      <c r="L1552" s="1"/>
      <c r="M1552" s="1"/>
      <c r="N1552" s="3"/>
      <c r="O1552" s="3"/>
      <c r="P1552" s="1"/>
      <c r="Q1552" s="1"/>
      <c r="R1552" s="1"/>
      <c r="S1552" s="1"/>
      <c r="T1552" s="5"/>
      <c r="U1552" s="5"/>
      <c r="V1552" s="6"/>
      <c r="W1552" s="6"/>
      <c r="X1552" s="7"/>
      <c r="Y1552" s="1">
        <f t="shared" si="217"/>
        <v>0</v>
      </c>
      <c r="Z1552">
        <f t="shared" si="218"/>
        <v>10</v>
      </c>
      <c r="AA1552">
        <f t="shared" si="219"/>
        <v>0</v>
      </c>
      <c r="AB1552">
        <f t="shared" si="220"/>
        <v>0</v>
      </c>
      <c r="AC1552" s="1">
        <f t="shared" si="221"/>
        <v>60</v>
      </c>
      <c r="AD1552" s="1" t="str">
        <f t="shared" si="222"/>
        <v>HT Under 1.5 Goals</v>
      </c>
      <c r="AE1552" s="8"/>
      <c r="AF1552" s="8" t="str">
        <f t="shared" si="223"/>
        <v>HT Over 0.5 Goals</v>
      </c>
      <c r="AG1552" s="8" t="str">
        <f t="shared" si="224"/>
        <v>LOST</v>
      </c>
      <c r="AH1552" s="8" t="str">
        <f t="shared" si="225"/>
        <v>LOST</v>
      </c>
      <c r="AI1552" s="8"/>
      <c r="AJ1552" s="1" t="str">
        <f>IF(AND(B1552="OK",I1552&gt;53,M1552&lt;11,V1552&lt;1.66),"Prime","…")</f>
        <v>…</v>
      </c>
    </row>
    <row r="1553" spans="2:36">
      <c r="B1553" s="1"/>
      <c r="C1553" s="4"/>
      <c r="D1553" s="3"/>
      <c r="E1553" s="4"/>
      <c r="F1553" s="1"/>
      <c r="G1553" s="4"/>
      <c r="H1553" s="1"/>
      <c r="I1553" s="1"/>
      <c r="J1553" s="1"/>
      <c r="K1553" s="1"/>
      <c r="L1553" s="1"/>
      <c r="M1553" s="1"/>
      <c r="N1553" s="3"/>
      <c r="O1553" s="3"/>
      <c r="P1553" s="1"/>
      <c r="Q1553" s="1"/>
      <c r="R1553" s="1"/>
      <c r="S1553" s="1"/>
      <c r="T1553" s="5"/>
      <c r="U1553" s="5"/>
      <c r="V1553" s="6"/>
      <c r="W1553" s="6"/>
      <c r="X1553" s="7"/>
      <c r="Y1553" s="1">
        <f t="shared" si="217"/>
        <v>0</v>
      </c>
      <c r="Z1553">
        <f t="shared" si="218"/>
        <v>10</v>
      </c>
      <c r="AA1553">
        <f t="shared" si="219"/>
        <v>0</v>
      </c>
      <c r="AB1553">
        <f t="shared" si="220"/>
        <v>0</v>
      </c>
      <c r="AC1553" s="1">
        <f t="shared" si="221"/>
        <v>60</v>
      </c>
      <c r="AD1553" s="1" t="str">
        <f t="shared" si="222"/>
        <v>HT Under 1.5 Goals</v>
      </c>
      <c r="AE1553" s="8"/>
      <c r="AF1553" s="8" t="str">
        <f t="shared" si="223"/>
        <v>HT Over 0.5 Goals</v>
      </c>
      <c r="AG1553" s="8" t="str">
        <f t="shared" si="224"/>
        <v>LOST</v>
      </c>
      <c r="AH1553" s="8" t="str">
        <f t="shared" si="225"/>
        <v>LOST</v>
      </c>
      <c r="AI1553" s="8"/>
      <c r="AJ1553" s="1" t="str">
        <f>IF(AND(B1553="OK",I1553&gt;53,M1553&lt;11,V1553&lt;1.66),"Prime","…")</f>
        <v>…</v>
      </c>
    </row>
    <row r="1554" spans="2:36">
      <c r="B1554" s="1"/>
      <c r="C1554" s="4"/>
      <c r="D1554" s="3"/>
      <c r="E1554" s="4"/>
      <c r="F1554" s="1"/>
      <c r="G1554" s="4"/>
      <c r="H1554" s="1"/>
      <c r="I1554" s="1"/>
      <c r="J1554" s="1"/>
      <c r="K1554" s="1"/>
      <c r="L1554" s="1"/>
      <c r="M1554" s="1"/>
      <c r="N1554" s="3"/>
      <c r="O1554" s="3"/>
      <c r="P1554" s="1"/>
      <c r="Q1554" s="1"/>
      <c r="R1554" s="1"/>
      <c r="S1554" s="1"/>
      <c r="T1554" s="5"/>
      <c r="U1554" s="5"/>
      <c r="V1554" s="6"/>
      <c r="W1554" s="6"/>
      <c r="X1554" s="7"/>
      <c r="Y1554" s="1">
        <f t="shared" si="217"/>
        <v>0</v>
      </c>
      <c r="Z1554">
        <f t="shared" si="218"/>
        <v>10</v>
      </c>
      <c r="AA1554">
        <f t="shared" si="219"/>
        <v>0</v>
      </c>
      <c r="AB1554">
        <f t="shared" si="220"/>
        <v>0</v>
      </c>
      <c r="AC1554" s="1">
        <f t="shared" si="221"/>
        <v>60</v>
      </c>
      <c r="AD1554" s="1" t="str">
        <f t="shared" si="222"/>
        <v>HT Under 1.5 Goals</v>
      </c>
      <c r="AE1554" s="8"/>
      <c r="AF1554" s="8" t="str">
        <f t="shared" si="223"/>
        <v>HT Over 0.5 Goals</v>
      </c>
      <c r="AG1554" s="8" t="str">
        <f t="shared" si="224"/>
        <v>LOST</v>
      </c>
      <c r="AH1554" s="8" t="str">
        <f t="shared" si="225"/>
        <v>LOST</v>
      </c>
      <c r="AI1554" s="8"/>
      <c r="AJ1554" s="1" t="str">
        <f>IF(AND(B1554="OK",I1554&gt;53,M1554&lt;11,V1554&lt;1.66),"Prime","…")</f>
        <v>…</v>
      </c>
    </row>
    <row r="1555" spans="2:36">
      <c r="B1555" s="1"/>
      <c r="C1555" s="4"/>
      <c r="D1555" s="3"/>
      <c r="E1555" s="4"/>
      <c r="F1555" s="1"/>
      <c r="G1555" s="4"/>
      <c r="H1555" s="1"/>
      <c r="I1555" s="1"/>
      <c r="J1555" s="1"/>
      <c r="K1555" s="1"/>
      <c r="L1555" s="1"/>
      <c r="M1555" s="1"/>
      <c r="N1555" s="3"/>
      <c r="O1555" s="3"/>
      <c r="P1555" s="1"/>
      <c r="Q1555" s="1"/>
      <c r="R1555" s="1"/>
      <c r="S1555" s="1"/>
      <c r="T1555" s="5"/>
      <c r="U1555" s="5"/>
      <c r="V1555" s="6"/>
      <c r="W1555" s="6"/>
      <c r="X1555" s="7"/>
      <c r="Y1555" s="1">
        <f t="shared" si="217"/>
        <v>0</v>
      </c>
      <c r="Z1555">
        <f t="shared" si="218"/>
        <v>10</v>
      </c>
      <c r="AA1555">
        <f t="shared" si="219"/>
        <v>0</v>
      </c>
      <c r="AB1555">
        <f t="shared" si="220"/>
        <v>0</v>
      </c>
      <c r="AC1555" s="1">
        <f t="shared" si="221"/>
        <v>60</v>
      </c>
      <c r="AD1555" s="1" t="str">
        <f t="shared" si="222"/>
        <v>HT Under 1.5 Goals</v>
      </c>
      <c r="AE1555" s="8"/>
      <c r="AF1555" s="8" t="str">
        <f t="shared" si="223"/>
        <v>HT Over 0.5 Goals</v>
      </c>
      <c r="AG1555" s="8" t="str">
        <f t="shared" si="224"/>
        <v>LOST</v>
      </c>
      <c r="AH1555" s="8" t="str">
        <f t="shared" si="225"/>
        <v>LOST</v>
      </c>
      <c r="AI1555" s="8"/>
      <c r="AJ1555" s="1" t="str">
        <f>IF(AND(B1555="OK",I1555&gt;53,M1555&lt;11,V1555&lt;1.66),"Prime","…")</f>
        <v>…</v>
      </c>
    </row>
    <row r="1556" spans="2:36">
      <c r="B1556" s="1"/>
      <c r="C1556" s="4"/>
      <c r="D1556" s="3"/>
      <c r="E1556" s="4"/>
      <c r="F1556" s="1"/>
      <c r="G1556" s="4"/>
      <c r="H1556" s="1"/>
      <c r="I1556" s="1"/>
      <c r="J1556" s="1"/>
      <c r="K1556" s="1"/>
      <c r="L1556" s="1"/>
      <c r="M1556" s="1"/>
      <c r="N1556" s="3"/>
      <c r="O1556" s="3"/>
      <c r="P1556" s="1"/>
      <c r="Q1556" s="1"/>
      <c r="R1556" s="1"/>
      <c r="S1556" s="1"/>
      <c r="T1556" s="5"/>
      <c r="U1556" s="5"/>
      <c r="V1556" s="6"/>
      <c r="W1556" s="6"/>
      <c r="X1556" s="7"/>
      <c r="Y1556" s="1">
        <f t="shared" si="217"/>
        <v>0</v>
      </c>
      <c r="Z1556">
        <f t="shared" si="218"/>
        <v>10</v>
      </c>
      <c r="AA1556">
        <f t="shared" si="219"/>
        <v>0</v>
      </c>
      <c r="AB1556">
        <f t="shared" si="220"/>
        <v>0</v>
      </c>
      <c r="AC1556" s="1">
        <f t="shared" si="221"/>
        <v>60</v>
      </c>
      <c r="AD1556" s="1" t="str">
        <f t="shared" si="222"/>
        <v>HT Under 1.5 Goals</v>
      </c>
      <c r="AE1556" s="8"/>
      <c r="AF1556" s="8" t="str">
        <f t="shared" si="223"/>
        <v>HT Over 0.5 Goals</v>
      </c>
      <c r="AG1556" s="8" t="str">
        <f t="shared" si="224"/>
        <v>LOST</v>
      </c>
      <c r="AH1556" s="8" t="str">
        <f t="shared" si="225"/>
        <v>LOST</v>
      </c>
      <c r="AI1556" s="8"/>
      <c r="AJ1556" s="1" t="str">
        <f>IF(AND(B1556="OK",I1556&gt;53,M1556&lt;11,V1556&lt;1.66),"Prime","…")</f>
        <v>…</v>
      </c>
    </row>
    <row r="1557" spans="2:36">
      <c r="B1557" s="1"/>
      <c r="C1557" s="4"/>
      <c r="D1557" s="3"/>
      <c r="E1557" s="4"/>
      <c r="F1557" s="1"/>
      <c r="G1557" s="4"/>
      <c r="H1557" s="1"/>
      <c r="I1557" s="1"/>
      <c r="J1557" s="1"/>
      <c r="K1557" s="1"/>
      <c r="L1557" s="1"/>
      <c r="M1557" s="1"/>
      <c r="N1557" s="3"/>
      <c r="O1557" s="3"/>
      <c r="P1557" s="1"/>
      <c r="Q1557" s="1"/>
      <c r="R1557" s="1"/>
      <c r="S1557" s="1"/>
      <c r="T1557" s="5"/>
      <c r="U1557" s="5"/>
      <c r="V1557" s="6"/>
      <c r="W1557" s="6"/>
      <c r="X1557" s="7"/>
      <c r="Y1557" s="1">
        <f t="shared" si="217"/>
        <v>0</v>
      </c>
      <c r="Z1557">
        <f t="shared" si="218"/>
        <v>10</v>
      </c>
      <c r="AA1557">
        <f t="shared" si="219"/>
        <v>0</v>
      </c>
      <c r="AB1557">
        <f t="shared" si="220"/>
        <v>0</v>
      </c>
      <c r="AC1557" s="1">
        <f t="shared" si="221"/>
        <v>60</v>
      </c>
      <c r="AD1557" s="1" t="str">
        <f t="shared" si="222"/>
        <v>HT Under 1.5 Goals</v>
      </c>
      <c r="AE1557" s="8"/>
      <c r="AF1557" s="8" t="str">
        <f t="shared" si="223"/>
        <v>HT Over 0.5 Goals</v>
      </c>
      <c r="AG1557" s="8" t="str">
        <f t="shared" si="224"/>
        <v>LOST</v>
      </c>
      <c r="AH1557" s="8" t="str">
        <f t="shared" si="225"/>
        <v>LOST</v>
      </c>
      <c r="AI1557" s="8"/>
      <c r="AJ1557" s="1" t="str">
        <f>IF(AND(B1557="OK",I1557&gt;53,M1557&lt;11,V1557&lt;1.66),"Prime","…")</f>
        <v>…</v>
      </c>
    </row>
    <row r="1558" spans="2:36">
      <c r="B1558" s="1"/>
      <c r="C1558" s="4"/>
      <c r="D1558" s="3"/>
      <c r="E1558" s="4"/>
      <c r="F1558" s="1"/>
      <c r="G1558" s="4"/>
      <c r="H1558" s="1"/>
      <c r="I1558" s="1"/>
      <c r="J1558" s="1"/>
      <c r="K1558" s="1"/>
      <c r="L1558" s="1"/>
      <c r="M1558" s="1"/>
      <c r="N1558" s="3"/>
      <c r="O1558" s="3"/>
      <c r="P1558" s="1"/>
      <c r="Q1558" s="1"/>
      <c r="R1558" s="1"/>
      <c r="S1558" s="1"/>
      <c r="T1558" s="5"/>
      <c r="U1558" s="5"/>
      <c r="V1558" s="6"/>
      <c r="W1558" s="6"/>
      <c r="X1558" s="7"/>
      <c r="Y1558" s="1">
        <f t="shared" si="217"/>
        <v>0</v>
      </c>
      <c r="Z1558">
        <f t="shared" si="218"/>
        <v>10</v>
      </c>
      <c r="AA1558">
        <f t="shared" si="219"/>
        <v>0</v>
      </c>
      <c r="AB1558">
        <f t="shared" si="220"/>
        <v>0</v>
      </c>
      <c r="AC1558" s="1">
        <f t="shared" si="221"/>
        <v>60</v>
      </c>
      <c r="AD1558" s="1" t="str">
        <f t="shared" si="222"/>
        <v>HT Under 1.5 Goals</v>
      </c>
      <c r="AE1558" s="8"/>
      <c r="AF1558" s="8" t="str">
        <f t="shared" si="223"/>
        <v>HT Over 0.5 Goals</v>
      </c>
      <c r="AG1558" s="8" t="str">
        <f t="shared" si="224"/>
        <v>LOST</v>
      </c>
      <c r="AH1558" s="8" t="str">
        <f t="shared" si="225"/>
        <v>LOST</v>
      </c>
      <c r="AI1558" s="8"/>
      <c r="AJ1558" s="1" t="str">
        <f>IF(AND(B1558="OK",I1558&gt;53,M1558&lt;11,V1558&lt;1.66),"Prime","…")</f>
        <v>…</v>
      </c>
    </row>
    <row r="1559" spans="2:36">
      <c r="B1559" s="1"/>
      <c r="C1559" s="4"/>
      <c r="D1559" s="3"/>
      <c r="E1559" s="4"/>
      <c r="F1559" s="1"/>
      <c r="G1559" s="4"/>
      <c r="H1559" s="1"/>
      <c r="I1559" s="1"/>
      <c r="J1559" s="1"/>
      <c r="K1559" s="1"/>
      <c r="L1559" s="1"/>
      <c r="M1559" s="1"/>
      <c r="N1559" s="3"/>
      <c r="O1559" s="3"/>
      <c r="P1559" s="1"/>
      <c r="Q1559" s="1"/>
      <c r="R1559" s="1"/>
      <c r="S1559" s="1"/>
      <c r="T1559" s="5"/>
      <c r="U1559" s="5"/>
      <c r="V1559" s="6"/>
      <c r="W1559" s="6"/>
      <c r="X1559" s="7"/>
      <c r="Y1559" s="1">
        <f t="shared" si="217"/>
        <v>0</v>
      </c>
      <c r="Z1559">
        <f t="shared" si="218"/>
        <v>10</v>
      </c>
      <c r="AA1559">
        <f t="shared" si="219"/>
        <v>0</v>
      </c>
      <c r="AB1559">
        <f t="shared" si="220"/>
        <v>0</v>
      </c>
      <c r="AC1559" s="1">
        <f t="shared" si="221"/>
        <v>60</v>
      </c>
      <c r="AD1559" s="1" t="str">
        <f t="shared" si="222"/>
        <v>HT Under 1.5 Goals</v>
      </c>
      <c r="AE1559" s="8"/>
      <c r="AF1559" s="8" t="str">
        <f t="shared" si="223"/>
        <v>HT Over 0.5 Goals</v>
      </c>
      <c r="AG1559" s="8" t="str">
        <f t="shared" si="224"/>
        <v>LOST</v>
      </c>
      <c r="AH1559" s="8" t="str">
        <f t="shared" si="225"/>
        <v>LOST</v>
      </c>
      <c r="AI1559" s="8"/>
      <c r="AJ1559" s="1" t="str">
        <f>IF(AND(B1559="OK",I1559&gt;53,M1559&lt;11,V1559&lt;1.66),"Prime","…")</f>
        <v>…</v>
      </c>
    </row>
    <row r="1560" spans="2:36">
      <c r="B1560" s="1"/>
      <c r="C1560" s="4"/>
      <c r="D1560" s="3"/>
      <c r="E1560" s="4"/>
      <c r="F1560" s="1"/>
      <c r="G1560" s="4"/>
      <c r="H1560" s="1"/>
      <c r="I1560" s="1"/>
      <c r="J1560" s="1"/>
      <c r="K1560" s="1"/>
      <c r="L1560" s="1"/>
      <c r="M1560" s="1"/>
      <c r="N1560" s="3"/>
      <c r="O1560" s="3"/>
      <c r="P1560" s="1"/>
      <c r="Q1560" s="1"/>
      <c r="R1560" s="1"/>
      <c r="S1560" s="1"/>
      <c r="T1560" s="5"/>
      <c r="U1560" s="5"/>
      <c r="V1560" s="6"/>
      <c r="W1560" s="6"/>
      <c r="X1560" s="7"/>
      <c r="Y1560" s="1">
        <f t="shared" si="217"/>
        <v>0</v>
      </c>
      <c r="Z1560">
        <f t="shared" si="218"/>
        <v>10</v>
      </c>
      <c r="AA1560">
        <f t="shared" si="219"/>
        <v>0</v>
      </c>
      <c r="AB1560">
        <f t="shared" si="220"/>
        <v>0</v>
      </c>
      <c r="AC1560" s="1">
        <f t="shared" si="221"/>
        <v>60</v>
      </c>
      <c r="AD1560" s="1" t="str">
        <f t="shared" si="222"/>
        <v>HT Under 1.5 Goals</v>
      </c>
      <c r="AE1560" s="8"/>
      <c r="AF1560" s="8" t="str">
        <f t="shared" si="223"/>
        <v>HT Over 0.5 Goals</v>
      </c>
      <c r="AG1560" s="8" t="str">
        <f t="shared" si="224"/>
        <v>LOST</v>
      </c>
      <c r="AH1560" s="8" t="str">
        <f t="shared" si="225"/>
        <v>LOST</v>
      </c>
      <c r="AI1560" s="8"/>
      <c r="AJ1560" s="1" t="str">
        <f>IF(AND(B1560="OK",I1560&gt;53,M1560&lt;11,V1560&lt;1.66),"Prime","…")</f>
        <v>…</v>
      </c>
    </row>
    <row r="1561" spans="2:36">
      <c r="B1561" s="1"/>
      <c r="C1561" s="4"/>
      <c r="D1561" s="3"/>
      <c r="E1561" s="4"/>
      <c r="F1561" s="1"/>
      <c r="G1561" s="4"/>
      <c r="H1561" s="1"/>
      <c r="I1561" s="1"/>
      <c r="J1561" s="1"/>
      <c r="K1561" s="1"/>
      <c r="L1561" s="1"/>
      <c r="M1561" s="1"/>
      <c r="N1561" s="3"/>
      <c r="O1561" s="3"/>
      <c r="P1561" s="1"/>
      <c r="Q1561" s="1"/>
      <c r="R1561" s="1"/>
      <c r="S1561" s="1"/>
      <c r="T1561" s="5"/>
      <c r="U1561" s="5"/>
      <c r="V1561" s="6"/>
      <c r="W1561" s="6"/>
      <c r="X1561" s="7"/>
      <c r="Y1561" s="1">
        <f t="shared" ref="Y1561:Y1624" si="226">IF(I1561&gt;52,10,0)</f>
        <v>0</v>
      </c>
      <c r="Z1561">
        <f t="shared" ref="Z1561:Z1624" si="227">IF(M1561&gt;15,0,IF(M1561&lt;8,10,5))</f>
        <v>10</v>
      </c>
      <c r="AA1561">
        <f t="shared" ref="AA1561:AA1624" si="228">IF(T1561&gt;60,10,IF(T1561&lt;49,0,5))</f>
        <v>0</v>
      </c>
      <c r="AB1561">
        <f t="shared" ref="AB1561:AB1624" si="229">IF(U1561="Y",10,IF(U1561="C",5,0))</f>
        <v>0</v>
      </c>
      <c r="AC1561" s="1">
        <f t="shared" ref="AC1561:AC1624" si="230">SUM(Y1561:AB1561)+50</f>
        <v>60</v>
      </c>
      <c r="AD1561" s="1" t="str">
        <f t="shared" ref="AD1561:AD1624" si="231">IF(AC1561&lt;56,"HT Over 0.5 Goals","HT Under 1.5 Goals")</f>
        <v>HT Under 1.5 Goals</v>
      </c>
      <c r="AE1561" s="8"/>
      <c r="AF1561" s="8" t="str">
        <f t="shared" ref="AF1561:AF1624" si="232">IF(N1561="1-0","HT Under 1.5 Goals",IF(N1561="0-0","HT Under 1.5 Goals",IF(N1561="0-1","HT Under 1.5 Goals","HT Over 0.5 Goals")))</f>
        <v>HT Over 0.5 Goals</v>
      </c>
      <c r="AG1561" s="8" t="str">
        <f t="shared" ref="AG1561:AG1624" si="233">IF(N1561="?",N1561,AH1561)</f>
        <v>LOST</v>
      </c>
      <c r="AH1561" s="8" t="str">
        <f t="shared" ref="AH1561:AH1624" si="234">IF(AD1561=AF1561,"WON",IF(N1561="0-1","WON",IF(N1561="1-0","WON",IF(N1561="?","?","LOST"))))</f>
        <v>LOST</v>
      </c>
      <c r="AI1561" s="8"/>
      <c r="AJ1561" s="1" t="str">
        <f>IF(AND(B1561="OK",I1561&gt;53,M1561&lt;11,V1561&lt;1.66),"Prime","…")</f>
        <v>…</v>
      </c>
    </row>
    <row r="1562" spans="2:36">
      <c r="B1562" s="1"/>
      <c r="C1562" s="4"/>
      <c r="D1562" s="3"/>
      <c r="E1562" s="4"/>
      <c r="F1562" s="1"/>
      <c r="G1562" s="4"/>
      <c r="H1562" s="1"/>
      <c r="I1562" s="1"/>
      <c r="J1562" s="1"/>
      <c r="K1562" s="1"/>
      <c r="L1562" s="1"/>
      <c r="M1562" s="1"/>
      <c r="N1562" s="3"/>
      <c r="O1562" s="3"/>
      <c r="P1562" s="1"/>
      <c r="Q1562" s="1"/>
      <c r="R1562" s="1"/>
      <c r="S1562" s="1"/>
      <c r="T1562" s="5"/>
      <c r="U1562" s="5"/>
      <c r="V1562" s="6"/>
      <c r="W1562" s="6"/>
      <c r="X1562" s="7"/>
      <c r="Y1562" s="1">
        <f t="shared" si="226"/>
        <v>0</v>
      </c>
      <c r="Z1562">
        <f t="shared" si="227"/>
        <v>10</v>
      </c>
      <c r="AA1562">
        <f t="shared" si="228"/>
        <v>0</v>
      </c>
      <c r="AB1562">
        <f t="shared" si="229"/>
        <v>0</v>
      </c>
      <c r="AC1562" s="1">
        <f t="shared" si="230"/>
        <v>60</v>
      </c>
      <c r="AD1562" s="1" t="str">
        <f t="shared" si="231"/>
        <v>HT Under 1.5 Goals</v>
      </c>
      <c r="AE1562" s="8"/>
      <c r="AF1562" s="8" t="str">
        <f t="shared" si="232"/>
        <v>HT Over 0.5 Goals</v>
      </c>
      <c r="AG1562" s="8" t="str">
        <f t="shared" si="233"/>
        <v>LOST</v>
      </c>
      <c r="AH1562" s="8" t="str">
        <f t="shared" si="234"/>
        <v>LOST</v>
      </c>
      <c r="AI1562" s="8"/>
      <c r="AJ1562" s="1" t="str">
        <f>IF(AND(B1562="OK",I1562&gt;53,M1562&lt;11,V1562&lt;1.66),"Prime","…")</f>
        <v>…</v>
      </c>
    </row>
    <row r="1563" spans="2:36">
      <c r="B1563" s="1"/>
      <c r="C1563" s="4"/>
      <c r="D1563" s="3"/>
      <c r="E1563" s="4"/>
      <c r="F1563" s="1"/>
      <c r="G1563" s="4"/>
      <c r="H1563" s="1"/>
      <c r="I1563" s="1"/>
      <c r="J1563" s="1"/>
      <c r="K1563" s="1"/>
      <c r="L1563" s="1"/>
      <c r="M1563" s="1"/>
      <c r="N1563" s="3"/>
      <c r="O1563" s="3"/>
      <c r="P1563" s="1"/>
      <c r="Q1563" s="1"/>
      <c r="R1563" s="1"/>
      <c r="S1563" s="1"/>
      <c r="T1563" s="5"/>
      <c r="U1563" s="5"/>
      <c r="V1563" s="6"/>
      <c r="W1563" s="6"/>
      <c r="X1563" s="7"/>
      <c r="Y1563" s="1">
        <f t="shared" si="226"/>
        <v>0</v>
      </c>
      <c r="Z1563">
        <f t="shared" si="227"/>
        <v>10</v>
      </c>
      <c r="AA1563">
        <f t="shared" si="228"/>
        <v>0</v>
      </c>
      <c r="AB1563">
        <f t="shared" si="229"/>
        <v>0</v>
      </c>
      <c r="AC1563" s="1">
        <f t="shared" si="230"/>
        <v>60</v>
      </c>
      <c r="AD1563" s="1" t="str">
        <f t="shared" si="231"/>
        <v>HT Under 1.5 Goals</v>
      </c>
      <c r="AE1563" s="8"/>
      <c r="AF1563" s="8" t="str">
        <f t="shared" si="232"/>
        <v>HT Over 0.5 Goals</v>
      </c>
      <c r="AG1563" s="8" t="str">
        <f t="shared" si="233"/>
        <v>LOST</v>
      </c>
      <c r="AH1563" s="8" t="str">
        <f t="shared" si="234"/>
        <v>LOST</v>
      </c>
      <c r="AI1563" s="8"/>
      <c r="AJ1563" s="1" t="str">
        <f>IF(AND(B1563="OK",I1563&gt;53,M1563&lt;11,V1563&lt;1.66),"Prime","…")</f>
        <v>…</v>
      </c>
    </row>
    <row r="1564" spans="2:36">
      <c r="B1564" s="1"/>
      <c r="C1564" s="4"/>
      <c r="D1564" s="3"/>
      <c r="E1564" s="4"/>
      <c r="F1564" s="1"/>
      <c r="G1564" s="4"/>
      <c r="H1564" s="1"/>
      <c r="I1564" s="1"/>
      <c r="J1564" s="1"/>
      <c r="K1564" s="1"/>
      <c r="L1564" s="1"/>
      <c r="M1564" s="1"/>
      <c r="N1564" s="3"/>
      <c r="O1564" s="3"/>
      <c r="P1564" s="1"/>
      <c r="Q1564" s="1"/>
      <c r="R1564" s="1"/>
      <c r="S1564" s="1"/>
      <c r="T1564" s="5"/>
      <c r="U1564" s="5"/>
      <c r="V1564" s="6"/>
      <c r="W1564" s="6"/>
      <c r="X1564" s="7"/>
      <c r="Y1564" s="1">
        <f t="shared" si="226"/>
        <v>0</v>
      </c>
      <c r="Z1564">
        <f t="shared" si="227"/>
        <v>10</v>
      </c>
      <c r="AA1564">
        <f t="shared" si="228"/>
        <v>0</v>
      </c>
      <c r="AB1564">
        <f t="shared" si="229"/>
        <v>0</v>
      </c>
      <c r="AC1564" s="1">
        <f t="shared" si="230"/>
        <v>60</v>
      </c>
      <c r="AD1564" s="1" t="str">
        <f t="shared" si="231"/>
        <v>HT Under 1.5 Goals</v>
      </c>
      <c r="AE1564" s="8"/>
      <c r="AF1564" s="8" t="str">
        <f t="shared" si="232"/>
        <v>HT Over 0.5 Goals</v>
      </c>
      <c r="AG1564" s="8" t="str">
        <f t="shared" si="233"/>
        <v>LOST</v>
      </c>
      <c r="AH1564" s="8" t="str">
        <f t="shared" si="234"/>
        <v>LOST</v>
      </c>
      <c r="AI1564" s="8"/>
      <c r="AJ1564" s="1" t="str">
        <f>IF(AND(B1564="OK",I1564&gt;53,M1564&lt;11,V1564&lt;1.66),"Prime","…")</f>
        <v>…</v>
      </c>
    </row>
    <row r="1565" spans="2:36">
      <c r="B1565" s="1"/>
      <c r="C1565" s="4"/>
      <c r="D1565" s="3"/>
      <c r="E1565" s="4"/>
      <c r="F1565" s="1"/>
      <c r="G1565" s="4"/>
      <c r="H1565" s="1"/>
      <c r="I1565" s="1"/>
      <c r="J1565" s="1"/>
      <c r="K1565" s="1"/>
      <c r="L1565" s="1"/>
      <c r="M1565" s="1"/>
      <c r="N1565" s="3"/>
      <c r="O1565" s="3"/>
      <c r="P1565" s="1"/>
      <c r="Q1565" s="1"/>
      <c r="R1565" s="1"/>
      <c r="S1565" s="1"/>
      <c r="T1565" s="5"/>
      <c r="U1565" s="5"/>
      <c r="V1565" s="6"/>
      <c r="W1565" s="6"/>
      <c r="X1565" s="7"/>
      <c r="Y1565" s="1">
        <f t="shared" si="226"/>
        <v>0</v>
      </c>
      <c r="Z1565">
        <f t="shared" si="227"/>
        <v>10</v>
      </c>
      <c r="AA1565">
        <f t="shared" si="228"/>
        <v>0</v>
      </c>
      <c r="AB1565">
        <f t="shared" si="229"/>
        <v>0</v>
      </c>
      <c r="AC1565" s="1">
        <f t="shared" si="230"/>
        <v>60</v>
      </c>
      <c r="AD1565" s="1" t="str">
        <f t="shared" si="231"/>
        <v>HT Under 1.5 Goals</v>
      </c>
      <c r="AE1565" s="8"/>
      <c r="AF1565" s="8" t="str">
        <f t="shared" si="232"/>
        <v>HT Over 0.5 Goals</v>
      </c>
      <c r="AG1565" s="8" t="str">
        <f t="shared" si="233"/>
        <v>LOST</v>
      </c>
      <c r="AH1565" s="8" t="str">
        <f t="shared" si="234"/>
        <v>LOST</v>
      </c>
      <c r="AI1565" s="8"/>
      <c r="AJ1565" s="1" t="str">
        <f>IF(AND(B1565="OK",I1565&gt;53,M1565&lt;11,V1565&lt;1.66),"Prime","…")</f>
        <v>…</v>
      </c>
    </row>
    <row r="1566" spans="2:36">
      <c r="B1566" s="1"/>
      <c r="C1566" s="4"/>
      <c r="D1566" s="3"/>
      <c r="E1566" s="4"/>
      <c r="F1566" s="1"/>
      <c r="G1566" s="4"/>
      <c r="H1566" s="1"/>
      <c r="I1566" s="1"/>
      <c r="J1566" s="1"/>
      <c r="K1566" s="1"/>
      <c r="L1566" s="1"/>
      <c r="M1566" s="1"/>
      <c r="N1566" s="3"/>
      <c r="O1566" s="3"/>
      <c r="P1566" s="1"/>
      <c r="Q1566" s="1"/>
      <c r="R1566" s="1"/>
      <c r="S1566" s="1"/>
      <c r="T1566" s="5"/>
      <c r="U1566" s="5"/>
      <c r="V1566" s="6"/>
      <c r="W1566" s="6"/>
      <c r="X1566" s="7"/>
      <c r="Y1566" s="1">
        <f t="shared" si="226"/>
        <v>0</v>
      </c>
      <c r="Z1566">
        <f t="shared" si="227"/>
        <v>10</v>
      </c>
      <c r="AA1566">
        <f t="shared" si="228"/>
        <v>0</v>
      </c>
      <c r="AB1566">
        <f t="shared" si="229"/>
        <v>0</v>
      </c>
      <c r="AC1566" s="1">
        <f t="shared" si="230"/>
        <v>60</v>
      </c>
      <c r="AD1566" s="1" t="str">
        <f t="shared" si="231"/>
        <v>HT Under 1.5 Goals</v>
      </c>
      <c r="AE1566" s="8"/>
      <c r="AF1566" s="8" t="str">
        <f t="shared" si="232"/>
        <v>HT Over 0.5 Goals</v>
      </c>
      <c r="AG1566" s="8" t="str">
        <f t="shared" si="233"/>
        <v>LOST</v>
      </c>
      <c r="AH1566" s="8" t="str">
        <f t="shared" si="234"/>
        <v>LOST</v>
      </c>
      <c r="AI1566" s="8"/>
      <c r="AJ1566" s="1" t="str">
        <f>IF(AND(B1566="OK",I1566&gt;53,M1566&lt;11,V1566&lt;1.66),"Prime","…")</f>
        <v>…</v>
      </c>
    </row>
    <row r="1567" spans="2:36">
      <c r="B1567" s="1"/>
      <c r="C1567" s="4"/>
      <c r="D1567" s="3"/>
      <c r="E1567" s="4"/>
      <c r="F1567" s="1"/>
      <c r="G1567" s="4"/>
      <c r="H1567" s="1"/>
      <c r="I1567" s="1"/>
      <c r="J1567" s="1"/>
      <c r="K1567" s="1"/>
      <c r="L1567" s="1"/>
      <c r="M1567" s="1"/>
      <c r="N1567" s="3"/>
      <c r="O1567" s="3"/>
      <c r="P1567" s="1"/>
      <c r="Q1567" s="1"/>
      <c r="R1567" s="1"/>
      <c r="S1567" s="1"/>
      <c r="T1567" s="5"/>
      <c r="U1567" s="5"/>
      <c r="V1567" s="6"/>
      <c r="W1567" s="6"/>
      <c r="X1567" s="7"/>
      <c r="Y1567" s="1">
        <f t="shared" si="226"/>
        <v>0</v>
      </c>
      <c r="Z1567">
        <f t="shared" si="227"/>
        <v>10</v>
      </c>
      <c r="AA1567">
        <f t="shared" si="228"/>
        <v>0</v>
      </c>
      <c r="AB1567">
        <f t="shared" si="229"/>
        <v>0</v>
      </c>
      <c r="AC1567" s="1">
        <f t="shared" si="230"/>
        <v>60</v>
      </c>
      <c r="AD1567" s="1" t="str">
        <f t="shared" si="231"/>
        <v>HT Under 1.5 Goals</v>
      </c>
      <c r="AE1567" s="8"/>
      <c r="AF1567" s="8" t="str">
        <f t="shared" si="232"/>
        <v>HT Over 0.5 Goals</v>
      </c>
      <c r="AG1567" s="8" t="str">
        <f t="shared" si="233"/>
        <v>LOST</v>
      </c>
      <c r="AH1567" s="8" t="str">
        <f t="shared" si="234"/>
        <v>LOST</v>
      </c>
      <c r="AI1567" s="8"/>
      <c r="AJ1567" s="1" t="str">
        <f>IF(AND(B1567="OK",I1567&gt;53,M1567&lt;11,V1567&lt;1.66),"Prime","…")</f>
        <v>…</v>
      </c>
    </row>
    <row r="1568" spans="2:36">
      <c r="B1568" s="1"/>
      <c r="C1568" s="4"/>
      <c r="D1568" s="3"/>
      <c r="E1568" s="4"/>
      <c r="F1568" s="1"/>
      <c r="G1568" s="4"/>
      <c r="H1568" s="1"/>
      <c r="I1568" s="1"/>
      <c r="J1568" s="1"/>
      <c r="K1568" s="1"/>
      <c r="L1568" s="1"/>
      <c r="M1568" s="1"/>
      <c r="N1568" s="3"/>
      <c r="O1568" s="3"/>
      <c r="P1568" s="1"/>
      <c r="Q1568" s="1"/>
      <c r="R1568" s="1"/>
      <c r="S1568" s="1"/>
      <c r="T1568" s="5"/>
      <c r="U1568" s="5"/>
      <c r="V1568" s="6"/>
      <c r="W1568" s="6"/>
      <c r="X1568" s="7"/>
      <c r="Y1568" s="1">
        <f t="shared" si="226"/>
        <v>0</v>
      </c>
      <c r="Z1568">
        <f t="shared" si="227"/>
        <v>10</v>
      </c>
      <c r="AA1568">
        <f t="shared" si="228"/>
        <v>0</v>
      </c>
      <c r="AB1568">
        <f t="shared" si="229"/>
        <v>0</v>
      </c>
      <c r="AC1568" s="1">
        <f t="shared" si="230"/>
        <v>60</v>
      </c>
      <c r="AD1568" s="1" t="str">
        <f t="shared" si="231"/>
        <v>HT Under 1.5 Goals</v>
      </c>
      <c r="AE1568" s="8"/>
      <c r="AF1568" s="8" t="str">
        <f t="shared" si="232"/>
        <v>HT Over 0.5 Goals</v>
      </c>
      <c r="AG1568" s="8" t="str">
        <f t="shared" si="233"/>
        <v>LOST</v>
      </c>
      <c r="AH1568" s="8" t="str">
        <f t="shared" si="234"/>
        <v>LOST</v>
      </c>
      <c r="AI1568" s="8"/>
      <c r="AJ1568" s="1" t="str">
        <f>IF(AND(B1568="OK",I1568&gt;53,M1568&lt;11,V1568&lt;1.66),"Prime","…")</f>
        <v>…</v>
      </c>
    </row>
    <row r="1569" spans="2:36">
      <c r="B1569" s="1"/>
      <c r="C1569" s="4"/>
      <c r="D1569" s="3"/>
      <c r="E1569" s="4"/>
      <c r="F1569" s="1"/>
      <c r="G1569" s="4"/>
      <c r="H1569" s="1"/>
      <c r="I1569" s="1"/>
      <c r="J1569" s="1"/>
      <c r="K1569" s="1"/>
      <c r="L1569" s="1"/>
      <c r="M1569" s="1"/>
      <c r="N1569" s="3"/>
      <c r="O1569" s="3"/>
      <c r="P1569" s="1"/>
      <c r="Q1569" s="1"/>
      <c r="R1569" s="1"/>
      <c r="S1569" s="1"/>
      <c r="T1569" s="5"/>
      <c r="U1569" s="5"/>
      <c r="V1569" s="6"/>
      <c r="W1569" s="6"/>
      <c r="X1569" s="7"/>
      <c r="Y1569" s="1">
        <f t="shared" si="226"/>
        <v>0</v>
      </c>
      <c r="Z1569">
        <f t="shared" si="227"/>
        <v>10</v>
      </c>
      <c r="AA1569">
        <f t="shared" si="228"/>
        <v>0</v>
      </c>
      <c r="AB1569">
        <f t="shared" si="229"/>
        <v>0</v>
      </c>
      <c r="AC1569" s="1">
        <f t="shared" si="230"/>
        <v>60</v>
      </c>
      <c r="AD1569" s="1" t="str">
        <f t="shared" si="231"/>
        <v>HT Under 1.5 Goals</v>
      </c>
      <c r="AE1569" s="8"/>
      <c r="AF1569" s="8" t="str">
        <f t="shared" si="232"/>
        <v>HT Over 0.5 Goals</v>
      </c>
      <c r="AG1569" s="8" t="str">
        <f t="shared" si="233"/>
        <v>LOST</v>
      </c>
      <c r="AH1569" s="8" t="str">
        <f t="shared" si="234"/>
        <v>LOST</v>
      </c>
      <c r="AI1569" s="8"/>
      <c r="AJ1569" s="1" t="str">
        <f>IF(AND(B1569="OK",I1569&gt;53,M1569&lt;11,V1569&lt;1.66),"Prime","…")</f>
        <v>…</v>
      </c>
    </row>
    <row r="1570" spans="2:36">
      <c r="B1570" s="1"/>
      <c r="C1570" s="4"/>
      <c r="D1570" s="3"/>
      <c r="E1570" s="4"/>
      <c r="F1570" s="1"/>
      <c r="G1570" s="4"/>
      <c r="H1570" s="1"/>
      <c r="I1570" s="1"/>
      <c r="J1570" s="1"/>
      <c r="K1570" s="1"/>
      <c r="L1570" s="1"/>
      <c r="M1570" s="1"/>
      <c r="N1570" s="3"/>
      <c r="O1570" s="3"/>
      <c r="P1570" s="1"/>
      <c r="Q1570" s="1"/>
      <c r="R1570" s="1"/>
      <c r="S1570" s="1"/>
      <c r="T1570" s="5"/>
      <c r="U1570" s="5"/>
      <c r="V1570" s="6"/>
      <c r="W1570" s="6"/>
      <c r="X1570" s="7"/>
      <c r="Y1570" s="1">
        <f t="shared" si="226"/>
        <v>0</v>
      </c>
      <c r="Z1570">
        <f t="shared" si="227"/>
        <v>10</v>
      </c>
      <c r="AA1570">
        <f t="shared" si="228"/>
        <v>0</v>
      </c>
      <c r="AB1570">
        <f t="shared" si="229"/>
        <v>0</v>
      </c>
      <c r="AC1570" s="1">
        <f t="shared" si="230"/>
        <v>60</v>
      </c>
      <c r="AD1570" s="1" t="str">
        <f t="shared" si="231"/>
        <v>HT Under 1.5 Goals</v>
      </c>
      <c r="AE1570" s="8"/>
      <c r="AF1570" s="8" t="str">
        <f t="shared" si="232"/>
        <v>HT Over 0.5 Goals</v>
      </c>
      <c r="AG1570" s="8" t="str">
        <f t="shared" si="233"/>
        <v>LOST</v>
      </c>
      <c r="AH1570" s="8" t="str">
        <f t="shared" si="234"/>
        <v>LOST</v>
      </c>
      <c r="AI1570" s="8"/>
      <c r="AJ1570" s="1" t="str">
        <f>IF(AND(B1570="OK",I1570&gt;53,M1570&lt;11,V1570&lt;1.66),"Prime","…")</f>
        <v>…</v>
      </c>
    </row>
    <row r="1571" spans="2:36">
      <c r="B1571" s="1"/>
      <c r="C1571" s="4"/>
      <c r="D1571" s="3"/>
      <c r="E1571" s="4"/>
      <c r="F1571" s="1"/>
      <c r="G1571" s="4"/>
      <c r="H1571" s="1"/>
      <c r="I1571" s="1"/>
      <c r="J1571" s="1"/>
      <c r="K1571" s="1"/>
      <c r="L1571" s="1"/>
      <c r="M1571" s="1"/>
      <c r="N1571" s="3"/>
      <c r="O1571" s="3"/>
      <c r="P1571" s="1"/>
      <c r="Q1571" s="1"/>
      <c r="R1571" s="1"/>
      <c r="S1571" s="1"/>
      <c r="T1571" s="5"/>
      <c r="U1571" s="5"/>
      <c r="V1571" s="6"/>
      <c r="W1571" s="6"/>
      <c r="X1571" s="7"/>
      <c r="Y1571" s="1">
        <f t="shared" si="226"/>
        <v>0</v>
      </c>
      <c r="Z1571">
        <f t="shared" si="227"/>
        <v>10</v>
      </c>
      <c r="AA1571">
        <f t="shared" si="228"/>
        <v>0</v>
      </c>
      <c r="AB1571">
        <f t="shared" si="229"/>
        <v>0</v>
      </c>
      <c r="AC1571" s="1">
        <f t="shared" si="230"/>
        <v>60</v>
      </c>
      <c r="AD1571" s="1" t="str">
        <f t="shared" si="231"/>
        <v>HT Under 1.5 Goals</v>
      </c>
      <c r="AE1571" s="8"/>
      <c r="AF1571" s="8" t="str">
        <f t="shared" si="232"/>
        <v>HT Over 0.5 Goals</v>
      </c>
      <c r="AG1571" s="8" t="str">
        <f t="shared" si="233"/>
        <v>LOST</v>
      </c>
      <c r="AH1571" s="8" t="str">
        <f t="shared" si="234"/>
        <v>LOST</v>
      </c>
      <c r="AI1571" s="8"/>
      <c r="AJ1571" s="1" t="str">
        <f>IF(AND(B1571="OK",I1571&gt;53,M1571&lt;11,V1571&lt;1.66),"Prime","…")</f>
        <v>…</v>
      </c>
    </row>
    <row r="1572" spans="2:36">
      <c r="B1572" s="1"/>
      <c r="C1572" s="4"/>
      <c r="D1572" s="3"/>
      <c r="E1572" s="4"/>
      <c r="F1572" s="1"/>
      <c r="G1572" s="4"/>
      <c r="H1572" s="1"/>
      <c r="I1572" s="1"/>
      <c r="J1572" s="1"/>
      <c r="K1572" s="1"/>
      <c r="L1572" s="1"/>
      <c r="M1572" s="1"/>
      <c r="N1572" s="3"/>
      <c r="O1572" s="3"/>
      <c r="P1572" s="1"/>
      <c r="Q1572" s="1"/>
      <c r="R1572" s="1"/>
      <c r="S1572" s="1"/>
      <c r="T1572" s="5"/>
      <c r="U1572" s="5"/>
      <c r="V1572" s="6"/>
      <c r="W1572" s="6"/>
      <c r="X1572" s="7"/>
      <c r="Y1572" s="1">
        <f t="shared" si="226"/>
        <v>0</v>
      </c>
      <c r="Z1572">
        <f t="shared" si="227"/>
        <v>10</v>
      </c>
      <c r="AA1572">
        <f t="shared" si="228"/>
        <v>0</v>
      </c>
      <c r="AB1572">
        <f t="shared" si="229"/>
        <v>0</v>
      </c>
      <c r="AC1572" s="1">
        <f t="shared" si="230"/>
        <v>60</v>
      </c>
      <c r="AD1572" s="1" t="str">
        <f t="shared" si="231"/>
        <v>HT Under 1.5 Goals</v>
      </c>
      <c r="AE1572" s="8"/>
      <c r="AF1572" s="8" t="str">
        <f t="shared" si="232"/>
        <v>HT Over 0.5 Goals</v>
      </c>
      <c r="AG1572" s="8" t="str">
        <f t="shared" si="233"/>
        <v>LOST</v>
      </c>
      <c r="AH1572" s="8" t="str">
        <f t="shared" si="234"/>
        <v>LOST</v>
      </c>
      <c r="AI1572" s="8"/>
      <c r="AJ1572" s="1" t="str">
        <f>IF(AND(B1572="OK",I1572&gt;53,M1572&lt;11,V1572&lt;1.66),"Prime","…")</f>
        <v>…</v>
      </c>
    </row>
    <row r="1573" spans="2:36">
      <c r="B1573" s="1"/>
      <c r="C1573" s="4"/>
      <c r="D1573" s="3"/>
      <c r="E1573" s="4"/>
      <c r="F1573" s="1"/>
      <c r="G1573" s="4"/>
      <c r="H1573" s="1"/>
      <c r="I1573" s="1"/>
      <c r="J1573" s="1"/>
      <c r="K1573" s="1"/>
      <c r="L1573" s="1"/>
      <c r="M1573" s="1"/>
      <c r="N1573" s="3"/>
      <c r="O1573" s="3"/>
      <c r="P1573" s="1"/>
      <c r="Q1573" s="1"/>
      <c r="R1573" s="1"/>
      <c r="S1573" s="1"/>
      <c r="T1573" s="5"/>
      <c r="U1573" s="5"/>
      <c r="V1573" s="6"/>
      <c r="W1573" s="6"/>
      <c r="X1573" s="7"/>
      <c r="Y1573" s="1">
        <f t="shared" si="226"/>
        <v>0</v>
      </c>
      <c r="Z1573">
        <f t="shared" si="227"/>
        <v>10</v>
      </c>
      <c r="AA1573">
        <f t="shared" si="228"/>
        <v>0</v>
      </c>
      <c r="AB1573">
        <f t="shared" si="229"/>
        <v>0</v>
      </c>
      <c r="AC1573" s="1">
        <f t="shared" si="230"/>
        <v>60</v>
      </c>
      <c r="AD1573" s="1" t="str">
        <f t="shared" si="231"/>
        <v>HT Under 1.5 Goals</v>
      </c>
      <c r="AE1573" s="8"/>
      <c r="AF1573" s="8" t="str">
        <f t="shared" si="232"/>
        <v>HT Over 0.5 Goals</v>
      </c>
      <c r="AG1573" s="8" t="str">
        <f t="shared" si="233"/>
        <v>LOST</v>
      </c>
      <c r="AH1573" s="8" t="str">
        <f t="shared" si="234"/>
        <v>LOST</v>
      </c>
      <c r="AI1573" s="8"/>
      <c r="AJ1573" s="1" t="str">
        <f>IF(AND(B1573="OK",I1573&gt;53,M1573&lt;11,V1573&lt;1.66),"Prime","…")</f>
        <v>…</v>
      </c>
    </row>
    <row r="1574" spans="2:36">
      <c r="B1574" s="1"/>
      <c r="C1574" s="4"/>
      <c r="D1574" s="3"/>
      <c r="E1574" s="4"/>
      <c r="F1574" s="1"/>
      <c r="G1574" s="4"/>
      <c r="H1574" s="1"/>
      <c r="I1574" s="1"/>
      <c r="J1574" s="1"/>
      <c r="K1574" s="1"/>
      <c r="L1574" s="1"/>
      <c r="M1574" s="1"/>
      <c r="N1574" s="3"/>
      <c r="O1574" s="3"/>
      <c r="P1574" s="1"/>
      <c r="Q1574" s="1"/>
      <c r="R1574" s="1"/>
      <c r="S1574" s="1"/>
      <c r="T1574" s="5"/>
      <c r="U1574" s="5"/>
      <c r="V1574" s="6"/>
      <c r="W1574" s="6"/>
      <c r="X1574" s="7"/>
      <c r="Y1574" s="1">
        <f t="shared" si="226"/>
        <v>0</v>
      </c>
      <c r="Z1574">
        <f t="shared" si="227"/>
        <v>10</v>
      </c>
      <c r="AA1574">
        <f t="shared" si="228"/>
        <v>0</v>
      </c>
      <c r="AB1574">
        <f t="shared" si="229"/>
        <v>0</v>
      </c>
      <c r="AC1574" s="1">
        <f t="shared" si="230"/>
        <v>60</v>
      </c>
      <c r="AD1574" s="1" t="str">
        <f t="shared" si="231"/>
        <v>HT Under 1.5 Goals</v>
      </c>
      <c r="AE1574" s="8"/>
      <c r="AF1574" s="8" t="str">
        <f t="shared" si="232"/>
        <v>HT Over 0.5 Goals</v>
      </c>
      <c r="AG1574" s="8" t="str">
        <f t="shared" si="233"/>
        <v>LOST</v>
      </c>
      <c r="AH1574" s="8" t="str">
        <f t="shared" si="234"/>
        <v>LOST</v>
      </c>
      <c r="AI1574" s="8"/>
      <c r="AJ1574" s="1" t="str">
        <f>IF(AND(B1574="OK",I1574&gt;53,M1574&lt;11,V1574&lt;1.66),"Prime","…")</f>
        <v>…</v>
      </c>
    </row>
    <row r="1575" spans="2:36">
      <c r="B1575" s="1"/>
      <c r="C1575" s="4"/>
      <c r="D1575" s="3"/>
      <c r="E1575" s="4"/>
      <c r="F1575" s="1"/>
      <c r="G1575" s="4"/>
      <c r="H1575" s="1"/>
      <c r="I1575" s="1"/>
      <c r="J1575" s="1"/>
      <c r="K1575" s="1"/>
      <c r="L1575" s="1"/>
      <c r="M1575" s="1"/>
      <c r="N1575" s="3"/>
      <c r="O1575" s="3"/>
      <c r="P1575" s="1"/>
      <c r="Q1575" s="1"/>
      <c r="R1575" s="1"/>
      <c r="S1575" s="1"/>
      <c r="T1575" s="5"/>
      <c r="U1575" s="5"/>
      <c r="V1575" s="6"/>
      <c r="W1575" s="6"/>
      <c r="X1575" s="7"/>
      <c r="Y1575" s="1">
        <f t="shared" si="226"/>
        <v>0</v>
      </c>
      <c r="Z1575">
        <f t="shared" si="227"/>
        <v>10</v>
      </c>
      <c r="AA1575">
        <f t="shared" si="228"/>
        <v>0</v>
      </c>
      <c r="AB1575">
        <f t="shared" si="229"/>
        <v>0</v>
      </c>
      <c r="AC1575" s="1">
        <f t="shared" si="230"/>
        <v>60</v>
      </c>
      <c r="AD1575" s="1" t="str">
        <f t="shared" si="231"/>
        <v>HT Under 1.5 Goals</v>
      </c>
      <c r="AE1575" s="8"/>
      <c r="AF1575" s="8" t="str">
        <f t="shared" si="232"/>
        <v>HT Over 0.5 Goals</v>
      </c>
      <c r="AG1575" s="8" t="str">
        <f t="shared" si="233"/>
        <v>LOST</v>
      </c>
      <c r="AH1575" s="8" t="str">
        <f t="shared" si="234"/>
        <v>LOST</v>
      </c>
      <c r="AI1575" s="8"/>
      <c r="AJ1575" s="1" t="str">
        <f>IF(AND(B1575="OK",I1575&gt;53,M1575&lt;11,V1575&lt;1.66),"Prime","…")</f>
        <v>…</v>
      </c>
    </row>
    <row r="1576" spans="2:36">
      <c r="B1576" s="1"/>
      <c r="C1576" s="4"/>
      <c r="D1576" s="3"/>
      <c r="E1576" s="4"/>
      <c r="F1576" s="1"/>
      <c r="G1576" s="4"/>
      <c r="H1576" s="1"/>
      <c r="I1576" s="1"/>
      <c r="J1576" s="1"/>
      <c r="K1576" s="1"/>
      <c r="L1576" s="1"/>
      <c r="M1576" s="1"/>
      <c r="N1576" s="3"/>
      <c r="O1576" s="3"/>
      <c r="P1576" s="1"/>
      <c r="Q1576" s="1"/>
      <c r="R1576" s="1"/>
      <c r="S1576" s="1"/>
      <c r="T1576" s="5"/>
      <c r="U1576" s="5"/>
      <c r="V1576" s="6"/>
      <c r="W1576" s="6"/>
      <c r="X1576" s="7"/>
      <c r="Y1576" s="1">
        <f t="shared" si="226"/>
        <v>0</v>
      </c>
      <c r="Z1576">
        <f t="shared" si="227"/>
        <v>10</v>
      </c>
      <c r="AA1576">
        <f t="shared" si="228"/>
        <v>0</v>
      </c>
      <c r="AB1576">
        <f t="shared" si="229"/>
        <v>0</v>
      </c>
      <c r="AC1576" s="1">
        <f t="shared" si="230"/>
        <v>60</v>
      </c>
      <c r="AD1576" s="1" t="str">
        <f t="shared" si="231"/>
        <v>HT Under 1.5 Goals</v>
      </c>
      <c r="AE1576" s="8"/>
      <c r="AF1576" s="8" t="str">
        <f t="shared" si="232"/>
        <v>HT Over 0.5 Goals</v>
      </c>
      <c r="AG1576" s="8" t="str">
        <f t="shared" si="233"/>
        <v>LOST</v>
      </c>
      <c r="AH1576" s="8" t="str">
        <f t="shared" si="234"/>
        <v>LOST</v>
      </c>
      <c r="AI1576" s="8"/>
      <c r="AJ1576" s="1" t="str">
        <f>IF(AND(B1576="OK",I1576&gt;53,M1576&lt;11,V1576&lt;1.66),"Prime","…")</f>
        <v>…</v>
      </c>
    </row>
    <row r="1577" spans="2:36">
      <c r="B1577" s="1"/>
      <c r="C1577" s="4"/>
      <c r="D1577" s="3"/>
      <c r="E1577" s="4"/>
      <c r="F1577" s="1"/>
      <c r="G1577" s="4"/>
      <c r="H1577" s="1"/>
      <c r="I1577" s="1"/>
      <c r="J1577" s="1"/>
      <c r="K1577" s="1"/>
      <c r="L1577" s="1"/>
      <c r="M1577" s="1"/>
      <c r="N1577" s="3"/>
      <c r="O1577" s="3"/>
      <c r="P1577" s="1"/>
      <c r="Q1577" s="1"/>
      <c r="R1577" s="1"/>
      <c r="S1577" s="1"/>
      <c r="T1577" s="5"/>
      <c r="U1577" s="5"/>
      <c r="V1577" s="6"/>
      <c r="W1577" s="6"/>
      <c r="X1577" s="7"/>
      <c r="Y1577" s="1">
        <f t="shared" si="226"/>
        <v>0</v>
      </c>
      <c r="Z1577">
        <f t="shared" si="227"/>
        <v>10</v>
      </c>
      <c r="AA1577">
        <f t="shared" si="228"/>
        <v>0</v>
      </c>
      <c r="AB1577">
        <f t="shared" si="229"/>
        <v>0</v>
      </c>
      <c r="AC1577" s="1">
        <f t="shared" si="230"/>
        <v>60</v>
      </c>
      <c r="AD1577" s="1" t="str">
        <f t="shared" si="231"/>
        <v>HT Under 1.5 Goals</v>
      </c>
      <c r="AE1577" s="8"/>
      <c r="AF1577" s="8" t="str">
        <f t="shared" si="232"/>
        <v>HT Over 0.5 Goals</v>
      </c>
      <c r="AG1577" s="8" t="str">
        <f t="shared" si="233"/>
        <v>LOST</v>
      </c>
      <c r="AH1577" s="8" t="str">
        <f t="shared" si="234"/>
        <v>LOST</v>
      </c>
      <c r="AI1577" s="8"/>
      <c r="AJ1577" s="1" t="str">
        <f>IF(AND(B1577="OK",I1577&gt;53,M1577&lt;11,V1577&lt;1.66),"Prime","…")</f>
        <v>…</v>
      </c>
    </row>
    <row r="1578" spans="2:36">
      <c r="B1578" s="1"/>
      <c r="C1578" s="4"/>
      <c r="D1578" s="3"/>
      <c r="E1578" s="4"/>
      <c r="F1578" s="1"/>
      <c r="G1578" s="4"/>
      <c r="H1578" s="1"/>
      <c r="I1578" s="1"/>
      <c r="J1578" s="1"/>
      <c r="K1578" s="1"/>
      <c r="L1578" s="1"/>
      <c r="M1578" s="1"/>
      <c r="N1578" s="3"/>
      <c r="O1578" s="3"/>
      <c r="P1578" s="1"/>
      <c r="Q1578" s="1"/>
      <c r="R1578" s="1"/>
      <c r="S1578" s="1"/>
      <c r="T1578" s="5"/>
      <c r="U1578" s="5"/>
      <c r="V1578" s="6"/>
      <c r="W1578" s="6"/>
      <c r="X1578" s="7"/>
      <c r="Y1578" s="1">
        <f t="shared" si="226"/>
        <v>0</v>
      </c>
      <c r="Z1578">
        <f t="shared" si="227"/>
        <v>10</v>
      </c>
      <c r="AA1578">
        <f t="shared" si="228"/>
        <v>0</v>
      </c>
      <c r="AB1578">
        <f t="shared" si="229"/>
        <v>0</v>
      </c>
      <c r="AC1578" s="1">
        <f t="shared" si="230"/>
        <v>60</v>
      </c>
      <c r="AD1578" s="1" t="str">
        <f t="shared" si="231"/>
        <v>HT Under 1.5 Goals</v>
      </c>
      <c r="AE1578" s="8"/>
      <c r="AF1578" s="8" t="str">
        <f t="shared" si="232"/>
        <v>HT Over 0.5 Goals</v>
      </c>
      <c r="AG1578" s="8" t="str">
        <f t="shared" si="233"/>
        <v>LOST</v>
      </c>
      <c r="AH1578" s="8" t="str">
        <f t="shared" si="234"/>
        <v>LOST</v>
      </c>
      <c r="AI1578" s="8"/>
      <c r="AJ1578" s="1" t="str">
        <f>IF(AND(B1578="OK",I1578&gt;53,M1578&lt;11,V1578&lt;1.66),"Prime","…")</f>
        <v>…</v>
      </c>
    </row>
    <row r="1579" spans="2:36">
      <c r="B1579" s="1"/>
      <c r="C1579" s="4"/>
      <c r="D1579" s="3"/>
      <c r="E1579" s="4"/>
      <c r="F1579" s="1"/>
      <c r="G1579" s="4"/>
      <c r="H1579" s="1"/>
      <c r="I1579" s="1"/>
      <c r="J1579" s="1"/>
      <c r="K1579" s="1"/>
      <c r="L1579" s="1"/>
      <c r="M1579" s="1"/>
      <c r="N1579" s="3"/>
      <c r="O1579" s="3"/>
      <c r="P1579" s="1"/>
      <c r="Q1579" s="1"/>
      <c r="R1579" s="1"/>
      <c r="S1579" s="1"/>
      <c r="T1579" s="5"/>
      <c r="U1579" s="5"/>
      <c r="V1579" s="6"/>
      <c r="W1579" s="6"/>
      <c r="X1579" s="7"/>
      <c r="Y1579" s="1">
        <f t="shared" si="226"/>
        <v>0</v>
      </c>
      <c r="Z1579">
        <f t="shared" si="227"/>
        <v>10</v>
      </c>
      <c r="AA1579">
        <f t="shared" si="228"/>
        <v>0</v>
      </c>
      <c r="AB1579">
        <f t="shared" si="229"/>
        <v>0</v>
      </c>
      <c r="AC1579" s="1">
        <f t="shared" si="230"/>
        <v>60</v>
      </c>
      <c r="AD1579" s="1" t="str">
        <f t="shared" si="231"/>
        <v>HT Under 1.5 Goals</v>
      </c>
      <c r="AE1579" s="8"/>
      <c r="AF1579" s="8" t="str">
        <f t="shared" si="232"/>
        <v>HT Over 0.5 Goals</v>
      </c>
      <c r="AG1579" s="8" t="str">
        <f t="shared" si="233"/>
        <v>LOST</v>
      </c>
      <c r="AH1579" s="8" t="str">
        <f t="shared" si="234"/>
        <v>LOST</v>
      </c>
      <c r="AI1579" s="8"/>
      <c r="AJ1579" s="1" t="str">
        <f>IF(AND(B1579="OK",I1579&gt;53,M1579&lt;11,V1579&lt;1.66),"Prime","…")</f>
        <v>…</v>
      </c>
    </row>
    <row r="1580" spans="2:36">
      <c r="B1580" s="1"/>
      <c r="C1580" s="4"/>
      <c r="D1580" s="3"/>
      <c r="E1580" s="4"/>
      <c r="F1580" s="1"/>
      <c r="G1580" s="4"/>
      <c r="H1580" s="1"/>
      <c r="I1580" s="1"/>
      <c r="J1580" s="1"/>
      <c r="K1580" s="1"/>
      <c r="L1580" s="1"/>
      <c r="M1580" s="1"/>
      <c r="N1580" s="3"/>
      <c r="O1580" s="3"/>
      <c r="P1580" s="1"/>
      <c r="Q1580" s="1"/>
      <c r="R1580" s="1"/>
      <c r="S1580" s="1"/>
      <c r="T1580" s="5"/>
      <c r="U1580" s="5"/>
      <c r="V1580" s="6"/>
      <c r="W1580" s="6"/>
      <c r="X1580" s="7"/>
      <c r="Y1580" s="1">
        <f t="shared" si="226"/>
        <v>0</v>
      </c>
      <c r="Z1580">
        <f t="shared" si="227"/>
        <v>10</v>
      </c>
      <c r="AA1580">
        <f t="shared" si="228"/>
        <v>0</v>
      </c>
      <c r="AB1580">
        <f t="shared" si="229"/>
        <v>0</v>
      </c>
      <c r="AC1580" s="1">
        <f t="shared" si="230"/>
        <v>60</v>
      </c>
      <c r="AD1580" s="1" t="str">
        <f t="shared" si="231"/>
        <v>HT Under 1.5 Goals</v>
      </c>
      <c r="AE1580" s="8"/>
      <c r="AF1580" s="8" t="str">
        <f t="shared" si="232"/>
        <v>HT Over 0.5 Goals</v>
      </c>
      <c r="AG1580" s="8" t="str">
        <f t="shared" si="233"/>
        <v>LOST</v>
      </c>
      <c r="AH1580" s="8" t="str">
        <f t="shared" si="234"/>
        <v>LOST</v>
      </c>
      <c r="AI1580" s="8"/>
      <c r="AJ1580" s="1" t="str">
        <f>IF(AND(B1580="OK",I1580&gt;53,M1580&lt;11,V1580&lt;1.66),"Prime","…")</f>
        <v>…</v>
      </c>
    </row>
    <row r="1581" spans="2:36">
      <c r="B1581" s="1"/>
      <c r="C1581" s="4"/>
      <c r="D1581" s="3"/>
      <c r="E1581" s="4"/>
      <c r="F1581" s="1"/>
      <c r="G1581" s="4"/>
      <c r="H1581" s="1"/>
      <c r="I1581" s="1"/>
      <c r="J1581" s="1"/>
      <c r="K1581" s="1"/>
      <c r="L1581" s="1"/>
      <c r="M1581" s="1"/>
      <c r="N1581" s="3"/>
      <c r="O1581" s="3"/>
      <c r="P1581" s="1"/>
      <c r="Q1581" s="1"/>
      <c r="R1581" s="1"/>
      <c r="S1581" s="1"/>
      <c r="T1581" s="5"/>
      <c r="U1581" s="5"/>
      <c r="V1581" s="6"/>
      <c r="W1581" s="6"/>
      <c r="X1581" s="7"/>
      <c r="Y1581" s="1">
        <f t="shared" si="226"/>
        <v>0</v>
      </c>
      <c r="Z1581">
        <f t="shared" si="227"/>
        <v>10</v>
      </c>
      <c r="AA1581">
        <f t="shared" si="228"/>
        <v>0</v>
      </c>
      <c r="AB1581">
        <f t="shared" si="229"/>
        <v>0</v>
      </c>
      <c r="AC1581" s="1">
        <f t="shared" si="230"/>
        <v>60</v>
      </c>
      <c r="AD1581" s="1" t="str">
        <f t="shared" si="231"/>
        <v>HT Under 1.5 Goals</v>
      </c>
      <c r="AE1581" s="8"/>
      <c r="AF1581" s="8" t="str">
        <f t="shared" si="232"/>
        <v>HT Over 0.5 Goals</v>
      </c>
      <c r="AG1581" s="8" t="str">
        <f t="shared" si="233"/>
        <v>LOST</v>
      </c>
      <c r="AH1581" s="8" t="str">
        <f t="shared" si="234"/>
        <v>LOST</v>
      </c>
      <c r="AI1581" s="8"/>
      <c r="AJ1581" s="1" t="str">
        <f>IF(AND(B1581="OK",I1581&gt;53,M1581&lt;11,V1581&lt;1.66),"Prime","…")</f>
        <v>…</v>
      </c>
    </row>
    <row r="1582" spans="2:36">
      <c r="B1582" s="1"/>
      <c r="C1582" s="4"/>
      <c r="D1582" s="3"/>
      <c r="E1582" s="4"/>
      <c r="F1582" s="1"/>
      <c r="G1582" s="4"/>
      <c r="H1582" s="1"/>
      <c r="I1582" s="1"/>
      <c r="J1582" s="1"/>
      <c r="K1582" s="1"/>
      <c r="L1582" s="1"/>
      <c r="M1582" s="1"/>
      <c r="N1582" s="3"/>
      <c r="O1582" s="3"/>
      <c r="P1582" s="1"/>
      <c r="Q1582" s="1"/>
      <c r="R1582" s="1"/>
      <c r="S1582" s="1"/>
      <c r="T1582" s="5"/>
      <c r="U1582" s="5"/>
      <c r="V1582" s="6"/>
      <c r="W1582" s="6"/>
      <c r="X1582" s="7"/>
      <c r="Y1582" s="1">
        <f t="shared" si="226"/>
        <v>0</v>
      </c>
      <c r="Z1582">
        <f t="shared" si="227"/>
        <v>10</v>
      </c>
      <c r="AA1582">
        <f t="shared" si="228"/>
        <v>0</v>
      </c>
      <c r="AB1582">
        <f t="shared" si="229"/>
        <v>0</v>
      </c>
      <c r="AC1582" s="1">
        <f t="shared" si="230"/>
        <v>60</v>
      </c>
      <c r="AD1582" s="1" t="str">
        <f t="shared" si="231"/>
        <v>HT Under 1.5 Goals</v>
      </c>
      <c r="AE1582" s="8"/>
      <c r="AF1582" s="8" t="str">
        <f t="shared" si="232"/>
        <v>HT Over 0.5 Goals</v>
      </c>
      <c r="AG1582" s="8" t="str">
        <f t="shared" si="233"/>
        <v>LOST</v>
      </c>
      <c r="AH1582" s="8" t="str">
        <f t="shared" si="234"/>
        <v>LOST</v>
      </c>
      <c r="AI1582" s="8"/>
      <c r="AJ1582" s="1" t="str">
        <f>IF(AND(B1582="OK",I1582&gt;53,M1582&lt;11,V1582&lt;1.66),"Prime","…")</f>
        <v>…</v>
      </c>
    </row>
    <row r="1583" spans="2:36">
      <c r="B1583" s="1"/>
      <c r="C1583" s="4"/>
      <c r="D1583" s="3"/>
      <c r="E1583" s="4"/>
      <c r="F1583" s="1"/>
      <c r="G1583" s="4"/>
      <c r="H1583" s="1"/>
      <c r="I1583" s="1"/>
      <c r="J1583" s="1"/>
      <c r="K1583" s="1"/>
      <c r="L1583" s="1"/>
      <c r="M1583" s="1"/>
      <c r="N1583" s="3"/>
      <c r="O1583" s="3"/>
      <c r="P1583" s="1"/>
      <c r="Q1583" s="1"/>
      <c r="R1583" s="1"/>
      <c r="S1583" s="1"/>
      <c r="T1583" s="5"/>
      <c r="U1583" s="5"/>
      <c r="V1583" s="6"/>
      <c r="W1583" s="6"/>
      <c r="X1583" s="7"/>
      <c r="Y1583" s="1">
        <f t="shared" si="226"/>
        <v>0</v>
      </c>
      <c r="Z1583">
        <f t="shared" si="227"/>
        <v>10</v>
      </c>
      <c r="AA1583">
        <f t="shared" si="228"/>
        <v>0</v>
      </c>
      <c r="AB1583">
        <f t="shared" si="229"/>
        <v>0</v>
      </c>
      <c r="AC1583" s="1">
        <f t="shared" si="230"/>
        <v>60</v>
      </c>
      <c r="AD1583" s="1" t="str">
        <f t="shared" si="231"/>
        <v>HT Under 1.5 Goals</v>
      </c>
      <c r="AE1583" s="8"/>
      <c r="AF1583" s="8" t="str">
        <f t="shared" si="232"/>
        <v>HT Over 0.5 Goals</v>
      </c>
      <c r="AG1583" s="8" t="str">
        <f t="shared" si="233"/>
        <v>LOST</v>
      </c>
      <c r="AH1583" s="8" t="str">
        <f t="shared" si="234"/>
        <v>LOST</v>
      </c>
      <c r="AI1583" s="8"/>
      <c r="AJ1583" s="1" t="str">
        <f>IF(AND(B1583="OK",I1583&gt;53,M1583&lt;11,V1583&lt;1.66),"Prime","…")</f>
        <v>…</v>
      </c>
    </row>
    <row r="1584" spans="2:36">
      <c r="B1584" s="1"/>
      <c r="C1584" s="4"/>
      <c r="D1584" s="3"/>
      <c r="E1584" s="4"/>
      <c r="F1584" s="1"/>
      <c r="G1584" s="4"/>
      <c r="H1584" s="1"/>
      <c r="I1584" s="1"/>
      <c r="J1584" s="1"/>
      <c r="K1584" s="1"/>
      <c r="L1584" s="1"/>
      <c r="M1584" s="1"/>
      <c r="N1584" s="3"/>
      <c r="O1584" s="3"/>
      <c r="P1584" s="1"/>
      <c r="Q1584" s="1"/>
      <c r="R1584" s="1"/>
      <c r="S1584" s="1"/>
      <c r="T1584" s="5"/>
      <c r="U1584" s="5"/>
      <c r="V1584" s="6"/>
      <c r="W1584" s="6"/>
      <c r="X1584" s="7"/>
      <c r="Y1584" s="1">
        <f t="shared" si="226"/>
        <v>0</v>
      </c>
      <c r="Z1584">
        <f t="shared" si="227"/>
        <v>10</v>
      </c>
      <c r="AA1584">
        <f t="shared" si="228"/>
        <v>0</v>
      </c>
      <c r="AB1584">
        <f t="shared" si="229"/>
        <v>0</v>
      </c>
      <c r="AC1584" s="1">
        <f t="shared" si="230"/>
        <v>60</v>
      </c>
      <c r="AD1584" s="1" t="str">
        <f t="shared" si="231"/>
        <v>HT Under 1.5 Goals</v>
      </c>
      <c r="AE1584" s="8"/>
      <c r="AF1584" s="8" t="str">
        <f t="shared" si="232"/>
        <v>HT Over 0.5 Goals</v>
      </c>
      <c r="AG1584" s="8" t="str">
        <f t="shared" si="233"/>
        <v>LOST</v>
      </c>
      <c r="AH1584" s="8" t="str">
        <f t="shared" si="234"/>
        <v>LOST</v>
      </c>
      <c r="AI1584" s="8"/>
      <c r="AJ1584" s="1" t="str">
        <f>IF(AND(B1584="OK",I1584&gt;53,M1584&lt;11,V1584&lt;1.66),"Prime","…")</f>
        <v>…</v>
      </c>
    </row>
    <row r="1585" spans="2:36">
      <c r="B1585" s="1"/>
      <c r="C1585" s="4"/>
      <c r="D1585" s="3"/>
      <c r="E1585" s="4"/>
      <c r="F1585" s="1"/>
      <c r="G1585" s="4"/>
      <c r="H1585" s="1"/>
      <c r="I1585" s="1"/>
      <c r="J1585" s="1"/>
      <c r="K1585" s="1"/>
      <c r="L1585" s="1"/>
      <c r="M1585" s="1"/>
      <c r="N1585" s="3"/>
      <c r="O1585" s="3"/>
      <c r="P1585" s="1"/>
      <c r="Q1585" s="1"/>
      <c r="R1585" s="1"/>
      <c r="S1585" s="1"/>
      <c r="T1585" s="5"/>
      <c r="U1585" s="5"/>
      <c r="V1585" s="6"/>
      <c r="W1585" s="6"/>
      <c r="X1585" s="7"/>
      <c r="Y1585" s="1">
        <f t="shared" si="226"/>
        <v>0</v>
      </c>
      <c r="Z1585">
        <f t="shared" si="227"/>
        <v>10</v>
      </c>
      <c r="AA1585">
        <f t="shared" si="228"/>
        <v>0</v>
      </c>
      <c r="AB1585">
        <f t="shared" si="229"/>
        <v>0</v>
      </c>
      <c r="AC1585" s="1">
        <f t="shared" si="230"/>
        <v>60</v>
      </c>
      <c r="AD1585" s="1" t="str">
        <f t="shared" si="231"/>
        <v>HT Under 1.5 Goals</v>
      </c>
      <c r="AE1585" s="8"/>
      <c r="AF1585" s="8" t="str">
        <f t="shared" si="232"/>
        <v>HT Over 0.5 Goals</v>
      </c>
      <c r="AG1585" s="8" t="str">
        <f t="shared" si="233"/>
        <v>LOST</v>
      </c>
      <c r="AH1585" s="8" t="str">
        <f t="shared" si="234"/>
        <v>LOST</v>
      </c>
      <c r="AI1585" s="8"/>
      <c r="AJ1585" s="1" t="str">
        <f>IF(AND(B1585="OK",I1585&gt;53,M1585&lt;11,V1585&lt;1.66),"Prime","…")</f>
        <v>…</v>
      </c>
    </row>
    <row r="1586" spans="2:36">
      <c r="B1586" s="1"/>
      <c r="C1586" s="4"/>
      <c r="D1586" s="3"/>
      <c r="E1586" s="4"/>
      <c r="F1586" s="1"/>
      <c r="G1586" s="4"/>
      <c r="H1586" s="1"/>
      <c r="I1586" s="1"/>
      <c r="J1586" s="1"/>
      <c r="K1586" s="1"/>
      <c r="L1586" s="1"/>
      <c r="M1586" s="1"/>
      <c r="N1586" s="3"/>
      <c r="O1586" s="3"/>
      <c r="P1586" s="1"/>
      <c r="Q1586" s="1"/>
      <c r="R1586" s="1"/>
      <c r="S1586" s="1"/>
      <c r="T1586" s="5"/>
      <c r="U1586" s="5"/>
      <c r="V1586" s="6"/>
      <c r="W1586" s="6"/>
      <c r="X1586" s="7"/>
      <c r="Y1586" s="1">
        <f t="shared" si="226"/>
        <v>0</v>
      </c>
      <c r="Z1586">
        <f t="shared" si="227"/>
        <v>10</v>
      </c>
      <c r="AA1586">
        <f t="shared" si="228"/>
        <v>0</v>
      </c>
      <c r="AB1586">
        <f t="shared" si="229"/>
        <v>0</v>
      </c>
      <c r="AC1586" s="1">
        <f t="shared" si="230"/>
        <v>60</v>
      </c>
      <c r="AD1586" s="1" t="str">
        <f t="shared" si="231"/>
        <v>HT Under 1.5 Goals</v>
      </c>
      <c r="AE1586" s="8"/>
      <c r="AF1586" s="8" t="str">
        <f t="shared" si="232"/>
        <v>HT Over 0.5 Goals</v>
      </c>
      <c r="AG1586" s="8" t="str">
        <f t="shared" si="233"/>
        <v>LOST</v>
      </c>
      <c r="AH1586" s="8" t="str">
        <f t="shared" si="234"/>
        <v>LOST</v>
      </c>
      <c r="AI1586" s="8"/>
      <c r="AJ1586" s="1" t="str">
        <f>IF(AND(B1586="OK",I1586&gt;53,M1586&lt;11,V1586&lt;1.66),"Prime","…")</f>
        <v>…</v>
      </c>
    </row>
    <row r="1587" spans="2:36">
      <c r="B1587" s="1"/>
      <c r="C1587" s="4"/>
      <c r="D1587" s="3"/>
      <c r="E1587" s="4"/>
      <c r="F1587" s="1"/>
      <c r="G1587" s="4"/>
      <c r="H1587" s="1"/>
      <c r="I1587" s="1"/>
      <c r="J1587" s="1"/>
      <c r="K1587" s="1"/>
      <c r="L1587" s="1"/>
      <c r="M1587" s="1"/>
      <c r="N1587" s="3"/>
      <c r="O1587" s="3"/>
      <c r="P1587" s="1"/>
      <c r="Q1587" s="1"/>
      <c r="R1587" s="1"/>
      <c r="S1587" s="1"/>
      <c r="T1587" s="5"/>
      <c r="U1587" s="5"/>
      <c r="V1587" s="6"/>
      <c r="W1587" s="6"/>
      <c r="X1587" s="7"/>
      <c r="Y1587" s="1">
        <f t="shared" si="226"/>
        <v>0</v>
      </c>
      <c r="Z1587">
        <f t="shared" si="227"/>
        <v>10</v>
      </c>
      <c r="AA1587">
        <f t="shared" si="228"/>
        <v>0</v>
      </c>
      <c r="AB1587">
        <f t="shared" si="229"/>
        <v>0</v>
      </c>
      <c r="AC1587" s="1">
        <f t="shared" si="230"/>
        <v>60</v>
      </c>
      <c r="AD1587" s="1" t="str">
        <f t="shared" si="231"/>
        <v>HT Under 1.5 Goals</v>
      </c>
      <c r="AE1587" s="8"/>
      <c r="AF1587" s="8" t="str">
        <f t="shared" si="232"/>
        <v>HT Over 0.5 Goals</v>
      </c>
      <c r="AG1587" s="8" t="str">
        <f t="shared" si="233"/>
        <v>LOST</v>
      </c>
      <c r="AH1587" s="8" t="str">
        <f t="shared" si="234"/>
        <v>LOST</v>
      </c>
      <c r="AI1587" s="8"/>
      <c r="AJ1587" s="1" t="str">
        <f>IF(AND(B1587="OK",I1587&gt;53,M1587&lt;11,V1587&lt;1.66),"Prime","…")</f>
        <v>…</v>
      </c>
    </row>
    <row r="1588" spans="2:36">
      <c r="B1588" s="1"/>
      <c r="C1588" s="4"/>
      <c r="D1588" s="3"/>
      <c r="E1588" s="4"/>
      <c r="F1588" s="1"/>
      <c r="G1588" s="4"/>
      <c r="H1588" s="1"/>
      <c r="I1588" s="1"/>
      <c r="J1588" s="1"/>
      <c r="K1588" s="1"/>
      <c r="L1588" s="1"/>
      <c r="M1588" s="1"/>
      <c r="N1588" s="3"/>
      <c r="O1588" s="3"/>
      <c r="P1588" s="1"/>
      <c r="Q1588" s="1"/>
      <c r="R1588" s="1"/>
      <c r="S1588" s="1"/>
      <c r="T1588" s="5"/>
      <c r="U1588" s="5"/>
      <c r="V1588" s="6"/>
      <c r="W1588" s="6"/>
      <c r="X1588" s="7"/>
      <c r="Y1588" s="1">
        <f t="shared" si="226"/>
        <v>0</v>
      </c>
      <c r="Z1588">
        <f t="shared" si="227"/>
        <v>10</v>
      </c>
      <c r="AA1588">
        <f t="shared" si="228"/>
        <v>0</v>
      </c>
      <c r="AB1588">
        <f t="shared" si="229"/>
        <v>0</v>
      </c>
      <c r="AC1588" s="1">
        <f t="shared" si="230"/>
        <v>60</v>
      </c>
      <c r="AD1588" s="1" t="str">
        <f t="shared" si="231"/>
        <v>HT Under 1.5 Goals</v>
      </c>
      <c r="AE1588" s="8"/>
      <c r="AF1588" s="8" t="str">
        <f t="shared" si="232"/>
        <v>HT Over 0.5 Goals</v>
      </c>
      <c r="AG1588" s="8" t="str">
        <f t="shared" si="233"/>
        <v>LOST</v>
      </c>
      <c r="AH1588" s="8" t="str">
        <f t="shared" si="234"/>
        <v>LOST</v>
      </c>
      <c r="AI1588" s="8"/>
      <c r="AJ1588" s="1" t="str">
        <f>IF(AND(B1588="OK",I1588&gt;53,M1588&lt;11,V1588&lt;1.66),"Prime","…")</f>
        <v>…</v>
      </c>
    </row>
    <row r="1589" spans="2:36">
      <c r="B1589" s="1"/>
      <c r="C1589" s="4"/>
      <c r="D1589" s="3"/>
      <c r="E1589" s="4"/>
      <c r="F1589" s="1"/>
      <c r="G1589" s="4"/>
      <c r="H1589" s="1"/>
      <c r="I1589" s="1"/>
      <c r="J1589" s="1"/>
      <c r="K1589" s="1"/>
      <c r="L1589" s="1"/>
      <c r="M1589" s="1"/>
      <c r="N1589" s="3"/>
      <c r="O1589" s="3"/>
      <c r="P1589" s="1"/>
      <c r="Q1589" s="1"/>
      <c r="R1589" s="1"/>
      <c r="S1589" s="1"/>
      <c r="T1589" s="5"/>
      <c r="U1589" s="5"/>
      <c r="V1589" s="6"/>
      <c r="W1589" s="6"/>
      <c r="X1589" s="7"/>
      <c r="Y1589" s="1">
        <f t="shared" si="226"/>
        <v>0</v>
      </c>
      <c r="Z1589">
        <f t="shared" si="227"/>
        <v>10</v>
      </c>
      <c r="AA1589">
        <f t="shared" si="228"/>
        <v>0</v>
      </c>
      <c r="AB1589">
        <f t="shared" si="229"/>
        <v>0</v>
      </c>
      <c r="AC1589" s="1">
        <f t="shared" si="230"/>
        <v>60</v>
      </c>
      <c r="AD1589" s="1" t="str">
        <f t="shared" si="231"/>
        <v>HT Under 1.5 Goals</v>
      </c>
      <c r="AE1589" s="8"/>
      <c r="AF1589" s="8" t="str">
        <f t="shared" si="232"/>
        <v>HT Over 0.5 Goals</v>
      </c>
      <c r="AG1589" s="8" t="str">
        <f t="shared" si="233"/>
        <v>LOST</v>
      </c>
      <c r="AH1589" s="8" t="str">
        <f t="shared" si="234"/>
        <v>LOST</v>
      </c>
      <c r="AI1589" s="8"/>
      <c r="AJ1589" s="1" t="str">
        <f>IF(AND(B1589="OK",I1589&gt;53,M1589&lt;11,V1589&lt;1.66),"Prime","…")</f>
        <v>…</v>
      </c>
    </row>
    <row r="1590" spans="2:36">
      <c r="B1590" s="1"/>
      <c r="C1590" s="4"/>
      <c r="D1590" s="3"/>
      <c r="E1590" s="4"/>
      <c r="F1590" s="1"/>
      <c r="G1590" s="4"/>
      <c r="H1590" s="1"/>
      <c r="I1590" s="1"/>
      <c r="J1590" s="1"/>
      <c r="K1590" s="1"/>
      <c r="L1590" s="1"/>
      <c r="M1590" s="1"/>
      <c r="N1590" s="3"/>
      <c r="O1590" s="3"/>
      <c r="P1590" s="1"/>
      <c r="Q1590" s="1"/>
      <c r="R1590" s="1"/>
      <c r="S1590" s="1"/>
      <c r="T1590" s="5"/>
      <c r="U1590" s="5"/>
      <c r="V1590" s="6"/>
      <c r="W1590" s="6"/>
      <c r="X1590" s="7"/>
      <c r="Y1590" s="1">
        <f t="shared" si="226"/>
        <v>0</v>
      </c>
      <c r="Z1590">
        <f t="shared" si="227"/>
        <v>10</v>
      </c>
      <c r="AA1590">
        <f t="shared" si="228"/>
        <v>0</v>
      </c>
      <c r="AB1590">
        <f t="shared" si="229"/>
        <v>0</v>
      </c>
      <c r="AC1590" s="1">
        <f t="shared" si="230"/>
        <v>60</v>
      </c>
      <c r="AD1590" s="1" t="str">
        <f t="shared" si="231"/>
        <v>HT Under 1.5 Goals</v>
      </c>
      <c r="AE1590" s="8"/>
      <c r="AF1590" s="8" t="str">
        <f t="shared" si="232"/>
        <v>HT Over 0.5 Goals</v>
      </c>
      <c r="AG1590" s="8" t="str">
        <f t="shared" si="233"/>
        <v>LOST</v>
      </c>
      <c r="AH1590" s="8" t="str">
        <f t="shared" si="234"/>
        <v>LOST</v>
      </c>
      <c r="AI1590" s="8"/>
      <c r="AJ1590" s="1" t="str">
        <f>IF(AND(B1590="OK",I1590&gt;53,M1590&lt;11,V1590&lt;1.66),"Prime","…")</f>
        <v>…</v>
      </c>
    </row>
    <row r="1591" spans="2:36">
      <c r="B1591" s="1"/>
      <c r="C1591" s="4"/>
      <c r="D1591" s="3"/>
      <c r="E1591" s="4"/>
      <c r="F1591" s="1"/>
      <c r="G1591" s="4"/>
      <c r="H1591" s="1"/>
      <c r="I1591" s="1"/>
      <c r="J1591" s="1"/>
      <c r="K1591" s="1"/>
      <c r="L1591" s="1"/>
      <c r="M1591" s="1"/>
      <c r="N1591" s="3"/>
      <c r="O1591" s="3"/>
      <c r="P1591" s="1"/>
      <c r="Q1591" s="1"/>
      <c r="R1591" s="1"/>
      <c r="S1591" s="1"/>
      <c r="T1591" s="5"/>
      <c r="U1591" s="5"/>
      <c r="V1591" s="6"/>
      <c r="W1591" s="6"/>
      <c r="X1591" s="7"/>
      <c r="Y1591" s="1">
        <f t="shared" si="226"/>
        <v>0</v>
      </c>
      <c r="Z1591">
        <f t="shared" si="227"/>
        <v>10</v>
      </c>
      <c r="AA1591">
        <f t="shared" si="228"/>
        <v>0</v>
      </c>
      <c r="AB1591">
        <f t="shared" si="229"/>
        <v>0</v>
      </c>
      <c r="AC1591" s="1">
        <f t="shared" si="230"/>
        <v>60</v>
      </c>
      <c r="AD1591" s="1" t="str">
        <f t="shared" si="231"/>
        <v>HT Under 1.5 Goals</v>
      </c>
      <c r="AE1591" s="8"/>
      <c r="AF1591" s="8" t="str">
        <f t="shared" si="232"/>
        <v>HT Over 0.5 Goals</v>
      </c>
      <c r="AG1591" s="8" t="str">
        <f t="shared" si="233"/>
        <v>LOST</v>
      </c>
      <c r="AH1591" s="8" t="str">
        <f t="shared" si="234"/>
        <v>LOST</v>
      </c>
      <c r="AI1591" s="8"/>
      <c r="AJ1591" s="1" t="str">
        <f>IF(AND(B1591="OK",I1591&gt;53,M1591&lt;11,V1591&lt;1.66),"Prime","…")</f>
        <v>…</v>
      </c>
    </row>
    <row r="1592" spans="2:36">
      <c r="B1592" s="1"/>
      <c r="C1592" s="4"/>
      <c r="D1592" s="3"/>
      <c r="E1592" s="4"/>
      <c r="F1592" s="1"/>
      <c r="G1592" s="4"/>
      <c r="H1592" s="1"/>
      <c r="I1592" s="1"/>
      <c r="J1592" s="1"/>
      <c r="K1592" s="1"/>
      <c r="L1592" s="1"/>
      <c r="M1592" s="1"/>
      <c r="N1592" s="3"/>
      <c r="O1592" s="3"/>
      <c r="P1592" s="1"/>
      <c r="Q1592" s="1"/>
      <c r="R1592" s="1"/>
      <c r="S1592" s="1"/>
      <c r="T1592" s="5"/>
      <c r="U1592" s="5"/>
      <c r="V1592" s="6"/>
      <c r="W1592" s="6"/>
      <c r="X1592" s="7"/>
      <c r="Y1592" s="1">
        <f t="shared" si="226"/>
        <v>0</v>
      </c>
      <c r="Z1592">
        <f t="shared" si="227"/>
        <v>10</v>
      </c>
      <c r="AA1592">
        <f t="shared" si="228"/>
        <v>0</v>
      </c>
      <c r="AB1592">
        <f t="shared" si="229"/>
        <v>0</v>
      </c>
      <c r="AC1592" s="1">
        <f t="shared" si="230"/>
        <v>60</v>
      </c>
      <c r="AD1592" s="1" t="str">
        <f t="shared" si="231"/>
        <v>HT Under 1.5 Goals</v>
      </c>
      <c r="AE1592" s="8"/>
      <c r="AF1592" s="8" t="str">
        <f t="shared" si="232"/>
        <v>HT Over 0.5 Goals</v>
      </c>
      <c r="AG1592" s="8" t="str">
        <f t="shared" si="233"/>
        <v>LOST</v>
      </c>
      <c r="AH1592" s="8" t="str">
        <f t="shared" si="234"/>
        <v>LOST</v>
      </c>
      <c r="AI1592" s="8"/>
      <c r="AJ1592" s="1" t="str">
        <f>IF(AND(B1592="OK",I1592&gt;53,M1592&lt;11,V1592&lt;1.66),"Prime","…")</f>
        <v>…</v>
      </c>
    </row>
    <row r="1593" spans="2:36">
      <c r="B1593" s="1"/>
      <c r="C1593" s="4"/>
      <c r="D1593" s="3"/>
      <c r="E1593" s="4"/>
      <c r="F1593" s="1"/>
      <c r="G1593" s="4"/>
      <c r="H1593" s="1"/>
      <c r="I1593" s="1"/>
      <c r="J1593" s="1"/>
      <c r="K1593" s="1"/>
      <c r="L1593" s="1"/>
      <c r="M1593" s="1"/>
      <c r="N1593" s="3"/>
      <c r="O1593" s="3"/>
      <c r="P1593" s="1"/>
      <c r="Q1593" s="1"/>
      <c r="R1593" s="1"/>
      <c r="S1593" s="1"/>
      <c r="T1593" s="5"/>
      <c r="U1593" s="5"/>
      <c r="V1593" s="6"/>
      <c r="W1593" s="6"/>
      <c r="X1593" s="7"/>
      <c r="Y1593" s="1">
        <f t="shared" si="226"/>
        <v>0</v>
      </c>
      <c r="Z1593">
        <f t="shared" si="227"/>
        <v>10</v>
      </c>
      <c r="AA1593">
        <f t="shared" si="228"/>
        <v>0</v>
      </c>
      <c r="AB1593">
        <f t="shared" si="229"/>
        <v>0</v>
      </c>
      <c r="AC1593" s="1">
        <f t="shared" si="230"/>
        <v>60</v>
      </c>
      <c r="AD1593" s="1" t="str">
        <f t="shared" si="231"/>
        <v>HT Under 1.5 Goals</v>
      </c>
      <c r="AE1593" s="8"/>
      <c r="AF1593" s="8" t="str">
        <f t="shared" si="232"/>
        <v>HT Over 0.5 Goals</v>
      </c>
      <c r="AG1593" s="8" t="str">
        <f t="shared" si="233"/>
        <v>LOST</v>
      </c>
      <c r="AH1593" s="8" t="str">
        <f t="shared" si="234"/>
        <v>LOST</v>
      </c>
      <c r="AI1593" s="8"/>
      <c r="AJ1593" s="1" t="str">
        <f>IF(AND(B1593="OK",I1593&gt;53,M1593&lt;11,V1593&lt;1.66),"Prime","…")</f>
        <v>…</v>
      </c>
    </row>
    <row r="1594" spans="2:36">
      <c r="B1594" s="1"/>
      <c r="C1594" s="4"/>
      <c r="D1594" s="3"/>
      <c r="E1594" s="4"/>
      <c r="F1594" s="1"/>
      <c r="G1594" s="4"/>
      <c r="H1594" s="1"/>
      <c r="I1594" s="1"/>
      <c r="J1594" s="1"/>
      <c r="K1594" s="1"/>
      <c r="L1594" s="1"/>
      <c r="M1594" s="1"/>
      <c r="N1594" s="3"/>
      <c r="O1594" s="3"/>
      <c r="P1594" s="1"/>
      <c r="Q1594" s="1"/>
      <c r="R1594" s="1"/>
      <c r="S1594" s="1"/>
      <c r="T1594" s="5"/>
      <c r="U1594" s="5"/>
      <c r="V1594" s="6"/>
      <c r="W1594" s="6"/>
      <c r="X1594" s="7"/>
      <c r="Y1594" s="1">
        <f t="shared" si="226"/>
        <v>0</v>
      </c>
      <c r="Z1594">
        <f t="shared" si="227"/>
        <v>10</v>
      </c>
      <c r="AA1594">
        <f t="shared" si="228"/>
        <v>0</v>
      </c>
      <c r="AB1594">
        <f t="shared" si="229"/>
        <v>0</v>
      </c>
      <c r="AC1594" s="1">
        <f t="shared" si="230"/>
        <v>60</v>
      </c>
      <c r="AD1594" s="1" t="str">
        <f t="shared" si="231"/>
        <v>HT Under 1.5 Goals</v>
      </c>
      <c r="AE1594" s="8"/>
      <c r="AF1594" s="8" t="str">
        <f t="shared" si="232"/>
        <v>HT Over 0.5 Goals</v>
      </c>
      <c r="AG1594" s="8" t="str">
        <f t="shared" si="233"/>
        <v>LOST</v>
      </c>
      <c r="AH1594" s="8" t="str">
        <f t="shared" si="234"/>
        <v>LOST</v>
      </c>
      <c r="AI1594" s="8"/>
      <c r="AJ1594" s="1" t="str">
        <f>IF(AND(B1594="OK",I1594&gt;53,M1594&lt;11,V1594&lt;1.66),"Prime","…")</f>
        <v>…</v>
      </c>
    </row>
    <row r="1595" spans="2:36">
      <c r="B1595" s="1"/>
      <c r="C1595" s="4"/>
      <c r="D1595" s="3"/>
      <c r="E1595" s="4"/>
      <c r="F1595" s="1"/>
      <c r="G1595" s="4"/>
      <c r="H1595" s="1"/>
      <c r="I1595" s="1"/>
      <c r="J1595" s="1"/>
      <c r="K1595" s="1"/>
      <c r="L1595" s="1"/>
      <c r="M1595" s="1"/>
      <c r="N1595" s="3"/>
      <c r="O1595" s="3"/>
      <c r="P1595" s="1"/>
      <c r="Q1595" s="1"/>
      <c r="R1595" s="1"/>
      <c r="S1595" s="1"/>
      <c r="T1595" s="5"/>
      <c r="U1595" s="5"/>
      <c r="V1595" s="6"/>
      <c r="W1595" s="6"/>
      <c r="X1595" s="7"/>
      <c r="Y1595" s="1">
        <f t="shared" si="226"/>
        <v>0</v>
      </c>
      <c r="Z1595">
        <f t="shared" si="227"/>
        <v>10</v>
      </c>
      <c r="AA1595">
        <f t="shared" si="228"/>
        <v>0</v>
      </c>
      <c r="AB1595">
        <f t="shared" si="229"/>
        <v>0</v>
      </c>
      <c r="AC1595" s="1">
        <f t="shared" si="230"/>
        <v>60</v>
      </c>
      <c r="AD1595" s="1" t="str">
        <f t="shared" si="231"/>
        <v>HT Under 1.5 Goals</v>
      </c>
      <c r="AE1595" s="8"/>
      <c r="AF1595" s="8" t="str">
        <f t="shared" si="232"/>
        <v>HT Over 0.5 Goals</v>
      </c>
      <c r="AG1595" s="8" t="str">
        <f t="shared" si="233"/>
        <v>LOST</v>
      </c>
      <c r="AH1595" s="8" t="str">
        <f t="shared" si="234"/>
        <v>LOST</v>
      </c>
      <c r="AI1595" s="8"/>
      <c r="AJ1595" s="1" t="str">
        <f>IF(AND(B1595="OK",I1595&gt;53,M1595&lt;11,V1595&lt;1.66),"Prime","…")</f>
        <v>…</v>
      </c>
    </row>
    <row r="1596" spans="2:36">
      <c r="B1596" s="1"/>
      <c r="C1596" s="4"/>
      <c r="D1596" s="3"/>
      <c r="E1596" s="4"/>
      <c r="F1596" s="1"/>
      <c r="G1596" s="4"/>
      <c r="H1596" s="1"/>
      <c r="I1596" s="1"/>
      <c r="J1596" s="1"/>
      <c r="K1596" s="1"/>
      <c r="L1596" s="1"/>
      <c r="M1596" s="1"/>
      <c r="N1596" s="3"/>
      <c r="O1596" s="3"/>
      <c r="P1596" s="1"/>
      <c r="Q1596" s="1"/>
      <c r="R1596" s="1"/>
      <c r="S1596" s="1"/>
      <c r="T1596" s="5"/>
      <c r="U1596" s="5"/>
      <c r="V1596" s="6"/>
      <c r="W1596" s="6"/>
      <c r="X1596" s="7"/>
      <c r="Y1596" s="1">
        <f t="shared" si="226"/>
        <v>0</v>
      </c>
      <c r="Z1596">
        <f t="shared" si="227"/>
        <v>10</v>
      </c>
      <c r="AA1596">
        <f t="shared" si="228"/>
        <v>0</v>
      </c>
      <c r="AB1596">
        <f t="shared" si="229"/>
        <v>0</v>
      </c>
      <c r="AC1596" s="1">
        <f t="shared" si="230"/>
        <v>60</v>
      </c>
      <c r="AD1596" s="1" t="str">
        <f t="shared" si="231"/>
        <v>HT Under 1.5 Goals</v>
      </c>
      <c r="AE1596" s="8"/>
      <c r="AF1596" s="8" t="str">
        <f t="shared" si="232"/>
        <v>HT Over 0.5 Goals</v>
      </c>
      <c r="AG1596" s="8" t="str">
        <f t="shared" si="233"/>
        <v>LOST</v>
      </c>
      <c r="AH1596" s="8" t="str">
        <f t="shared" si="234"/>
        <v>LOST</v>
      </c>
      <c r="AI1596" s="8"/>
      <c r="AJ1596" s="1" t="str">
        <f>IF(AND(B1596="OK",I1596&gt;53,M1596&lt;11,V1596&lt;1.66),"Prime","…")</f>
        <v>…</v>
      </c>
    </row>
    <row r="1597" spans="2:36">
      <c r="B1597" s="1"/>
      <c r="C1597" s="4"/>
      <c r="D1597" s="3"/>
      <c r="E1597" s="4"/>
      <c r="F1597" s="1"/>
      <c r="G1597" s="4"/>
      <c r="H1597" s="1"/>
      <c r="I1597" s="1"/>
      <c r="J1597" s="1"/>
      <c r="K1597" s="1"/>
      <c r="L1597" s="1"/>
      <c r="M1597" s="1"/>
      <c r="N1597" s="3"/>
      <c r="O1597" s="3"/>
      <c r="P1597" s="1"/>
      <c r="Q1597" s="1"/>
      <c r="R1597" s="1"/>
      <c r="S1597" s="1"/>
      <c r="T1597" s="5"/>
      <c r="U1597" s="5"/>
      <c r="V1597" s="6"/>
      <c r="W1597" s="6"/>
      <c r="X1597" s="7"/>
      <c r="Y1597" s="1">
        <f t="shared" si="226"/>
        <v>0</v>
      </c>
      <c r="Z1597">
        <f t="shared" si="227"/>
        <v>10</v>
      </c>
      <c r="AA1597">
        <f t="shared" si="228"/>
        <v>0</v>
      </c>
      <c r="AB1597">
        <f t="shared" si="229"/>
        <v>0</v>
      </c>
      <c r="AC1597" s="1">
        <f t="shared" si="230"/>
        <v>60</v>
      </c>
      <c r="AD1597" s="1" t="str">
        <f t="shared" si="231"/>
        <v>HT Under 1.5 Goals</v>
      </c>
      <c r="AE1597" s="8"/>
      <c r="AF1597" s="8" t="str">
        <f t="shared" si="232"/>
        <v>HT Over 0.5 Goals</v>
      </c>
      <c r="AG1597" s="8" t="str">
        <f t="shared" si="233"/>
        <v>LOST</v>
      </c>
      <c r="AH1597" s="8" t="str">
        <f t="shared" si="234"/>
        <v>LOST</v>
      </c>
      <c r="AI1597" s="8"/>
      <c r="AJ1597" s="1" t="str">
        <f>IF(AND(B1597="OK",I1597&gt;53,M1597&lt;11,V1597&lt;1.66),"Prime","…")</f>
        <v>…</v>
      </c>
    </row>
    <row r="1598" spans="2:36">
      <c r="B1598" s="1"/>
      <c r="C1598" s="4"/>
      <c r="D1598" s="3"/>
      <c r="E1598" s="4"/>
      <c r="F1598" s="1"/>
      <c r="G1598" s="4"/>
      <c r="H1598" s="1"/>
      <c r="I1598" s="1"/>
      <c r="J1598" s="1"/>
      <c r="K1598" s="1"/>
      <c r="L1598" s="1"/>
      <c r="M1598" s="1"/>
      <c r="N1598" s="3"/>
      <c r="O1598" s="3"/>
      <c r="P1598" s="1"/>
      <c r="Q1598" s="1"/>
      <c r="R1598" s="1"/>
      <c r="S1598" s="1"/>
      <c r="T1598" s="5"/>
      <c r="U1598" s="5"/>
      <c r="V1598" s="6"/>
      <c r="W1598" s="6"/>
      <c r="X1598" s="7"/>
      <c r="Y1598" s="1">
        <f t="shared" si="226"/>
        <v>0</v>
      </c>
      <c r="Z1598">
        <f t="shared" si="227"/>
        <v>10</v>
      </c>
      <c r="AA1598">
        <f t="shared" si="228"/>
        <v>0</v>
      </c>
      <c r="AB1598">
        <f t="shared" si="229"/>
        <v>0</v>
      </c>
      <c r="AC1598" s="1">
        <f t="shared" si="230"/>
        <v>60</v>
      </c>
      <c r="AD1598" s="1" t="str">
        <f t="shared" si="231"/>
        <v>HT Under 1.5 Goals</v>
      </c>
      <c r="AE1598" s="8"/>
      <c r="AF1598" s="8" t="str">
        <f t="shared" si="232"/>
        <v>HT Over 0.5 Goals</v>
      </c>
      <c r="AG1598" s="8" t="str">
        <f t="shared" si="233"/>
        <v>LOST</v>
      </c>
      <c r="AH1598" s="8" t="str">
        <f t="shared" si="234"/>
        <v>LOST</v>
      </c>
      <c r="AI1598" s="8"/>
      <c r="AJ1598" s="1" t="str">
        <f>IF(AND(B1598="OK",I1598&gt;53,M1598&lt;11,V1598&lt;1.66),"Prime","…")</f>
        <v>…</v>
      </c>
    </row>
    <row r="1599" spans="2:36">
      <c r="B1599" s="1"/>
      <c r="C1599" s="4"/>
      <c r="D1599" s="3"/>
      <c r="E1599" s="4"/>
      <c r="F1599" s="1"/>
      <c r="G1599" s="4"/>
      <c r="H1599" s="1"/>
      <c r="I1599" s="1"/>
      <c r="J1599" s="1"/>
      <c r="K1599" s="1"/>
      <c r="L1599" s="1"/>
      <c r="M1599" s="1"/>
      <c r="N1599" s="3"/>
      <c r="O1599" s="3"/>
      <c r="P1599" s="1"/>
      <c r="Q1599" s="1"/>
      <c r="R1599" s="1"/>
      <c r="S1599" s="1"/>
      <c r="T1599" s="5"/>
      <c r="U1599" s="5"/>
      <c r="V1599" s="6"/>
      <c r="W1599" s="6"/>
      <c r="X1599" s="7"/>
      <c r="Y1599" s="1">
        <f t="shared" si="226"/>
        <v>0</v>
      </c>
      <c r="Z1599">
        <f t="shared" si="227"/>
        <v>10</v>
      </c>
      <c r="AA1599">
        <f t="shared" si="228"/>
        <v>0</v>
      </c>
      <c r="AB1599">
        <f t="shared" si="229"/>
        <v>0</v>
      </c>
      <c r="AC1599" s="1">
        <f t="shared" si="230"/>
        <v>60</v>
      </c>
      <c r="AD1599" s="1" t="str">
        <f t="shared" si="231"/>
        <v>HT Under 1.5 Goals</v>
      </c>
      <c r="AE1599" s="8"/>
      <c r="AF1599" s="8" t="str">
        <f t="shared" si="232"/>
        <v>HT Over 0.5 Goals</v>
      </c>
      <c r="AG1599" s="8" t="str">
        <f t="shared" si="233"/>
        <v>LOST</v>
      </c>
      <c r="AH1599" s="8" t="str">
        <f t="shared" si="234"/>
        <v>LOST</v>
      </c>
      <c r="AI1599" s="8"/>
      <c r="AJ1599" s="1" t="str">
        <f>IF(AND(B1599="OK",I1599&gt;53,M1599&lt;11,V1599&lt;1.66),"Prime","…")</f>
        <v>…</v>
      </c>
    </row>
    <row r="1600" spans="2:36">
      <c r="B1600" s="1"/>
      <c r="C1600" s="4"/>
      <c r="D1600" s="3"/>
      <c r="E1600" s="4"/>
      <c r="F1600" s="1"/>
      <c r="G1600" s="4"/>
      <c r="H1600" s="1"/>
      <c r="I1600" s="1"/>
      <c r="J1600" s="1"/>
      <c r="K1600" s="1"/>
      <c r="L1600" s="1"/>
      <c r="M1600" s="1"/>
      <c r="N1600" s="3"/>
      <c r="O1600" s="3"/>
      <c r="P1600" s="1"/>
      <c r="Q1600" s="1"/>
      <c r="R1600" s="1"/>
      <c r="S1600" s="1"/>
      <c r="T1600" s="5"/>
      <c r="U1600" s="5"/>
      <c r="V1600" s="6"/>
      <c r="W1600" s="6"/>
      <c r="X1600" s="7"/>
      <c r="Y1600" s="1">
        <f t="shared" si="226"/>
        <v>0</v>
      </c>
      <c r="Z1600">
        <f t="shared" si="227"/>
        <v>10</v>
      </c>
      <c r="AA1600">
        <f t="shared" si="228"/>
        <v>0</v>
      </c>
      <c r="AB1600">
        <f t="shared" si="229"/>
        <v>0</v>
      </c>
      <c r="AC1600" s="1">
        <f t="shared" si="230"/>
        <v>60</v>
      </c>
      <c r="AD1600" s="1" t="str">
        <f t="shared" si="231"/>
        <v>HT Under 1.5 Goals</v>
      </c>
      <c r="AE1600" s="8"/>
      <c r="AF1600" s="8" t="str">
        <f t="shared" si="232"/>
        <v>HT Over 0.5 Goals</v>
      </c>
      <c r="AG1600" s="8" t="str">
        <f t="shared" si="233"/>
        <v>LOST</v>
      </c>
      <c r="AH1600" s="8" t="str">
        <f t="shared" si="234"/>
        <v>LOST</v>
      </c>
      <c r="AI1600" s="8"/>
      <c r="AJ1600" s="1" t="str">
        <f>IF(AND(B1600="OK",I1600&gt;53,M1600&lt;11,V1600&lt;1.66),"Prime","…")</f>
        <v>…</v>
      </c>
    </row>
    <row r="1601" spans="2:36">
      <c r="B1601" s="1"/>
      <c r="C1601" s="4"/>
      <c r="D1601" s="3"/>
      <c r="E1601" s="4"/>
      <c r="F1601" s="1"/>
      <c r="G1601" s="4"/>
      <c r="H1601" s="1"/>
      <c r="I1601" s="1"/>
      <c r="J1601" s="1"/>
      <c r="K1601" s="1"/>
      <c r="L1601" s="1"/>
      <c r="M1601" s="1"/>
      <c r="N1601" s="3"/>
      <c r="O1601" s="3"/>
      <c r="P1601" s="1"/>
      <c r="Q1601" s="1"/>
      <c r="R1601" s="1"/>
      <c r="S1601" s="1"/>
      <c r="T1601" s="5"/>
      <c r="U1601" s="5"/>
      <c r="V1601" s="6"/>
      <c r="W1601" s="6"/>
      <c r="X1601" s="7"/>
      <c r="Y1601" s="1">
        <f t="shared" si="226"/>
        <v>0</v>
      </c>
      <c r="Z1601">
        <f t="shared" si="227"/>
        <v>10</v>
      </c>
      <c r="AA1601">
        <f t="shared" si="228"/>
        <v>0</v>
      </c>
      <c r="AB1601">
        <f t="shared" si="229"/>
        <v>0</v>
      </c>
      <c r="AC1601" s="1">
        <f t="shared" si="230"/>
        <v>60</v>
      </c>
      <c r="AD1601" s="1" t="str">
        <f t="shared" si="231"/>
        <v>HT Under 1.5 Goals</v>
      </c>
      <c r="AE1601" s="8"/>
      <c r="AF1601" s="8" t="str">
        <f t="shared" si="232"/>
        <v>HT Over 0.5 Goals</v>
      </c>
      <c r="AG1601" s="8" t="str">
        <f t="shared" si="233"/>
        <v>LOST</v>
      </c>
      <c r="AH1601" s="8" t="str">
        <f t="shared" si="234"/>
        <v>LOST</v>
      </c>
      <c r="AI1601" s="8"/>
      <c r="AJ1601" s="1" t="str">
        <f>IF(AND(B1601="OK",I1601&gt;53,M1601&lt;11,V1601&lt;1.66),"Prime","…")</f>
        <v>…</v>
      </c>
    </row>
    <row r="1602" spans="2:36">
      <c r="B1602" s="1"/>
      <c r="C1602" s="4"/>
      <c r="D1602" s="3"/>
      <c r="E1602" s="4"/>
      <c r="F1602" s="1"/>
      <c r="G1602" s="4"/>
      <c r="H1602" s="1"/>
      <c r="I1602" s="1"/>
      <c r="J1602" s="1"/>
      <c r="K1602" s="1"/>
      <c r="L1602" s="1"/>
      <c r="M1602" s="1"/>
      <c r="N1602" s="3"/>
      <c r="O1602" s="3"/>
      <c r="P1602" s="1"/>
      <c r="Q1602" s="1"/>
      <c r="R1602" s="1"/>
      <c r="S1602" s="1"/>
      <c r="T1602" s="5"/>
      <c r="U1602" s="5"/>
      <c r="V1602" s="6"/>
      <c r="W1602" s="6"/>
      <c r="X1602" s="7"/>
      <c r="Y1602" s="1">
        <f t="shared" si="226"/>
        <v>0</v>
      </c>
      <c r="Z1602">
        <f t="shared" si="227"/>
        <v>10</v>
      </c>
      <c r="AA1602">
        <f t="shared" si="228"/>
        <v>0</v>
      </c>
      <c r="AB1602">
        <f t="shared" si="229"/>
        <v>0</v>
      </c>
      <c r="AC1602" s="1">
        <f t="shared" si="230"/>
        <v>60</v>
      </c>
      <c r="AD1602" s="1" t="str">
        <f t="shared" si="231"/>
        <v>HT Under 1.5 Goals</v>
      </c>
      <c r="AE1602" s="8"/>
      <c r="AF1602" s="8" t="str">
        <f t="shared" si="232"/>
        <v>HT Over 0.5 Goals</v>
      </c>
      <c r="AG1602" s="8" t="str">
        <f t="shared" si="233"/>
        <v>LOST</v>
      </c>
      <c r="AH1602" s="8" t="str">
        <f t="shared" si="234"/>
        <v>LOST</v>
      </c>
      <c r="AI1602" s="8"/>
      <c r="AJ1602" s="1" t="str">
        <f>IF(AND(B1602="OK",I1602&gt;53,M1602&lt;11,V1602&lt;1.66),"Prime","…")</f>
        <v>…</v>
      </c>
    </row>
    <row r="1603" spans="2:36">
      <c r="B1603" s="1"/>
      <c r="C1603" s="4"/>
      <c r="D1603" s="3"/>
      <c r="E1603" s="4"/>
      <c r="F1603" s="1"/>
      <c r="G1603" s="4"/>
      <c r="H1603" s="1"/>
      <c r="I1603" s="1"/>
      <c r="J1603" s="1"/>
      <c r="K1603" s="1"/>
      <c r="L1603" s="1"/>
      <c r="M1603" s="1"/>
      <c r="N1603" s="3"/>
      <c r="O1603" s="3"/>
      <c r="P1603" s="1"/>
      <c r="Q1603" s="1"/>
      <c r="R1603" s="1"/>
      <c r="S1603" s="1"/>
      <c r="T1603" s="5"/>
      <c r="U1603" s="5"/>
      <c r="V1603" s="6"/>
      <c r="W1603" s="6"/>
      <c r="X1603" s="7"/>
      <c r="Y1603" s="1">
        <f t="shared" si="226"/>
        <v>0</v>
      </c>
      <c r="Z1603">
        <f t="shared" si="227"/>
        <v>10</v>
      </c>
      <c r="AA1603">
        <f t="shared" si="228"/>
        <v>0</v>
      </c>
      <c r="AB1603">
        <f t="shared" si="229"/>
        <v>0</v>
      </c>
      <c r="AC1603" s="1">
        <f t="shared" si="230"/>
        <v>60</v>
      </c>
      <c r="AD1603" s="1" t="str">
        <f t="shared" si="231"/>
        <v>HT Under 1.5 Goals</v>
      </c>
      <c r="AE1603" s="8"/>
      <c r="AF1603" s="8" t="str">
        <f t="shared" si="232"/>
        <v>HT Over 0.5 Goals</v>
      </c>
      <c r="AG1603" s="8" t="str">
        <f t="shared" si="233"/>
        <v>LOST</v>
      </c>
      <c r="AH1603" s="8" t="str">
        <f t="shared" si="234"/>
        <v>LOST</v>
      </c>
      <c r="AI1603" s="8"/>
      <c r="AJ1603" s="1" t="str">
        <f>IF(AND(B1603="OK",I1603&gt;53,M1603&lt;11,V1603&lt;1.66),"Prime","…")</f>
        <v>…</v>
      </c>
    </row>
    <row r="1604" spans="2:36">
      <c r="B1604" s="1"/>
      <c r="C1604" s="4"/>
      <c r="D1604" s="3"/>
      <c r="E1604" s="4"/>
      <c r="F1604" s="1"/>
      <c r="G1604" s="4"/>
      <c r="H1604" s="1"/>
      <c r="I1604" s="1"/>
      <c r="J1604" s="1"/>
      <c r="K1604" s="1"/>
      <c r="L1604" s="1"/>
      <c r="M1604" s="1"/>
      <c r="N1604" s="3"/>
      <c r="O1604" s="3"/>
      <c r="P1604" s="1"/>
      <c r="Q1604" s="1"/>
      <c r="R1604" s="1"/>
      <c r="S1604" s="1"/>
      <c r="T1604" s="5"/>
      <c r="U1604" s="5"/>
      <c r="V1604" s="6"/>
      <c r="W1604" s="6"/>
      <c r="X1604" s="7"/>
      <c r="Y1604" s="1">
        <f t="shared" si="226"/>
        <v>0</v>
      </c>
      <c r="Z1604">
        <f t="shared" si="227"/>
        <v>10</v>
      </c>
      <c r="AA1604">
        <f t="shared" si="228"/>
        <v>0</v>
      </c>
      <c r="AB1604">
        <f t="shared" si="229"/>
        <v>0</v>
      </c>
      <c r="AC1604" s="1">
        <f t="shared" si="230"/>
        <v>60</v>
      </c>
      <c r="AD1604" s="1" t="str">
        <f t="shared" si="231"/>
        <v>HT Under 1.5 Goals</v>
      </c>
      <c r="AE1604" s="8"/>
      <c r="AF1604" s="8" t="str">
        <f t="shared" si="232"/>
        <v>HT Over 0.5 Goals</v>
      </c>
      <c r="AG1604" s="8" t="str">
        <f t="shared" si="233"/>
        <v>LOST</v>
      </c>
      <c r="AH1604" s="8" t="str">
        <f t="shared" si="234"/>
        <v>LOST</v>
      </c>
      <c r="AI1604" s="8"/>
      <c r="AJ1604" s="1" t="str">
        <f>IF(AND(B1604="OK",I1604&gt;53,M1604&lt;11,V1604&lt;1.66),"Prime","…")</f>
        <v>…</v>
      </c>
    </row>
    <row r="1605" spans="2:36">
      <c r="B1605" s="1"/>
      <c r="C1605" s="4"/>
      <c r="D1605" s="3"/>
      <c r="E1605" s="4"/>
      <c r="F1605" s="1"/>
      <c r="G1605" s="4"/>
      <c r="H1605" s="1"/>
      <c r="I1605" s="1"/>
      <c r="J1605" s="1"/>
      <c r="K1605" s="1"/>
      <c r="L1605" s="1"/>
      <c r="M1605" s="1"/>
      <c r="N1605" s="3"/>
      <c r="O1605" s="3"/>
      <c r="P1605" s="1"/>
      <c r="Q1605" s="1"/>
      <c r="R1605" s="1"/>
      <c r="S1605" s="1"/>
      <c r="T1605" s="5"/>
      <c r="U1605" s="5"/>
      <c r="V1605" s="6"/>
      <c r="W1605" s="6"/>
      <c r="X1605" s="7"/>
      <c r="Y1605" s="1">
        <f t="shared" si="226"/>
        <v>0</v>
      </c>
      <c r="Z1605">
        <f t="shared" si="227"/>
        <v>10</v>
      </c>
      <c r="AA1605">
        <f t="shared" si="228"/>
        <v>0</v>
      </c>
      <c r="AB1605">
        <f t="shared" si="229"/>
        <v>0</v>
      </c>
      <c r="AC1605" s="1">
        <f t="shared" si="230"/>
        <v>60</v>
      </c>
      <c r="AD1605" s="1" t="str">
        <f t="shared" si="231"/>
        <v>HT Under 1.5 Goals</v>
      </c>
      <c r="AE1605" s="8"/>
      <c r="AF1605" s="8" t="str">
        <f t="shared" si="232"/>
        <v>HT Over 0.5 Goals</v>
      </c>
      <c r="AG1605" s="8" t="str">
        <f t="shared" si="233"/>
        <v>LOST</v>
      </c>
      <c r="AH1605" s="8" t="str">
        <f t="shared" si="234"/>
        <v>LOST</v>
      </c>
      <c r="AI1605" s="8"/>
      <c r="AJ1605" s="1" t="str">
        <f>IF(AND(B1605="OK",I1605&gt;53,M1605&lt;11,V1605&lt;1.66),"Prime","…")</f>
        <v>…</v>
      </c>
    </row>
    <row r="1606" spans="2:36">
      <c r="B1606" s="1"/>
      <c r="C1606" s="4"/>
      <c r="D1606" s="3"/>
      <c r="E1606" s="4"/>
      <c r="F1606" s="1"/>
      <c r="G1606" s="4"/>
      <c r="H1606" s="1"/>
      <c r="I1606" s="1"/>
      <c r="J1606" s="1"/>
      <c r="K1606" s="1"/>
      <c r="L1606" s="1"/>
      <c r="M1606" s="1"/>
      <c r="N1606" s="3"/>
      <c r="O1606" s="3"/>
      <c r="P1606" s="1"/>
      <c r="Q1606" s="1"/>
      <c r="R1606" s="1"/>
      <c r="S1606" s="1"/>
      <c r="T1606" s="5"/>
      <c r="U1606" s="5"/>
      <c r="V1606" s="6"/>
      <c r="W1606" s="6"/>
      <c r="X1606" s="7"/>
      <c r="Y1606" s="1">
        <f t="shared" si="226"/>
        <v>0</v>
      </c>
      <c r="Z1606">
        <f t="shared" si="227"/>
        <v>10</v>
      </c>
      <c r="AA1606">
        <f t="shared" si="228"/>
        <v>0</v>
      </c>
      <c r="AB1606">
        <f t="shared" si="229"/>
        <v>0</v>
      </c>
      <c r="AC1606" s="1">
        <f t="shared" si="230"/>
        <v>60</v>
      </c>
      <c r="AD1606" s="1" t="str">
        <f t="shared" si="231"/>
        <v>HT Under 1.5 Goals</v>
      </c>
      <c r="AE1606" s="8"/>
      <c r="AF1606" s="8" t="str">
        <f t="shared" si="232"/>
        <v>HT Over 0.5 Goals</v>
      </c>
      <c r="AG1606" s="8" t="str">
        <f t="shared" si="233"/>
        <v>LOST</v>
      </c>
      <c r="AH1606" s="8" t="str">
        <f t="shared" si="234"/>
        <v>LOST</v>
      </c>
      <c r="AI1606" s="8"/>
      <c r="AJ1606" s="1" t="str">
        <f>IF(AND(B1606="OK",I1606&gt;53,M1606&lt;11,V1606&lt;1.66),"Prime","…")</f>
        <v>…</v>
      </c>
    </row>
    <row r="1607" spans="2:36">
      <c r="B1607" s="1"/>
      <c r="C1607" s="4"/>
      <c r="D1607" s="3"/>
      <c r="E1607" s="4"/>
      <c r="F1607" s="1"/>
      <c r="G1607" s="4"/>
      <c r="H1607" s="1"/>
      <c r="I1607" s="1"/>
      <c r="J1607" s="1"/>
      <c r="K1607" s="1"/>
      <c r="L1607" s="1"/>
      <c r="M1607" s="1"/>
      <c r="N1607" s="3"/>
      <c r="O1607" s="3"/>
      <c r="P1607" s="1"/>
      <c r="Q1607" s="1"/>
      <c r="R1607" s="1"/>
      <c r="S1607" s="1"/>
      <c r="T1607" s="5"/>
      <c r="U1607" s="5"/>
      <c r="V1607" s="6"/>
      <c r="W1607" s="6"/>
      <c r="X1607" s="7"/>
      <c r="Y1607" s="1">
        <f t="shared" si="226"/>
        <v>0</v>
      </c>
      <c r="Z1607">
        <f t="shared" si="227"/>
        <v>10</v>
      </c>
      <c r="AA1607">
        <f t="shared" si="228"/>
        <v>0</v>
      </c>
      <c r="AB1607">
        <f t="shared" si="229"/>
        <v>0</v>
      </c>
      <c r="AC1607" s="1">
        <f t="shared" si="230"/>
        <v>60</v>
      </c>
      <c r="AD1607" s="1" t="str">
        <f t="shared" si="231"/>
        <v>HT Under 1.5 Goals</v>
      </c>
      <c r="AE1607" s="8"/>
      <c r="AF1607" s="8" t="str">
        <f t="shared" si="232"/>
        <v>HT Over 0.5 Goals</v>
      </c>
      <c r="AG1607" s="8" t="str">
        <f t="shared" si="233"/>
        <v>LOST</v>
      </c>
      <c r="AH1607" s="8" t="str">
        <f t="shared" si="234"/>
        <v>LOST</v>
      </c>
      <c r="AI1607" s="8"/>
      <c r="AJ1607" s="1" t="str">
        <f>IF(AND(B1607="OK",I1607&gt;53,M1607&lt;11,V1607&lt;1.66),"Prime","…")</f>
        <v>…</v>
      </c>
    </row>
    <row r="1608" spans="2:36">
      <c r="B1608" s="1"/>
      <c r="C1608" s="4"/>
      <c r="D1608" s="3"/>
      <c r="E1608" s="4"/>
      <c r="F1608" s="1"/>
      <c r="G1608" s="4"/>
      <c r="H1608" s="1"/>
      <c r="I1608" s="1"/>
      <c r="J1608" s="1"/>
      <c r="K1608" s="1"/>
      <c r="L1608" s="1"/>
      <c r="M1608" s="1"/>
      <c r="N1608" s="3"/>
      <c r="O1608" s="3"/>
      <c r="P1608" s="1"/>
      <c r="Q1608" s="1"/>
      <c r="R1608" s="1"/>
      <c r="S1608" s="1"/>
      <c r="T1608" s="5"/>
      <c r="U1608" s="5"/>
      <c r="V1608" s="6"/>
      <c r="W1608" s="6"/>
      <c r="X1608" s="7"/>
      <c r="Y1608" s="1">
        <f t="shared" si="226"/>
        <v>0</v>
      </c>
      <c r="Z1608">
        <f t="shared" si="227"/>
        <v>10</v>
      </c>
      <c r="AA1608">
        <f t="shared" si="228"/>
        <v>0</v>
      </c>
      <c r="AB1608">
        <f t="shared" si="229"/>
        <v>0</v>
      </c>
      <c r="AC1608" s="1">
        <f t="shared" si="230"/>
        <v>60</v>
      </c>
      <c r="AD1608" s="1" t="str">
        <f t="shared" si="231"/>
        <v>HT Under 1.5 Goals</v>
      </c>
      <c r="AE1608" s="8"/>
      <c r="AF1608" s="8" t="str">
        <f t="shared" si="232"/>
        <v>HT Over 0.5 Goals</v>
      </c>
      <c r="AG1608" s="8" t="str">
        <f t="shared" si="233"/>
        <v>LOST</v>
      </c>
      <c r="AH1608" s="8" t="str">
        <f t="shared" si="234"/>
        <v>LOST</v>
      </c>
      <c r="AI1608" s="8"/>
      <c r="AJ1608" s="1" t="str">
        <f>IF(AND(B1608="OK",I1608&gt;53,M1608&lt;11,V1608&lt;1.66),"Prime","…")</f>
        <v>…</v>
      </c>
    </row>
    <row r="1609" spans="2:36">
      <c r="B1609" s="1"/>
      <c r="C1609" s="4"/>
      <c r="D1609" s="3"/>
      <c r="E1609" s="4"/>
      <c r="F1609" s="1"/>
      <c r="G1609" s="4"/>
      <c r="H1609" s="1"/>
      <c r="I1609" s="1"/>
      <c r="J1609" s="1"/>
      <c r="K1609" s="1"/>
      <c r="L1609" s="1"/>
      <c r="M1609" s="1"/>
      <c r="N1609" s="3"/>
      <c r="O1609" s="3"/>
      <c r="P1609" s="1"/>
      <c r="Q1609" s="1"/>
      <c r="R1609" s="1"/>
      <c r="S1609" s="1"/>
      <c r="T1609" s="5"/>
      <c r="U1609" s="5"/>
      <c r="V1609" s="6"/>
      <c r="W1609" s="6"/>
      <c r="X1609" s="7"/>
      <c r="Y1609" s="1">
        <f t="shared" si="226"/>
        <v>0</v>
      </c>
      <c r="Z1609">
        <f t="shared" si="227"/>
        <v>10</v>
      </c>
      <c r="AA1609">
        <f t="shared" si="228"/>
        <v>0</v>
      </c>
      <c r="AB1609">
        <f t="shared" si="229"/>
        <v>0</v>
      </c>
      <c r="AC1609" s="1">
        <f t="shared" si="230"/>
        <v>60</v>
      </c>
      <c r="AD1609" s="1" t="str">
        <f t="shared" si="231"/>
        <v>HT Under 1.5 Goals</v>
      </c>
      <c r="AE1609" s="8"/>
      <c r="AF1609" s="8" t="str">
        <f t="shared" si="232"/>
        <v>HT Over 0.5 Goals</v>
      </c>
      <c r="AG1609" s="8" t="str">
        <f t="shared" si="233"/>
        <v>LOST</v>
      </c>
      <c r="AH1609" s="8" t="str">
        <f t="shared" si="234"/>
        <v>LOST</v>
      </c>
      <c r="AI1609" s="8"/>
      <c r="AJ1609" s="1" t="str">
        <f>IF(AND(B1609="OK",I1609&gt;53,M1609&lt;11,V1609&lt;1.66),"Prime","…")</f>
        <v>…</v>
      </c>
    </row>
    <row r="1610" spans="2:36">
      <c r="B1610" s="1"/>
      <c r="C1610" s="4"/>
      <c r="D1610" s="3"/>
      <c r="E1610" s="4"/>
      <c r="F1610" s="1"/>
      <c r="G1610" s="4"/>
      <c r="H1610" s="1"/>
      <c r="I1610" s="1"/>
      <c r="J1610" s="1"/>
      <c r="K1610" s="1"/>
      <c r="L1610" s="1"/>
      <c r="M1610" s="1"/>
      <c r="N1610" s="3"/>
      <c r="O1610" s="3"/>
      <c r="P1610" s="1"/>
      <c r="Q1610" s="1"/>
      <c r="R1610" s="1"/>
      <c r="S1610" s="1"/>
      <c r="T1610" s="5"/>
      <c r="U1610" s="5"/>
      <c r="V1610" s="6"/>
      <c r="W1610" s="6"/>
      <c r="X1610" s="7"/>
      <c r="Y1610" s="1">
        <f t="shared" si="226"/>
        <v>0</v>
      </c>
      <c r="Z1610">
        <f t="shared" si="227"/>
        <v>10</v>
      </c>
      <c r="AA1610">
        <f t="shared" si="228"/>
        <v>0</v>
      </c>
      <c r="AB1610">
        <f t="shared" si="229"/>
        <v>0</v>
      </c>
      <c r="AC1610" s="1">
        <f t="shared" si="230"/>
        <v>60</v>
      </c>
      <c r="AD1610" s="1" t="str">
        <f t="shared" si="231"/>
        <v>HT Under 1.5 Goals</v>
      </c>
      <c r="AE1610" s="8"/>
      <c r="AF1610" s="8" t="str">
        <f t="shared" si="232"/>
        <v>HT Over 0.5 Goals</v>
      </c>
      <c r="AG1610" s="8" t="str">
        <f t="shared" si="233"/>
        <v>LOST</v>
      </c>
      <c r="AH1610" s="8" t="str">
        <f t="shared" si="234"/>
        <v>LOST</v>
      </c>
      <c r="AI1610" s="8"/>
      <c r="AJ1610" s="1" t="str">
        <f>IF(AND(B1610="OK",I1610&gt;53,M1610&lt;11,V1610&lt;1.66),"Prime","…")</f>
        <v>…</v>
      </c>
    </row>
    <row r="1611" spans="2:36">
      <c r="B1611" s="1"/>
      <c r="C1611" s="4"/>
      <c r="D1611" s="3"/>
      <c r="E1611" s="4"/>
      <c r="F1611" s="1"/>
      <c r="G1611" s="4"/>
      <c r="H1611" s="1"/>
      <c r="I1611" s="1"/>
      <c r="J1611" s="1"/>
      <c r="K1611" s="1"/>
      <c r="L1611" s="1"/>
      <c r="M1611" s="1"/>
      <c r="N1611" s="3"/>
      <c r="O1611" s="3"/>
      <c r="P1611" s="1"/>
      <c r="Q1611" s="1"/>
      <c r="R1611" s="1"/>
      <c r="S1611" s="1"/>
      <c r="T1611" s="5"/>
      <c r="U1611" s="5"/>
      <c r="V1611" s="6"/>
      <c r="W1611" s="6"/>
      <c r="X1611" s="7"/>
      <c r="Y1611" s="1">
        <f t="shared" si="226"/>
        <v>0</v>
      </c>
      <c r="Z1611">
        <f t="shared" si="227"/>
        <v>10</v>
      </c>
      <c r="AA1611">
        <f t="shared" si="228"/>
        <v>0</v>
      </c>
      <c r="AB1611">
        <f t="shared" si="229"/>
        <v>0</v>
      </c>
      <c r="AC1611" s="1">
        <f t="shared" si="230"/>
        <v>60</v>
      </c>
      <c r="AD1611" s="1" t="str">
        <f t="shared" si="231"/>
        <v>HT Under 1.5 Goals</v>
      </c>
      <c r="AE1611" s="8"/>
      <c r="AF1611" s="8" t="str">
        <f t="shared" si="232"/>
        <v>HT Over 0.5 Goals</v>
      </c>
      <c r="AG1611" s="8" t="str">
        <f t="shared" si="233"/>
        <v>LOST</v>
      </c>
      <c r="AH1611" s="8" t="str">
        <f t="shared" si="234"/>
        <v>LOST</v>
      </c>
      <c r="AI1611" s="8"/>
      <c r="AJ1611" s="1" t="str">
        <f>IF(AND(B1611="OK",I1611&gt;53,M1611&lt;11,V1611&lt;1.66),"Prime","…")</f>
        <v>…</v>
      </c>
    </row>
    <row r="1612" spans="2:36">
      <c r="B1612" s="1"/>
      <c r="C1612" s="4"/>
      <c r="D1612" s="3"/>
      <c r="E1612" s="4"/>
      <c r="F1612" s="1"/>
      <c r="G1612" s="4"/>
      <c r="H1612" s="1"/>
      <c r="I1612" s="1"/>
      <c r="J1612" s="1"/>
      <c r="K1612" s="1"/>
      <c r="L1612" s="1"/>
      <c r="M1612" s="1"/>
      <c r="N1612" s="3"/>
      <c r="O1612" s="3"/>
      <c r="P1612" s="1"/>
      <c r="Q1612" s="1"/>
      <c r="R1612" s="1"/>
      <c r="S1612" s="1"/>
      <c r="T1612" s="5"/>
      <c r="U1612" s="5"/>
      <c r="V1612" s="6"/>
      <c r="W1612" s="6"/>
      <c r="X1612" s="7"/>
      <c r="Y1612" s="1">
        <f t="shared" si="226"/>
        <v>0</v>
      </c>
      <c r="Z1612">
        <f t="shared" si="227"/>
        <v>10</v>
      </c>
      <c r="AA1612">
        <f t="shared" si="228"/>
        <v>0</v>
      </c>
      <c r="AB1612">
        <f t="shared" si="229"/>
        <v>0</v>
      </c>
      <c r="AC1612" s="1">
        <f t="shared" si="230"/>
        <v>60</v>
      </c>
      <c r="AD1612" s="1" t="str">
        <f t="shared" si="231"/>
        <v>HT Under 1.5 Goals</v>
      </c>
      <c r="AE1612" s="8"/>
      <c r="AF1612" s="8" t="str">
        <f t="shared" si="232"/>
        <v>HT Over 0.5 Goals</v>
      </c>
      <c r="AG1612" s="8" t="str">
        <f t="shared" si="233"/>
        <v>LOST</v>
      </c>
      <c r="AH1612" s="8" t="str">
        <f t="shared" si="234"/>
        <v>LOST</v>
      </c>
      <c r="AI1612" s="8"/>
      <c r="AJ1612" s="1" t="str">
        <f>IF(AND(B1612="OK",I1612&gt;53,M1612&lt;11,V1612&lt;1.66),"Prime","…")</f>
        <v>…</v>
      </c>
    </row>
    <row r="1613" spans="2:36">
      <c r="B1613" s="1"/>
      <c r="C1613" s="4"/>
      <c r="D1613" s="3"/>
      <c r="E1613" s="4"/>
      <c r="F1613" s="1"/>
      <c r="G1613" s="4"/>
      <c r="H1613" s="1"/>
      <c r="I1613" s="1"/>
      <c r="J1613" s="1"/>
      <c r="K1613" s="1"/>
      <c r="L1613" s="1"/>
      <c r="M1613" s="1"/>
      <c r="N1613" s="3"/>
      <c r="O1613" s="3"/>
      <c r="P1613" s="1"/>
      <c r="Q1613" s="1"/>
      <c r="R1613" s="1"/>
      <c r="S1613" s="1"/>
      <c r="T1613" s="5"/>
      <c r="U1613" s="5"/>
      <c r="V1613" s="6"/>
      <c r="W1613" s="6"/>
      <c r="X1613" s="7"/>
      <c r="Y1613" s="1">
        <f t="shared" si="226"/>
        <v>0</v>
      </c>
      <c r="Z1613">
        <f t="shared" si="227"/>
        <v>10</v>
      </c>
      <c r="AA1613">
        <f t="shared" si="228"/>
        <v>0</v>
      </c>
      <c r="AB1613">
        <f t="shared" si="229"/>
        <v>0</v>
      </c>
      <c r="AC1613" s="1">
        <f t="shared" si="230"/>
        <v>60</v>
      </c>
      <c r="AD1613" s="1" t="str">
        <f t="shared" si="231"/>
        <v>HT Under 1.5 Goals</v>
      </c>
      <c r="AE1613" s="8"/>
      <c r="AF1613" s="8" t="str">
        <f t="shared" si="232"/>
        <v>HT Over 0.5 Goals</v>
      </c>
      <c r="AG1613" s="8" t="str">
        <f t="shared" si="233"/>
        <v>LOST</v>
      </c>
      <c r="AH1613" s="8" t="str">
        <f t="shared" si="234"/>
        <v>LOST</v>
      </c>
      <c r="AI1613" s="8"/>
      <c r="AJ1613" s="1" t="str">
        <f>IF(AND(B1613="OK",I1613&gt;53,M1613&lt;11,V1613&lt;1.66),"Prime","…")</f>
        <v>…</v>
      </c>
    </row>
    <row r="1614" spans="2:36">
      <c r="B1614" s="1"/>
      <c r="C1614" s="4"/>
      <c r="D1614" s="3"/>
      <c r="E1614" s="4"/>
      <c r="F1614" s="1"/>
      <c r="G1614" s="4"/>
      <c r="H1614" s="1"/>
      <c r="I1614" s="1"/>
      <c r="J1614" s="1"/>
      <c r="K1614" s="1"/>
      <c r="L1614" s="1"/>
      <c r="M1614" s="1"/>
      <c r="N1614" s="3"/>
      <c r="O1614" s="3"/>
      <c r="P1614" s="1"/>
      <c r="Q1614" s="1"/>
      <c r="R1614" s="1"/>
      <c r="S1614" s="1"/>
      <c r="T1614" s="5"/>
      <c r="U1614" s="5"/>
      <c r="V1614" s="6"/>
      <c r="W1614" s="6"/>
      <c r="X1614" s="7"/>
      <c r="Y1614" s="1">
        <f t="shared" si="226"/>
        <v>0</v>
      </c>
      <c r="Z1614">
        <f t="shared" si="227"/>
        <v>10</v>
      </c>
      <c r="AA1614">
        <f t="shared" si="228"/>
        <v>0</v>
      </c>
      <c r="AB1614">
        <f t="shared" si="229"/>
        <v>0</v>
      </c>
      <c r="AC1614" s="1">
        <f t="shared" si="230"/>
        <v>60</v>
      </c>
      <c r="AD1614" s="1" t="str">
        <f t="shared" si="231"/>
        <v>HT Under 1.5 Goals</v>
      </c>
      <c r="AE1614" s="8"/>
      <c r="AF1614" s="8" t="str">
        <f t="shared" si="232"/>
        <v>HT Over 0.5 Goals</v>
      </c>
      <c r="AG1614" s="8" t="str">
        <f t="shared" si="233"/>
        <v>LOST</v>
      </c>
      <c r="AH1614" s="8" t="str">
        <f t="shared" si="234"/>
        <v>LOST</v>
      </c>
      <c r="AI1614" s="8"/>
      <c r="AJ1614" s="1" t="str">
        <f>IF(AND(B1614="OK",I1614&gt;53,M1614&lt;11,V1614&lt;1.66),"Prime","…")</f>
        <v>…</v>
      </c>
    </row>
    <row r="1615" spans="2:36">
      <c r="B1615" s="1"/>
      <c r="C1615" s="4"/>
      <c r="D1615" s="3"/>
      <c r="E1615" s="4"/>
      <c r="F1615" s="1"/>
      <c r="G1615" s="4"/>
      <c r="H1615" s="1"/>
      <c r="I1615" s="1"/>
      <c r="J1615" s="1"/>
      <c r="K1615" s="1"/>
      <c r="L1615" s="1"/>
      <c r="M1615" s="1"/>
      <c r="N1615" s="3"/>
      <c r="O1615" s="3"/>
      <c r="P1615" s="1"/>
      <c r="Q1615" s="1"/>
      <c r="R1615" s="1"/>
      <c r="S1615" s="1"/>
      <c r="T1615" s="5"/>
      <c r="U1615" s="5"/>
      <c r="V1615" s="6"/>
      <c r="W1615" s="6"/>
      <c r="X1615" s="7"/>
      <c r="Y1615" s="1">
        <f t="shared" si="226"/>
        <v>0</v>
      </c>
      <c r="Z1615">
        <f t="shared" si="227"/>
        <v>10</v>
      </c>
      <c r="AA1615">
        <f t="shared" si="228"/>
        <v>0</v>
      </c>
      <c r="AB1615">
        <f t="shared" si="229"/>
        <v>0</v>
      </c>
      <c r="AC1615" s="1">
        <f t="shared" si="230"/>
        <v>60</v>
      </c>
      <c r="AD1615" s="1" t="str">
        <f t="shared" si="231"/>
        <v>HT Under 1.5 Goals</v>
      </c>
      <c r="AE1615" s="8"/>
      <c r="AF1615" s="8" t="str">
        <f t="shared" si="232"/>
        <v>HT Over 0.5 Goals</v>
      </c>
      <c r="AG1615" s="8" t="str">
        <f t="shared" si="233"/>
        <v>LOST</v>
      </c>
      <c r="AH1615" s="8" t="str">
        <f t="shared" si="234"/>
        <v>LOST</v>
      </c>
      <c r="AI1615" s="8"/>
      <c r="AJ1615" s="1" t="str">
        <f>IF(AND(B1615="OK",I1615&gt;53,M1615&lt;11,V1615&lt;1.66),"Prime","…")</f>
        <v>…</v>
      </c>
    </row>
    <row r="1616" spans="2:36">
      <c r="B1616" s="1"/>
      <c r="C1616" s="4"/>
      <c r="D1616" s="3"/>
      <c r="E1616" s="4"/>
      <c r="F1616" s="1"/>
      <c r="G1616" s="4"/>
      <c r="H1616" s="1"/>
      <c r="I1616" s="1"/>
      <c r="J1616" s="1"/>
      <c r="K1616" s="1"/>
      <c r="L1616" s="1"/>
      <c r="M1616" s="1"/>
      <c r="N1616" s="3"/>
      <c r="O1616" s="3"/>
      <c r="P1616" s="1"/>
      <c r="Q1616" s="1"/>
      <c r="R1616" s="1"/>
      <c r="S1616" s="1"/>
      <c r="T1616" s="5"/>
      <c r="U1616" s="5"/>
      <c r="V1616" s="6"/>
      <c r="W1616" s="6"/>
      <c r="X1616" s="7"/>
      <c r="Y1616" s="1">
        <f t="shared" si="226"/>
        <v>0</v>
      </c>
      <c r="Z1616">
        <f t="shared" si="227"/>
        <v>10</v>
      </c>
      <c r="AA1616">
        <f t="shared" si="228"/>
        <v>0</v>
      </c>
      <c r="AB1616">
        <f t="shared" si="229"/>
        <v>0</v>
      </c>
      <c r="AC1616" s="1">
        <f t="shared" si="230"/>
        <v>60</v>
      </c>
      <c r="AD1616" s="1" t="str">
        <f t="shared" si="231"/>
        <v>HT Under 1.5 Goals</v>
      </c>
      <c r="AE1616" s="8"/>
      <c r="AF1616" s="8" t="str">
        <f t="shared" si="232"/>
        <v>HT Over 0.5 Goals</v>
      </c>
      <c r="AG1616" s="8" t="str">
        <f t="shared" si="233"/>
        <v>LOST</v>
      </c>
      <c r="AH1616" s="8" t="str">
        <f t="shared" si="234"/>
        <v>LOST</v>
      </c>
      <c r="AI1616" s="8"/>
      <c r="AJ1616" s="1" t="str">
        <f>IF(AND(B1616="OK",I1616&gt;53,M1616&lt;11,V1616&lt;1.66),"Prime","…")</f>
        <v>…</v>
      </c>
    </row>
    <row r="1617" spans="2:36">
      <c r="B1617" s="1"/>
      <c r="C1617" s="4"/>
      <c r="D1617" s="3"/>
      <c r="E1617" s="4"/>
      <c r="F1617" s="1"/>
      <c r="G1617" s="4"/>
      <c r="H1617" s="1"/>
      <c r="I1617" s="1"/>
      <c r="J1617" s="1"/>
      <c r="K1617" s="1"/>
      <c r="L1617" s="1"/>
      <c r="M1617" s="1"/>
      <c r="N1617" s="3"/>
      <c r="O1617" s="3"/>
      <c r="P1617" s="1"/>
      <c r="Q1617" s="1"/>
      <c r="R1617" s="1"/>
      <c r="S1617" s="1"/>
      <c r="T1617" s="5"/>
      <c r="U1617" s="5"/>
      <c r="V1617" s="6"/>
      <c r="W1617" s="6"/>
      <c r="X1617" s="7"/>
      <c r="Y1617" s="1">
        <f t="shared" si="226"/>
        <v>0</v>
      </c>
      <c r="Z1617">
        <f t="shared" si="227"/>
        <v>10</v>
      </c>
      <c r="AA1617">
        <f t="shared" si="228"/>
        <v>0</v>
      </c>
      <c r="AB1617">
        <f t="shared" si="229"/>
        <v>0</v>
      </c>
      <c r="AC1617" s="1">
        <f t="shared" si="230"/>
        <v>60</v>
      </c>
      <c r="AD1617" s="1" t="str">
        <f t="shared" si="231"/>
        <v>HT Under 1.5 Goals</v>
      </c>
      <c r="AE1617" s="8"/>
      <c r="AF1617" s="8" t="str">
        <f t="shared" si="232"/>
        <v>HT Over 0.5 Goals</v>
      </c>
      <c r="AG1617" s="8" t="str">
        <f t="shared" si="233"/>
        <v>LOST</v>
      </c>
      <c r="AH1617" s="8" t="str">
        <f t="shared" si="234"/>
        <v>LOST</v>
      </c>
      <c r="AI1617" s="8"/>
      <c r="AJ1617" s="1" t="str">
        <f>IF(AND(B1617="OK",I1617&gt;53,M1617&lt;11,V1617&lt;1.66),"Prime","…")</f>
        <v>…</v>
      </c>
    </row>
    <row r="1618" spans="2:36">
      <c r="B1618" s="1"/>
      <c r="C1618" s="4"/>
      <c r="D1618" s="3"/>
      <c r="E1618" s="4"/>
      <c r="F1618" s="1"/>
      <c r="G1618" s="4"/>
      <c r="H1618" s="1"/>
      <c r="I1618" s="1"/>
      <c r="J1618" s="1"/>
      <c r="K1618" s="1"/>
      <c r="L1618" s="1"/>
      <c r="M1618" s="1"/>
      <c r="N1618" s="3"/>
      <c r="O1618" s="3"/>
      <c r="P1618" s="1"/>
      <c r="Q1618" s="1"/>
      <c r="R1618" s="1"/>
      <c r="S1618" s="1"/>
      <c r="T1618" s="5"/>
      <c r="U1618" s="5"/>
      <c r="V1618" s="6"/>
      <c r="W1618" s="6"/>
      <c r="X1618" s="7"/>
      <c r="Y1618" s="1">
        <f t="shared" si="226"/>
        <v>0</v>
      </c>
      <c r="Z1618">
        <f t="shared" si="227"/>
        <v>10</v>
      </c>
      <c r="AA1618">
        <f t="shared" si="228"/>
        <v>0</v>
      </c>
      <c r="AB1618">
        <f t="shared" si="229"/>
        <v>0</v>
      </c>
      <c r="AC1618" s="1">
        <f t="shared" si="230"/>
        <v>60</v>
      </c>
      <c r="AD1618" s="1" t="str">
        <f t="shared" si="231"/>
        <v>HT Under 1.5 Goals</v>
      </c>
      <c r="AE1618" s="8"/>
      <c r="AF1618" s="8" t="str">
        <f t="shared" si="232"/>
        <v>HT Over 0.5 Goals</v>
      </c>
      <c r="AG1618" s="8" t="str">
        <f t="shared" si="233"/>
        <v>LOST</v>
      </c>
      <c r="AH1618" s="8" t="str">
        <f t="shared" si="234"/>
        <v>LOST</v>
      </c>
      <c r="AI1618" s="8"/>
      <c r="AJ1618" s="1" t="str">
        <f>IF(AND(B1618="OK",I1618&gt;53,M1618&lt;11,V1618&lt;1.66),"Prime","…")</f>
        <v>…</v>
      </c>
    </row>
    <row r="1619" spans="2:36">
      <c r="B1619" s="1"/>
      <c r="C1619" s="4"/>
      <c r="D1619" s="3"/>
      <c r="E1619" s="4"/>
      <c r="F1619" s="1"/>
      <c r="G1619" s="4"/>
      <c r="H1619" s="1"/>
      <c r="I1619" s="1"/>
      <c r="J1619" s="1"/>
      <c r="K1619" s="1"/>
      <c r="L1619" s="1"/>
      <c r="M1619" s="1"/>
      <c r="N1619" s="3"/>
      <c r="O1619" s="3"/>
      <c r="P1619" s="1"/>
      <c r="Q1619" s="1"/>
      <c r="R1619" s="1"/>
      <c r="S1619" s="1"/>
      <c r="T1619" s="5"/>
      <c r="U1619" s="5"/>
      <c r="V1619" s="6"/>
      <c r="W1619" s="6"/>
      <c r="X1619" s="7"/>
      <c r="Y1619" s="1">
        <f t="shared" si="226"/>
        <v>0</v>
      </c>
      <c r="Z1619">
        <f t="shared" si="227"/>
        <v>10</v>
      </c>
      <c r="AA1619">
        <f t="shared" si="228"/>
        <v>0</v>
      </c>
      <c r="AB1619">
        <f t="shared" si="229"/>
        <v>0</v>
      </c>
      <c r="AC1619" s="1">
        <f t="shared" si="230"/>
        <v>60</v>
      </c>
      <c r="AD1619" s="1" t="str">
        <f t="shared" si="231"/>
        <v>HT Under 1.5 Goals</v>
      </c>
      <c r="AE1619" s="8"/>
      <c r="AF1619" s="8" t="str">
        <f t="shared" si="232"/>
        <v>HT Over 0.5 Goals</v>
      </c>
      <c r="AG1619" s="8" t="str">
        <f t="shared" si="233"/>
        <v>LOST</v>
      </c>
      <c r="AH1619" s="8" t="str">
        <f t="shared" si="234"/>
        <v>LOST</v>
      </c>
      <c r="AI1619" s="8"/>
      <c r="AJ1619" s="1" t="str">
        <f>IF(AND(B1619="OK",I1619&gt;53,M1619&lt;11,V1619&lt;1.66),"Prime","…")</f>
        <v>…</v>
      </c>
    </row>
    <row r="1620" spans="2:36">
      <c r="B1620" s="1"/>
      <c r="C1620" s="4"/>
      <c r="D1620" s="3"/>
      <c r="E1620" s="4"/>
      <c r="F1620" s="1"/>
      <c r="G1620" s="4"/>
      <c r="H1620" s="1"/>
      <c r="I1620" s="1"/>
      <c r="J1620" s="1"/>
      <c r="K1620" s="1"/>
      <c r="L1620" s="1"/>
      <c r="M1620" s="1"/>
      <c r="N1620" s="3"/>
      <c r="O1620" s="3"/>
      <c r="P1620" s="1"/>
      <c r="Q1620" s="1"/>
      <c r="R1620" s="1"/>
      <c r="S1620" s="1"/>
      <c r="T1620" s="5"/>
      <c r="U1620" s="5"/>
      <c r="V1620" s="6"/>
      <c r="W1620" s="6"/>
      <c r="X1620" s="7"/>
      <c r="Y1620" s="1">
        <f t="shared" si="226"/>
        <v>0</v>
      </c>
      <c r="Z1620">
        <f t="shared" si="227"/>
        <v>10</v>
      </c>
      <c r="AA1620">
        <f t="shared" si="228"/>
        <v>0</v>
      </c>
      <c r="AB1620">
        <f t="shared" si="229"/>
        <v>0</v>
      </c>
      <c r="AC1620" s="1">
        <f t="shared" si="230"/>
        <v>60</v>
      </c>
      <c r="AD1620" s="1" t="str">
        <f t="shared" si="231"/>
        <v>HT Under 1.5 Goals</v>
      </c>
      <c r="AE1620" s="8"/>
      <c r="AF1620" s="8" t="str">
        <f t="shared" si="232"/>
        <v>HT Over 0.5 Goals</v>
      </c>
      <c r="AG1620" s="8" t="str">
        <f t="shared" si="233"/>
        <v>LOST</v>
      </c>
      <c r="AH1620" s="8" t="str">
        <f t="shared" si="234"/>
        <v>LOST</v>
      </c>
      <c r="AI1620" s="8"/>
      <c r="AJ1620" s="1" t="str">
        <f>IF(AND(B1620="OK",I1620&gt;53,M1620&lt;11,V1620&lt;1.66),"Prime","…")</f>
        <v>…</v>
      </c>
    </row>
    <row r="1621" spans="2:36">
      <c r="B1621" s="1"/>
      <c r="C1621" s="4"/>
      <c r="D1621" s="3"/>
      <c r="E1621" s="4"/>
      <c r="F1621" s="1"/>
      <c r="G1621" s="4"/>
      <c r="H1621" s="1"/>
      <c r="I1621" s="1"/>
      <c r="J1621" s="1"/>
      <c r="K1621" s="1"/>
      <c r="L1621" s="1"/>
      <c r="M1621" s="1"/>
      <c r="N1621" s="3"/>
      <c r="O1621" s="3"/>
      <c r="P1621" s="1"/>
      <c r="Q1621" s="1"/>
      <c r="R1621" s="1"/>
      <c r="S1621" s="1"/>
      <c r="T1621" s="5"/>
      <c r="U1621" s="5"/>
      <c r="V1621" s="6"/>
      <c r="W1621" s="6"/>
      <c r="X1621" s="7"/>
      <c r="Y1621" s="1">
        <f t="shared" si="226"/>
        <v>0</v>
      </c>
      <c r="Z1621">
        <f t="shared" si="227"/>
        <v>10</v>
      </c>
      <c r="AA1621">
        <f t="shared" si="228"/>
        <v>0</v>
      </c>
      <c r="AB1621">
        <f t="shared" si="229"/>
        <v>0</v>
      </c>
      <c r="AC1621" s="1">
        <f t="shared" si="230"/>
        <v>60</v>
      </c>
      <c r="AD1621" s="1" t="str">
        <f t="shared" si="231"/>
        <v>HT Under 1.5 Goals</v>
      </c>
      <c r="AE1621" s="8"/>
      <c r="AF1621" s="8" t="str">
        <f t="shared" si="232"/>
        <v>HT Over 0.5 Goals</v>
      </c>
      <c r="AG1621" s="8" t="str">
        <f t="shared" si="233"/>
        <v>LOST</v>
      </c>
      <c r="AH1621" s="8" t="str">
        <f t="shared" si="234"/>
        <v>LOST</v>
      </c>
      <c r="AI1621" s="8"/>
      <c r="AJ1621" s="1" t="str">
        <f>IF(AND(B1621="OK",I1621&gt;53,M1621&lt;11,V1621&lt;1.66),"Prime","…")</f>
        <v>…</v>
      </c>
    </row>
    <row r="1622" spans="2:36">
      <c r="B1622" s="1"/>
      <c r="C1622" s="4"/>
      <c r="D1622" s="3"/>
      <c r="E1622" s="4"/>
      <c r="F1622" s="1"/>
      <c r="G1622" s="4"/>
      <c r="H1622" s="1"/>
      <c r="I1622" s="1"/>
      <c r="J1622" s="1"/>
      <c r="K1622" s="1"/>
      <c r="L1622" s="1"/>
      <c r="M1622" s="1"/>
      <c r="N1622" s="3"/>
      <c r="O1622" s="3"/>
      <c r="P1622" s="1"/>
      <c r="Q1622" s="1"/>
      <c r="R1622" s="1"/>
      <c r="S1622" s="1"/>
      <c r="T1622" s="5"/>
      <c r="U1622" s="5"/>
      <c r="V1622" s="6"/>
      <c r="W1622" s="6"/>
      <c r="X1622" s="7"/>
      <c r="Y1622" s="1">
        <f t="shared" si="226"/>
        <v>0</v>
      </c>
      <c r="Z1622">
        <f t="shared" si="227"/>
        <v>10</v>
      </c>
      <c r="AA1622">
        <f t="shared" si="228"/>
        <v>0</v>
      </c>
      <c r="AB1622">
        <f t="shared" si="229"/>
        <v>0</v>
      </c>
      <c r="AC1622" s="1">
        <f t="shared" si="230"/>
        <v>60</v>
      </c>
      <c r="AD1622" s="1" t="str">
        <f t="shared" si="231"/>
        <v>HT Under 1.5 Goals</v>
      </c>
      <c r="AE1622" s="8"/>
      <c r="AF1622" s="8" t="str">
        <f t="shared" si="232"/>
        <v>HT Over 0.5 Goals</v>
      </c>
      <c r="AG1622" s="8" t="str">
        <f t="shared" si="233"/>
        <v>LOST</v>
      </c>
      <c r="AH1622" s="8" t="str">
        <f t="shared" si="234"/>
        <v>LOST</v>
      </c>
      <c r="AI1622" s="8"/>
      <c r="AJ1622" s="1" t="str">
        <f>IF(AND(B1622="OK",I1622&gt;53,M1622&lt;11,V1622&lt;1.66),"Prime","…")</f>
        <v>…</v>
      </c>
    </row>
    <row r="1623" spans="2:36">
      <c r="B1623" s="1"/>
      <c r="C1623" s="4"/>
      <c r="D1623" s="3"/>
      <c r="E1623" s="4"/>
      <c r="F1623" s="1"/>
      <c r="G1623" s="4"/>
      <c r="H1623" s="1"/>
      <c r="I1623" s="1"/>
      <c r="J1623" s="1"/>
      <c r="K1623" s="1"/>
      <c r="L1623" s="1"/>
      <c r="M1623" s="1"/>
      <c r="N1623" s="3"/>
      <c r="O1623" s="3"/>
      <c r="P1623" s="1"/>
      <c r="Q1623" s="1"/>
      <c r="R1623" s="1"/>
      <c r="S1623" s="1"/>
      <c r="T1623" s="5"/>
      <c r="U1623" s="5"/>
      <c r="V1623" s="6"/>
      <c r="W1623" s="6"/>
      <c r="X1623" s="7"/>
      <c r="Y1623" s="1">
        <f t="shared" si="226"/>
        <v>0</v>
      </c>
      <c r="Z1623">
        <f t="shared" si="227"/>
        <v>10</v>
      </c>
      <c r="AA1623">
        <f t="shared" si="228"/>
        <v>0</v>
      </c>
      <c r="AB1623">
        <f t="shared" si="229"/>
        <v>0</v>
      </c>
      <c r="AC1623" s="1">
        <f t="shared" si="230"/>
        <v>60</v>
      </c>
      <c r="AD1623" s="1" t="str">
        <f t="shared" si="231"/>
        <v>HT Under 1.5 Goals</v>
      </c>
      <c r="AE1623" s="8"/>
      <c r="AF1623" s="8" t="str">
        <f t="shared" si="232"/>
        <v>HT Over 0.5 Goals</v>
      </c>
      <c r="AG1623" s="8" t="str">
        <f t="shared" si="233"/>
        <v>LOST</v>
      </c>
      <c r="AH1623" s="8" t="str">
        <f t="shared" si="234"/>
        <v>LOST</v>
      </c>
      <c r="AI1623" s="8"/>
      <c r="AJ1623" s="1" t="str">
        <f>IF(AND(B1623="OK",I1623&gt;53,M1623&lt;11,V1623&lt;1.66),"Prime","…")</f>
        <v>…</v>
      </c>
    </row>
    <row r="1624" spans="2:36">
      <c r="B1624" s="1"/>
      <c r="C1624" s="4"/>
      <c r="D1624" s="3"/>
      <c r="E1624" s="4"/>
      <c r="F1624" s="1"/>
      <c r="G1624" s="4"/>
      <c r="H1624" s="1"/>
      <c r="I1624" s="1"/>
      <c r="J1624" s="1"/>
      <c r="K1624" s="1"/>
      <c r="L1624" s="1"/>
      <c r="M1624" s="1"/>
      <c r="N1624" s="3"/>
      <c r="O1624" s="3"/>
      <c r="P1624" s="1"/>
      <c r="Q1624" s="1"/>
      <c r="R1624" s="1"/>
      <c r="S1624" s="1"/>
      <c r="T1624" s="5"/>
      <c r="U1624" s="5"/>
      <c r="V1624" s="6"/>
      <c r="W1624" s="6"/>
      <c r="X1624" s="7"/>
      <c r="Y1624" s="1">
        <f t="shared" si="226"/>
        <v>0</v>
      </c>
      <c r="Z1624">
        <f t="shared" si="227"/>
        <v>10</v>
      </c>
      <c r="AA1624">
        <f t="shared" si="228"/>
        <v>0</v>
      </c>
      <c r="AB1624">
        <f t="shared" si="229"/>
        <v>0</v>
      </c>
      <c r="AC1624" s="1">
        <f t="shared" si="230"/>
        <v>60</v>
      </c>
      <c r="AD1624" s="1" t="str">
        <f t="shared" si="231"/>
        <v>HT Under 1.5 Goals</v>
      </c>
      <c r="AE1624" s="8"/>
      <c r="AF1624" s="8" t="str">
        <f t="shared" si="232"/>
        <v>HT Over 0.5 Goals</v>
      </c>
      <c r="AG1624" s="8" t="str">
        <f t="shared" si="233"/>
        <v>LOST</v>
      </c>
      <c r="AH1624" s="8" t="str">
        <f t="shared" si="234"/>
        <v>LOST</v>
      </c>
      <c r="AI1624" s="8"/>
      <c r="AJ1624" s="1" t="str">
        <f>IF(AND(B1624="OK",I1624&gt;53,M1624&lt;11,V1624&lt;1.66),"Prime","…")</f>
        <v>…</v>
      </c>
    </row>
    <row r="1625" spans="2:36">
      <c r="B1625" s="1"/>
      <c r="C1625" s="4"/>
      <c r="D1625" s="3"/>
      <c r="E1625" s="4"/>
      <c r="F1625" s="1"/>
      <c r="G1625" s="4"/>
      <c r="H1625" s="1"/>
      <c r="I1625" s="1"/>
      <c r="J1625" s="1"/>
      <c r="K1625" s="1"/>
      <c r="L1625" s="1"/>
      <c r="M1625" s="1"/>
      <c r="N1625" s="3"/>
      <c r="O1625" s="3"/>
      <c r="P1625" s="1"/>
      <c r="Q1625" s="1"/>
      <c r="R1625" s="1"/>
      <c r="S1625" s="1"/>
      <c r="T1625" s="5"/>
      <c r="U1625" s="5"/>
      <c r="V1625" s="6"/>
      <c r="W1625" s="6"/>
      <c r="X1625" s="7"/>
      <c r="Y1625" s="1">
        <f t="shared" ref="Y1625:Y1688" si="235">IF(I1625&gt;52,10,0)</f>
        <v>0</v>
      </c>
      <c r="Z1625">
        <f t="shared" ref="Z1625:Z1688" si="236">IF(M1625&gt;15,0,IF(M1625&lt;8,10,5))</f>
        <v>10</v>
      </c>
      <c r="AA1625">
        <f t="shared" ref="AA1625:AA1688" si="237">IF(T1625&gt;60,10,IF(T1625&lt;49,0,5))</f>
        <v>0</v>
      </c>
      <c r="AB1625">
        <f t="shared" ref="AB1625:AB1688" si="238">IF(U1625="Y",10,IF(U1625="C",5,0))</f>
        <v>0</v>
      </c>
      <c r="AC1625" s="1">
        <f t="shared" ref="AC1625:AC1688" si="239">SUM(Y1625:AB1625)+50</f>
        <v>60</v>
      </c>
      <c r="AD1625" s="1" t="str">
        <f t="shared" ref="AD1625:AD1688" si="240">IF(AC1625&lt;56,"HT Over 0.5 Goals","HT Under 1.5 Goals")</f>
        <v>HT Under 1.5 Goals</v>
      </c>
      <c r="AE1625" s="8"/>
      <c r="AF1625" s="8" t="str">
        <f t="shared" ref="AF1625:AF1688" si="241">IF(N1625="1-0","HT Under 1.5 Goals",IF(N1625="0-0","HT Under 1.5 Goals",IF(N1625="0-1","HT Under 1.5 Goals","HT Over 0.5 Goals")))</f>
        <v>HT Over 0.5 Goals</v>
      </c>
      <c r="AG1625" s="8" t="str">
        <f t="shared" ref="AG1625:AG1688" si="242">IF(N1625="?",N1625,AH1625)</f>
        <v>LOST</v>
      </c>
      <c r="AH1625" s="8" t="str">
        <f t="shared" ref="AH1625:AH1688" si="243">IF(AD1625=AF1625,"WON",IF(N1625="0-1","WON",IF(N1625="1-0","WON",IF(N1625="?","?","LOST"))))</f>
        <v>LOST</v>
      </c>
      <c r="AI1625" s="8"/>
      <c r="AJ1625" s="1" t="str">
        <f>IF(AND(B1625="OK",I1625&gt;53,M1625&lt;11,V1625&lt;1.66),"Prime","…")</f>
        <v>…</v>
      </c>
    </row>
    <row r="1626" spans="2:36">
      <c r="B1626" s="1"/>
      <c r="C1626" s="4"/>
      <c r="D1626" s="3"/>
      <c r="E1626" s="4"/>
      <c r="F1626" s="1"/>
      <c r="G1626" s="4"/>
      <c r="H1626" s="1"/>
      <c r="I1626" s="1"/>
      <c r="J1626" s="1"/>
      <c r="K1626" s="1"/>
      <c r="L1626" s="1"/>
      <c r="M1626" s="1"/>
      <c r="N1626" s="3"/>
      <c r="O1626" s="3"/>
      <c r="P1626" s="1"/>
      <c r="Q1626" s="1"/>
      <c r="R1626" s="1"/>
      <c r="S1626" s="1"/>
      <c r="T1626" s="5"/>
      <c r="U1626" s="5"/>
      <c r="V1626" s="6"/>
      <c r="W1626" s="6"/>
      <c r="X1626" s="7"/>
      <c r="Y1626" s="1">
        <f t="shared" si="235"/>
        <v>0</v>
      </c>
      <c r="Z1626">
        <f t="shared" si="236"/>
        <v>10</v>
      </c>
      <c r="AA1626">
        <f t="shared" si="237"/>
        <v>0</v>
      </c>
      <c r="AB1626">
        <f t="shared" si="238"/>
        <v>0</v>
      </c>
      <c r="AC1626" s="1">
        <f t="shared" si="239"/>
        <v>60</v>
      </c>
      <c r="AD1626" s="1" t="str">
        <f t="shared" si="240"/>
        <v>HT Under 1.5 Goals</v>
      </c>
      <c r="AE1626" s="8"/>
      <c r="AF1626" s="8" t="str">
        <f t="shared" si="241"/>
        <v>HT Over 0.5 Goals</v>
      </c>
      <c r="AG1626" s="8" t="str">
        <f t="shared" si="242"/>
        <v>LOST</v>
      </c>
      <c r="AH1626" s="8" t="str">
        <f t="shared" si="243"/>
        <v>LOST</v>
      </c>
      <c r="AI1626" s="8"/>
      <c r="AJ1626" s="1" t="str">
        <f>IF(AND(B1626="OK",I1626&gt;53,M1626&lt;11,V1626&lt;1.66),"Prime","…")</f>
        <v>…</v>
      </c>
    </row>
    <row r="1627" spans="2:36">
      <c r="B1627" s="1"/>
      <c r="C1627" s="4"/>
      <c r="D1627" s="3"/>
      <c r="E1627" s="4"/>
      <c r="F1627" s="1"/>
      <c r="G1627" s="4"/>
      <c r="H1627" s="1"/>
      <c r="I1627" s="1"/>
      <c r="J1627" s="1"/>
      <c r="K1627" s="1"/>
      <c r="L1627" s="1"/>
      <c r="M1627" s="1"/>
      <c r="N1627" s="3"/>
      <c r="O1627" s="3"/>
      <c r="P1627" s="1"/>
      <c r="Q1627" s="1"/>
      <c r="R1627" s="1"/>
      <c r="S1627" s="1"/>
      <c r="T1627" s="5"/>
      <c r="U1627" s="5"/>
      <c r="V1627" s="6"/>
      <c r="W1627" s="6"/>
      <c r="X1627" s="7"/>
      <c r="Y1627" s="1">
        <f t="shared" si="235"/>
        <v>0</v>
      </c>
      <c r="Z1627">
        <f t="shared" si="236"/>
        <v>10</v>
      </c>
      <c r="AA1627">
        <f t="shared" si="237"/>
        <v>0</v>
      </c>
      <c r="AB1627">
        <f t="shared" si="238"/>
        <v>0</v>
      </c>
      <c r="AC1627" s="1">
        <f t="shared" si="239"/>
        <v>60</v>
      </c>
      <c r="AD1627" s="1" t="str">
        <f t="shared" si="240"/>
        <v>HT Under 1.5 Goals</v>
      </c>
      <c r="AE1627" s="8"/>
      <c r="AF1627" s="8" t="str">
        <f t="shared" si="241"/>
        <v>HT Over 0.5 Goals</v>
      </c>
      <c r="AG1627" s="8" t="str">
        <f t="shared" si="242"/>
        <v>LOST</v>
      </c>
      <c r="AH1627" s="8" t="str">
        <f t="shared" si="243"/>
        <v>LOST</v>
      </c>
      <c r="AI1627" s="8"/>
      <c r="AJ1627" s="1" t="str">
        <f>IF(AND(B1627="OK",I1627&gt;53,M1627&lt;11,V1627&lt;1.66),"Prime","…")</f>
        <v>…</v>
      </c>
    </row>
    <row r="1628" spans="2:36">
      <c r="B1628" s="1"/>
      <c r="C1628" s="4"/>
      <c r="D1628" s="3"/>
      <c r="E1628" s="4"/>
      <c r="F1628" s="1"/>
      <c r="G1628" s="4"/>
      <c r="H1628" s="1"/>
      <c r="I1628" s="1"/>
      <c r="J1628" s="1"/>
      <c r="K1628" s="1"/>
      <c r="L1628" s="1"/>
      <c r="M1628" s="1"/>
      <c r="N1628" s="3"/>
      <c r="O1628" s="3"/>
      <c r="P1628" s="1"/>
      <c r="Q1628" s="1"/>
      <c r="R1628" s="1"/>
      <c r="S1628" s="1"/>
      <c r="T1628" s="5"/>
      <c r="U1628" s="5"/>
      <c r="V1628" s="6"/>
      <c r="W1628" s="6"/>
      <c r="X1628" s="7"/>
      <c r="Y1628" s="1">
        <f t="shared" si="235"/>
        <v>0</v>
      </c>
      <c r="Z1628">
        <f t="shared" si="236"/>
        <v>10</v>
      </c>
      <c r="AA1628">
        <f t="shared" si="237"/>
        <v>0</v>
      </c>
      <c r="AB1628">
        <f t="shared" si="238"/>
        <v>0</v>
      </c>
      <c r="AC1628" s="1">
        <f t="shared" si="239"/>
        <v>60</v>
      </c>
      <c r="AD1628" s="1" t="str">
        <f t="shared" si="240"/>
        <v>HT Under 1.5 Goals</v>
      </c>
      <c r="AE1628" s="8"/>
      <c r="AF1628" s="8" t="str">
        <f t="shared" si="241"/>
        <v>HT Over 0.5 Goals</v>
      </c>
      <c r="AG1628" s="8" t="str">
        <f t="shared" si="242"/>
        <v>LOST</v>
      </c>
      <c r="AH1628" s="8" t="str">
        <f t="shared" si="243"/>
        <v>LOST</v>
      </c>
      <c r="AI1628" s="8"/>
      <c r="AJ1628" s="1" t="str">
        <f>IF(AND(B1628="OK",I1628&gt;53,M1628&lt;11,V1628&lt;1.66),"Prime","…")</f>
        <v>…</v>
      </c>
    </row>
    <row r="1629" spans="2:36">
      <c r="B1629" s="1"/>
      <c r="C1629" s="4"/>
      <c r="D1629" s="3"/>
      <c r="E1629" s="4"/>
      <c r="F1629" s="1"/>
      <c r="G1629" s="4"/>
      <c r="H1629" s="1"/>
      <c r="I1629" s="1"/>
      <c r="J1629" s="1"/>
      <c r="K1629" s="1"/>
      <c r="L1629" s="1"/>
      <c r="M1629" s="1"/>
      <c r="N1629" s="3"/>
      <c r="O1629" s="3"/>
      <c r="P1629" s="1"/>
      <c r="Q1629" s="1"/>
      <c r="R1629" s="1"/>
      <c r="S1629" s="1"/>
      <c r="T1629" s="5"/>
      <c r="U1629" s="5"/>
      <c r="V1629" s="6"/>
      <c r="W1629" s="6"/>
      <c r="X1629" s="7"/>
      <c r="Y1629" s="1">
        <f t="shared" si="235"/>
        <v>0</v>
      </c>
      <c r="Z1629">
        <f t="shared" si="236"/>
        <v>10</v>
      </c>
      <c r="AA1629">
        <f t="shared" si="237"/>
        <v>0</v>
      </c>
      <c r="AB1629">
        <f t="shared" si="238"/>
        <v>0</v>
      </c>
      <c r="AC1629" s="1">
        <f t="shared" si="239"/>
        <v>60</v>
      </c>
      <c r="AD1629" s="1" t="str">
        <f t="shared" si="240"/>
        <v>HT Under 1.5 Goals</v>
      </c>
      <c r="AE1629" s="8"/>
      <c r="AF1629" s="8" t="str">
        <f t="shared" si="241"/>
        <v>HT Over 0.5 Goals</v>
      </c>
      <c r="AG1629" s="8" t="str">
        <f t="shared" si="242"/>
        <v>LOST</v>
      </c>
      <c r="AH1629" s="8" t="str">
        <f t="shared" si="243"/>
        <v>LOST</v>
      </c>
      <c r="AI1629" s="8"/>
      <c r="AJ1629" s="1" t="str">
        <f>IF(AND(B1629="OK",I1629&gt;53,M1629&lt;11,V1629&lt;1.66),"Prime","…")</f>
        <v>…</v>
      </c>
    </row>
    <row r="1630" spans="2:36">
      <c r="B1630" s="1"/>
      <c r="C1630" s="4"/>
      <c r="D1630" s="3"/>
      <c r="E1630" s="4"/>
      <c r="F1630" s="1"/>
      <c r="G1630" s="4"/>
      <c r="H1630" s="1"/>
      <c r="I1630" s="1"/>
      <c r="J1630" s="1"/>
      <c r="K1630" s="1"/>
      <c r="L1630" s="1"/>
      <c r="M1630" s="1"/>
      <c r="N1630" s="3"/>
      <c r="O1630" s="3"/>
      <c r="P1630" s="1"/>
      <c r="Q1630" s="1"/>
      <c r="R1630" s="1"/>
      <c r="S1630" s="1"/>
      <c r="T1630" s="5"/>
      <c r="U1630" s="5"/>
      <c r="V1630" s="6"/>
      <c r="W1630" s="6"/>
      <c r="X1630" s="7"/>
      <c r="Y1630" s="1">
        <f t="shared" si="235"/>
        <v>0</v>
      </c>
      <c r="Z1630">
        <f t="shared" si="236"/>
        <v>10</v>
      </c>
      <c r="AA1630">
        <f t="shared" si="237"/>
        <v>0</v>
      </c>
      <c r="AB1630">
        <f t="shared" si="238"/>
        <v>0</v>
      </c>
      <c r="AC1630" s="1">
        <f t="shared" si="239"/>
        <v>60</v>
      </c>
      <c r="AD1630" s="1" t="str">
        <f t="shared" si="240"/>
        <v>HT Under 1.5 Goals</v>
      </c>
      <c r="AE1630" s="8"/>
      <c r="AF1630" s="8" t="str">
        <f t="shared" si="241"/>
        <v>HT Over 0.5 Goals</v>
      </c>
      <c r="AG1630" s="8" t="str">
        <f t="shared" si="242"/>
        <v>LOST</v>
      </c>
      <c r="AH1630" s="8" t="str">
        <f t="shared" si="243"/>
        <v>LOST</v>
      </c>
      <c r="AI1630" s="8"/>
      <c r="AJ1630" s="1" t="str">
        <f>IF(AND(B1630="OK",I1630&gt;53,M1630&lt;11,V1630&lt;1.66),"Prime","…")</f>
        <v>…</v>
      </c>
    </row>
    <row r="1631" spans="2:36">
      <c r="B1631" s="1"/>
      <c r="C1631" s="4"/>
      <c r="D1631" s="3"/>
      <c r="E1631" s="4"/>
      <c r="F1631" s="1"/>
      <c r="G1631" s="4"/>
      <c r="H1631" s="1"/>
      <c r="I1631" s="1"/>
      <c r="J1631" s="1"/>
      <c r="K1631" s="1"/>
      <c r="L1631" s="1"/>
      <c r="M1631" s="1"/>
      <c r="N1631" s="3"/>
      <c r="O1631" s="3"/>
      <c r="P1631" s="1"/>
      <c r="Q1631" s="1"/>
      <c r="R1631" s="1"/>
      <c r="S1631" s="1"/>
      <c r="T1631" s="5"/>
      <c r="U1631" s="5"/>
      <c r="V1631" s="6"/>
      <c r="W1631" s="6"/>
      <c r="X1631" s="7"/>
      <c r="Y1631" s="1">
        <f t="shared" si="235"/>
        <v>0</v>
      </c>
      <c r="Z1631">
        <f t="shared" si="236"/>
        <v>10</v>
      </c>
      <c r="AA1631">
        <f t="shared" si="237"/>
        <v>0</v>
      </c>
      <c r="AB1631">
        <f t="shared" si="238"/>
        <v>0</v>
      </c>
      <c r="AC1631" s="1">
        <f t="shared" si="239"/>
        <v>60</v>
      </c>
      <c r="AD1631" s="1" t="str">
        <f t="shared" si="240"/>
        <v>HT Under 1.5 Goals</v>
      </c>
      <c r="AE1631" s="8"/>
      <c r="AF1631" s="8" t="str">
        <f t="shared" si="241"/>
        <v>HT Over 0.5 Goals</v>
      </c>
      <c r="AG1631" s="8" t="str">
        <f t="shared" si="242"/>
        <v>LOST</v>
      </c>
      <c r="AH1631" s="8" t="str">
        <f t="shared" si="243"/>
        <v>LOST</v>
      </c>
      <c r="AI1631" s="8"/>
      <c r="AJ1631" s="1" t="str">
        <f>IF(AND(B1631="OK",I1631&gt;53,M1631&lt;11,V1631&lt;1.66),"Prime","…")</f>
        <v>…</v>
      </c>
    </row>
    <row r="1632" spans="2:36">
      <c r="B1632" s="1"/>
      <c r="C1632" s="4"/>
      <c r="D1632" s="3"/>
      <c r="E1632" s="4"/>
      <c r="F1632" s="1"/>
      <c r="G1632" s="4"/>
      <c r="H1632" s="1"/>
      <c r="I1632" s="1"/>
      <c r="J1632" s="1"/>
      <c r="K1632" s="1"/>
      <c r="L1632" s="1"/>
      <c r="M1632" s="1"/>
      <c r="N1632" s="3"/>
      <c r="O1632" s="3"/>
      <c r="P1632" s="1"/>
      <c r="Q1632" s="1"/>
      <c r="R1632" s="1"/>
      <c r="S1632" s="1"/>
      <c r="T1632" s="5"/>
      <c r="U1632" s="5"/>
      <c r="V1632" s="6"/>
      <c r="W1632" s="6"/>
      <c r="X1632" s="7"/>
      <c r="Y1632" s="1">
        <f t="shared" si="235"/>
        <v>0</v>
      </c>
      <c r="Z1632">
        <f t="shared" si="236"/>
        <v>10</v>
      </c>
      <c r="AA1632">
        <f t="shared" si="237"/>
        <v>0</v>
      </c>
      <c r="AB1632">
        <f t="shared" si="238"/>
        <v>0</v>
      </c>
      <c r="AC1632" s="1">
        <f t="shared" si="239"/>
        <v>60</v>
      </c>
      <c r="AD1632" s="1" t="str">
        <f t="shared" si="240"/>
        <v>HT Under 1.5 Goals</v>
      </c>
      <c r="AE1632" s="8"/>
      <c r="AF1632" s="8" t="str">
        <f t="shared" si="241"/>
        <v>HT Over 0.5 Goals</v>
      </c>
      <c r="AG1632" s="8" t="str">
        <f t="shared" si="242"/>
        <v>LOST</v>
      </c>
      <c r="AH1632" s="8" t="str">
        <f t="shared" si="243"/>
        <v>LOST</v>
      </c>
      <c r="AI1632" s="8"/>
      <c r="AJ1632" s="1" t="str">
        <f>IF(AND(B1632="OK",I1632&gt;53,M1632&lt;11,V1632&lt;1.66),"Prime","…")</f>
        <v>…</v>
      </c>
    </row>
    <row r="1633" spans="2:36">
      <c r="B1633" s="1"/>
      <c r="C1633" s="4"/>
      <c r="D1633" s="3"/>
      <c r="E1633" s="4"/>
      <c r="F1633" s="1"/>
      <c r="G1633" s="4"/>
      <c r="H1633" s="1"/>
      <c r="I1633" s="1"/>
      <c r="J1633" s="1"/>
      <c r="K1633" s="1"/>
      <c r="L1633" s="1"/>
      <c r="M1633" s="1"/>
      <c r="N1633" s="3"/>
      <c r="O1633" s="3"/>
      <c r="P1633" s="1"/>
      <c r="Q1633" s="1"/>
      <c r="R1633" s="1"/>
      <c r="S1633" s="1"/>
      <c r="T1633" s="5"/>
      <c r="U1633" s="5"/>
      <c r="V1633" s="6"/>
      <c r="W1633" s="6"/>
      <c r="X1633" s="7"/>
      <c r="Y1633" s="1">
        <f t="shared" si="235"/>
        <v>0</v>
      </c>
      <c r="Z1633">
        <f t="shared" si="236"/>
        <v>10</v>
      </c>
      <c r="AA1633">
        <f t="shared" si="237"/>
        <v>0</v>
      </c>
      <c r="AB1633">
        <f t="shared" si="238"/>
        <v>0</v>
      </c>
      <c r="AC1633" s="1">
        <f t="shared" si="239"/>
        <v>60</v>
      </c>
      <c r="AD1633" s="1" t="str">
        <f t="shared" si="240"/>
        <v>HT Under 1.5 Goals</v>
      </c>
      <c r="AE1633" s="8"/>
      <c r="AF1633" s="8" t="str">
        <f t="shared" si="241"/>
        <v>HT Over 0.5 Goals</v>
      </c>
      <c r="AG1633" s="8" t="str">
        <f t="shared" si="242"/>
        <v>LOST</v>
      </c>
      <c r="AH1633" s="8" t="str">
        <f t="shared" si="243"/>
        <v>LOST</v>
      </c>
      <c r="AI1633" s="8"/>
      <c r="AJ1633" s="1" t="str">
        <f>IF(AND(B1633="OK",I1633&gt;53,M1633&lt;11,V1633&lt;1.66),"Prime","…")</f>
        <v>…</v>
      </c>
    </row>
    <row r="1634" spans="2:36">
      <c r="B1634" s="1"/>
      <c r="C1634" s="4"/>
      <c r="D1634" s="3"/>
      <c r="E1634" s="4"/>
      <c r="F1634" s="1"/>
      <c r="G1634" s="4"/>
      <c r="H1634" s="1"/>
      <c r="I1634" s="1"/>
      <c r="J1634" s="1"/>
      <c r="K1634" s="1"/>
      <c r="L1634" s="1"/>
      <c r="M1634" s="1"/>
      <c r="N1634" s="3"/>
      <c r="O1634" s="3"/>
      <c r="P1634" s="1"/>
      <c r="Q1634" s="1"/>
      <c r="R1634" s="1"/>
      <c r="S1634" s="1"/>
      <c r="T1634" s="5"/>
      <c r="U1634" s="5"/>
      <c r="V1634" s="6"/>
      <c r="W1634" s="6"/>
      <c r="X1634" s="7"/>
      <c r="Y1634" s="1">
        <f t="shared" si="235"/>
        <v>0</v>
      </c>
      <c r="Z1634">
        <f t="shared" si="236"/>
        <v>10</v>
      </c>
      <c r="AA1634">
        <f t="shared" si="237"/>
        <v>0</v>
      </c>
      <c r="AB1634">
        <f t="shared" si="238"/>
        <v>0</v>
      </c>
      <c r="AC1634" s="1">
        <f t="shared" si="239"/>
        <v>60</v>
      </c>
      <c r="AD1634" s="1" t="str">
        <f t="shared" si="240"/>
        <v>HT Under 1.5 Goals</v>
      </c>
      <c r="AE1634" s="8"/>
      <c r="AF1634" s="8" t="str">
        <f t="shared" si="241"/>
        <v>HT Over 0.5 Goals</v>
      </c>
      <c r="AG1634" s="8" t="str">
        <f t="shared" si="242"/>
        <v>LOST</v>
      </c>
      <c r="AH1634" s="8" t="str">
        <f t="shared" si="243"/>
        <v>LOST</v>
      </c>
      <c r="AI1634" s="8"/>
      <c r="AJ1634" s="1" t="str">
        <f>IF(AND(B1634="OK",I1634&gt;53,M1634&lt;11,V1634&lt;1.66),"Prime","…")</f>
        <v>…</v>
      </c>
    </row>
    <row r="1635" spans="2:36">
      <c r="B1635" s="1"/>
      <c r="C1635" s="4"/>
      <c r="D1635" s="3"/>
      <c r="E1635" s="4"/>
      <c r="F1635" s="1"/>
      <c r="G1635" s="4"/>
      <c r="H1635" s="1"/>
      <c r="I1635" s="1"/>
      <c r="J1635" s="1"/>
      <c r="K1635" s="1"/>
      <c r="L1635" s="1"/>
      <c r="M1635" s="1"/>
      <c r="N1635" s="3"/>
      <c r="O1635" s="3"/>
      <c r="P1635" s="1"/>
      <c r="Q1635" s="1"/>
      <c r="R1635" s="1"/>
      <c r="S1635" s="1"/>
      <c r="T1635" s="5"/>
      <c r="U1635" s="5"/>
      <c r="V1635" s="6"/>
      <c r="W1635" s="6"/>
      <c r="X1635" s="7"/>
      <c r="Y1635" s="1">
        <f t="shared" si="235"/>
        <v>0</v>
      </c>
      <c r="Z1635">
        <f t="shared" si="236"/>
        <v>10</v>
      </c>
      <c r="AA1635">
        <f t="shared" si="237"/>
        <v>0</v>
      </c>
      <c r="AB1635">
        <f t="shared" si="238"/>
        <v>0</v>
      </c>
      <c r="AC1635" s="1">
        <f t="shared" si="239"/>
        <v>60</v>
      </c>
      <c r="AD1635" s="1" t="str">
        <f t="shared" si="240"/>
        <v>HT Under 1.5 Goals</v>
      </c>
      <c r="AE1635" s="8"/>
      <c r="AF1635" s="8" t="str">
        <f t="shared" si="241"/>
        <v>HT Over 0.5 Goals</v>
      </c>
      <c r="AG1635" s="8" t="str">
        <f t="shared" si="242"/>
        <v>LOST</v>
      </c>
      <c r="AH1635" s="8" t="str">
        <f t="shared" si="243"/>
        <v>LOST</v>
      </c>
      <c r="AI1635" s="8"/>
      <c r="AJ1635" s="1" t="str">
        <f>IF(AND(B1635="OK",I1635&gt;53,M1635&lt;11,V1635&lt;1.66),"Prime","…")</f>
        <v>…</v>
      </c>
    </row>
    <row r="1636" spans="2:36">
      <c r="B1636" s="1"/>
      <c r="C1636" s="4"/>
      <c r="D1636" s="3"/>
      <c r="E1636" s="4"/>
      <c r="F1636" s="1"/>
      <c r="G1636" s="4"/>
      <c r="H1636" s="1"/>
      <c r="I1636" s="1"/>
      <c r="J1636" s="1"/>
      <c r="K1636" s="1"/>
      <c r="L1636" s="1"/>
      <c r="M1636" s="1"/>
      <c r="N1636" s="3"/>
      <c r="O1636" s="3"/>
      <c r="P1636" s="1"/>
      <c r="Q1636" s="1"/>
      <c r="R1636" s="1"/>
      <c r="S1636" s="1"/>
      <c r="T1636" s="5"/>
      <c r="U1636" s="5"/>
      <c r="V1636" s="6"/>
      <c r="W1636" s="6"/>
      <c r="X1636" s="7"/>
      <c r="Y1636" s="1">
        <f t="shared" si="235"/>
        <v>0</v>
      </c>
      <c r="Z1636">
        <f t="shared" si="236"/>
        <v>10</v>
      </c>
      <c r="AA1636">
        <f t="shared" si="237"/>
        <v>0</v>
      </c>
      <c r="AB1636">
        <f t="shared" si="238"/>
        <v>0</v>
      </c>
      <c r="AC1636" s="1">
        <f t="shared" si="239"/>
        <v>60</v>
      </c>
      <c r="AD1636" s="1" t="str">
        <f t="shared" si="240"/>
        <v>HT Under 1.5 Goals</v>
      </c>
      <c r="AE1636" s="8"/>
      <c r="AF1636" s="8" t="str">
        <f t="shared" si="241"/>
        <v>HT Over 0.5 Goals</v>
      </c>
      <c r="AG1636" s="8" t="str">
        <f t="shared" si="242"/>
        <v>LOST</v>
      </c>
      <c r="AH1636" s="8" t="str">
        <f t="shared" si="243"/>
        <v>LOST</v>
      </c>
      <c r="AI1636" s="8"/>
      <c r="AJ1636" s="1" t="str">
        <f>IF(AND(B1636="OK",I1636&gt;53,M1636&lt;11,V1636&lt;1.66),"Prime","…")</f>
        <v>…</v>
      </c>
    </row>
    <row r="1637" spans="2:36">
      <c r="B1637" s="1"/>
      <c r="C1637" s="4"/>
      <c r="D1637" s="3"/>
      <c r="E1637" s="4"/>
      <c r="F1637" s="1"/>
      <c r="G1637" s="4"/>
      <c r="H1637" s="1"/>
      <c r="I1637" s="1"/>
      <c r="J1637" s="1"/>
      <c r="K1637" s="1"/>
      <c r="L1637" s="1"/>
      <c r="M1637" s="1"/>
      <c r="N1637" s="3"/>
      <c r="O1637" s="3"/>
      <c r="P1637" s="1"/>
      <c r="Q1637" s="1"/>
      <c r="R1637" s="1"/>
      <c r="S1637" s="1"/>
      <c r="T1637" s="5"/>
      <c r="U1637" s="5"/>
      <c r="V1637" s="6"/>
      <c r="W1637" s="6"/>
      <c r="X1637" s="7"/>
      <c r="Y1637" s="1">
        <f t="shared" si="235"/>
        <v>0</v>
      </c>
      <c r="Z1637">
        <f t="shared" si="236"/>
        <v>10</v>
      </c>
      <c r="AA1637">
        <f t="shared" si="237"/>
        <v>0</v>
      </c>
      <c r="AB1637">
        <f t="shared" si="238"/>
        <v>0</v>
      </c>
      <c r="AC1637" s="1">
        <f t="shared" si="239"/>
        <v>60</v>
      </c>
      <c r="AD1637" s="1" t="str">
        <f t="shared" si="240"/>
        <v>HT Under 1.5 Goals</v>
      </c>
      <c r="AE1637" s="8"/>
      <c r="AF1637" s="8" t="str">
        <f t="shared" si="241"/>
        <v>HT Over 0.5 Goals</v>
      </c>
      <c r="AG1637" s="8" t="str">
        <f t="shared" si="242"/>
        <v>LOST</v>
      </c>
      <c r="AH1637" s="8" t="str">
        <f t="shared" si="243"/>
        <v>LOST</v>
      </c>
      <c r="AI1637" s="8"/>
      <c r="AJ1637" s="1" t="str">
        <f>IF(AND(B1637="OK",I1637&gt;53,M1637&lt;11,V1637&lt;1.66),"Prime","…")</f>
        <v>…</v>
      </c>
    </row>
    <row r="1638" spans="2:36">
      <c r="B1638" s="1"/>
      <c r="C1638" s="4"/>
      <c r="D1638" s="3"/>
      <c r="E1638" s="4"/>
      <c r="F1638" s="1"/>
      <c r="G1638" s="4"/>
      <c r="H1638" s="1"/>
      <c r="I1638" s="1"/>
      <c r="J1638" s="1"/>
      <c r="K1638" s="1"/>
      <c r="L1638" s="1"/>
      <c r="M1638" s="1"/>
      <c r="N1638" s="3"/>
      <c r="O1638" s="3"/>
      <c r="P1638" s="1"/>
      <c r="Q1638" s="1"/>
      <c r="R1638" s="1"/>
      <c r="S1638" s="1"/>
      <c r="T1638" s="5"/>
      <c r="U1638" s="5"/>
      <c r="V1638" s="6"/>
      <c r="W1638" s="6"/>
      <c r="X1638" s="7"/>
      <c r="Y1638" s="1">
        <f t="shared" si="235"/>
        <v>0</v>
      </c>
      <c r="Z1638">
        <f t="shared" si="236"/>
        <v>10</v>
      </c>
      <c r="AA1638">
        <f t="shared" si="237"/>
        <v>0</v>
      </c>
      <c r="AB1638">
        <f t="shared" si="238"/>
        <v>0</v>
      </c>
      <c r="AC1638" s="1">
        <f t="shared" si="239"/>
        <v>60</v>
      </c>
      <c r="AD1638" s="1" t="str">
        <f t="shared" si="240"/>
        <v>HT Under 1.5 Goals</v>
      </c>
      <c r="AE1638" s="8"/>
      <c r="AF1638" s="8" t="str">
        <f t="shared" si="241"/>
        <v>HT Over 0.5 Goals</v>
      </c>
      <c r="AG1638" s="8" t="str">
        <f t="shared" si="242"/>
        <v>LOST</v>
      </c>
      <c r="AH1638" s="8" t="str">
        <f t="shared" si="243"/>
        <v>LOST</v>
      </c>
      <c r="AI1638" s="8"/>
      <c r="AJ1638" s="1" t="str">
        <f>IF(AND(B1638="OK",I1638&gt;53,M1638&lt;11,V1638&lt;1.66),"Prime","…")</f>
        <v>…</v>
      </c>
    </row>
    <row r="1639" spans="2:36">
      <c r="B1639" s="1"/>
      <c r="C1639" s="4"/>
      <c r="D1639" s="3"/>
      <c r="E1639" s="4"/>
      <c r="F1639" s="1"/>
      <c r="G1639" s="4"/>
      <c r="H1639" s="1"/>
      <c r="I1639" s="1"/>
      <c r="J1639" s="1"/>
      <c r="K1639" s="1"/>
      <c r="L1639" s="1"/>
      <c r="M1639" s="1"/>
      <c r="N1639" s="3"/>
      <c r="O1639" s="3"/>
      <c r="P1639" s="1"/>
      <c r="Q1639" s="1"/>
      <c r="R1639" s="1"/>
      <c r="S1639" s="1"/>
      <c r="T1639" s="5"/>
      <c r="U1639" s="5"/>
      <c r="V1639" s="6"/>
      <c r="W1639" s="6"/>
      <c r="X1639" s="7"/>
      <c r="Y1639" s="1">
        <f t="shared" si="235"/>
        <v>0</v>
      </c>
      <c r="Z1639">
        <f t="shared" si="236"/>
        <v>10</v>
      </c>
      <c r="AA1639">
        <f t="shared" si="237"/>
        <v>0</v>
      </c>
      <c r="AB1639">
        <f t="shared" si="238"/>
        <v>0</v>
      </c>
      <c r="AC1639" s="1">
        <f t="shared" si="239"/>
        <v>60</v>
      </c>
      <c r="AD1639" s="1" t="str">
        <f t="shared" si="240"/>
        <v>HT Under 1.5 Goals</v>
      </c>
      <c r="AE1639" s="8"/>
      <c r="AF1639" s="8" t="str">
        <f t="shared" si="241"/>
        <v>HT Over 0.5 Goals</v>
      </c>
      <c r="AG1639" s="8" t="str">
        <f t="shared" si="242"/>
        <v>LOST</v>
      </c>
      <c r="AH1639" s="8" t="str">
        <f t="shared" si="243"/>
        <v>LOST</v>
      </c>
      <c r="AI1639" s="8"/>
      <c r="AJ1639" s="1" t="str">
        <f>IF(AND(B1639="OK",I1639&gt;53,M1639&lt;11,V1639&lt;1.66),"Prime","…")</f>
        <v>…</v>
      </c>
    </row>
    <row r="1640" spans="2:36">
      <c r="B1640" s="1"/>
      <c r="C1640" s="4"/>
      <c r="D1640" s="3"/>
      <c r="E1640" s="4"/>
      <c r="F1640" s="1"/>
      <c r="G1640" s="4"/>
      <c r="H1640" s="1"/>
      <c r="I1640" s="1"/>
      <c r="J1640" s="1"/>
      <c r="K1640" s="1"/>
      <c r="L1640" s="1"/>
      <c r="M1640" s="1"/>
      <c r="N1640" s="3"/>
      <c r="O1640" s="3"/>
      <c r="P1640" s="1"/>
      <c r="Q1640" s="1"/>
      <c r="R1640" s="1"/>
      <c r="S1640" s="1"/>
      <c r="T1640" s="5"/>
      <c r="U1640" s="5"/>
      <c r="V1640" s="6"/>
      <c r="W1640" s="6"/>
      <c r="X1640" s="7"/>
      <c r="Y1640" s="1">
        <f t="shared" si="235"/>
        <v>0</v>
      </c>
      <c r="Z1640">
        <f t="shared" si="236"/>
        <v>10</v>
      </c>
      <c r="AA1640">
        <f t="shared" si="237"/>
        <v>0</v>
      </c>
      <c r="AB1640">
        <f t="shared" si="238"/>
        <v>0</v>
      </c>
      <c r="AC1640" s="1">
        <f t="shared" si="239"/>
        <v>60</v>
      </c>
      <c r="AD1640" s="1" t="str">
        <f t="shared" si="240"/>
        <v>HT Under 1.5 Goals</v>
      </c>
      <c r="AE1640" s="8"/>
      <c r="AF1640" s="8" t="str">
        <f t="shared" si="241"/>
        <v>HT Over 0.5 Goals</v>
      </c>
      <c r="AG1640" s="8" t="str">
        <f t="shared" si="242"/>
        <v>LOST</v>
      </c>
      <c r="AH1640" s="8" t="str">
        <f t="shared" si="243"/>
        <v>LOST</v>
      </c>
      <c r="AI1640" s="8"/>
      <c r="AJ1640" s="1" t="str">
        <f>IF(AND(B1640="OK",I1640&gt;53,M1640&lt;11,V1640&lt;1.66),"Prime","…")</f>
        <v>…</v>
      </c>
    </row>
    <row r="1641" spans="2:36">
      <c r="B1641" s="1"/>
      <c r="C1641" s="4"/>
      <c r="D1641" s="3"/>
      <c r="E1641" s="4"/>
      <c r="F1641" s="1"/>
      <c r="G1641" s="4"/>
      <c r="H1641" s="1"/>
      <c r="I1641" s="1"/>
      <c r="J1641" s="1"/>
      <c r="K1641" s="1"/>
      <c r="L1641" s="1"/>
      <c r="M1641" s="1"/>
      <c r="N1641" s="3"/>
      <c r="O1641" s="3"/>
      <c r="P1641" s="1"/>
      <c r="Q1641" s="1"/>
      <c r="R1641" s="1"/>
      <c r="S1641" s="1"/>
      <c r="T1641" s="5"/>
      <c r="U1641" s="5"/>
      <c r="V1641" s="6"/>
      <c r="W1641" s="6"/>
      <c r="X1641" s="7"/>
      <c r="Y1641" s="1">
        <f t="shared" si="235"/>
        <v>0</v>
      </c>
      <c r="Z1641">
        <f t="shared" si="236"/>
        <v>10</v>
      </c>
      <c r="AA1641">
        <f t="shared" si="237"/>
        <v>0</v>
      </c>
      <c r="AB1641">
        <f t="shared" si="238"/>
        <v>0</v>
      </c>
      <c r="AC1641" s="1">
        <f t="shared" si="239"/>
        <v>60</v>
      </c>
      <c r="AD1641" s="1" t="str">
        <f t="shared" si="240"/>
        <v>HT Under 1.5 Goals</v>
      </c>
      <c r="AE1641" s="8"/>
      <c r="AF1641" s="8" t="str">
        <f t="shared" si="241"/>
        <v>HT Over 0.5 Goals</v>
      </c>
      <c r="AG1641" s="8" t="str">
        <f t="shared" si="242"/>
        <v>LOST</v>
      </c>
      <c r="AH1641" s="8" t="str">
        <f t="shared" si="243"/>
        <v>LOST</v>
      </c>
      <c r="AI1641" s="8"/>
      <c r="AJ1641" s="1" t="str">
        <f>IF(AND(B1641="OK",I1641&gt;53,M1641&lt;11,V1641&lt;1.66),"Prime","…")</f>
        <v>…</v>
      </c>
    </row>
    <row r="1642" spans="2:36">
      <c r="B1642" s="1"/>
      <c r="C1642" s="4"/>
      <c r="D1642" s="3"/>
      <c r="E1642" s="4"/>
      <c r="F1642" s="1"/>
      <c r="G1642" s="4"/>
      <c r="H1642" s="1"/>
      <c r="I1642" s="1"/>
      <c r="J1642" s="1"/>
      <c r="K1642" s="1"/>
      <c r="L1642" s="1"/>
      <c r="M1642" s="1"/>
      <c r="N1642" s="3"/>
      <c r="O1642" s="3"/>
      <c r="P1642" s="1"/>
      <c r="Q1642" s="1"/>
      <c r="R1642" s="1"/>
      <c r="S1642" s="1"/>
      <c r="T1642" s="5"/>
      <c r="U1642" s="5"/>
      <c r="V1642" s="6"/>
      <c r="W1642" s="6"/>
      <c r="X1642" s="7"/>
      <c r="Y1642" s="1">
        <f t="shared" si="235"/>
        <v>0</v>
      </c>
      <c r="Z1642">
        <f t="shared" si="236"/>
        <v>10</v>
      </c>
      <c r="AA1642">
        <f t="shared" si="237"/>
        <v>0</v>
      </c>
      <c r="AB1642">
        <f t="shared" si="238"/>
        <v>0</v>
      </c>
      <c r="AC1642" s="1">
        <f t="shared" si="239"/>
        <v>60</v>
      </c>
      <c r="AD1642" s="1" t="str">
        <f t="shared" si="240"/>
        <v>HT Under 1.5 Goals</v>
      </c>
      <c r="AE1642" s="8"/>
      <c r="AF1642" s="8" t="str">
        <f t="shared" si="241"/>
        <v>HT Over 0.5 Goals</v>
      </c>
      <c r="AG1642" s="8" t="str">
        <f t="shared" si="242"/>
        <v>LOST</v>
      </c>
      <c r="AH1642" s="8" t="str">
        <f t="shared" si="243"/>
        <v>LOST</v>
      </c>
      <c r="AI1642" s="8"/>
      <c r="AJ1642" s="1" t="str">
        <f>IF(AND(B1642="OK",I1642&gt;53,M1642&lt;11,V1642&lt;1.66),"Prime","…")</f>
        <v>…</v>
      </c>
    </row>
    <row r="1643" spans="2:36">
      <c r="B1643" s="1"/>
      <c r="C1643" s="4"/>
      <c r="D1643" s="3"/>
      <c r="E1643" s="4"/>
      <c r="F1643" s="1"/>
      <c r="G1643" s="4"/>
      <c r="H1643" s="1"/>
      <c r="I1643" s="1"/>
      <c r="J1643" s="1"/>
      <c r="K1643" s="1"/>
      <c r="L1643" s="1"/>
      <c r="M1643" s="1"/>
      <c r="N1643" s="3"/>
      <c r="O1643" s="3"/>
      <c r="P1643" s="1"/>
      <c r="Q1643" s="1"/>
      <c r="R1643" s="1"/>
      <c r="S1643" s="1"/>
      <c r="T1643" s="5"/>
      <c r="U1643" s="5"/>
      <c r="V1643" s="6"/>
      <c r="W1643" s="6"/>
      <c r="X1643" s="7"/>
      <c r="Y1643" s="1">
        <f t="shared" si="235"/>
        <v>0</v>
      </c>
      <c r="Z1643">
        <f t="shared" si="236"/>
        <v>10</v>
      </c>
      <c r="AA1643">
        <f t="shared" si="237"/>
        <v>0</v>
      </c>
      <c r="AB1643">
        <f t="shared" si="238"/>
        <v>0</v>
      </c>
      <c r="AC1643" s="1">
        <f t="shared" si="239"/>
        <v>60</v>
      </c>
      <c r="AD1643" s="1" t="str">
        <f t="shared" si="240"/>
        <v>HT Under 1.5 Goals</v>
      </c>
      <c r="AE1643" s="8"/>
      <c r="AF1643" s="8" t="str">
        <f t="shared" si="241"/>
        <v>HT Over 0.5 Goals</v>
      </c>
      <c r="AG1643" s="8" t="str">
        <f t="shared" si="242"/>
        <v>LOST</v>
      </c>
      <c r="AH1643" s="8" t="str">
        <f t="shared" si="243"/>
        <v>LOST</v>
      </c>
      <c r="AI1643" s="8"/>
      <c r="AJ1643" s="1" t="str">
        <f>IF(AND(B1643="OK",I1643&gt;53,M1643&lt;11,V1643&lt;1.66),"Prime","…")</f>
        <v>…</v>
      </c>
    </row>
    <row r="1644" spans="2:36">
      <c r="B1644" s="1"/>
      <c r="C1644" s="4"/>
      <c r="D1644" s="3"/>
      <c r="E1644" s="4"/>
      <c r="F1644" s="1"/>
      <c r="G1644" s="4"/>
      <c r="H1644" s="1"/>
      <c r="I1644" s="1"/>
      <c r="J1644" s="1"/>
      <c r="K1644" s="1"/>
      <c r="L1644" s="1"/>
      <c r="M1644" s="1"/>
      <c r="N1644" s="3"/>
      <c r="O1644" s="3"/>
      <c r="P1644" s="1"/>
      <c r="Q1644" s="1"/>
      <c r="R1644" s="1"/>
      <c r="S1644" s="1"/>
      <c r="T1644" s="5"/>
      <c r="U1644" s="5"/>
      <c r="V1644" s="6"/>
      <c r="W1644" s="6"/>
      <c r="X1644" s="7"/>
      <c r="Y1644" s="1">
        <f t="shared" si="235"/>
        <v>0</v>
      </c>
      <c r="Z1644">
        <f t="shared" si="236"/>
        <v>10</v>
      </c>
      <c r="AA1644">
        <f t="shared" si="237"/>
        <v>0</v>
      </c>
      <c r="AB1644">
        <f t="shared" si="238"/>
        <v>0</v>
      </c>
      <c r="AC1644" s="1">
        <f t="shared" si="239"/>
        <v>60</v>
      </c>
      <c r="AD1644" s="1" t="str">
        <f t="shared" si="240"/>
        <v>HT Under 1.5 Goals</v>
      </c>
      <c r="AE1644" s="8"/>
      <c r="AF1644" s="8" t="str">
        <f t="shared" si="241"/>
        <v>HT Over 0.5 Goals</v>
      </c>
      <c r="AG1644" s="8" t="str">
        <f t="shared" si="242"/>
        <v>LOST</v>
      </c>
      <c r="AH1644" s="8" t="str">
        <f t="shared" si="243"/>
        <v>LOST</v>
      </c>
      <c r="AI1644" s="8"/>
      <c r="AJ1644" s="1" t="str">
        <f>IF(AND(B1644="OK",I1644&gt;53,M1644&lt;11,V1644&lt;1.66),"Prime","…")</f>
        <v>…</v>
      </c>
    </row>
    <row r="1645" spans="2:36">
      <c r="B1645" s="1"/>
      <c r="C1645" s="4"/>
      <c r="D1645" s="3"/>
      <c r="E1645" s="4"/>
      <c r="F1645" s="1"/>
      <c r="G1645" s="4"/>
      <c r="H1645" s="1"/>
      <c r="I1645" s="1"/>
      <c r="J1645" s="1"/>
      <c r="K1645" s="1"/>
      <c r="L1645" s="1"/>
      <c r="M1645" s="1"/>
      <c r="N1645" s="3"/>
      <c r="O1645" s="3"/>
      <c r="P1645" s="1"/>
      <c r="Q1645" s="1"/>
      <c r="R1645" s="1"/>
      <c r="S1645" s="1"/>
      <c r="T1645" s="5"/>
      <c r="U1645" s="5"/>
      <c r="V1645" s="6"/>
      <c r="W1645" s="6"/>
      <c r="X1645" s="7"/>
      <c r="Y1645" s="1">
        <f t="shared" si="235"/>
        <v>0</v>
      </c>
      <c r="Z1645">
        <f t="shared" si="236"/>
        <v>10</v>
      </c>
      <c r="AA1645">
        <f t="shared" si="237"/>
        <v>0</v>
      </c>
      <c r="AB1645">
        <f t="shared" si="238"/>
        <v>0</v>
      </c>
      <c r="AC1645" s="1">
        <f t="shared" si="239"/>
        <v>60</v>
      </c>
      <c r="AD1645" s="1" t="str">
        <f t="shared" si="240"/>
        <v>HT Under 1.5 Goals</v>
      </c>
      <c r="AE1645" s="8"/>
      <c r="AF1645" s="8" t="str">
        <f t="shared" si="241"/>
        <v>HT Over 0.5 Goals</v>
      </c>
      <c r="AG1645" s="8" t="str">
        <f t="shared" si="242"/>
        <v>LOST</v>
      </c>
      <c r="AH1645" s="8" t="str">
        <f t="shared" si="243"/>
        <v>LOST</v>
      </c>
      <c r="AI1645" s="8"/>
      <c r="AJ1645" s="1" t="str">
        <f>IF(AND(B1645="OK",I1645&gt;53,M1645&lt;11,V1645&lt;1.66),"Prime","…")</f>
        <v>…</v>
      </c>
    </row>
    <row r="1646" spans="2:36">
      <c r="B1646" s="1"/>
      <c r="C1646" s="4"/>
      <c r="D1646" s="3"/>
      <c r="E1646" s="4"/>
      <c r="F1646" s="1"/>
      <c r="G1646" s="4"/>
      <c r="H1646" s="1"/>
      <c r="I1646" s="1"/>
      <c r="J1646" s="1"/>
      <c r="K1646" s="1"/>
      <c r="L1646" s="1"/>
      <c r="M1646" s="1"/>
      <c r="N1646" s="3"/>
      <c r="O1646" s="3"/>
      <c r="P1646" s="1"/>
      <c r="Q1646" s="1"/>
      <c r="R1646" s="1"/>
      <c r="S1646" s="1"/>
      <c r="T1646" s="5"/>
      <c r="U1646" s="5"/>
      <c r="V1646" s="6"/>
      <c r="W1646" s="6"/>
      <c r="X1646" s="7"/>
      <c r="Y1646" s="1">
        <f t="shared" si="235"/>
        <v>0</v>
      </c>
      <c r="Z1646">
        <f t="shared" si="236"/>
        <v>10</v>
      </c>
      <c r="AA1646">
        <f t="shared" si="237"/>
        <v>0</v>
      </c>
      <c r="AB1646">
        <f t="shared" si="238"/>
        <v>0</v>
      </c>
      <c r="AC1646" s="1">
        <f t="shared" si="239"/>
        <v>60</v>
      </c>
      <c r="AD1646" s="1" t="str">
        <f t="shared" si="240"/>
        <v>HT Under 1.5 Goals</v>
      </c>
      <c r="AE1646" s="8"/>
      <c r="AF1646" s="8" t="str">
        <f t="shared" si="241"/>
        <v>HT Over 0.5 Goals</v>
      </c>
      <c r="AG1646" s="8" t="str">
        <f t="shared" si="242"/>
        <v>LOST</v>
      </c>
      <c r="AH1646" s="8" t="str">
        <f t="shared" si="243"/>
        <v>LOST</v>
      </c>
      <c r="AI1646" s="8"/>
      <c r="AJ1646" s="1" t="str">
        <f>IF(AND(B1646="OK",I1646&gt;53,M1646&lt;11,V1646&lt;1.66),"Prime","…")</f>
        <v>…</v>
      </c>
    </row>
    <row r="1647" spans="2:36">
      <c r="B1647" s="1"/>
      <c r="C1647" s="4"/>
      <c r="D1647" s="3"/>
      <c r="E1647" s="4"/>
      <c r="F1647" s="1"/>
      <c r="G1647" s="4"/>
      <c r="H1647" s="1"/>
      <c r="I1647" s="1"/>
      <c r="J1647" s="1"/>
      <c r="K1647" s="1"/>
      <c r="L1647" s="1"/>
      <c r="M1647" s="1"/>
      <c r="N1647" s="3"/>
      <c r="O1647" s="3"/>
      <c r="P1647" s="1"/>
      <c r="Q1647" s="1"/>
      <c r="R1647" s="1"/>
      <c r="S1647" s="1"/>
      <c r="T1647" s="5"/>
      <c r="U1647" s="5"/>
      <c r="V1647" s="6"/>
      <c r="W1647" s="6"/>
      <c r="X1647" s="7"/>
      <c r="Y1647" s="1">
        <f t="shared" si="235"/>
        <v>0</v>
      </c>
      <c r="Z1647">
        <f t="shared" si="236"/>
        <v>10</v>
      </c>
      <c r="AA1647">
        <f t="shared" si="237"/>
        <v>0</v>
      </c>
      <c r="AB1647">
        <f t="shared" si="238"/>
        <v>0</v>
      </c>
      <c r="AC1647" s="1">
        <f t="shared" si="239"/>
        <v>60</v>
      </c>
      <c r="AD1647" s="1" t="str">
        <f t="shared" si="240"/>
        <v>HT Under 1.5 Goals</v>
      </c>
      <c r="AE1647" s="8"/>
      <c r="AF1647" s="8" t="str">
        <f t="shared" si="241"/>
        <v>HT Over 0.5 Goals</v>
      </c>
      <c r="AG1647" s="8" t="str">
        <f t="shared" si="242"/>
        <v>LOST</v>
      </c>
      <c r="AH1647" s="8" t="str">
        <f t="shared" si="243"/>
        <v>LOST</v>
      </c>
      <c r="AI1647" s="8"/>
      <c r="AJ1647" s="1" t="str">
        <f>IF(AND(B1647="OK",I1647&gt;53,M1647&lt;11,V1647&lt;1.66),"Prime","…")</f>
        <v>…</v>
      </c>
    </row>
    <row r="1648" spans="2:36">
      <c r="B1648" s="1"/>
      <c r="C1648" s="4"/>
      <c r="D1648" s="3"/>
      <c r="E1648" s="4"/>
      <c r="F1648" s="1"/>
      <c r="G1648" s="4"/>
      <c r="H1648" s="1"/>
      <c r="I1648" s="1"/>
      <c r="J1648" s="1"/>
      <c r="K1648" s="1"/>
      <c r="L1648" s="1"/>
      <c r="M1648" s="1"/>
      <c r="N1648" s="3"/>
      <c r="O1648" s="3"/>
      <c r="P1648" s="1"/>
      <c r="Q1648" s="1"/>
      <c r="R1648" s="1"/>
      <c r="S1648" s="1"/>
      <c r="T1648" s="5"/>
      <c r="U1648" s="5"/>
      <c r="V1648" s="6"/>
      <c r="W1648" s="6"/>
      <c r="X1648" s="7"/>
      <c r="Y1648" s="1">
        <f t="shared" si="235"/>
        <v>0</v>
      </c>
      <c r="Z1648">
        <f t="shared" si="236"/>
        <v>10</v>
      </c>
      <c r="AA1648">
        <f t="shared" si="237"/>
        <v>0</v>
      </c>
      <c r="AB1648">
        <f t="shared" si="238"/>
        <v>0</v>
      </c>
      <c r="AC1648" s="1">
        <f t="shared" si="239"/>
        <v>60</v>
      </c>
      <c r="AD1648" s="1" t="str">
        <f t="shared" si="240"/>
        <v>HT Under 1.5 Goals</v>
      </c>
      <c r="AE1648" s="8"/>
      <c r="AF1648" s="8" t="str">
        <f t="shared" si="241"/>
        <v>HT Over 0.5 Goals</v>
      </c>
      <c r="AG1648" s="8" t="str">
        <f t="shared" si="242"/>
        <v>LOST</v>
      </c>
      <c r="AH1648" s="8" t="str">
        <f t="shared" si="243"/>
        <v>LOST</v>
      </c>
      <c r="AI1648" s="8"/>
      <c r="AJ1648" s="1" t="str">
        <f>IF(AND(B1648="OK",I1648&gt;53,M1648&lt;11,V1648&lt;1.66),"Prime","…")</f>
        <v>…</v>
      </c>
    </row>
    <row r="1649" spans="2:36">
      <c r="B1649" s="1"/>
      <c r="C1649" s="4"/>
      <c r="D1649" s="3"/>
      <c r="E1649" s="4"/>
      <c r="F1649" s="1"/>
      <c r="G1649" s="4"/>
      <c r="H1649" s="1"/>
      <c r="I1649" s="1"/>
      <c r="J1649" s="1"/>
      <c r="K1649" s="1"/>
      <c r="L1649" s="1"/>
      <c r="M1649" s="1"/>
      <c r="N1649" s="3"/>
      <c r="O1649" s="3"/>
      <c r="P1649" s="1"/>
      <c r="Q1649" s="1"/>
      <c r="R1649" s="1"/>
      <c r="S1649" s="1"/>
      <c r="T1649" s="5"/>
      <c r="U1649" s="5"/>
      <c r="V1649" s="6"/>
      <c r="W1649" s="6"/>
      <c r="X1649" s="7"/>
      <c r="Y1649" s="1">
        <f t="shared" si="235"/>
        <v>0</v>
      </c>
      <c r="Z1649">
        <f t="shared" si="236"/>
        <v>10</v>
      </c>
      <c r="AA1649">
        <f t="shared" si="237"/>
        <v>0</v>
      </c>
      <c r="AB1649">
        <f t="shared" si="238"/>
        <v>0</v>
      </c>
      <c r="AC1649" s="1">
        <f t="shared" si="239"/>
        <v>60</v>
      </c>
      <c r="AD1649" s="1" t="str">
        <f t="shared" si="240"/>
        <v>HT Under 1.5 Goals</v>
      </c>
      <c r="AE1649" s="8"/>
      <c r="AF1649" s="8" t="str">
        <f t="shared" si="241"/>
        <v>HT Over 0.5 Goals</v>
      </c>
      <c r="AG1649" s="8" t="str">
        <f t="shared" si="242"/>
        <v>LOST</v>
      </c>
      <c r="AH1649" s="8" t="str">
        <f t="shared" si="243"/>
        <v>LOST</v>
      </c>
      <c r="AI1649" s="8"/>
      <c r="AJ1649" s="1" t="str">
        <f>IF(AND(B1649="OK",I1649&gt;53,M1649&lt;11,V1649&lt;1.66),"Prime","…")</f>
        <v>…</v>
      </c>
    </row>
    <row r="1650" spans="2:36">
      <c r="B1650" s="1"/>
      <c r="C1650" s="4"/>
      <c r="D1650" s="3"/>
      <c r="E1650" s="4"/>
      <c r="F1650" s="1"/>
      <c r="G1650" s="4"/>
      <c r="H1650" s="1"/>
      <c r="I1650" s="1"/>
      <c r="J1650" s="1"/>
      <c r="K1650" s="1"/>
      <c r="L1650" s="1"/>
      <c r="M1650" s="1"/>
      <c r="N1650" s="3"/>
      <c r="O1650" s="3"/>
      <c r="P1650" s="1"/>
      <c r="Q1650" s="1"/>
      <c r="R1650" s="1"/>
      <c r="S1650" s="1"/>
      <c r="T1650" s="5"/>
      <c r="U1650" s="5"/>
      <c r="V1650" s="6"/>
      <c r="W1650" s="6"/>
      <c r="X1650" s="7"/>
      <c r="Y1650" s="1">
        <f t="shared" si="235"/>
        <v>0</v>
      </c>
      <c r="Z1650">
        <f t="shared" si="236"/>
        <v>10</v>
      </c>
      <c r="AA1650">
        <f t="shared" si="237"/>
        <v>0</v>
      </c>
      <c r="AB1650">
        <f t="shared" si="238"/>
        <v>0</v>
      </c>
      <c r="AC1650" s="1">
        <f t="shared" si="239"/>
        <v>60</v>
      </c>
      <c r="AD1650" s="1" t="str">
        <f t="shared" si="240"/>
        <v>HT Under 1.5 Goals</v>
      </c>
      <c r="AE1650" s="8"/>
      <c r="AF1650" s="8" t="str">
        <f t="shared" si="241"/>
        <v>HT Over 0.5 Goals</v>
      </c>
      <c r="AG1650" s="8" t="str">
        <f t="shared" si="242"/>
        <v>LOST</v>
      </c>
      <c r="AH1650" s="8" t="str">
        <f t="shared" si="243"/>
        <v>LOST</v>
      </c>
      <c r="AI1650" s="8"/>
      <c r="AJ1650" s="1" t="str">
        <f>IF(AND(B1650="OK",I1650&gt;53,M1650&lt;11,V1650&lt;1.66),"Prime","…")</f>
        <v>…</v>
      </c>
    </row>
    <row r="1651" spans="2:36">
      <c r="B1651" s="1"/>
      <c r="C1651" s="4"/>
      <c r="D1651" s="3"/>
      <c r="E1651" s="4"/>
      <c r="F1651" s="1"/>
      <c r="G1651" s="4"/>
      <c r="H1651" s="1"/>
      <c r="I1651" s="1"/>
      <c r="J1651" s="1"/>
      <c r="K1651" s="1"/>
      <c r="L1651" s="1"/>
      <c r="M1651" s="1"/>
      <c r="N1651" s="3"/>
      <c r="O1651" s="3"/>
      <c r="P1651" s="1"/>
      <c r="Q1651" s="1"/>
      <c r="R1651" s="1"/>
      <c r="S1651" s="1"/>
      <c r="T1651" s="5"/>
      <c r="U1651" s="5"/>
      <c r="V1651" s="6"/>
      <c r="W1651" s="6"/>
      <c r="X1651" s="7"/>
      <c r="Y1651" s="1">
        <f t="shared" si="235"/>
        <v>0</v>
      </c>
      <c r="Z1651">
        <f t="shared" si="236"/>
        <v>10</v>
      </c>
      <c r="AA1651">
        <f t="shared" si="237"/>
        <v>0</v>
      </c>
      <c r="AB1651">
        <f t="shared" si="238"/>
        <v>0</v>
      </c>
      <c r="AC1651" s="1">
        <f t="shared" si="239"/>
        <v>60</v>
      </c>
      <c r="AD1651" s="1" t="str">
        <f t="shared" si="240"/>
        <v>HT Under 1.5 Goals</v>
      </c>
      <c r="AE1651" s="8"/>
      <c r="AF1651" s="8" t="str">
        <f t="shared" si="241"/>
        <v>HT Over 0.5 Goals</v>
      </c>
      <c r="AG1651" s="8" t="str">
        <f t="shared" si="242"/>
        <v>LOST</v>
      </c>
      <c r="AH1651" s="8" t="str">
        <f t="shared" si="243"/>
        <v>LOST</v>
      </c>
      <c r="AI1651" s="8"/>
      <c r="AJ1651" s="1" t="str">
        <f>IF(AND(B1651="OK",I1651&gt;53,M1651&lt;11,V1651&lt;1.66),"Prime","…")</f>
        <v>…</v>
      </c>
    </row>
    <row r="1652" spans="2:36">
      <c r="B1652" s="1"/>
      <c r="C1652" s="4"/>
      <c r="D1652" s="3"/>
      <c r="E1652" s="4"/>
      <c r="F1652" s="1"/>
      <c r="G1652" s="4"/>
      <c r="H1652" s="1"/>
      <c r="I1652" s="1"/>
      <c r="J1652" s="1"/>
      <c r="K1652" s="1"/>
      <c r="L1652" s="1"/>
      <c r="M1652" s="1"/>
      <c r="N1652" s="3"/>
      <c r="O1652" s="3"/>
      <c r="P1652" s="1"/>
      <c r="Q1652" s="1"/>
      <c r="R1652" s="1"/>
      <c r="S1652" s="1"/>
      <c r="T1652" s="5"/>
      <c r="U1652" s="5"/>
      <c r="V1652" s="6"/>
      <c r="W1652" s="6"/>
      <c r="X1652" s="7"/>
      <c r="Y1652" s="1">
        <f t="shared" si="235"/>
        <v>0</v>
      </c>
      <c r="Z1652">
        <f t="shared" si="236"/>
        <v>10</v>
      </c>
      <c r="AA1652">
        <f t="shared" si="237"/>
        <v>0</v>
      </c>
      <c r="AB1652">
        <f t="shared" si="238"/>
        <v>0</v>
      </c>
      <c r="AC1652" s="1">
        <f t="shared" si="239"/>
        <v>60</v>
      </c>
      <c r="AD1652" s="1" t="str">
        <f t="shared" si="240"/>
        <v>HT Under 1.5 Goals</v>
      </c>
      <c r="AE1652" s="8"/>
      <c r="AF1652" s="8" t="str">
        <f t="shared" si="241"/>
        <v>HT Over 0.5 Goals</v>
      </c>
      <c r="AG1652" s="8" t="str">
        <f t="shared" si="242"/>
        <v>LOST</v>
      </c>
      <c r="AH1652" s="8" t="str">
        <f t="shared" si="243"/>
        <v>LOST</v>
      </c>
      <c r="AI1652" s="8"/>
      <c r="AJ1652" s="1" t="str">
        <f>IF(AND(B1652="OK",I1652&gt;53,M1652&lt;11,V1652&lt;1.66),"Prime","…")</f>
        <v>…</v>
      </c>
    </row>
    <row r="1653" spans="2:36">
      <c r="B1653" s="1"/>
      <c r="C1653" s="4"/>
      <c r="D1653" s="3"/>
      <c r="E1653" s="4"/>
      <c r="F1653" s="1"/>
      <c r="G1653" s="4"/>
      <c r="H1653" s="1"/>
      <c r="I1653" s="1"/>
      <c r="J1653" s="1"/>
      <c r="K1653" s="1"/>
      <c r="L1653" s="1"/>
      <c r="M1653" s="1"/>
      <c r="N1653" s="3"/>
      <c r="O1653" s="3"/>
      <c r="P1653" s="1"/>
      <c r="Q1653" s="1"/>
      <c r="R1653" s="1"/>
      <c r="S1653" s="1"/>
      <c r="T1653" s="5"/>
      <c r="U1653" s="5"/>
      <c r="V1653" s="6"/>
      <c r="W1653" s="6"/>
      <c r="X1653" s="7"/>
      <c r="Y1653" s="1">
        <f t="shared" si="235"/>
        <v>0</v>
      </c>
      <c r="Z1653">
        <f t="shared" si="236"/>
        <v>10</v>
      </c>
      <c r="AA1653">
        <f t="shared" si="237"/>
        <v>0</v>
      </c>
      <c r="AB1653">
        <f t="shared" si="238"/>
        <v>0</v>
      </c>
      <c r="AC1653" s="1">
        <f t="shared" si="239"/>
        <v>60</v>
      </c>
      <c r="AD1653" s="1" t="str">
        <f t="shared" si="240"/>
        <v>HT Under 1.5 Goals</v>
      </c>
      <c r="AE1653" s="8"/>
      <c r="AF1653" s="8" t="str">
        <f t="shared" si="241"/>
        <v>HT Over 0.5 Goals</v>
      </c>
      <c r="AG1653" s="8" t="str">
        <f t="shared" si="242"/>
        <v>LOST</v>
      </c>
      <c r="AH1653" s="8" t="str">
        <f t="shared" si="243"/>
        <v>LOST</v>
      </c>
      <c r="AI1653" s="8"/>
      <c r="AJ1653" s="1" t="str">
        <f>IF(AND(B1653="OK",I1653&gt;53,M1653&lt;11,V1653&lt;1.66),"Prime","…")</f>
        <v>…</v>
      </c>
    </row>
    <row r="1654" spans="2:36">
      <c r="B1654" s="1"/>
      <c r="C1654" s="4"/>
      <c r="D1654" s="3"/>
      <c r="E1654" s="4"/>
      <c r="F1654" s="1"/>
      <c r="G1654" s="4"/>
      <c r="H1654" s="1"/>
      <c r="I1654" s="1"/>
      <c r="J1654" s="1"/>
      <c r="K1654" s="1"/>
      <c r="L1654" s="1"/>
      <c r="M1654" s="1"/>
      <c r="N1654" s="3"/>
      <c r="O1654" s="3"/>
      <c r="P1654" s="1"/>
      <c r="Q1654" s="1"/>
      <c r="R1654" s="1"/>
      <c r="S1654" s="1"/>
      <c r="T1654" s="5"/>
      <c r="U1654" s="5"/>
      <c r="V1654" s="6"/>
      <c r="W1654" s="6"/>
      <c r="X1654" s="7"/>
      <c r="Y1654" s="1">
        <f t="shared" si="235"/>
        <v>0</v>
      </c>
      <c r="Z1654">
        <f t="shared" si="236"/>
        <v>10</v>
      </c>
      <c r="AA1654">
        <f t="shared" si="237"/>
        <v>0</v>
      </c>
      <c r="AB1654">
        <f t="shared" si="238"/>
        <v>0</v>
      </c>
      <c r="AC1654" s="1">
        <f t="shared" si="239"/>
        <v>60</v>
      </c>
      <c r="AD1654" s="1" t="str">
        <f t="shared" si="240"/>
        <v>HT Under 1.5 Goals</v>
      </c>
      <c r="AE1654" s="8"/>
      <c r="AF1654" s="8" t="str">
        <f t="shared" si="241"/>
        <v>HT Over 0.5 Goals</v>
      </c>
      <c r="AG1654" s="8" t="str">
        <f t="shared" si="242"/>
        <v>LOST</v>
      </c>
      <c r="AH1654" s="8" t="str">
        <f t="shared" si="243"/>
        <v>LOST</v>
      </c>
      <c r="AI1654" s="8"/>
      <c r="AJ1654" s="1" t="str">
        <f>IF(AND(B1654="OK",I1654&gt;53,M1654&lt;11,V1654&lt;1.66),"Prime","…")</f>
        <v>…</v>
      </c>
    </row>
    <row r="1655" spans="2:36">
      <c r="B1655" s="1"/>
      <c r="C1655" s="4"/>
      <c r="D1655" s="3"/>
      <c r="E1655" s="4"/>
      <c r="F1655" s="1"/>
      <c r="G1655" s="4"/>
      <c r="H1655" s="1"/>
      <c r="I1655" s="1"/>
      <c r="J1655" s="1"/>
      <c r="K1655" s="1"/>
      <c r="L1655" s="1"/>
      <c r="M1655" s="1"/>
      <c r="N1655" s="3"/>
      <c r="O1655" s="3"/>
      <c r="P1655" s="1"/>
      <c r="Q1655" s="1"/>
      <c r="R1655" s="1"/>
      <c r="S1655" s="1"/>
      <c r="T1655" s="5"/>
      <c r="U1655" s="5"/>
      <c r="V1655" s="6"/>
      <c r="W1655" s="6"/>
      <c r="X1655" s="7"/>
      <c r="Y1655" s="1">
        <f t="shared" si="235"/>
        <v>0</v>
      </c>
      <c r="Z1655">
        <f t="shared" si="236"/>
        <v>10</v>
      </c>
      <c r="AA1655">
        <f t="shared" si="237"/>
        <v>0</v>
      </c>
      <c r="AB1655">
        <f t="shared" si="238"/>
        <v>0</v>
      </c>
      <c r="AC1655" s="1">
        <f t="shared" si="239"/>
        <v>60</v>
      </c>
      <c r="AD1655" s="1" t="str">
        <f t="shared" si="240"/>
        <v>HT Under 1.5 Goals</v>
      </c>
      <c r="AE1655" s="8"/>
      <c r="AF1655" s="8" t="str">
        <f t="shared" si="241"/>
        <v>HT Over 0.5 Goals</v>
      </c>
      <c r="AG1655" s="8" t="str">
        <f t="shared" si="242"/>
        <v>LOST</v>
      </c>
      <c r="AH1655" s="8" t="str">
        <f t="shared" si="243"/>
        <v>LOST</v>
      </c>
      <c r="AI1655" s="8"/>
      <c r="AJ1655" s="1" t="str">
        <f>IF(AND(B1655="OK",I1655&gt;53,M1655&lt;11,V1655&lt;1.66),"Prime","…")</f>
        <v>…</v>
      </c>
    </row>
    <row r="1656" spans="2:36">
      <c r="B1656" s="1"/>
      <c r="C1656" s="4"/>
      <c r="D1656" s="3"/>
      <c r="E1656" s="4"/>
      <c r="F1656" s="1"/>
      <c r="G1656" s="4"/>
      <c r="H1656" s="1"/>
      <c r="I1656" s="1"/>
      <c r="J1656" s="1"/>
      <c r="K1656" s="1"/>
      <c r="L1656" s="1"/>
      <c r="M1656" s="1"/>
      <c r="N1656" s="3"/>
      <c r="O1656" s="3"/>
      <c r="P1656" s="1"/>
      <c r="Q1656" s="1"/>
      <c r="R1656" s="1"/>
      <c r="S1656" s="1"/>
      <c r="T1656" s="5"/>
      <c r="U1656" s="5"/>
      <c r="V1656" s="6"/>
      <c r="W1656" s="6"/>
      <c r="X1656" s="7"/>
      <c r="Y1656" s="1">
        <f t="shared" si="235"/>
        <v>0</v>
      </c>
      <c r="Z1656">
        <f t="shared" si="236"/>
        <v>10</v>
      </c>
      <c r="AA1656">
        <f t="shared" si="237"/>
        <v>0</v>
      </c>
      <c r="AB1656">
        <f t="shared" si="238"/>
        <v>0</v>
      </c>
      <c r="AC1656" s="1">
        <f t="shared" si="239"/>
        <v>60</v>
      </c>
      <c r="AD1656" s="1" t="str">
        <f t="shared" si="240"/>
        <v>HT Under 1.5 Goals</v>
      </c>
      <c r="AE1656" s="8"/>
      <c r="AF1656" s="8" t="str">
        <f t="shared" si="241"/>
        <v>HT Over 0.5 Goals</v>
      </c>
      <c r="AG1656" s="8" t="str">
        <f t="shared" si="242"/>
        <v>LOST</v>
      </c>
      <c r="AH1656" s="8" t="str">
        <f t="shared" si="243"/>
        <v>LOST</v>
      </c>
      <c r="AI1656" s="8"/>
      <c r="AJ1656" s="1" t="str">
        <f>IF(AND(B1656="OK",I1656&gt;53,M1656&lt;11,V1656&lt;1.66),"Prime","…")</f>
        <v>…</v>
      </c>
    </row>
    <row r="1657" spans="2:36">
      <c r="B1657" s="1"/>
      <c r="C1657" s="4"/>
      <c r="D1657" s="3"/>
      <c r="E1657" s="4"/>
      <c r="F1657" s="1"/>
      <c r="G1657" s="4"/>
      <c r="H1657" s="1"/>
      <c r="I1657" s="1"/>
      <c r="J1657" s="1"/>
      <c r="K1657" s="1"/>
      <c r="L1657" s="1"/>
      <c r="M1657" s="1"/>
      <c r="N1657" s="3"/>
      <c r="O1657" s="3"/>
      <c r="P1657" s="1"/>
      <c r="Q1657" s="1"/>
      <c r="R1657" s="1"/>
      <c r="S1657" s="1"/>
      <c r="T1657" s="5"/>
      <c r="U1657" s="5"/>
      <c r="V1657" s="6"/>
      <c r="W1657" s="6"/>
      <c r="X1657" s="7"/>
      <c r="Y1657" s="1">
        <f t="shared" si="235"/>
        <v>0</v>
      </c>
      <c r="Z1657">
        <f t="shared" si="236"/>
        <v>10</v>
      </c>
      <c r="AA1657">
        <f t="shared" si="237"/>
        <v>0</v>
      </c>
      <c r="AB1657">
        <f t="shared" si="238"/>
        <v>0</v>
      </c>
      <c r="AC1657" s="1">
        <f t="shared" si="239"/>
        <v>60</v>
      </c>
      <c r="AD1657" s="1" t="str">
        <f t="shared" si="240"/>
        <v>HT Under 1.5 Goals</v>
      </c>
      <c r="AE1657" s="8"/>
      <c r="AF1657" s="8" t="str">
        <f t="shared" si="241"/>
        <v>HT Over 0.5 Goals</v>
      </c>
      <c r="AG1657" s="8" t="str">
        <f t="shared" si="242"/>
        <v>LOST</v>
      </c>
      <c r="AH1657" s="8" t="str">
        <f t="shared" si="243"/>
        <v>LOST</v>
      </c>
      <c r="AI1657" s="8"/>
      <c r="AJ1657" s="1" t="str">
        <f>IF(AND(B1657="OK",I1657&gt;53,M1657&lt;11,V1657&lt;1.66),"Prime","…")</f>
        <v>…</v>
      </c>
    </row>
    <row r="1658" spans="2:36">
      <c r="B1658" s="1"/>
      <c r="C1658" s="4"/>
      <c r="D1658" s="3"/>
      <c r="E1658" s="4"/>
      <c r="F1658" s="1"/>
      <c r="G1658" s="4"/>
      <c r="H1658" s="1"/>
      <c r="I1658" s="1"/>
      <c r="J1658" s="1"/>
      <c r="K1658" s="1"/>
      <c r="L1658" s="1"/>
      <c r="M1658" s="1"/>
      <c r="N1658" s="3"/>
      <c r="O1658" s="3"/>
      <c r="P1658" s="1"/>
      <c r="Q1658" s="1"/>
      <c r="R1658" s="1"/>
      <c r="S1658" s="1"/>
      <c r="T1658" s="5"/>
      <c r="U1658" s="5"/>
      <c r="V1658" s="6"/>
      <c r="W1658" s="6"/>
      <c r="X1658" s="7"/>
      <c r="Y1658" s="1">
        <f t="shared" si="235"/>
        <v>0</v>
      </c>
      <c r="Z1658">
        <f t="shared" si="236"/>
        <v>10</v>
      </c>
      <c r="AA1658">
        <f t="shared" si="237"/>
        <v>0</v>
      </c>
      <c r="AB1658">
        <f t="shared" si="238"/>
        <v>0</v>
      </c>
      <c r="AC1658" s="1">
        <f t="shared" si="239"/>
        <v>60</v>
      </c>
      <c r="AD1658" s="1" t="str">
        <f t="shared" si="240"/>
        <v>HT Under 1.5 Goals</v>
      </c>
      <c r="AE1658" s="8"/>
      <c r="AF1658" s="8" t="str">
        <f t="shared" si="241"/>
        <v>HT Over 0.5 Goals</v>
      </c>
      <c r="AG1658" s="8" t="str">
        <f t="shared" si="242"/>
        <v>LOST</v>
      </c>
      <c r="AH1658" s="8" t="str">
        <f t="shared" si="243"/>
        <v>LOST</v>
      </c>
      <c r="AI1658" s="8"/>
      <c r="AJ1658" s="1" t="str">
        <f>IF(AND(B1658="OK",I1658&gt;53,M1658&lt;11,V1658&lt;1.66),"Prime","…")</f>
        <v>…</v>
      </c>
    </row>
    <row r="1659" spans="2:36">
      <c r="B1659" s="1"/>
      <c r="C1659" s="4"/>
      <c r="D1659" s="3"/>
      <c r="E1659" s="4"/>
      <c r="F1659" s="1"/>
      <c r="G1659" s="4"/>
      <c r="H1659" s="1"/>
      <c r="I1659" s="1"/>
      <c r="J1659" s="1"/>
      <c r="K1659" s="1"/>
      <c r="L1659" s="1"/>
      <c r="M1659" s="1"/>
      <c r="N1659" s="3"/>
      <c r="O1659" s="3"/>
      <c r="P1659" s="1"/>
      <c r="Q1659" s="1"/>
      <c r="R1659" s="1"/>
      <c r="S1659" s="1"/>
      <c r="T1659" s="5"/>
      <c r="U1659" s="5"/>
      <c r="V1659" s="6"/>
      <c r="W1659" s="6"/>
      <c r="X1659" s="7"/>
      <c r="Y1659" s="1">
        <f t="shared" si="235"/>
        <v>0</v>
      </c>
      <c r="Z1659">
        <f t="shared" si="236"/>
        <v>10</v>
      </c>
      <c r="AA1659">
        <f t="shared" si="237"/>
        <v>0</v>
      </c>
      <c r="AB1659">
        <f t="shared" si="238"/>
        <v>0</v>
      </c>
      <c r="AC1659" s="1">
        <f t="shared" si="239"/>
        <v>60</v>
      </c>
      <c r="AD1659" s="1" t="str">
        <f t="shared" si="240"/>
        <v>HT Under 1.5 Goals</v>
      </c>
      <c r="AE1659" s="8"/>
      <c r="AF1659" s="8" t="str">
        <f t="shared" si="241"/>
        <v>HT Over 0.5 Goals</v>
      </c>
      <c r="AG1659" s="8" t="str">
        <f t="shared" si="242"/>
        <v>LOST</v>
      </c>
      <c r="AH1659" s="8" t="str">
        <f t="shared" si="243"/>
        <v>LOST</v>
      </c>
      <c r="AI1659" s="8"/>
      <c r="AJ1659" s="1" t="str">
        <f>IF(AND(B1659="OK",I1659&gt;53,M1659&lt;11,V1659&lt;1.66),"Prime","…")</f>
        <v>…</v>
      </c>
    </row>
    <row r="1660" spans="2:36">
      <c r="B1660" s="1"/>
      <c r="C1660" s="4"/>
      <c r="D1660" s="3"/>
      <c r="E1660" s="4"/>
      <c r="F1660" s="1"/>
      <c r="G1660" s="4"/>
      <c r="H1660" s="1"/>
      <c r="I1660" s="1"/>
      <c r="J1660" s="1"/>
      <c r="K1660" s="1"/>
      <c r="L1660" s="1"/>
      <c r="M1660" s="1"/>
      <c r="N1660" s="3"/>
      <c r="O1660" s="3"/>
      <c r="P1660" s="1"/>
      <c r="Q1660" s="1"/>
      <c r="R1660" s="1"/>
      <c r="S1660" s="1"/>
      <c r="T1660" s="5"/>
      <c r="U1660" s="5"/>
      <c r="V1660" s="6"/>
      <c r="W1660" s="6"/>
      <c r="X1660" s="7"/>
      <c r="Y1660" s="1">
        <f t="shared" si="235"/>
        <v>0</v>
      </c>
      <c r="Z1660">
        <f t="shared" si="236"/>
        <v>10</v>
      </c>
      <c r="AA1660">
        <f t="shared" si="237"/>
        <v>0</v>
      </c>
      <c r="AB1660">
        <f t="shared" si="238"/>
        <v>0</v>
      </c>
      <c r="AC1660" s="1">
        <f t="shared" si="239"/>
        <v>60</v>
      </c>
      <c r="AD1660" s="1" t="str">
        <f t="shared" si="240"/>
        <v>HT Under 1.5 Goals</v>
      </c>
      <c r="AE1660" s="8"/>
      <c r="AF1660" s="8" t="str">
        <f t="shared" si="241"/>
        <v>HT Over 0.5 Goals</v>
      </c>
      <c r="AG1660" s="8" t="str">
        <f t="shared" si="242"/>
        <v>LOST</v>
      </c>
      <c r="AH1660" s="8" t="str">
        <f t="shared" si="243"/>
        <v>LOST</v>
      </c>
      <c r="AI1660" s="8"/>
      <c r="AJ1660" s="1" t="str">
        <f>IF(AND(B1660="OK",I1660&gt;53,M1660&lt;11,V1660&lt;1.66),"Prime","…")</f>
        <v>…</v>
      </c>
    </row>
    <row r="1661" spans="2:36">
      <c r="B1661" s="1"/>
      <c r="C1661" s="4"/>
      <c r="D1661" s="3"/>
      <c r="E1661" s="4"/>
      <c r="F1661" s="1"/>
      <c r="G1661" s="4"/>
      <c r="H1661" s="1"/>
      <c r="I1661" s="1"/>
      <c r="J1661" s="1"/>
      <c r="K1661" s="1"/>
      <c r="L1661" s="1"/>
      <c r="M1661" s="1"/>
      <c r="N1661" s="3"/>
      <c r="O1661" s="3"/>
      <c r="P1661" s="1"/>
      <c r="Q1661" s="1"/>
      <c r="R1661" s="1"/>
      <c r="S1661" s="1"/>
      <c r="T1661" s="5"/>
      <c r="U1661" s="5"/>
      <c r="V1661" s="6"/>
      <c r="W1661" s="6"/>
      <c r="X1661" s="7"/>
      <c r="Y1661" s="1">
        <f t="shared" si="235"/>
        <v>0</v>
      </c>
      <c r="Z1661">
        <f t="shared" si="236"/>
        <v>10</v>
      </c>
      <c r="AA1661">
        <f t="shared" si="237"/>
        <v>0</v>
      </c>
      <c r="AB1661">
        <f t="shared" si="238"/>
        <v>0</v>
      </c>
      <c r="AC1661" s="1">
        <f t="shared" si="239"/>
        <v>60</v>
      </c>
      <c r="AD1661" s="1" t="str">
        <f t="shared" si="240"/>
        <v>HT Under 1.5 Goals</v>
      </c>
      <c r="AE1661" s="8"/>
      <c r="AF1661" s="8" t="str">
        <f t="shared" si="241"/>
        <v>HT Over 0.5 Goals</v>
      </c>
      <c r="AG1661" s="8" t="str">
        <f t="shared" si="242"/>
        <v>LOST</v>
      </c>
      <c r="AH1661" s="8" t="str">
        <f t="shared" si="243"/>
        <v>LOST</v>
      </c>
      <c r="AI1661" s="8"/>
      <c r="AJ1661" s="1" t="str">
        <f>IF(AND(B1661="OK",I1661&gt;53,M1661&lt;11,V1661&lt;1.66),"Prime","…")</f>
        <v>…</v>
      </c>
    </row>
    <row r="1662" spans="2:36">
      <c r="B1662" s="1"/>
      <c r="C1662" s="4"/>
      <c r="D1662" s="3"/>
      <c r="E1662" s="4"/>
      <c r="F1662" s="1"/>
      <c r="G1662" s="4"/>
      <c r="H1662" s="1"/>
      <c r="I1662" s="1"/>
      <c r="J1662" s="1"/>
      <c r="K1662" s="1"/>
      <c r="L1662" s="1"/>
      <c r="M1662" s="1"/>
      <c r="N1662" s="3"/>
      <c r="O1662" s="3"/>
      <c r="P1662" s="1"/>
      <c r="Q1662" s="1"/>
      <c r="R1662" s="1"/>
      <c r="S1662" s="1"/>
      <c r="T1662" s="5"/>
      <c r="U1662" s="5"/>
      <c r="V1662" s="6"/>
      <c r="W1662" s="6"/>
      <c r="X1662" s="7"/>
      <c r="Y1662" s="1">
        <f t="shared" si="235"/>
        <v>0</v>
      </c>
      <c r="Z1662">
        <f t="shared" si="236"/>
        <v>10</v>
      </c>
      <c r="AA1662">
        <f t="shared" si="237"/>
        <v>0</v>
      </c>
      <c r="AB1662">
        <f t="shared" si="238"/>
        <v>0</v>
      </c>
      <c r="AC1662" s="1">
        <f t="shared" si="239"/>
        <v>60</v>
      </c>
      <c r="AD1662" s="1" t="str">
        <f t="shared" si="240"/>
        <v>HT Under 1.5 Goals</v>
      </c>
      <c r="AE1662" s="8"/>
      <c r="AF1662" s="8" t="str">
        <f t="shared" si="241"/>
        <v>HT Over 0.5 Goals</v>
      </c>
      <c r="AG1662" s="8" t="str">
        <f t="shared" si="242"/>
        <v>LOST</v>
      </c>
      <c r="AH1662" s="8" t="str">
        <f t="shared" si="243"/>
        <v>LOST</v>
      </c>
      <c r="AI1662" s="8"/>
      <c r="AJ1662" s="1" t="str">
        <f>IF(AND(B1662="OK",I1662&gt;53,M1662&lt;11,V1662&lt;1.66),"Prime","…")</f>
        <v>…</v>
      </c>
    </row>
    <row r="1663" spans="2:36">
      <c r="B1663" s="1"/>
      <c r="C1663" s="4"/>
      <c r="D1663" s="3"/>
      <c r="E1663" s="4"/>
      <c r="F1663" s="1"/>
      <c r="G1663" s="4"/>
      <c r="H1663" s="1"/>
      <c r="I1663" s="1"/>
      <c r="J1663" s="1"/>
      <c r="K1663" s="1"/>
      <c r="L1663" s="1"/>
      <c r="M1663" s="1"/>
      <c r="N1663" s="3"/>
      <c r="O1663" s="3"/>
      <c r="P1663" s="1"/>
      <c r="Q1663" s="1"/>
      <c r="R1663" s="1"/>
      <c r="S1663" s="1"/>
      <c r="T1663" s="5"/>
      <c r="U1663" s="5"/>
      <c r="V1663" s="6"/>
      <c r="W1663" s="6"/>
      <c r="X1663" s="7"/>
      <c r="Y1663" s="1">
        <f t="shared" si="235"/>
        <v>0</v>
      </c>
      <c r="Z1663">
        <f t="shared" si="236"/>
        <v>10</v>
      </c>
      <c r="AA1663">
        <f t="shared" si="237"/>
        <v>0</v>
      </c>
      <c r="AB1663">
        <f t="shared" si="238"/>
        <v>0</v>
      </c>
      <c r="AC1663" s="1">
        <f t="shared" si="239"/>
        <v>60</v>
      </c>
      <c r="AD1663" s="1" t="str">
        <f t="shared" si="240"/>
        <v>HT Under 1.5 Goals</v>
      </c>
      <c r="AE1663" s="8"/>
      <c r="AF1663" s="8" t="str">
        <f t="shared" si="241"/>
        <v>HT Over 0.5 Goals</v>
      </c>
      <c r="AG1663" s="8" t="str">
        <f t="shared" si="242"/>
        <v>LOST</v>
      </c>
      <c r="AH1663" s="8" t="str">
        <f t="shared" si="243"/>
        <v>LOST</v>
      </c>
      <c r="AI1663" s="8"/>
      <c r="AJ1663" s="1" t="str">
        <f>IF(AND(B1663="OK",I1663&gt;53,M1663&lt;11,V1663&lt;1.66),"Prime","…")</f>
        <v>…</v>
      </c>
    </row>
    <row r="1664" spans="2:36">
      <c r="B1664" s="1"/>
      <c r="C1664" s="4"/>
      <c r="D1664" s="3"/>
      <c r="E1664" s="4"/>
      <c r="F1664" s="1"/>
      <c r="G1664" s="4"/>
      <c r="H1664" s="1"/>
      <c r="I1664" s="1"/>
      <c r="J1664" s="1"/>
      <c r="K1664" s="1"/>
      <c r="L1664" s="1"/>
      <c r="M1664" s="1"/>
      <c r="N1664" s="3"/>
      <c r="O1664" s="3"/>
      <c r="P1664" s="1"/>
      <c r="Q1664" s="1"/>
      <c r="R1664" s="1"/>
      <c r="S1664" s="1"/>
      <c r="T1664" s="5"/>
      <c r="U1664" s="5"/>
      <c r="V1664" s="6"/>
      <c r="W1664" s="6"/>
      <c r="X1664" s="7"/>
      <c r="Y1664" s="1">
        <f t="shared" si="235"/>
        <v>0</v>
      </c>
      <c r="Z1664">
        <f t="shared" si="236"/>
        <v>10</v>
      </c>
      <c r="AA1664">
        <f t="shared" si="237"/>
        <v>0</v>
      </c>
      <c r="AB1664">
        <f t="shared" si="238"/>
        <v>0</v>
      </c>
      <c r="AC1664" s="1">
        <f t="shared" si="239"/>
        <v>60</v>
      </c>
      <c r="AD1664" s="1" t="str">
        <f t="shared" si="240"/>
        <v>HT Under 1.5 Goals</v>
      </c>
      <c r="AE1664" s="8"/>
      <c r="AF1664" s="8" t="str">
        <f t="shared" si="241"/>
        <v>HT Over 0.5 Goals</v>
      </c>
      <c r="AG1664" s="8" t="str">
        <f t="shared" si="242"/>
        <v>LOST</v>
      </c>
      <c r="AH1664" s="8" t="str">
        <f t="shared" si="243"/>
        <v>LOST</v>
      </c>
      <c r="AI1664" s="8"/>
      <c r="AJ1664" s="1" t="str">
        <f>IF(AND(B1664="OK",I1664&gt;53,M1664&lt;11,V1664&lt;1.66),"Prime","…")</f>
        <v>…</v>
      </c>
    </row>
    <row r="1665" spans="2:36">
      <c r="B1665" s="1"/>
      <c r="C1665" s="4"/>
      <c r="D1665" s="3"/>
      <c r="E1665" s="4"/>
      <c r="F1665" s="1"/>
      <c r="G1665" s="4"/>
      <c r="H1665" s="1"/>
      <c r="I1665" s="1"/>
      <c r="J1665" s="1"/>
      <c r="K1665" s="1"/>
      <c r="L1665" s="1"/>
      <c r="M1665" s="1"/>
      <c r="N1665" s="3"/>
      <c r="O1665" s="3"/>
      <c r="P1665" s="1"/>
      <c r="Q1665" s="1"/>
      <c r="R1665" s="1"/>
      <c r="S1665" s="1"/>
      <c r="T1665" s="5"/>
      <c r="U1665" s="5"/>
      <c r="V1665" s="6"/>
      <c r="W1665" s="6"/>
      <c r="X1665" s="7"/>
      <c r="Y1665" s="1">
        <f t="shared" si="235"/>
        <v>0</v>
      </c>
      <c r="Z1665">
        <f t="shared" si="236"/>
        <v>10</v>
      </c>
      <c r="AA1665">
        <f t="shared" si="237"/>
        <v>0</v>
      </c>
      <c r="AB1665">
        <f t="shared" si="238"/>
        <v>0</v>
      </c>
      <c r="AC1665" s="1">
        <f t="shared" si="239"/>
        <v>60</v>
      </c>
      <c r="AD1665" s="1" t="str">
        <f t="shared" si="240"/>
        <v>HT Under 1.5 Goals</v>
      </c>
      <c r="AE1665" s="8"/>
      <c r="AF1665" s="8" t="str">
        <f t="shared" si="241"/>
        <v>HT Over 0.5 Goals</v>
      </c>
      <c r="AG1665" s="8" t="str">
        <f t="shared" si="242"/>
        <v>LOST</v>
      </c>
      <c r="AH1665" s="8" t="str">
        <f t="shared" si="243"/>
        <v>LOST</v>
      </c>
      <c r="AI1665" s="8"/>
      <c r="AJ1665" s="1" t="str">
        <f>IF(AND(B1665="OK",I1665&gt;53,M1665&lt;11,V1665&lt;1.66),"Prime","…")</f>
        <v>…</v>
      </c>
    </row>
    <row r="1666" spans="2:36">
      <c r="B1666" s="1"/>
      <c r="C1666" s="4"/>
      <c r="D1666" s="3"/>
      <c r="E1666" s="4"/>
      <c r="F1666" s="1"/>
      <c r="G1666" s="4"/>
      <c r="H1666" s="1"/>
      <c r="I1666" s="1"/>
      <c r="J1666" s="1"/>
      <c r="K1666" s="1"/>
      <c r="L1666" s="1"/>
      <c r="M1666" s="1"/>
      <c r="N1666" s="3"/>
      <c r="O1666" s="3"/>
      <c r="P1666" s="1"/>
      <c r="Q1666" s="1"/>
      <c r="R1666" s="1"/>
      <c r="S1666" s="1"/>
      <c r="T1666" s="5"/>
      <c r="U1666" s="5"/>
      <c r="V1666" s="6"/>
      <c r="W1666" s="6"/>
      <c r="X1666" s="7"/>
      <c r="Y1666" s="1">
        <f t="shared" si="235"/>
        <v>0</v>
      </c>
      <c r="Z1666">
        <f t="shared" si="236"/>
        <v>10</v>
      </c>
      <c r="AA1666">
        <f t="shared" si="237"/>
        <v>0</v>
      </c>
      <c r="AB1666">
        <f t="shared" si="238"/>
        <v>0</v>
      </c>
      <c r="AC1666" s="1">
        <f t="shared" si="239"/>
        <v>60</v>
      </c>
      <c r="AD1666" s="1" t="str">
        <f t="shared" si="240"/>
        <v>HT Under 1.5 Goals</v>
      </c>
      <c r="AE1666" s="8"/>
      <c r="AF1666" s="8" t="str">
        <f t="shared" si="241"/>
        <v>HT Over 0.5 Goals</v>
      </c>
      <c r="AG1666" s="8" t="str">
        <f t="shared" si="242"/>
        <v>LOST</v>
      </c>
      <c r="AH1666" s="8" t="str">
        <f t="shared" si="243"/>
        <v>LOST</v>
      </c>
      <c r="AI1666" s="8"/>
      <c r="AJ1666" s="1" t="str">
        <f>IF(AND(B1666="OK",I1666&gt;53,M1666&lt;11,V1666&lt;1.66),"Prime","…")</f>
        <v>…</v>
      </c>
    </row>
    <row r="1667" spans="2:36">
      <c r="B1667" s="1"/>
      <c r="C1667" s="4"/>
      <c r="D1667" s="3"/>
      <c r="E1667" s="4"/>
      <c r="F1667" s="1"/>
      <c r="G1667" s="4"/>
      <c r="H1667" s="1"/>
      <c r="I1667" s="1"/>
      <c r="J1667" s="1"/>
      <c r="K1667" s="1"/>
      <c r="L1667" s="1"/>
      <c r="M1667" s="1"/>
      <c r="N1667" s="3"/>
      <c r="O1667" s="3"/>
      <c r="P1667" s="1"/>
      <c r="Q1667" s="1"/>
      <c r="R1667" s="1"/>
      <c r="S1667" s="1"/>
      <c r="T1667" s="5"/>
      <c r="U1667" s="5"/>
      <c r="V1667" s="6"/>
      <c r="W1667" s="6"/>
      <c r="X1667" s="7"/>
      <c r="Y1667" s="1">
        <f t="shared" si="235"/>
        <v>0</v>
      </c>
      <c r="Z1667">
        <f t="shared" si="236"/>
        <v>10</v>
      </c>
      <c r="AA1667">
        <f t="shared" si="237"/>
        <v>0</v>
      </c>
      <c r="AB1667">
        <f t="shared" si="238"/>
        <v>0</v>
      </c>
      <c r="AC1667" s="1">
        <f t="shared" si="239"/>
        <v>60</v>
      </c>
      <c r="AD1667" s="1" t="str">
        <f t="shared" si="240"/>
        <v>HT Under 1.5 Goals</v>
      </c>
      <c r="AE1667" s="8"/>
      <c r="AF1667" s="8" t="str">
        <f t="shared" si="241"/>
        <v>HT Over 0.5 Goals</v>
      </c>
      <c r="AG1667" s="8" t="str">
        <f t="shared" si="242"/>
        <v>LOST</v>
      </c>
      <c r="AH1667" s="8" t="str">
        <f t="shared" si="243"/>
        <v>LOST</v>
      </c>
      <c r="AI1667" s="8"/>
      <c r="AJ1667" s="1" t="str">
        <f>IF(AND(B1667="OK",I1667&gt;53,M1667&lt;11,V1667&lt;1.66),"Prime","…")</f>
        <v>…</v>
      </c>
    </row>
    <row r="1668" spans="2:36">
      <c r="B1668" s="1"/>
      <c r="C1668" s="4"/>
      <c r="D1668" s="3"/>
      <c r="E1668" s="4"/>
      <c r="F1668" s="1"/>
      <c r="G1668" s="4"/>
      <c r="H1668" s="1"/>
      <c r="I1668" s="1"/>
      <c r="J1668" s="1"/>
      <c r="K1668" s="1"/>
      <c r="L1668" s="1"/>
      <c r="M1668" s="1"/>
      <c r="N1668" s="3"/>
      <c r="O1668" s="3"/>
      <c r="P1668" s="1"/>
      <c r="Q1668" s="1"/>
      <c r="R1668" s="1"/>
      <c r="S1668" s="1"/>
      <c r="T1668" s="5"/>
      <c r="U1668" s="5"/>
      <c r="V1668" s="6"/>
      <c r="W1668" s="6"/>
      <c r="X1668" s="7"/>
      <c r="Y1668" s="1">
        <f t="shared" si="235"/>
        <v>0</v>
      </c>
      <c r="Z1668">
        <f t="shared" si="236"/>
        <v>10</v>
      </c>
      <c r="AA1668">
        <f t="shared" si="237"/>
        <v>0</v>
      </c>
      <c r="AB1668">
        <f t="shared" si="238"/>
        <v>0</v>
      </c>
      <c r="AC1668" s="1">
        <f t="shared" si="239"/>
        <v>60</v>
      </c>
      <c r="AD1668" s="1" t="str">
        <f t="shared" si="240"/>
        <v>HT Under 1.5 Goals</v>
      </c>
      <c r="AE1668" s="8"/>
      <c r="AF1668" s="8" t="str">
        <f t="shared" si="241"/>
        <v>HT Over 0.5 Goals</v>
      </c>
      <c r="AG1668" s="8" t="str">
        <f t="shared" si="242"/>
        <v>LOST</v>
      </c>
      <c r="AH1668" s="8" t="str">
        <f t="shared" si="243"/>
        <v>LOST</v>
      </c>
      <c r="AI1668" s="8"/>
      <c r="AJ1668" s="1" t="str">
        <f>IF(AND(B1668="OK",I1668&gt;53,M1668&lt;11,V1668&lt;1.66),"Prime","…")</f>
        <v>…</v>
      </c>
    </row>
    <row r="1669" spans="2:36">
      <c r="B1669" s="1"/>
      <c r="C1669" s="4"/>
      <c r="D1669" s="3"/>
      <c r="E1669" s="4"/>
      <c r="F1669" s="1"/>
      <c r="G1669" s="4"/>
      <c r="H1669" s="1"/>
      <c r="I1669" s="1"/>
      <c r="J1669" s="1"/>
      <c r="K1669" s="1"/>
      <c r="L1669" s="1"/>
      <c r="M1669" s="1"/>
      <c r="N1669" s="3"/>
      <c r="O1669" s="3"/>
      <c r="P1669" s="1"/>
      <c r="Q1669" s="1"/>
      <c r="R1669" s="1"/>
      <c r="S1669" s="1"/>
      <c r="T1669" s="5"/>
      <c r="U1669" s="5"/>
      <c r="V1669" s="6"/>
      <c r="W1669" s="6"/>
      <c r="X1669" s="7"/>
      <c r="Y1669" s="1">
        <f t="shared" si="235"/>
        <v>0</v>
      </c>
      <c r="Z1669">
        <f t="shared" si="236"/>
        <v>10</v>
      </c>
      <c r="AA1669">
        <f t="shared" si="237"/>
        <v>0</v>
      </c>
      <c r="AB1669">
        <f t="shared" si="238"/>
        <v>0</v>
      </c>
      <c r="AC1669" s="1">
        <f t="shared" si="239"/>
        <v>60</v>
      </c>
      <c r="AD1669" s="1" t="str">
        <f t="shared" si="240"/>
        <v>HT Under 1.5 Goals</v>
      </c>
      <c r="AE1669" s="8"/>
      <c r="AF1669" s="8" t="str">
        <f t="shared" si="241"/>
        <v>HT Over 0.5 Goals</v>
      </c>
      <c r="AG1669" s="8" t="str">
        <f t="shared" si="242"/>
        <v>LOST</v>
      </c>
      <c r="AH1669" s="8" t="str">
        <f t="shared" si="243"/>
        <v>LOST</v>
      </c>
      <c r="AI1669" s="8"/>
      <c r="AJ1669" s="1" t="str">
        <f>IF(AND(B1669="OK",I1669&gt;53,M1669&lt;11,V1669&lt;1.66),"Prime","…")</f>
        <v>…</v>
      </c>
    </row>
    <row r="1670" spans="2:36">
      <c r="B1670" s="1"/>
      <c r="C1670" s="4"/>
      <c r="D1670" s="3"/>
      <c r="E1670" s="4"/>
      <c r="F1670" s="1"/>
      <c r="G1670" s="4"/>
      <c r="H1670" s="1"/>
      <c r="I1670" s="1"/>
      <c r="J1670" s="1"/>
      <c r="K1670" s="1"/>
      <c r="L1670" s="1"/>
      <c r="M1670" s="1"/>
      <c r="N1670" s="3"/>
      <c r="O1670" s="3"/>
      <c r="P1670" s="1"/>
      <c r="Q1670" s="1"/>
      <c r="R1670" s="1"/>
      <c r="S1670" s="1"/>
      <c r="T1670" s="5"/>
      <c r="U1670" s="5"/>
      <c r="V1670" s="6"/>
      <c r="W1670" s="6"/>
      <c r="X1670" s="7"/>
      <c r="Y1670" s="1">
        <f t="shared" si="235"/>
        <v>0</v>
      </c>
      <c r="Z1670">
        <f t="shared" si="236"/>
        <v>10</v>
      </c>
      <c r="AA1670">
        <f t="shared" si="237"/>
        <v>0</v>
      </c>
      <c r="AB1670">
        <f t="shared" si="238"/>
        <v>0</v>
      </c>
      <c r="AC1670" s="1">
        <f t="shared" si="239"/>
        <v>60</v>
      </c>
      <c r="AD1670" s="1" t="str">
        <f t="shared" si="240"/>
        <v>HT Under 1.5 Goals</v>
      </c>
      <c r="AE1670" s="8"/>
      <c r="AF1670" s="8" t="str">
        <f t="shared" si="241"/>
        <v>HT Over 0.5 Goals</v>
      </c>
      <c r="AG1670" s="8" t="str">
        <f t="shared" si="242"/>
        <v>LOST</v>
      </c>
      <c r="AH1670" s="8" t="str">
        <f t="shared" si="243"/>
        <v>LOST</v>
      </c>
      <c r="AI1670" s="8"/>
      <c r="AJ1670" s="1" t="str">
        <f>IF(AND(B1670="OK",I1670&gt;53,M1670&lt;11,V1670&lt;1.66),"Prime","…")</f>
        <v>…</v>
      </c>
    </row>
    <row r="1671" spans="2:36">
      <c r="B1671" s="1"/>
      <c r="C1671" s="4"/>
      <c r="D1671" s="3"/>
      <c r="E1671" s="4"/>
      <c r="F1671" s="1"/>
      <c r="G1671" s="4"/>
      <c r="H1671" s="1"/>
      <c r="I1671" s="1"/>
      <c r="J1671" s="1"/>
      <c r="K1671" s="1"/>
      <c r="L1671" s="1"/>
      <c r="M1671" s="1"/>
      <c r="N1671" s="3"/>
      <c r="O1671" s="3"/>
      <c r="P1671" s="1"/>
      <c r="Q1671" s="1"/>
      <c r="R1671" s="1"/>
      <c r="S1671" s="1"/>
      <c r="T1671" s="5"/>
      <c r="U1671" s="5"/>
      <c r="V1671" s="6"/>
      <c r="W1671" s="6"/>
      <c r="X1671" s="7"/>
      <c r="Y1671" s="1">
        <f t="shared" si="235"/>
        <v>0</v>
      </c>
      <c r="Z1671">
        <f t="shared" si="236"/>
        <v>10</v>
      </c>
      <c r="AA1671">
        <f t="shared" si="237"/>
        <v>0</v>
      </c>
      <c r="AB1671">
        <f t="shared" si="238"/>
        <v>0</v>
      </c>
      <c r="AC1671" s="1">
        <f t="shared" si="239"/>
        <v>60</v>
      </c>
      <c r="AD1671" s="1" t="str">
        <f t="shared" si="240"/>
        <v>HT Under 1.5 Goals</v>
      </c>
      <c r="AE1671" s="8"/>
      <c r="AF1671" s="8" t="str">
        <f t="shared" si="241"/>
        <v>HT Over 0.5 Goals</v>
      </c>
      <c r="AG1671" s="8" t="str">
        <f t="shared" si="242"/>
        <v>LOST</v>
      </c>
      <c r="AH1671" s="8" t="str">
        <f t="shared" si="243"/>
        <v>LOST</v>
      </c>
      <c r="AI1671" s="8"/>
      <c r="AJ1671" s="1" t="str">
        <f>IF(AND(B1671="OK",I1671&gt;53,M1671&lt;11,V1671&lt;1.66),"Prime","…")</f>
        <v>…</v>
      </c>
    </row>
    <row r="1672" spans="2:36">
      <c r="B1672" s="1"/>
      <c r="C1672" s="4"/>
      <c r="D1672" s="3"/>
      <c r="E1672" s="4"/>
      <c r="F1672" s="1"/>
      <c r="G1672" s="4"/>
      <c r="H1672" s="1"/>
      <c r="I1672" s="1"/>
      <c r="J1672" s="1"/>
      <c r="K1672" s="1"/>
      <c r="L1672" s="1"/>
      <c r="M1672" s="1"/>
      <c r="N1672" s="3"/>
      <c r="O1672" s="3"/>
      <c r="P1672" s="1"/>
      <c r="Q1672" s="1"/>
      <c r="R1672" s="1"/>
      <c r="S1672" s="1"/>
      <c r="T1672" s="5"/>
      <c r="U1672" s="5"/>
      <c r="V1672" s="6"/>
      <c r="W1672" s="6"/>
      <c r="X1672" s="7"/>
      <c r="Y1672" s="1">
        <f t="shared" si="235"/>
        <v>0</v>
      </c>
      <c r="Z1672">
        <f t="shared" si="236"/>
        <v>10</v>
      </c>
      <c r="AA1672">
        <f t="shared" si="237"/>
        <v>0</v>
      </c>
      <c r="AB1672">
        <f t="shared" si="238"/>
        <v>0</v>
      </c>
      <c r="AC1672" s="1">
        <f t="shared" si="239"/>
        <v>60</v>
      </c>
      <c r="AD1672" s="1" t="str">
        <f t="shared" si="240"/>
        <v>HT Under 1.5 Goals</v>
      </c>
      <c r="AE1672" s="8"/>
      <c r="AF1672" s="8" t="str">
        <f t="shared" si="241"/>
        <v>HT Over 0.5 Goals</v>
      </c>
      <c r="AG1672" s="8" t="str">
        <f t="shared" si="242"/>
        <v>LOST</v>
      </c>
      <c r="AH1672" s="8" t="str">
        <f t="shared" si="243"/>
        <v>LOST</v>
      </c>
      <c r="AI1672" s="8"/>
      <c r="AJ1672" s="1" t="str">
        <f>IF(AND(B1672="OK",I1672&gt;53,M1672&lt;11,V1672&lt;1.66),"Prime","…")</f>
        <v>…</v>
      </c>
    </row>
    <row r="1673" spans="2:36">
      <c r="B1673" s="1"/>
      <c r="C1673" s="4"/>
      <c r="D1673" s="3"/>
      <c r="E1673" s="4"/>
      <c r="F1673" s="1"/>
      <c r="G1673" s="4"/>
      <c r="H1673" s="1"/>
      <c r="I1673" s="1"/>
      <c r="J1673" s="1"/>
      <c r="K1673" s="1"/>
      <c r="L1673" s="1"/>
      <c r="M1673" s="1"/>
      <c r="N1673" s="3"/>
      <c r="O1673" s="3"/>
      <c r="P1673" s="1"/>
      <c r="Q1673" s="1"/>
      <c r="R1673" s="1"/>
      <c r="S1673" s="1"/>
      <c r="T1673" s="5"/>
      <c r="U1673" s="5"/>
      <c r="V1673" s="6"/>
      <c r="W1673" s="6"/>
      <c r="X1673" s="7"/>
      <c r="Y1673" s="1">
        <f t="shared" si="235"/>
        <v>0</v>
      </c>
      <c r="Z1673">
        <f t="shared" si="236"/>
        <v>10</v>
      </c>
      <c r="AA1673">
        <f t="shared" si="237"/>
        <v>0</v>
      </c>
      <c r="AB1673">
        <f t="shared" si="238"/>
        <v>0</v>
      </c>
      <c r="AC1673" s="1">
        <f t="shared" si="239"/>
        <v>60</v>
      </c>
      <c r="AD1673" s="1" t="str">
        <f t="shared" si="240"/>
        <v>HT Under 1.5 Goals</v>
      </c>
      <c r="AE1673" s="8"/>
      <c r="AF1673" s="8" t="str">
        <f t="shared" si="241"/>
        <v>HT Over 0.5 Goals</v>
      </c>
      <c r="AG1673" s="8" t="str">
        <f t="shared" si="242"/>
        <v>LOST</v>
      </c>
      <c r="AH1673" s="8" t="str">
        <f t="shared" si="243"/>
        <v>LOST</v>
      </c>
      <c r="AI1673" s="8"/>
      <c r="AJ1673" s="1" t="str">
        <f>IF(AND(B1673="OK",I1673&gt;53,M1673&lt;11,V1673&lt;1.66),"Prime","…")</f>
        <v>…</v>
      </c>
    </row>
    <row r="1674" spans="2:36">
      <c r="B1674" s="1"/>
      <c r="C1674" s="4"/>
      <c r="D1674" s="3"/>
      <c r="E1674" s="4"/>
      <c r="F1674" s="1"/>
      <c r="G1674" s="4"/>
      <c r="H1674" s="1"/>
      <c r="I1674" s="1"/>
      <c r="J1674" s="1"/>
      <c r="K1674" s="1"/>
      <c r="L1674" s="1"/>
      <c r="M1674" s="1"/>
      <c r="N1674" s="3"/>
      <c r="O1674" s="3"/>
      <c r="P1674" s="1"/>
      <c r="Q1674" s="1"/>
      <c r="R1674" s="1"/>
      <c r="S1674" s="1"/>
      <c r="T1674" s="5"/>
      <c r="U1674" s="5"/>
      <c r="V1674" s="6"/>
      <c r="W1674" s="6"/>
      <c r="X1674" s="7"/>
      <c r="Y1674" s="1">
        <f t="shared" si="235"/>
        <v>0</v>
      </c>
      <c r="Z1674">
        <f t="shared" si="236"/>
        <v>10</v>
      </c>
      <c r="AA1674">
        <f t="shared" si="237"/>
        <v>0</v>
      </c>
      <c r="AB1674">
        <f t="shared" si="238"/>
        <v>0</v>
      </c>
      <c r="AC1674" s="1">
        <f t="shared" si="239"/>
        <v>60</v>
      </c>
      <c r="AD1674" s="1" t="str">
        <f t="shared" si="240"/>
        <v>HT Under 1.5 Goals</v>
      </c>
      <c r="AE1674" s="8"/>
      <c r="AF1674" s="8" t="str">
        <f t="shared" si="241"/>
        <v>HT Over 0.5 Goals</v>
      </c>
      <c r="AG1674" s="8" t="str">
        <f t="shared" si="242"/>
        <v>LOST</v>
      </c>
      <c r="AH1674" s="8" t="str">
        <f t="shared" si="243"/>
        <v>LOST</v>
      </c>
      <c r="AI1674" s="8"/>
      <c r="AJ1674" s="1" t="str">
        <f>IF(AND(B1674="OK",I1674&gt;53,M1674&lt;11,V1674&lt;1.66),"Prime","…")</f>
        <v>…</v>
      </c>
    </row>
    <row r="1675" spans="2:36">
      <c r="B1675" s="1"/>
      <c r="C1675" s="4"/>
      <c r="D1675" s="3"/>
      <c r="E1675" s="4"/>
      <c r="F1675" s="1"/>
      <c r="G1675" s="4"/>
      <c r="H1675" s="1"/>
      <c r="I1675" s="1"/>
      <c r="J1675" s="1"/>
      <c r="K1675" s="1"/>
      <c r="L1675" s="1"/>
      <c r="M1675" s="1"/>
      <c r="N1675" s="3"/>
      <c r="O1675" s="3"/>
      <c r="P1675" s="1"/>
      <c r="Q1675" s="1"/>
      <c r="R1675" s="1"/>
      <c r="S1675" s="1"/>
      <c r="T1675" s="5"/>
      <c r="U1675" s="5"/>
      <c r="V1675" s="6"/>
      <c r="W1675" s="6"/>
      <c r="X1675" s="7"/>
      <c r="Y1675" s="1">
        <f t="shared" si="235"/>
        <v>0</v>
      </c>
      <c r="Z1675">
        <f t="shared" si="236"/>
        <v>10</v>
      </c>
      <c r="AA1675">
        <f t="shared" si="237"/>
        <v>0</v>
      </c>
      <c r="AB1675">
        <f t="shared" si="238"/>
        <v>0</v>
      </c>
      <c r="AC1675" s="1">
        <f t="shared" si="239"/>
        <v>60</v>
      </c>
      <c r="AD1675" s="1" t="str">
        <f t="shared" si="240"/>
        <v>HT Under 1.5 Goals</v>
      </c>
      <c r="AE1675" s="8"/>
      <c r="AF1675" s="8" t="str">
        <f t="shared" si="241"/>
        <v>HT Over 0.5 Goals</v>
      </c>
      <c r="AG1675" s="8" t="str">
        <f t="shared" si="242"/>
        <v>LOST</v>
      </c>
      <c r="AH1675" s="8" t="str">
        <f t="shared" si="243"/>
        <v>LOST</v>
      </c>
      <c r="AI1675" s="8"/>
      <c r="AJ1675" s="1" t="str">
        <f>IF(AND(B1675="OK",I1675&gt;53,M1675&lt;11,V1675&lt;1.66),"Prime","…")</f>
        <v>…</v>
      </c>
    </row>
    <row r="1676" spans="2:36">
      <c r="B1676" s="1"/>
      <c r="C1676" s="4"/>
      <c r="D1676" s="3"/>
      <c r="E1676" s="4"/>
      <c r="F1676" s="1"/>
      <c r="G1676" s="4"/>
      <c r="H1676" s="1"/>
      <c r="I1676" s="1"/>
      <c r="J1676" s="1"/>
      <c r="K1676" s="1"/>
      <c r="L1676" s="1"/>
      <c r="M1676" s="1"/>
      <c r="N1676" s="3"/>
      <c r="O1676" s="3"/>
      <c r="P1676" s="1"/>
      <c r="Q1676" s="1"/>
      <c r="R1676" s="1"/>
      <c r="S1676" s="1"/>
      <c r="T1676" s="5"/>
      <c r="U1676" s="5"/>
      <c r="V1676" s="6"/>
      <c r="W1676" s="6"/>
      <c r="X1676" s="7"/>
      <c r="Y1676" s="1">
        <f t="shared" si="235"/>
        <v>0</v>
      </c>
      <c r="Z1676">
        <f t="shared" si="236"/>
        <v>10</v>
      </c>
      <c r="AA1676">
        <f t="shared" si="237"/>
        <v>0</v>
      </c>
      <c r="AB1676">
        <f t="shared" si="238"/>
        <v>0</v>
      </c>
      <c r="AC1676" s="1">
        <f t="shared" si="239"/>
        <v>60</v>
      </c>
      <c r="AD1676" s="1" t="str">
        <f t="shared" si="240"/>
        <v>HT Under 1.5 Goals</v>
      </c>
      <c r="AE1676" s="8"/>
      <c r="AF1676" s="8" t="str">
        <f t="shared" si="241"/>
        <v>HT Over 0.5 Goals</v>
      </c>
      <c r="AG1676" s="8" t="str">
        <f t="shared" si="242"/>
        <v>LOST</v>
      </c>
      <c r="AH1676" s="8" t="str">
        <f t="shared" si="243"/>
        <v>LOST</v>
      </c>
      <c r="AI1676" s="8"/>
      <c r="AJ1676" s="1" t="str">
        <f>IF(AND(B1676="OK",I1676&gt;53,M1676&lt;11,V1676&lt;1.66),"Prime","…")</f>
        <v>…</v>
      </c>
    </row>
    <row r="1677" spans="2:36">
      <c r="B1677" s="1"/>
      <c r="C1677" s="4"/>
      <c r="D1677" s="3"/>
      <c r="E1677" s="4"/>
      <c r="F1677" s="1"/>
      <c r="G1677" s="4"/>
      <c r="H1677" s="1"/>
      <c r="I1677" s="1"/>
      <c r="J1677" s="1"/>
      <c r="K1677" s="1"/>
      <c r="L1677" s="1"/>
      <c r="M1677" s="1"/>
      <c r="N1677" s="3"/>
      <c r="O1677" s="3"/>
      <c r="P1677" s="1"/>
      <c r="Q1677" s="1"/>
      <c r="R1677" s="1"/>
      <c r="S1677" s="1"/>
      <c r="T1677" s="5"/>
      <c r="U1677" s="5"/>
      <c r="V1677" s="6"/>
      <c r="W1677" s="6"/>
      <c r="X1677" s="7"/>
      <c r="Y1677" s="1">
        <f t="shared" si="235"/>
        <v>0</v>
      </c>
      <c r="Z1677">
        <f t="shared" si="236"/>
        <v>10</v>
      </c>
      <c r="AA1677">
        <f t="shared" si="237"/>
        <v>0</v>
      </c>
      <c r="AB1677">
        <f t="shared" si="238"/>
        <v>0</v>
      </c>
      <c r="AC1677" s="1">
        <f t="shared" si="239"/>
        <v>60</v>
      </c>
      <c r="AD1677" s="1" t="str">
        <f t="shared" si="240"/>
        <v>HT Under 1.5 Goals</v>
      </c>
      <c r="AE1677" s="8"/>
      <c r="AF1677" s="8" t="str">
        <f t="shared" si="241"/>
        <v>HT Over 0.5 Goals</v>
      </c>
      <c r="AG1677" s="8" t="str">
        <f t="shared" si="242"/>
        <v>LOST</v>
      </c>
      <c r="AH1677" s="8" t="str">
        <f t="shared" si="243"/>
        <v>LOST</v>
      </c>
      <c r="AI1677" s="8"/>
      <c r="AJ1677" s="1" t="str">
        <f>IF(AND(B1677="OK",I1677&gt;53,M1677&lt;11,V1677&lt;1.66),"Prime","…")</f>
        <v>…</v>
      </c>
    </row>
    <row r="1678" spans="2:36">
      <c r="B1678" s="1"/>
      <c r="C1678" s="4"/>
      <c r="D1678" s="3"/>
      <c r="E1678" s="4"/>
      <c r="F1678" s="1"/>
      <c r="G1678" s="4"/>
      <c r="H1678" s="1"/>
      <c r="I1678" s="1"/>
      <c r="J1678" s="1"/>
      <c r="K1678" s="1"/>
      <c r="L1678" s="1"/>
      <c r="M1678" s="1"/>
      <c r="N1678" s="3"/>
      <c r="O1678" s="3"/>
      <c r="P1678" s="1"/>
      <c r="Q1678" s="1"/>
      <c r="R1678" s="1"/>
      <c r="S1678" s="1"/>
      <c r="T1678" s="5"/>
      <c r="U1678" s="5"/>
      <c r="V1678" s="6"/>
      <c r="W1678" s="6"/>
      <c r="X1678" s="7"/>
      <c r="Y1678" s="1">
        <f t="shared" si="235"/>
        <v>0</v>
      </c>
      <c r="Z1678">
        <f t="shared" si="236"/>
        <v>10</v>
      </c>
      <c r="AA1678">
        <f t="shared" si="237"/>
        <v>0</v>
      </c>
      <c r="AB1678">
        <f t="shared" si="238"/>
        <v>0</v>
      </c>
      <c r="AC1678" s="1">
        <f t="shared" si="239"/>
        <v>60</v>
      </c>
      <c r="AD1678" s="1" t="str">
        <f t="shared" si="240"/>
        <v>HT Under 1.5 Goals</v>
      </c>
      <c r="AE1678" s="8"/>
      <c r="AF1678" s="8" t="str">
        <f t="shared" si="241"/>
        <v>HT Over 0.5 Goals</v>
      </c>
      <c r="AG1678" s="8" t="str">
        <f t="shared" si="242"/>
        <v>LOST</v>
      </c>
      <c r="AH1678" s="8" t="str">
        <f t="shared" si="243"/>
        <v>LOST</v>
      </c>
      <c r="AI1678" s="8"/>
      <c r="AJ1678" s="1" t="str">
        <f>IF(AND(B1678="OK",I1678&gt;53,M1678&lt;11,V1678&lt;1.66),"Prime","…")</f>
        <v>…</v>
      </c>
    </row>
    <row r="1679" spans="2:36">
      <c r="B1679" s="1"/>
      <c r="C1679" s="4"/>
      <c r="D1679" s="3"/>
      <c r="E1679" s="4"/>
      <c r="F1679" s="1"/>
      <c r="G1679" s="4"/>
      <c r="H1679" s="1"/>
      <c r="I1679" s="1"/>
      <c r="J1679" s="1"/>
      <c r="K1679" s="1"/>
      <c r="L1679" s="1"/>
      <c r="M1679" s="1"/>
      <c r="N1679" s="3"/>
      <c r="O1679" s="3"/>
      <c r="P1679" s="1"/>
      <c r="Q1679" s="1"/>
      <c r="R1679" s="1"/>
      <c r="S1679" s="1"/>
      <c r="T1679" s="5"/>
      <c r="U1679" s="5"/>
      <c r="V1679" s="6"/>
      <c r="W1679" s="6"/>
      <c r="X1679" s="7"/>
      <c r="Y1679" s="1">
        <f t="shared" si="235"/>
        <v>0</v>
      </c>
      <c r="Z1679">
        <f t="shared" si="236"/>
        <v>10</v>
      </c>
      <c r="AA1679">
        <f t="shared" si="237"/>
        <v>0</v>
      </c>
      <c r="AB1679">
        <f t="shared" si="238"/>
        <v>0</v>
      </c>
      <c r="AC1679" s="1">
        <f t="shared" si="239"/>
        <v>60</v>
      </c>
      <c r="AD1679" s="1" t="str">
        <f t="shared" si="240"/>
        <v>HT Under 1.5 Goals</v>
      </c>
      <c r="AE1679" s="8"/>
      <c r="AF1679" s="8" t="str">
        <f t="shared" si="241"/>
        <v>HT Over 0.5 Goals</v>
      </c>
      <c r="AG1679" s="8" t="str">
        <f t="shared" si="242"/>
        <v>LOST</v>
      </c>
      <c r="AH1679" s="8" t="str">
        <f t="shared" si="243"/>
        <v>LOST</v>
      </c>
      <c r="AI1679" s="8"/>
      <c r="AJ1679" s="1" t="str">
        <f>IF(AND(B1679="OK",I1679&gt;53,M1679&lt;11,V1679&lt;1.66),"Prime","…")</f>
        <v>…</v>
      </c>
    </row>
    <row r="1680" spans="2:36">
      <c r="B1680" s="1"/>
      <c r="C1680" s="4"/>
      <c r="D1680" s="3"/>
      <c r="E1680" s="4"/>
      <c r="F1680" s="1"/>
      <c r="G1680" s="4"/>
      <c r="H1680" s="1"/>
      <c r="I1680" s="1"/>
      <c r="J1680" s="1"/>
      <c r="K1680" s="1"/>
      <c r="L1680" s="1"/>
      <c r="M1680" s="1"/>
      <c r="N1680" s="3"/>
      <c r="O1680" s="3"/>
      <c r="P1680" s="1"/>
      <c r="Q1680" s="1"/>
      <c r="R1680" s="1"/>
      <c r="S1680" s="1"/>
      <c r="T1680" s="5"/>
      <c r="U1680" s="5"/>
      <c r="V1680" s="6"/>
      <c r="W1680" s="6"/>
      <c r="X1680" s="7"/>
      <c r="Y1680" s="1">
        <f t="shared" si="235"/>
        <v>0</v>
      </c>
      <c r="Z1680">
        <f t="shared" si="236"/>
        <v>10</v>
      </c>
      <c r="AA1680">
        <f t="shared" si="237"/>
        <v>0</v>
      </c>
      <c r="AB1680">
        <f t="shared" si="238"/>
        <v>0</v>
      </c>
      <c r="AC1680" s="1">
        <f t="shared" si="239"/>
        <v>60</v>
      </c>
      <c r="AD1680" s="1" t="str">
        <f t="shared" si="240"/>
        <v>HT Under 1.5 Goals</v>
      </c>
      <c r="AE1680" s="8"/>
      <c r="AF1680" s="8" t="str">
        <f t="shared" si="241"/>
        <v>HT Over 0.5 Goals</v>
      </c>
      <c r="AG1680" s="8" t="str">
        <f t="shared" si="242"/>
        <v>LOST</v>
      </c>
      <c r="AH1680" s="8" t="str">
        <f t="shared" si="243"/>
        <v>LOST</v>
      </c>
      <c r="AI1680" s="8"/>
      <c r="AJ1680" s="1" t="str">
        <f>IF(AND(B1680="OK",I1680&gt;53,M1680&lt;11,V1680&lt;1.66),"Prime","…")</f>
        <v>…</v>
      </c>
    </row>
    <row r="1681" spans="2:36">
      <c r="B1681" s="1"/>
      <c r="C1681" s="4"/>
      <c r="D1681" s="3"/>
      <c r="E1681" s="4"/>
      <c r="F1681" s="1"/>
      <c r="G1681" s="4"/>
      <c r="H1681" s="1"/>
      <c r="I1681" s="1"/>
      <c r="J1681" s="1"/>
      <c r="K1681" s="1"/>
      <c r="L1681" s="1"/>
      <c r="M1681" s="1"/>
      <c r="N1681" s="3"/>
      <c r="O1681" s="3"/>
      <c r="P1681" s="1"/>
      <c r="Q1681" s="1"/>
      <c r="R1681" s="1"/>
      <c r="S1681" s="1"/>
      <c r="T1681" s="5"/>
      <c r="U1681" s="5"/>
      <c r="V1681" s="6"/>
      <c r="W1681" s="6"/>
      <c r="X1681" s="7"/>
      <c r="Y1681" s="1">
        <f t="shared" si="235"/>
        <v>0</v>
      </c>
      <c r="Z1681">
        <f t="shared" si="236"/>
        <v>10</v>
      </c>
      <c r="AA1681">
        <f t="shared" si="237"/>
        <v>0</v>
      </c>
      <c r="AB1681">
        <f t="shared" si="238"/>
        <v>0</v>
      </c>
      <c r="AC1681" s="1">
        <f t="shared" si="239"/>
        <v>60</v>
      </c>
      <c r="AD1681" s="1" t="str">
        <f t="shared" si="240"/>
        <v>HT Under 1.5 Goals</v>
      </c>
      <c r="AE1681" s="8"/>
      <c r="AF1681" s="8" t="str">
        <f t="shared" si="241"/>
        <v>HT Over 0.5 Goals</v>
      </c>
      <c r="AG1681" s="8" t="str">
        <f t="shared" si="242"/>
        <v>LOST</v>
      </c>
      <c r="AH1681" s="8" t="str">
        <f t="shared" si="243"/>
        <v>LOST</v>
      </c>
      <c r="AI1681" s="8"/>
      <c r="AJ1681" s="1" t="str">
        <f>IF(AND(B1681="OK",I1681&gt;53,M1681&lt;11,V1681&lt;1.66),"Prime","…")</f>
        <v>…</v>
      </c>
    </row>
    <row r="1682" spans="2:36">
      <c r="B1682" s="1"/>
      <c r="C1682" s="4"/>
      <c r="D1682" s="3"/>
      <c r="E1682" s="4"/>
      <c r="F1682" s="1"/>
      <c r="G1682" s="4"/>
      <c r="H1682" s="1"/>
      <c r="I1682" s="1"/>
      <c r="J1682" s="1"/>
      <c r="K1682" s="1"/>
      <c r="L1682" s="1"/>
      <c r="M1682" s="1"/>
      <c r="N1682" s="3"/>
      <c r="O1682" s="3"/>
      <c r="P1682" s="1"/>
      <c r="Q1682" s="1"/>
      <c r="R1682" s="1"/>
      <c r="S1682" s="1"/>
      <c r="T1682" s="5"/>
      <c r="U1682" s="5"/>
      <c r="V1682" s="6"/>
      <c r="W1682" s="6"/>
      <c r="X1682" s="7"/>
      <c r="Y1682" s="1">
        <f t="shared" si="235"/>
        <v>0</v>
      </c>
      <c r="Z1682">
        <f t="shared" si="236"/>
        <v>10</v>
      </c>
      <c r="AA1682">
        <f t="shared" si="237"/>
        <v>0</v>
      </c>
      <c r="AB1682">
        <f t="shared" si="238"/>
        <v>0</v>
      </c>
      <c r="AC1682" s="1">
        <f t="shared" si="239"/>
        <v>60</v>
      </c>
      <c r="AD1682" s="1" t="str">
        <f t="shared" si="240"/>
        <v>HT Under 1.5 Goals</v>
      </c>
      <c r="AE1682" s="8"/>
      <c r="AF1682" s="8" t="str">
        <f t="shared" si="241"/>
        <v>HT Over 0.5 Goals</v>
      </c>
      <c r="AG1682" s="8" t="str">
        <f t="shared" si="242"/>
        <v>LOST</v>
      </c>
      <c r="AH1682" s="8" t="str">
        <f t="shared" si="243"/>
        <v>LOST</v>
      </c>
      <c r="AI1682" s="8"/>
      <c r="AJ1682" s="1" t="str">
        <f>IF(AND(B1682="OK",I1682&gt;53,M1682&lt;11,V1682&lt;1.66),"Prime","…")</f>
        <v>…</v>
      </c>
    </row>
    <row r="1683" spans="2:36">
      <c r="B1683" s="1"/>
      <c r="C1683" s="4"/>
      <c r="D1683" s="3"/>
      <c r="E1683" s="4"/>
      <c r="F1683" s="1"/>
      <c r="G1683" s="4"/>
      <c r="H1683" s="1"/>
      <c r="I1683" s="1"/>
      <c r="J1683" s="1"/>
      <c r="K1683" s="1"/>
      <c r="L1683" s="1"/>
      <c r="M1683" s="1"/>
      <c r="N1683" s="3"/>
      <c r="O1683" s="3"/>
      <c r="P1683" s="1"/>
      <c r="Q1683" s="1"/>
      <c r="R1683" s="1"/>
      <c r="S1683" s="1"/>
      <c r="T1683" s="5"/>
      <c r="U1683" s="5"/>
      <c r="V1683" s="6"/>
      <c r="W1683" s="6"/>
      <c r="X1683" s="7"/>
      <c r="Y1683" s="1">
        <f t="shared" si="235"/>
        <v>0</v>
      </c>
      <c r="Z1683">
        <f t="shared" si="236"/>
        <v>10</v>
      </c>
      <c r="AA1683">
        <f t="shared" si="237"/>
        <v>0</v>
      </c>
      <c r="AB1683">
        <f t="shared" si="238"/>
        <v>0</v>
      </c>
      <c r="AC1683" s="1">
        <f t="shared" si="239"/>
        <v>60</v>
      </c>
      <c r="AD1683" s="1" t="str">
        <f t="shared" si="240"/>
        <v>HT Under 1.5 Goals</v>
      </c>
      <c r="AE1683" s="8"/>
      <c r="AF1683" s="8" t="str">
        <f t="shared" si="241"/>
        <v>HT Over 0.5 Goals</v>
      </c>
      <c r="AG1683" s="8" t="str">
        <f t="shared" si="242"/>
        <v>LOST</v>
      </c>
      <c r="AH1683" s="8" t="str">
        <f t="shared" si="243"/>
        <v>LOST</v>
      </c>
      <c r="AI1683" s="8"/>
      <c r="AJ1683" s="1" t="str">
        <f>IF(AND(B1683="OK",I1683&gt;53,M1683&lt;11,V1683&lt;1.66),"Prime","…")</f>
        <v>…</v>
      </c>
    </row>
    <row r="1684" spans="2:36">
      <c r="B1684" s="1"/>
      <c r="C1684" s="4"/>
      <c r="D1684" s="3"/>
      <c r="E1684" s="4"/>
      <c r="F1684" s="1"/>
      <c r="G1684" s="4"/>
      <c r="H1684" s="1"/>
      <c r="I1684" s="1"/>
      <c r="J1684" s="1"/>
      <c r="K1684" s="1"/>
      <c r="L1684" s="1"/>
      <c r="M1684" s="1"/>
      <c r="N1684" s="3"/>
      <c r="O1684" s="3"/>
      <c r="P1684" s="1"/>
      <c r="Q1684" s="1"/>
      <c r="R1684" s="1"/>
      <c r="S1684" s="1"/>
      <c r="T1684" s="5"/>
      <c r="U1684" s="5"/>
      <c r="V1684" s="6"/>
      <c r="W1684" s="6"/>
      <c r="X1684" s="7"/>
      <c r="Y1684" s="1">
        <f t="shared" si="235"/>
        <v>0</v>
      </c>
      <c r="Z1684">
        <f t="shared" si="236"/>
        <v>10</v>
      </c>
      <c r="AA1684">
        <f t="shared" si="237"/>
        <v>0</v>
      </c>
      <c r="AB1684">
        <f t="shared" si="238"/>
        <v>0</v>
      </c>
      <c r="AC1684" s="1">
        <f t="shared" si="239"/>
        <v>60</v>
      </c>
      <c r="AD1684" s="1" t="str">
        <f t="shared" si="240"/>
        <v>HT Under 1.5 Goals</v>
      </c>
      <c r="AE1684" s="8"/>
      <c r="AF1684" s="8" t="str">
        <f t="shared" si="241"/>
        <v>HT Over 0.5 Goals</v>
      </c>
      <c r="AG1684" s="8" t="str">
        <f t="shared" si="242"/>
        <v>LOST</v>
      </c>
      <c r="AH1684" s="8" t="str">
        <f t="shared" si="243"/>
        <v>LOST</v>
      </c>
      <c r="AI1684" s="8"/>
      <c r="AJ1684" s="1" t="str">
        <f>IF(AND(B1684="OK",I1684&gt;53,M1684&lt;11,V1684&lt;1.66),"Prime","…")</f>
        <v>…</v>
      </c>
    </row>
    <row r="1685" spans="2:36">
      <c r="B1685" s="1"/>
      <c r="C1685" s="4"/>
      <c r="D1685" s="3"/>
      <c r="E1685" s="4"/>
      <c r="F1685" s="1"/>
      <c r="G1685" s="4"/>
      <c r="H1685" s="1"/>
      <c r="I1685" s="1"/>
      <c r="J1685" s="1"/>
      <c r="K1685" s="1"/>
      <c r="L1685" s="1"/>
      <c r="M1685" s="1"/>
      <c r="N1685" s="3"/>
      <c r="O1685" s="3"/>
      <c r="P1685" s="1"/>
      <c r="Q1685" s="1"/>
      <c r="R1685" s="1"/>
      <c r="S1685" s="1"/>
      <c r="T1685" s="5"/>
      <c r="U1685" s="5"/>
      <c r="V1685" s="6"/>
      <c r="W1685" s="6"/>
      <c r="X1685" s="7"/>
      <c r="Y1685" s="1">
        <f t="shared" si="235"/>
        <v>0</v>
      </c>
      <c r="Z1685">
        <f t="shared" si="236"/>
        <v>10</v>
      </c>
      <c r="AA1685">
        <f t="shared" si="237"/>
        <v>0</v>
      </c>
      <c r="AB1685">
        <f t="shared" si="238"/>
        <v>0</v>
      </c>
      <c r="AC1685" s="1">
        <f t="shared" si="239"/>
        <v>60</v>
      </c>
      <c r="AD1685" s="1" t="str">
        <f t="shared" si="240"/>
        <v>HT Under 1.5 Goals</v>
      </c>
      <c r="AE1685" s="8"/>
      <c r="AF1685" s="8" t="str">
        <f t="shared" si="241"/>
        <v>HT Over 0.5 Goals</v>
      </c>
      <c r="AG1685" s="8" t="str">
        <f t="shared" si="242"/>
        <v>LOST</v>
      </c>
      <c r="AH1685" s="8" t="str">
        <f t="shared" si="243"/>
        <v>LOST</v>
      </c>
      <c r="AI1685" s="8"/>
      <c r="AJ1685" s="1" t="str">
        <f>IF(AND(B1685="OK",I1685&gt;53,M1685&lt;11,V1685&lt;1.66),"Prime","…")</f>
        <v>…</v>
      </c>
    </row>
    <row r="1686" spans="2:36">
      <c r="B1686" s="1"/>
      <c r="C1686" s="4"/>
      <c r="D1686" s="3"/>
      <c r="E1686" s="4"/>
      <c r="F1686" s="1"/>
      <c r="G1686" s="4"/>
      <c r="H1686" s="1"/>
      <c r="I1686" s="1"/>
      <c r="J1686" s="1"/>
      <c r="K1686" s="1"/>
      <c r="L1686" s="1"/>
      <c r="M1686" s="1"/>
      <c r="N1686" s="3"/>
      <c r="O1686" s="3"/>
      <c r="P1686" s="1"/>
      <c r="Q1686" s="1"/>
      <c r="R1686" s="1"/>
      <c r="S1686" s="1"/>
      <c r="T1686" s="5"/>
      <c r="U1686" s="5"/>
      <c r="V1686" s="6"/>
      <c r="W1686" s="6"/>
      <c r="X1686" s="7"/>
      <c r="Y1686" s="1">
        <f t="shared" si="235"/>
        <v>0</v>
      </c>
      <c r="Z1686">
        <f t="shared" si="236"/>
        <v>10</v>
      </c>
      <c r="AA1686">
        <f t="shared" si="237"/>
        <v>0</v>
      </c>
      <c r="AB1686">
        <f t="shared" si="238"/>
        <v>0</v>
      </c>
      <c r="AC1686" s="1">
        <f t="shared" si="239"/>
        <v>60</v>
      </c>
      <c r="AD1686" s="1" t="str">
        <f t="shared" si="240"/>
        <v>HT Under 1.5 Goals</v>
      </c>
      <c r="AE1686" s="8"/>
      <c r="AF1686" s="8" t="str">
        <f t="shared" si="241"/>
        <v>HT Over 0.5 Goals</v>
      </c>
      <c r="AG1686" s="8" t="str">
        <f t="shared" si="242"/>
        <v>LOST</v>
      </c>
      <c r="AH1686" s="8" t="str">
        <f t="shared" si="243"/>
        <v>LOST</v>
      </c>
      <c r="AI1686" s="8"/>
      <c r="AJ1686" s="1" t="str">
        <f>IF(AND(B1686="OK",I1686&gt;53,M1686&lt;11,V1686&lt;1.66),"Prime","…")</f>
        <v>…</v>
      </c>
    </row>
    <row r="1687" spans="2:36">
      <c r="B1687" s="1"/>
      <c r="C1687" s="4"/>
      <c r="D1687" s="3"/>
      <c r="E1687" s="4"/>
      <c r="F1687" s="1"/>
      <c r="G1687" s="4"/>
      <c r="H1687" s="1"/>
      <c r="I1687" s="1"/>
      <c r="J1687" s="1"/>
      <c r="K1687" s="1"/>
      <c r="L1687" s="1"/>
      <c r="M1687" s="1"/>
      <c r="N1687" s="3"/>
      <c r="O1687" s="3"/>
      <c r="P1687" s="1"/>
      <c r="Q1687" s="1"/>
      <c r="R1687" s="1"/>
      <c r="S1687" s="1"/>
      <c r="T1687" s="5"/>
      <c r="U1687" s="5"/>
      <c r="V1687" s="6"/>
      <c r="W1687" s="6"/>
      <c r="X1687" s="7"/>
      <c r="Y1687" s="1">
        <f t="shared" si="235"/>
        <v>0</v>
      </c>
      <c r="Z1687">
        <f t="shared" si="236"/>
        <v>10</v>
      </c>
      <c r="AA1687">
        <f t="shared" si="237"/>
        <v>0</v>
      </c>
      <c r="AB1687">
        <f t="shared" si="238"/>
        <v>0</v>
      </c>
      <c r="AC1687" s="1">
        <f t="shared" si="239"/>
        <v>60</v>
      </c>
      <c r="AD1687" s="1" t="str">
        <f t="shared" si="240"/>
        <v>HT Under 1.5 Goals</v>
      </c>
      <c r="AE1687" s="8"/>
      <c r="AF1687" s="8" t="str">
        <f t="shared" si="241"/>
        <v>HT Over 0.5 Goals</v>
      </c>
      <c r="AG1687" s="8" t="str">
        <f t="shared" si="242"/>
        <v>LOST</v>
      </c>
      <c r="AH1687" s="8" t="str">
        <f t="shared" si="243"/>
        <v>LOST</v>
      </c>
      <c r="AI1687" s="8"/>
      <c r="AJ1687" s="1" t="str">
        <f>IF(AND(B1687="OK",I1687&gt;53,M1687&lt;11,V1687&lt;1.66),"Prime","…")</f>
        <v>…</v>
      </c>
    </row>
    <row r="1688" spans="2:36">
      <c r="B1688" s="1"/>
      <c r="C1688" s="4"/>
      <c r="D1688" s="3"/>
      <c r="E1688" s="4"/>
      <c r="F1688" s="1"/>
      <c r="G1688" s="4"/>
      <c r="H1688" s="1"/>
      <c r="I1688" s="1"/>
      <c r="J1688" s="1"/>
      <c r="K1688" s="1"/>
      <c r="L1688" s="1"/>
      <c r="M1688" s="1"/>
      <c r="N1688" s="3"/>
      <c r="O1688" s="3"/>
      <c r="P1688" s="1"/>
      <c r="Q1688" s="1"/>
      <c r="R1688" s="1"/>
      <c r="S1688" s="1"/>
      <c r="T1688" s="5"/>
      <c r="U1688" s="5"/>
      <c r="V1688" s="6"/>
      <c r="W1688" s="6"/>
      <c r="X1688" s="7"/>
      <c r="Y1688" s="1">
        <f t="shared" si="235"/>
        <v>0</v>
      </c>
      <c r="Z1688">
        <f t="shared" si="236"/>
        <v>10</v>
      </c>
      <c r="AA1688">
        <f t="shared" si="237"/>
        <v>0</v>
      </c>
      <c r="AB1688">
        <f t="shared" si="238"/>
        <v>0</v>
      </c>
      <c r="AC1688" s="1">
        <f t="shared" si="239"/>
        <v>60</v>
      </c>
      <c r="AD1688" s="1" t="str">
        <f t="shared" si="240"/>
        <v>HT Under 1.5 Goals</v>
      </c>
      <c r="AE1688" s="8"/>
      <c r="AF1688" s="8" t="str">
        <f t="shared" si="241"/>
        <v>HT Over 0.5 Goals</v>
      </c>
      <c r="AG1688" s="8" t="str">
        <f t="shared" si="242"/>
        <v>LOST</v>
      </c>
      <c r="AH1688" s="8" t="str">
        <f t="shared" si="243"/>
        <v>LOST</v>
      </c>
      <c r="AI1688" s="8"/>
      <c r="AJ1688" s="1" t="str">
        <f>IF(AND(B1688="OK",I1688&gt;53,M1688&lt;11,V1688&lt;1.66),"Prime","…")</f>
        <v>…</v>
      </c>
    </row>
    <row r="1689" spans="2:36">
      <c r="B1689" s="1"/>
      <c r="C1689" s="4"/>
      <c r="D1689" s="3"/>
      <c r="E1689" s="4"/>
      <c r="F1689" s="1"/>
      <c r="G1689" s="4"/>
      <c r="H1689" s="1"/>
      <c r="I1689" s="1"/>
      <c r="J1689" s="1"/>
      <c r="K1689" s="1"/>
      <c r="L1689" s="1"/>
      <c r="M1689" s="1"/>
      <c r="N1689" s="3"/>
      <c r="O1689" s="3"/>
      <c r="P1689" s="1"/>
      <c r="Q1689" s="1"/>
      <c r="R1689" s="1"/>
      <c r="S1689" s="1"/>
      <c r="T1689" s="5"/>
      <c r="U1689" s="5"/>
      <c r="V1689" s="6"/>
      <c r="W1689" s="6"/>
      <c r="X1689" s="7"/>
      <c r="Y1689" s="1">
        <f t="shared" ref="Y1689:Y1752" si="244">IF(I1689&gt;52,10,0)</f>
        <v>0</v>
      </c>
      <c r="Z1689">
        <f t="shared" ref="Z1689:Z1752" si="245">IF(M1689&gt;15,0,IF(M1689&lt;8,10,5))</f>
        <v>10</v>
      </c>
      <c r="AA1689">
        <f t="shared" ref="AA1689:AA1752" si="246">IF(T1689&gt;60,10,IF(T1689&lt;49,0,5))</f>
        <v>0</v>
      </c>
      <c r="AB1689">
        <f t="shared" ref="AB1689:AB1752" si="247">IF(U1689="Y",10,IF(U1689="C",5,0))</f>
        <v>0</v>
      </c>
      <c r="AC1689" s="1">
        <f t="shared" ref="AC1689:AC1752" si="248">SUM(Y1689:AB1689)+50</f>
        <v>60</v>
      </c>
      <c r="AD1689" s="1" t="str">
        <f t="shared" ref="AD1689:AD1752" si="249">IF(AC1689&lt;56,"HT Over 0.5 Goals","HT Under 1.5 Goals")</f>
        <v>HT Under 1.5 Goals</v>
      </c>
      <c r="AE1689" s="8"/>
      <c r="AF1689" s="8" t="str">
        <f t="shared" ref="AF1689:AF1752" si="250">IF(N1689="1-0","HT Under 1.5 Goals",IF(N1689="0-0","HT Under 1.5 Goals",IF(N1689="0-1","HT Under 1.5 Goals","HT Over 0.5 Goals")))</f>
        <v>HT Over 0.5 Goals</v>
      </c>
      <c r="AG1689" s="8" t="str">
        <f t="shared" ref="AG1689:AG1752" si="251">IF(N1689="?",N1689,AH1689)</f>
        <v>LOST</v>
      </c>
      <c r="AH1689" s="8" t="str">
        <f t="shared" ref="AH1689:AH1752" si="252">IF(AD1689=AF1689,"WON",IF(N1689="0-1","WON",IF(N1689="1-0","WON",IF(N1689="?","?","LOST"))))</f>
        <v>LOST</v>
      </c>
      <c r="AI1689" s="8"/>
      <c r="AJ1689" s="1" t="str">
        <f>IF(AND(B1689="OK",I1689&gt;53,M1689&lt;11,V1689&lt;1.66),"Prime","…")</f>
        <v>…</v>
      </c>
    </row>
    <row r="1690" spans="2:36">
      <c r="B1690" s="1"/>
      <c r="C1690" s="4"/>
      <c r="D1690" s="3"/>
      <c r="E1690" s="4"/>
      <c r="F1690" s="1"/>
      <c r="G1690" s="4"/>
      <c r="H1690" s="1"/>
      <c r="I1690" s="1"/>
      <c r="J1690" s="1"/>
      <c r="K1690" s="1"/>
      <c r="L1690" s="1"/>
      <c r="M1690" s="1"/>
      <c r="N1690" s="3"/>
      <c r="O1690" s="3"/>
      <c r="P1690" s="1"/>
      <c r="Q1690" s="1"/>
      <c r="R1690" s="1"/>
      <c r="S1690" s="1"/>
      <c r="T1690" s="5"/>
      <c r="U1690" s="5"/>
      <c r="V1690" s="6"/>
      <c r="W1690" s="6"/>
      <c r="X1690" s="7"/>
      <c r="Y1690" s="1">
        <f t="shared" si="244"/>
        <v>0</v>
      </c>
      <c r="Z1690">
        <f t="shared" si="245"/>
        <v>10</v>
      </c>
      <c r="AA1690">
        <f t="shared" si="246"/>
        <v>0</v>
      </c>
      <c r="AB1690">
        <f t="shared" si="247"/>
        <v>0</v>
      </c>
      <c r="AC1690" s="1">
        <f t="shared" si="248"/>
        <v>60</v>
      </c>
      <c r="AD1690" s="1" t="str">
        <f t="shared" si="249"/>
        <v>HT Under 1.5 Goals</v>
      </c>
      <c r="AE1690" s="8"/>
      <c r="AF1690" s="8" t="str">
        <f t="shared" si="250"/>
        <v>HT Over 0.5 Goals</v>
      </c>
      <c r="AG1690" s="8" t="str">
        <f t="shared" si="251"/>
        <v>LOST</v>
      </c>
      <c r="AH1690" s="8" t="str">
        <f t="shared" si="252"/>
        <v>LOST</v>
      </c>
      <c r="AI1690" s="8"/>
      <c r="AJ1690" s="1" t="str">
        <f>IF(AND(B1690="OK",I1690&gt;53,M1690&lt;11,V1690&lt;1.66),"Prime","…")</f>
        <v>…</v>
      </c>
    </row>
    <row r="1691" spans="2:36">
      <c r="B1691" s="1"/>
      <c r="C1691" s="4"/>
      <c r="D1691" s="3"/>
      <c r="E1691" s="4"/>
      <c r="F1691" s="1"/>
      <c r="G1691" s="4"/>
      <c r="H1691" s="1"/>
      <c r="I1691" s="1"/>
      <c r="J1691" s="1"/>
      <c r="K1691" s="1"/>
      <c r="L1691" s="1"/>
      <c r="M1691" s="1"/>
      <c r="N1691" s="3"/>
      <c r="O1691" s="3"/>
      <c r="P1691" s="1"/>
      <c r="Q1691" s="1"/>
      <c r="R1691" s="1"/>
      <c r="S1691" s="1"/>
      <c r="T1691" s="5"/>
      <c r="U1691" s="5"/>
      <c r="V1691" s="6"/>
      <c r="W1691" s="6"/>
      <c r="X1691" s="7"/>
      <c r="Y1691" s="1">
        <f t="shared" si="244"/>
        <v>0</v>
      </c>
      <c r="Z1691">
        <f t="shared" si="245"/>
        <v>10</v>
      </c>
      <c r="AA1691">
        <f t="shared" si="246"/>
        <v>0</v>
      </c>
      <c r="AB1691">
        <f t="shared" si="247"/>
        <v>0</v>
      </c>
      <c r="AC1691" s="1">
        <f t="shared" si="248"/>
        <v>60</v>
      </c>
      <c r="AD1691" s="1" t="str">
        <f t="shared" si="249"/>
        <v>HT Under 1.5 Goals</v>
      </c>
      <c r="AE1691" s="8"/>
      <c r="AF1691" s="8" t="str">
        <f t="shared" si="250"/>
        <v>HT Over 0.5 Goals</v>
      </c>
      <c r="AG1691" s="8" t="str">
        <f t="shared" si="251"/>
        <v>LOST</v>
      </c>
      <c r="AH1691" s="8" t="str">
        <f t="shared" si="252"/>
        <v>LOST</v>
      </c>
      <c r="AI1691" s="8"/>
      <c r="AJ1691" s="1" t="str">
        <f>IF(AND(B1691="OK",I1691&gt;53,M1691&lt;11,V1691&lt;1.66),"Prime","…")</f>
        <v>…</v>
      </c>
    </row>
    <row r="1692" spans="2:36">
      <c r="B1692" s="1"/>
      <c r="C1692" s="4"/>
      <c r="D1692" s="3"/>
      <c r="E1692" s="4"/>
      <c r="F1692" s="1"/>
      <c r="G1692" s="4"/>
      <c r="H1692" s="1"/>
      <c r="I1692" s="1"/>
      <c r="J1692" s="1"/>
      <c r="K1692" s="1"/>
      <c r="L1692" s="1"/>
      <c r="M1692" s="1"/>
      <c r="N1692" s="3"/>
      <c r="O1692" s="3"/>
      <c r="P1692" s="1"/>
      <c r="Q1692" s="1"/>
      <c r="R1692" s="1"/>
      <c r="S1692" s="1"/>
      <c r="T1692" s="5"/>
      <c r="U1692" s="5"/>
      <c r="V1692" s="6"/>
      <c r="W1692" s="6"/>
      <c r="X1692" s="7"/>
      <c r="Y1692" s="1">
        <f t="shared" si="244"/>
        <v>0</v>
      </c>
      <c r="Z1692">
        <f t="shared" si="245"/>
        <v>10</v>
      </c>
      <c r="AA1692">
        <f t="shared" si="246"/>
        <v>0</v>
      </c>
      <c r="AB1692">
        <f t="shared" si="247"/>
        <v>0</v>
      </c>
      <c r="AC1692" s="1">
        <f t="shared" si="248"/>
        <v>60</v>
      </c>
      <c r="AD1692" s="1" t="str">
        <f t="shared" si="249"/>
        <v>HT Under 1.5 Goals</v>
      </c>
      <c r="AE1692" s="8"/>
      <c r="AF1692" s="8" t="str">
        <f t="shared" si="250"/>
        <v>HT Over 0.5 Goals</v>
      </c>
      <c r="AG1692" s="8" t="str">
        <f t="shared" si="251"/>
        <v>LOST</v>
      </c>
      <c r="AH1692" s="8" t="str">
        <f t="shared" si="252"/>
        <v>LOST</v>
      </c>
      <c r="AI1692" s="8"/>
      <c r="AJ1692" s="1" t="str">
        <f>IF(AND(B1692="OK",I1692&gt;53,M1692&lt;11,V1692&lt;1.66),"Prime","…")</f>
        <v>…</v>
      </c>
    </row>
    <row r="1693" spans="2:36">
      <c r="B1693" s="1"/>
      <c r="C1693" s="4"/>
      <c r="D1693" s="3"/>
      <c r="E1693" s="4"/>
      <c r="F1693" s="1"/>
      <c r="G1693" s="4"/>
      <c r="H1693" s="1"/>
      <c r="I1693" s="1"/>
      <c r="J1693" s="1"/>
      <c r="K1693" s="1"/>
      <c r="L1693" s="1"/>
      <c r="M1693" s="1"/>
      <c r="N1693" s="3"/>
      <c r="O1693" s="3"/>
      <c r="P1693" s="1"/>
      <c r="Q1693" s="1"/>
      <c r="R1693" s="1"/>
      <c r="S1693" s="1"/>
      <c r="T1693" s="5"/>
      <c r="U1693" s="5"/>
      <c r="V1693" s="6"/>
      <c r="W1693" s="6"/>
      <c r="X1693" s="7"/>
      <c r="Y1693" s="1">
        <f t="shared" si="244"/>
        <v>0</v>
      </c>
      <c r="Z1693">
        <f t="shared" si="245"/>
        <v>10</v>
      </c>
      <c r="AA1693">
        <f t="shared" si="246"/>
        <v>0</v>
      </c>
      <c r="AB1693">
        <f t="shared" si="247"/>
        <v>0</v>
      </c>
      <c r="AC1693" s="1">
        <f t="shared" si="248"/>
        <v>60</v>
      </c>
      <c r="AD1693" s="1" t="str">
        <f t="shared" si="249"/>
        <v>HT Under 1.5 Goals</v>
      </c>
      <c r="AE1693" s="8"/>
      <c r="AF1693" s="8" t="str">
        <f t="shared" si="250"/>
        <v>HT Over 0.5 Goals</v>
      </c>
      <c r="AG1693" s="8" t="str">
        <f t="shared" si="251"/>
        <v>LOST</v>
      </c>
      <c r="AH1693" s="8" t="str">
        <f t="shared" si="252"/>
        <v>LOST</v>
      </c>
      <c r="AI1693" s="8"/>
      <c r="AJ1693" s="1" t="str">
        <f>IF(AND(B1693="OK",I1693&gt;53,M1693&lt;11,V1693&lt;1.66),"Prime","…")</f>
        <v>…</v>
      </c>
    </row>
    <row r="1694" spans="2:36">
      <c r="B1694" s="1"/>
      <c r="C1694" s="4"/>
      <c r="D1694" s="3"/>
      <c r="E1694" s="4"/>
      <c r="F1694" s="1"/>
      <c r="G1694" s="4"/>
      <c r="H1694" s="1"/>
      <c r="I1694" s="1"/>
      <c r="J1694" s="1"/>
      <c r="K1694" s="1"/>
      <c r="L1694" s="1"/>
      <c r="M1694" s="1"/>
      <c r="N1694" s="3"/>
      <c r="O1694" s="3"/>
      <c r="P1694" s="1"/>
      <c r="Q1694" s="1"/>
      <c r="R1694" s="1"/>
      <c r="S1694" s="1"/>
      <c r="T1694" s="5"/>
      <c r="U1694" s="5"/>
      <c r="V1694" s="6"/>
      <c r="W1694" s="6"/>
      <c r="X1694" s="7"/>
      <c r="Y1694" s="1">
        <f t="shared" si="244"/>
        <v>0</v>
      </c>
      <c r="Z1694">
        <f t="shared" si="245"/>
        <v>10</v>
      </c>
      <c r="AA1694">
        <f t="shared" si="246"/>
        <v>0</v>
      </c>
      <c r="AB1694">
        <f t="shared" si="247"/>
        <v>0</v>
      </c>
      <c r="AC1694" s="1">
        <f t="shared" si="248"/>
        <v>60</v>
      </c>
      <c r="AD1694" s="1" t="str">
        <f t="shared" si="249"/>
        <v>HT Under 1.5 Goals</v>
      </c>
      <c r="AE1694" s="8"/>
      <c r="AF1694" s="8" t="str">
        <f t="shared" si="250"/>
        <v>HT Over 0.5 Goals</v>
      </c>
      <c r="AG1694" s="8" t="str">
        <f t="shared" si="251"/>
        <v>LOST</v>
      </c>
      <c r="AH1694" s="8" t="str">
        <f t="shared" si="252"/>
        <v>LOST</v>
      </c>
      <c r="AI1694" s="8"/>
      <c r="AJ1694" s="1" t="str">
        <f>IF(AND(B1694="OK",I1694&gt;53,M1694&lt;11,V1694&lt;1.66),"Prime","…")</f>
        <v>…</v>
      </c>
    </row>
    <row r="1695" spans="2:36">
      <c r="B1695" s="1"/>
      <c r="C1695" s="4"/>
      <c r="D1695" s="3"/>
      <c r="E1695" s="4"/>
      <c r="F1695" s="1"/>
      <c r="G1695" s="4"/>
      <c r="H1695" s="1"/>
      <c r="I1695" s="1"/>
      <c r="J1695" s="1"/>
      <c r="K1695" s="1"/>
      <c r="L1695" s="1"/>
      <c r="M1695" s="1"/>
      <c r="N1695" s="3"/>
      <c r="O1695" s="3"/>
      <c r="P1695" s="1"/>
      <c r="Q1695" s="1"/>
      <c r="R1695" s="1"/>
      <c r="S1695" s="1"/>
      <c r="T1695" s="5"/>
      <c r="U1695" s="5"/>
      <c r="V1695" s="6"/>
      <c r="W1695" s="6"/>
      <c r="X1695" s="7"/>
      <c r="Y1695" s="1">
        <f t="shared" si="244"/>
        <v>0</v>
      </c>
      <c r="Z1695">
        <f t="shared" si="245"/>
        <v>10</v>
      </c>
      <c r="AA1695">
        <f t="shared" si="246"/>
        <v>0</v>
      </c>
      <c r="AB1695">
        <f t="shared" si="247"/>
        <v>0</v>
      </c>
      <c r="AC1695" s="1">
        <f t="shared" si="248"/>
        <v>60</v>
      </c>
      <c r="AD1695" s="1" t="str">
        <f t="shared" si="249"/>
        <v>HT Under 1.5 Goals</v>
      </c>
      <c r="AE1695" s="8"/>
      <c r="AF1695" s="8" t="str">
        <f t="shared" si="250"/>
        <v>HT Over 0.5 Goals</v>
      </c>
      <c r="AG1695" s="8" t="str">
        <f t="shared" si="251"/>
        <v>LOST</v>
      </c>
      <c r="AH1695" s="8" t="str">
        <f t="shared" si="252"/>
        <v>LOST</v>
      </c>
      <c r="AI1695" s="8"/>
      <c r="AJ1695" s="1" t="str">
        <f>IF(AND(B1695="OK",I1695&gt;53,M1695&lt;11,V1695&lt;1.66),"Prime","…")</f>
        <v>…</v>
      </c>
    </row>
    <row r="1696" spans="2:36">
      <c r="B1696" s="1"/>
      <c r="C1696" s="4"/>
      <c r="D1696" s="3"/>
      <c r="E1696" s="4"/>
      <c r="F1696" s="1"/>
      <c r="G1696" s="4"/>
      <c r="H1696" s="1"/>
      <c r="I1696" s="1"/>
      <c r="J1696" s="1"/>
      <c r="K1696" s="1"/>
      <c r="L1696" s="1"/>
      <c r="M1696" s="1"/>
      <c r="N1696" s="3"/>
      <c r="O1696" s="3"/>
      <c r="P1696" s="1"/>
      <c r="Q1696" s="1"/>
      <c r="R1696" s="1"/>
      <c r="S1696" s="1"/>
      <c r="T1696" s="5"/>
      <c r="U1696" s="5"/>
      <c r="V1696" s="6"/>
      <c r="W1696" s="6"/>
      <c r="X1696" s="7"/>
      <c r="Y1696" s="1">
        <f t="shared" si="244"/>
        <v>0</v>
      </c>
      <c r="Z1696">
        <f t="shared" si="245"/>
        <v>10</v>
      </c>
      <c r="AA1696">
        <f t="shared" si="246"/>
        <v>0</v>
      </c>
      <c r="AB1696">
        <f t="shared" si="247"/>
        <v>0</v>
      </c>
      <c r="AC1696" s="1">
        <f t="shared" si="248"/>
        <v>60</v>
      </c>
      <c r="AD1696" s="1" t="str">
        <f t="shared" si="249"/>
        <v>HT Under 1.5 Goals</v>
      </c>
      <c r="AE1696" s="8"/>
      <c r="AF1696" s="8" t="str">
        <f t="shared" si="250"/>
        <v>HT Over 0.5 Goals</v>
      </c>
      <c r="AG1696" s="8" t="str">
        <f t="shared" si="251"/>
        <v>LOST</v>
      </c>
      <c r="AH1696" s="8" t="str">
        <f t="shared" si="252"/>
        <v>LOST</v>
      </c>
      <c r="AI1696" s="8"/>
      <c r="AJ1696" s="1" t="str">
        <f>IF(AND(B1696="OK",I1696&gt;53,M1696&lt;11,V1696&lt;1.66),"Prime","…")</f>
        <v>…</v>
      </c>
    </row>
    <row r="1697" spans="2:36">
      <c r="B1697" s="1"/>
      <c r="C1697" s="4"/>
      <c r="D1697" s="3"/>
      <c r="E1697" s="4"/>
      <c r="F1697" s="1"/>
      <c r="G1697" s="4"/>
      <c r="H1697" s="1"/>
      <c r="I1697" s="1"/>
      <c r="J1697" s="1"/>
      <c r="K1697" s="1"/>
      <c r="L1697" s="1"/>
      <c r="M1697" s="1"/>
      <c r="N1697" s="3"/>
      <c r="O1697" s="3"/>
      <c r="P1697" s="1"/>
      <c r="Q1697" s="1"/>
      <c r="R1697" s="1"/>
      <c r="S1697" s="1"/>
      <c r="T1697" s="5"/>
      <c r="U1697" s="5"/>
      <c r="V1697" s="6"/>
      <c r="W1697" s="6"/>
      <c r="X1697" s="7"/>
      <c r="Y1697" s="1">
        <f t="shared" si="244"/>
        <v>0</v>
      </c>
      <c r="Z1697">
        <f t="shared" si="245"/>
        <v>10</v>
      </c>
      <c r="AA1697">
        <f t="shared" si="246"/>
        <v>0</v>
      </c>
      <c r="AB1697">
        <f t="shared" si="247"/>
        <v>0</v>
      </c>
      <c r="AC1697" s="1">
        <f t="shared" si="248"/>
        <v>60</v>
      </c>
      <c r="AD1697" s="1" t="str">
        <f t="shared" si="249"/>
        <v>HT Under 1.5 Goals</v>
      </c>
      <c r="AE1697" s="8"/>
      <c r="AF1697" s="8" t="str">
        <f t="shared" si="250"/>
        <v>HT Over 0.5 Goals</v>
      </c>
      <c r="AG1697" s="8" t="str">
        <f t="shared" si="251"/>
        <v>LOST</v>
      </c>
      <c r="AH1697" s="8" t="str">
        <f t="shared" si="252"/>
        <v>LOST</v>
      </c>
      <c r="AI1697" s="8"/>
      <c r="AJ1697" s="1" t="str">
        <f>IF(AND(B1697="OK",I1697&gt;53,M1697&lt;11,V1697&lt;1.66),"Prime","…")</f>
        <v>…</v>
      </c>
    </row>
    <row r="1698" spans="2:36">
      <c r="B1698" s="1"/>
      <c r="C1698" s="4"/>
      <c r="D1698" s="3"/>
      <c r="E1698" s="4"/>
      <c r="F1698" s="1"/>
      <c r="G1698" s="4"/>
      <c r="H1698" s="1"/>
      <c r="I1698" s="1"/>
      <c r="J1698" s="1"/>
      <c r="K1698" s="1"/>
      <c r="L1698" s="1"/>
      <c r="M1698" s="1"/>
      <c r="N1698" s="3"/>
      <c r="O1698" s="3"/>
      <c r="P1698" s="1"/>
      <c r="Q1698" s="1"/>
      <c r="R1698" s="1"/>
      <c r="S1698" s="1"/>
      <c r="T1698" s="5"/>
      <c r="U1698" s="5"/>
      <c r="V1698" s="6"/>
      <c r="W1698" s="6"/>
      <c r="X1698" s="7"/>
      <c r="Y1698" s="1">
        <f t="shared" si="244"/>
        <v>0</v>
      </c>
      <c r="Z1698">
        <f t="shared" si="245"/>
        <v>10</v>
      </c>
      <c r="AA1698">
        <f t="shared" si="246"/>
        <v>0</v>
      </c>
      <c r="AB1698">
        <f t="shared" si="247"/>
        <v>0</v>
      </c>
      <c r="AC1698" s="1">
        <f t="shared" si="248"/>
        <v>60</v>
      </c>
      <c r="AD1698" s="1" t="str">
        <f t="shared" si="249"/>
        <v>HT Under 1.5 Goals</v>
      </c>
      <c r="AE1698" s="8"/>
      <c r="AF1698" s="8" t="str">
        <f t="shared" si="250"/>
        <v>HT Over 0.5 Goals</v>
      </c>
      <c r="AG1698" s="8" t="str">
        <f t="shared" si="251"/>
        <v>LOST</v>
      </c>
      <c r="AH1698" s="8" t="str">
        <f t="shared" si="252"/>
        <v>LOST</v>
      </c>
      <c r="AI1698" s="8"/>
      <c r="AJ1698" s="1" t="str">
        <f>IF(AND(B1698="OK",I1698&gt;53,M1698&lt;11,V1698&lt;1.66),"Prime","…")</f>
        <v>…</v>
      </c>
    </row>
    <row r="1699" spans="2:36">
      <c r="B1699" s="1"/>
      <c r="C1699" s="4"/>
      <c r="D1699" s="3"/>
      <c r="E1699" s="4"/>
      <c r="F1699" s="1"/>
      <c r="G1699" s="4"/>
      <c r="H1699" s="1"/>
      <c r="I1699" s="1"/>
      <c r="J1699" s="1"/>
      <c r="K1699" s="1"/>
      <c r="L1699" s="1"/>
      <c r="M1699" s="1"/>
      <c r="N1699" s="3"/>
      <c r="O1699" s="3"/>
      <c r="P1699" s="1"/>
      <c r="Q1699" s="1"/>
      <c r="R1699" s="1"/>
      <c r="S1699" s="1"/>
      <c r="T1699" s="5"/>
      <c r="U1699" s="5"/>
      <c r="V1699" s="6"/>
      <c r="W1699" s="6"/>
      <c r="X1699" s="7"/>
      <c r="Y1699" s="1">
        <f t="shared" si="244"/>
        <v>0</v>
      </c>
      <c r="Z1699">
        <f t="shared" si="245"/>
        <v>10</v>
      </c>
      <c r="AA1699">
        <f t="shared" si="246"/>
        <v>0</v>
      </c>
      <c r="AB1699">
        <f t="shared" si="247"/>
        <v>0</v>
      </c>
      <c r="AC1699" s="1">
        <f t="shared" si="248"/>
        <v>60</v>
      </c>
      <c r="AD1699" s="1" t="str">
        <f t="shared" si="249"/>
        <v>HT Under 1.5 Goals</v>
      </c>
      <c r="AE1699" s="8"/>
      <c r="AF1699" s="8" t="str">
        <f t="shared" si="250"/>
        <v>HT Over 0.5 Goals</v>
      </c>
      <c r="AG1699" s="8" t="str">
        <f t="shared" si="251"/>
        <v>LOST</v>
      </c>
      <c r="AH1699" s="8" t="str">
        <f t="shared" si="252"/>
        <v>LOST</v>
      </c>
      <c r="AI1699" s="8"/>
      <c r="AJ1699" s="1" t="str">
        <f>IF(AND(B1699="OK",I1699&gt;53,M1699&lt;11,V1699&lt;1.66),"Prime","…")</f>
        <v>…</v>
      </c>
    </row>
    <row r="1700" spans="2:36">
      <c r="B1700" s="1"/>
      <c r="C1700" s="4"/>
      <c r="D1700" s="3"/>
      <c r="E1700" s="4"/>
      <c r="F1700" s="1"/>
      <c r="G1700" s="4"/>
      <c r="H1700" s="1"/>
      <c r="I1700" s="1"/>
      <c r="J1700" s="1"/>
      <c r="K1700" s="1"/>
      <c r="L1700" s="1"/>
      <c r="M1700" s="1"/>
      <c r="N1700" s="3"/>
      <c r="O1700" s="3"/>
      <c r="P1700" s="1"/>
      <c r="Q1700" s="1"/>
      <c r="R1700" s="1"/>
      <c r="S1700" s="1"/>
      <c r="T1700" s="5"/>
      <c r="U1700" s="5"/>
      <c r="V1700" s="6"/>
      <c r="W1700" s="6"/>
      <c r="X1700" s="7"/>
      <c r="Y1700" s="1">
        <f t="shared" si="244"/>
        <v>0</v>
      </c>
      <c r="Z1700">
        <f t="shared" si="245"/>
        <v>10</v>
      </c>
      <c r="AA1700">
        <f t="shared" si="246"/>
        <v>0</v>
      </c>
      <c r="AB1700">
        <f t="shared" si="247"/>
        <v>0</v>
      </c>
      <c r="AC1700" s="1">
        <f t="shared" si="248"/>
        <v>60</v>
      </c>
      <c r="AD1700" s="1" t="str">
        <f t="shared" si="249"/>
        <v>HT Under 1.5 Goals</v>
      </c>
      <c r="AE1700" s="8"/>
      <c r="AF1700" s="8" t="str">
        <f t="shared" si="250"/>
        <v>HT Over 0.5 Goals</v>
      </c>
      <c r="AG1700" s="8" t="str">
        <f t="shared" si="251"/>
        <v>LOST</v>
      </c>
      <c r="AH1700" s="8" t="str">
        <f t="shared" si="252"/>
        <v>LOST</v>
      </c>
      <c r="AI1700" s="8"/>
      <c r="AJ1700" s="1" t="str">
        <f>IF(AND(B1700="OK",I1700&gt;53,M1700&lt;11,V1700&lt;1.66),"Prime","…")</f>
        <v>…</v>
      </c>
    </row>
    <row r="1701" spans="2:36">
      <c r="B1701" s="1"/>
      <c r="C1701" s="4"/>
      <c r="D1701" s="3"/>
      <c r="E1701" s="4"/>
      <c r="F1701" s="1"/>
      <c r="G1701" s="4"/>
      <c r="H1701" s="1"/>
      <c r="I1701" s="1"/>
      <c r="J1701" s="1"/>
      <c r="K1701" s="1"/>
      <c r="L1701" s="1"/>
      <c r="M1701" s="1"/>
      <c r="N1701" s="3"/>
      <c r="O1701" s="3"/>
      <c r="P1701" s="1"/>
      <c r="Q1701" s="1"/>
      <c r="R1701" s="1"/>
      <c r="S1701" s="1"/>
      <c r="T1701" s="5"/>
      <c r="U1701" s="5"/>
      <c r="V1701" s="6"/>
      <c r="W1701" s="6"/>
      <c r="X1701" s="7"/>
      <c r="Y1701" s="1">
        <f t="shared" si="244"/>
        <v>0</v>
      </c>
      <c r="Z1701">
        <f t="shared" si="245"/>
        <v>10</v>
      </c>
      <c r="AA1701">
        <f t="shared" si="246"/>
        <v>0</v>
      </c>
      <c r="AB1701">
        <f t="shared" si="247"/>
        <v>0</v>
      </c>
      <c r="AC1701" s="1">
        <f t="shared" si="248"/>
        <v>60</v>
      </c>
      <c r="AD1701" s="1" t="str">
        <f t="shared" si="249"/>
        <v>HT Under 1.5 Goals</v>
      </c>
      <c r="AE1701" s="8"/>
      <c r="AF1701" s="8" t="str">
        <f t="shared" si="250"/>
        <v>HT Over 0.5 Goals</v>
      </c>
      <c r="AG1701" s="8" t="str">
        <f t="shared" si="251"/>
        <v>LOST</v>
      </c>
      <c r="AH1701" s="8" t="str">
        <f t="shared" si="252"/>
        <v>LOST</v>
      </c>
      <c r="AI1701" s="8"/>
      <c r="AJ1701" s="1" t="str">
        <f>IF(AND(B1701="OK",I1701&gt;53,M1701&lt;11,V1701&lt;1.66),"Prime","…")</f>
        <v>…</v>
      </c>
    </row>
    <row r="1702" spans="2:36">
      <c r="B1702" s="1"/>
      <c r="C1702" s="4"/>
      <c r="D1702" s="3"/>
      <c r="E1702" s="4"/>
      <c r="F1702" s="1"/>
      <c r="G1702" s="4"/>
      <c r="H1702" s="1"/>
      <c r="I1702" s="1"/>
      <c r="J1702" s="1"/>
      <c r="K1702" s="1"/>
      <c r="L1702" s="1"/>
      <c r="M1702" s="1"/>
      <c r="N1702" s="3"/>
      <c r="O1702" s="3"/>
      <c r="P1702" s="1"/>
      <c r="Q1702" s="1"/>
      <c r="R1702" s="1"/>
      <c r="S1702" s="1"/>
      <c r="T1702" s="5"/>
      <c r="U1702" s="5"/>
      <c r="V1702" s="6"/>
      <c r="W1702" s="6"/>
      <c r="X1702" s="7"/>
      <c r="Y1702" s="1">
        <f t="shared" si="244"/>
        <v>0</v>
      </c>
      <c r="Z1702">
        <f t="shared" si="245"/>
        <v>10</v>
      </c>
      <c r="AA1702">
        <f t="shared" si="246"/>
        <v>0</v>
      </c>
      <c r="AB1702">
        <f t="shared" si="247"/>
        <v>0</v>
      </c>
      <c r="AC1702" s="1">
        <f t="shared" si="248"/>
        <v>60</v>
      </c>
      <c r="AD1702" s="1" t="str">
        <f t="shared" si="249"/>
        <v>HT Under 1.5 Goals</v>
      </c>
      <c r="AE1702" s="8"/>
      <c r="AF1702" s="8" t="str">
        <f t="shared" si="250"/>
        <v>HT Over 0.5 Goals</v>
      </c>
      <c r="AG1702" s="8" t="str">
        <f t="shared" si="251"/>
        <v>LOST</v>
      </c>
      <c r="AH1702" s="8" t="str">
        <f t="shared" si="252"/>
        <v>LOST</v>
      </c>
      <c r="AI1702" s="8"/>
      <c r="AJ1702" s="1" t="str">
        <f>IF(AND(B1702="OK",I1702&gt;53,M1702&lt;11,V1702&lt;1.66),"Prime","…")</f>
        <v>…</v>
      </c>
    </row>
    <row r="1703" spans="2:36">
      <c r="B1703" s="1"/>
      <c r="C1703" s="4"/>
      <c r="D1703" s="3"/>
      <c r="E1703" s="4"/>
      <c r="F1703" s="1"/>
      <c r="G1703" s="4"/>
      <c r="H1703" s="1"/>
      <c r="I1703" s="1"/>
      <c r="J1703" s="1"/>
      <c r="K1703" s="1"/>
      <c r="L1703" s="1"/>
      <c r="M1703" s="1"/>
      <c r="N1703" s="3"/>
      <c r="O1703" s="3"/>
      <c r="P1703" s="1"/>
      <c r="Q1703" s="1"/>
      <c r="R1703" s="1"/>
      <c r="S1703" s="1"/>
      <c r="T1703" s="5"/>
      <c r="U1703" s="5"/>
      <c r="V1703" s="6"/>
      <c r="W1703" s="6"/>
      <c r="X1703" s="7"/>
      <c r="Y1703" s="1">
        <f t="shared" si="244"/>
        <v>0</v>
      </c>
      <c r="Z1703">
        <f t="shared" si="245"/>
        <v>10</v>
      </c>
      <c r="AA1703">
        <f t="shared" si="246"/>
        <v>0</v>
      </c>
      <c r="AB1703">
        <f t="shared" si="247"/>
        <v>0</v>
      </c>
      <c r="AC1703" s="1">
        <f t="shared" si="248"/>
        <v>60</v>
      </c>
      <c r="AD1703" s="1" t="str">
        <f t="shared" si="249"/>
        <v>HT Under 1.5 Goals</v>
      </c>
      <c r="AE1703" s="8"/>
      <c r="AF1703" s="8" t="str">
        <f t="shared" si="250"/>
        <v>HT Over 0.5 Goals</v>
      </c>
      <c r="AG1703" s="8" t="str">
        <f t="shared" si="251"/>
        <v>LOST</v>
      </c>
      <c r="AH1703" s="8" t="str">
        <f t="shared" si="252"/>
        <v>LOST</v>
      </c>
      <c r="AI1703" s="8"/>
      <c r="AJ1703" s="1" t="str">
        <f>IF(AND(B1703="OK",I1703&gt;53,M1703&lt;11,V1703&lt;1.66),"Prime","…")</f>
        <v>…</v>
      </c>
    </row>
    <row r="1704" spans="2:36">
      <c r="B1704" s="1"/>
      <c r="C1704" s="4"/>
      <c r="D1704" s="3"/>
      <c r="E1704" s="4"/>
      <c r="F1704" s="1"/>
      <c r="G1704" s="4"/>
      <c r="H1704" s="1"/>
      <c r="I1704" s="1"/>
      <c r="J1704" s="1"/>
      <c r="K1704" s="1"/>
      <c r="L1704" s="1"/>
      <c r="M1704" s="1"/>
      <c r="N1704" s="3"/>
      <c r="O1704" s="3"/>
      <c r="P1704" s="1"/>
      <c r="Q1704" s="1"/>
      <c r="R1704" s="1"/>
      <c r="S1704" s="1"/>
      <c r="T1704" s="5"/>
      <c r="U1704" s="5"/>
      <c r="V1704" s="6"/>
      <c r="W1704" s="6"/>
      <c r="X1704" s="7"/>
      <c r="Y1704" s="1">
        <f t="shared" si="244"/>
        <v>0</v>
      </c>
      <c r="Z1704">
        <f t="shared" si="245"/>
        <v>10</v>
      </c>
      <c r="AA1704">
        <f t="shared" si="246"/>
        <v>0</v>
      </c>
      <c r="AB1704">
        <f t="shared" si="247"/>
        <v>0</v>
      </c>
      <c r="AC1704" s="1">
        <f t="shared" si="248"/>
        <v>60</v>
      </c>
      <c r="AD1704" s="1" t="str">
        <f t="shared" si="249"/>
        <v>HT Under 1.5 Goals</v>
      </c>
      <c r="AE1704" s="8"/>
      <c r="AF1704" s="8" t="str">
        <f t="shared" si="250"/>
        <v>HT Over 0.5 Goals</v>
      </c>
      <c r="AG1704" s="8" t="str">
        <f t="shared" si="251"/>
        <v>LOST</v>
      </c>
      <c r="AH1704" s="8" t="str">
        <f t="shared" si="252"/>
        <v>LOST</v>
      </c>
      <c r="AI1704" s="8"/>
      <c r="AJ1704" s="1" t="str">
        <f>IF(AND(B1704="OK",I1704&gt;53,M1704&lt;11,V1704&lt;1.66),"Prime","…")</f>
        <v>…</v>
      </c>
    </row>
    <row r="1705" spans="2:36">
      <c r="B1705" s="1"/>
      <c r="C1705" s="4"/>
      <c r="D1705" s="3"/>
      <c r="E1705" s="4"/>
      <c r="F1705" s="1"/>
      <c r="G1705" s="4"/>
      <c r="H1705" s="1"/>
      <c r="I1705" s="1"/>
      <c r="J1705" s="1"/>
      <c r="K1705" s="1"/>
      <c r="L1705" s="1"/>
      <c r="M1705" s="1"/>
      <c r="N1705" s="3"/>
      <c r="O1705" s="3"/>
      <c r="P1705" s="1"/>
      <c r="Q1705" s="1"/>
      <c r="R1705" s="1"/>
      <c r="S1705" s="1"/>
      <c r="T1705" s="5"/>
      <c r="U1705" s="5"/>
      <c r="V1705" s="6"/>
      <c r="W1705" s="6"/>
      <c r="X1705" s="7"/>
      <c r="Y1705" s="1">
        <f t="shared" si="244"/>
        <v>0</v>
      </c>
      <c r="Z1705">
        <f t="shared" si="245"/>
        <v>10</v>
      </c>
      <c r="AA1705">
        <f t="shared" si="246"/>
        <v>0</v>
      </c>
      <c r="AB1705">
        <f t="shared" si="247"/>
        <v>0</v>
      </c>
      <c r="AC1705" s="1">
        <f t="shared" si="248"/>
        <v>60</v>
      </c>
      <c r="AD1705" s="1" t="str">
        <f t="shared" si="249"/>
        <v>HT Under 1.5 Goals</v>
      </c>
      <c r="AE1705" s="8"/>
      <c r="AF1705" s="8" t="str">
        <f t="shared" si="250"/>
        <v>HT Over 0.5 Goals</v>
      </c>
      <c r="AG1705" s="8" t="str">
        <f t="shared" si="251"/>
        <v>LOST</v>
      </c>
      <c r="AH1705" s="8" t="str">
        <f t="shared" si="252"/>
        <v>LOST</v>
      </c>
      <c r="AI1705" s="8"/>
      <c r="AJ1705" s="1" t="str">
        <f>IF(AND(B1705="OK",I1705&gt;53,M1705&lt;11,V1705&lt;1.66),"Prime","…")</f>
        <v>…</v>
      </c>
    </row>
    <row r="1706" spans="2:36">
      <c r="B1706" s="1"/>
      <c r="C1706" s="4"/>
      <c r="D1706" s="3"/>
      <c r="E1706" s="4"/>
      <c r="F1706" s="1"/>
      <c r="G1706" s="4"/>
      <c r="H1706" s="1"/>
      <c r="I1706" s="1"/>
      <c r="J1706" s="1"/>
      <c r="K1706" s="1"/>
      <c r="L1706" s="1"/>
      <c r="M1706" s="1"/>
      <c r="N1706" s="3"/>
      <c r="O1706" s="3"/>
      <c r="P1706" s="1"/>
      <c r="Q1706" s="1"/>
      <c r="R1706" s="1"/>
      <c r="S1706" s="1"/>
      <c r="T1706" s="5"/>
      <c r="U1706" s="5"/>
      <c r="V1706" s="6"/>
      <c r="W1706" s="6"/>
      <c r="X1706" s="7"/>
      <c r="Y1706" s="1">
        <f t="shared" si="244"/>
        <v>0</v>
      </c>
      <c r="Z1706">
        <f t="shared" si="245"/>
        <v>10</v>
      </c>
      <c r="AA1706">
        <f t="shared" si="246"/>
        <v>0</v>
      </c>
      <c r="AB1706">
        <f t="shared" si="247"/>
        <v>0</v>
      </c>
      <c r="AC1706" s="1">
        <f t="shared" si="248"/>
        <v>60</v>
      </c>
      <c r="AD1706" s="1" t="str">
        <f t="shared" si="249"/>
        <v>HT Under 1.5 Goals</v>
      </c>
      <c r="AE1706" s="8"/>
      <c r="AF1706" s="8" t="str">
        <f t="shared" si="250"/>
        <v>HT Over 0.5 Goals</v>
      </c>
      <c r="AG1706" s="8" t="str">
        <f t="shared" si="251"/>
        <v>LOST</v>
      </c>
      <c r="AH1706" s="8" t="str">
        <f t="shared" si="252"/>
        <v>LOST</v>
      </c>
      <c r="AI1706" s="8"/>
      <c r="AJ1706" s="1" t="str">
        <f>IF(AND(B1706="OK",I1706&gt;53,M1706&lt;11,V1706&lt;1.66),"Prime","…")</f>
        <v>…</v>
      </c>
    </row>
    <row r="1707" spans="2:36">
      <c r="B1707" s="1"/>
      <c r="C1707" s="4"/>
      <c r="D1707" s="3"/>
      <c r="E1707" s="4"/>
      <c r="F1707" s="1"/>
      <c r="G1707" s="4"/>
      <c r="H1707" s="1"/>
      <c r="I1707" s="1"/>
      <c r="J1707" s="1"/>
      <c r="K1707" s="1"/>
      <c r="L1707" s="1"/>
      <c r="M1707" s="1"/>
      <c r="N1707" s="3"/>
      <c r="O1707" s="3"/>
      <c r="P1707" s="1"/>
      <c r="Q1707" s="1"/>
      <c r="R1707" s="1"/>
      <c r="S1707" s="1"/>
      <c r="T1707" s="5"/>
      <c r="U1707" s="5"/>
      <c r="V1707" s="6"/>
      <c r="W1707" s="6"/>
      <c r="X1707" s="7"/>
      <c r="Y1707" s="1">
        <f t="shared" si="244"/>
        <v>0</v>
      </c>
      <c r="Z1707">
        <f t="shared" si="245"/>
        <v>10</v>
      </c>
      <c r="AA1707">
        <f t="shared" si="246"/>
        <v>0</v>
      </c>
      <c r="AB1707">
        <f t="shared" si="247"/>
        <v>0</v>
      </c>
      <c r="AC1707" s="1">
        <f t="shared" si="248"/>
        <v>60</v>
      </c>
      <c r="AD1707" s="1" t="str">
        <f t="shared" si="249"/>
        <v>HT Under 1.5 Goals</v>
      </c>
      <c r="AE1707" s="8"/>
      <c r="AF1707" s="8" t="str">
        <f t="shared" si="250"/>
        <v>HT Over 0.5 Goals</v>
      </c>
      <c r="AG1707" s="8" t="str">
        <f t="shared" si="251"/>
        <v>LOST</v>
      </c>
      <c r="AH1707" s="8" t="str">
        <f t="shared" si="252"/>
        <v>LOST</v>
      </c>
      <c r="AI1707" s="8"/>
      <c r="AJ1707" s="1" t="str">
        <f>IF(AND(B1707="OK",I1707&gt;53,M1707&lt;11,V1707&lt;1.66),"Prime","…")</f>
        <v>…</v>
      </c>
    </row>
    <row r="1708" spans="2:36">
      <c r="B1708" s="1"/>
      <c r="C1708" s="4"/>
      <c r="D1708" s="3"/>
      <c r="E1708" s="4"/>
      <c r="F1708" s="1"/>
      <c r="G1708" s="4"/>
      <c r="H1708" s="1"/>
      <c r="I1708" s="1"/>
      <c r="J1708" s="1"/>
      <c r="K1708" s="1"/>
      <c r="L1708" s="1"/>
      <c r="M1708" s="1"/>
      <c r="N1708" s="3"/>
      <c r="O1708" s="3"/>
      <c r="P1708" s="1"/>
      <c r="Q1708" s="1"/>
      <c r="R1708" s="1"/>
      <c r="S1708" s="1"/>
      <c r="T1708" s="5"/>
      <c r="U1708" s="5"/>
      <c r="V1708" s="6"/>
      <c r="W1708" s="6"/>
      <c r="X1708" s="7"/>
      <c r="Y1708" s="1">
        <f t="shared" si="244"/>
        <v>0</v>
      </c>
      <c r="Z1708">
        <f t="shared" si="245"/>
        <v>10</v>
      </c>
      <c r="AA1708">
        <f t="shared" si="246"/>
        <v>0</v>
      </c>
      <c r="AB1708">
        <f t="shared" si="247"/>
        <v>0</v>
      </c>
      <c r="AC1708" s="1">
        <f t="shared" si="248"/>
        <v>60</v>
      </c>
      <c r="AD1708" s="1" t="str">
        <f t="shared" si="249"/>
        <v>HT Under 1.5 Goals</v>
      </c>
      <c r="AE1708" s="8"/>
      <c r="AF1708" s="8" t="str">
        <f t="shared" si="250"/>
        <v>HT Over 0.5 Goals</v>
      </c>
      <c r="AG1708" s="8" t="str">
        <f t="shared" si="251"/>
        <v>LOST</v>
      </c>
      <c r="AH1708" s="8" t="str">
        <f t="shared" si="252"/>
        <v>LOST</v>
      </c>
      <c r="AI1708" s="8"/>
      <c r="AJ1708" s="1" t="str">
        <f>IF(AND(B1708="OK",I1708&gt;53,M1708&lt;11,V1708&lt;1.66),"Prime","…")</f>
        <v>…</v>
      </c>
    </row>
    <row r="1709" spans="2:36">
      <c r="B1709" s="1"/>
      <c r="C1709" s="4"/>
      <c r="D1709" s="3"/>
      <c r="E1709" s="4"/>
      <c r="F1709" s="1"/>
      <c r="G1709" s="4"/>
      <c r="H1709" s="1"/>
      <c r="I1709" s="1"/>
      <c r="J1709" s="1"/>
      <c r="K1709" s="1"/>
      <c r="L1709" s="1"/>
      <c r="M1709" s="1"/>
      <c r="N1709" s="3"/>
      <c r="O1709" s="3"/>
      <c r="P1709" s="1"/>
      <c r="Q1709" s="1"/>
      <c r="R1709" s="1"/>
      <c r="S1709" s="1"/>
      <c r="T1709" s="5"/>
      <c r="U1709" s="5"/>
      <c r="V1709" s="6"/>
      <c r="W1709" s="6"/>
      <c r="X1709" s="7"/>
      <c r="Y1709" s="1">
        <f t="shared" si="244"/>
        <v>0</v>
      </c>
      <c r="Z1709">
        <f t="shared" si="245"/>
        <v>10</v>
      </c>
      <c r="AA1709">
        <f t="shared" si="246"/>
        <v>0</v>
      </c>
      <c r="AB1709">
        <f t="shared" si="247"/>
        <v>0</v>
      </c>
      <c r="AC1709" s="1">
        <f t="shared" si="248"/>
        <v>60</v>
      </c>
      <c r="AD1709" s="1" t="str">
        <f t="shared" si="249"/>
        <v>HT Under 1.5 Goals</v>
      </c>
      <c r="AE1709" s="8"/>
      <c r="AF1709" s="8" t="str">
        <f t="shared" si="250"/>
        <v>HT Over 0.5 Goals</v>
      </c>
      <c r="AG1709" s="8" t="str">
        <f t="shared" si="251"/>
        <v>LOST</v>
      </c>
      <c r="AH1709" s="8" t="str">
        <f t="shared" si="252"/>
        <v>LOST</v>
      </c>
      <c r="AI1709" s="8"/>
      <c r="AJ1709" s="1" t="str">
        <f>IF(AND(B1709="OK",I1709&gt;53,M1709&lt;11,V1709&lt;1.66),"Prime","…")</f>
        <v>…</v>
      </c>
    </row>
    <row r="1710" spans="2:36">
      <c r="B1710" s="1"/>
      <c r="C1710" s="4"/>
      <c r="D1710" s="3"/>
      <c r="E1710" s="4"/>
      <c r="F1710" s="1"/>
      <c r="G1710" s="4"/>
      <c r="H1710" s="1"/>
      <c r="I1710" s="1"/>
      <c r="J1710" s="1"/>
      <c r="K1710" s="1"/>
      <c r="L1710" s="1"/>
      <c r="M1710" s="1"/>
      <c r="N1710" s="3"/>
      <c r="O1710" s="3"/>
      <c r="P1710" s="1"/>
      <c r="Q1710" s="1"/>
      <c r="R1710" s="1"/>
      <c r="S1710" s="1"/>
      <c r="T1710" s="5"/>
      <c r="U1710" s="5"/>
      <c r="V1710" s="6"/>
      <c r="W1710" s="6"/>
      <c r="X1710" s="7"/>
      <c r="Y1710" s="1">
        <f t="shared" si="244"/>
        <v>0</v>
      </c>
      <c r="Z1710">
        <f t="shared" si="245"/>
        <v>10</v>
      </c>
      <c r="AA1710">
        <f t="shared" si="246"/>
        <v>0</v>
      </c>
      <c r="AB1710">
        <f t="shared" si="247"/>
        <v>0</v>
      </c>
      <c r="AC1710" s="1">
        <f t="shared" si="248"/>
        <v>60</v>
      </c>
      <c r="AD1710" s="1" t="str">
        <f t="shared" si="249"/>
        <v>HT Under 1.5 Goals</v>
      </c>
      <c r="AE1710" s="8"/>
      <c r="AF1710" s="8" t="str">
        <f t="shared" si="250"/>
        <v>HT Over 0.5 Goals</v>
      </c>
      <c r="AG1710" s="8" t="str">
        <f t="shared" si="251"/>
        <v>LOST</v>
      </c>
      <c r="AH1710" s="8" t="str">
        <f t="shared" si="252"/>
        <v>LOST</v>
      </c>
      <c r="AI1710" s="8"/>
      <c r="AJ1710" s="1" t="str">
        <f>IF(AND(B1710="OK",I1710&gt;53,M1710&lt;11,V1710&lt;1.66),"Prime","…")</f>
        <v>…</v>
      </c>
    </row>
    <row r="1711" spans="2:36">
      <c r="B1711" s="1"/>
      <c r="C1711" s="4"/>
      <c r="D1711" s="3"/>
      <c r="E1711" s="4"/>
      <c r="F1711" s="1"/>
      <c r="G1711" s="4"/>
      <c r="H1711" s="1"/>
      <c r="I1711" s="1"/>
      <c r="J1711" s="1"/>
      <c r="K1711" s="1"/>
      <c r="L1711" s="1"/>
      <c r="M1711" s="1"/>
      <c r="N1711" s="3"/>
      <c r="O1711" s="3"/>
      <c r="P1711" s="1"/>
      <c r="Q1711" s="1"/>
      <c r="R1711" s="1"/>
      <c r="S1711" s="1"/>
      <c r="T1711" s="5"/>
      <c r="U1711" s="5"/>
      <c r="V1711" s="6"/>
      <c r="W1711" s="6"/>
      <c r="X1711" s="7"/>
      <c r="Y1711" s="1">
        <f t="shared" si="244"/>
        <v>0</v>
      </c>
      <c r="Z1711">
        <f t="shared" si="245"/>
        <v>10</v>
      </c>
      <c r="AA1711">
        <f t="shared" si="246"/>
        <v>0</v>
      </c>
      <c r="AB1711">
        <f t="shared" si="247"/>
        <v>0</v>
      </c>
      <c r="AC1711" s="1">
        <f t="shared" si="248"/>
        <v>60</v>
      </c>
      <c r="AD1711" s="1" t="str">
        <f t="shared" si="249"/>
        <v>HT Under 1.5 Goals</v>
      </c>
      <c r="AE1711" s="8"/>
      <c r="AF1711" s="8" t="str">
        <f t="shared" si="250"/>
        <v>HT Over 0.5 Goals</v>
      </c>
      <c r="AG1711" s="8" t="str">
        <f t="shared" si="251"/>
        <v>LOST</v>
      </c>
      <c r="AH1711" s="8" t="str">
        <f t="shared" si="252"/>
        <v>LOST</v>
      </c>
      <c r="AI1711" s="8"/>
      <c r="AJ1711" s="1" t="str">
        <f>IF(AND(B1711="OK",I1711&gt;53,M1711&lt;11,V1711&lt;1.66),"Prime","…")</f>
        <v>…</v>
      </c>
    </row>
    <row r="1712" spans="2:36">
      <c r="B1712" s="1"/>
      <c r="C1712" s="4"/>
      <c r="D1712" s="3"/>
      <c r="E1712" s="4"/>
      <c r="F1712" s="1"/>
      <c r="G1712" s="4"/>
      <c r="H1712" s="1"/>
      <c r="I1712" s="1"/>
      <c r="J1712" s="1"/>
      <c r="K1712" s="1"/>
      <c r="L1712" s="1"/>
      <c r="M1712" s="1"/>
      <c r="N1712" s="3"/>
      <c r="O1712" s="3"/>
      <c r="P1712" s="1"/>
      <c r="Q1712" s="1"/>
      <c r="R1712" s="1"/>
      <c r="S1712" s="1"/>
      <c r="T1712" s="5"/>
      <c r="U1712" s="5"/>
      <c r="V1712" s="6"/>
      <c r="W1712" s="6"/>
      <c r="X1712" s="7"/>
      <c r="Y1712" s="1">
        <f t="shared" si="244"/>
        <v>0</v>
      </c>
      <c r="Z1712">
        <f t="shared" si="245"/>
        <v>10</v>
      </c>
      <c r="AA1712">
        <f t="shared" si="246"/>
        <v>0</v>
      </c>
      <c r="AB1712">
        <f t="shared" si="247"/>
        <v>0</v>
      </c>
      <c r="AC1712" s="1">
        <f t="shared" si="248"/>
        <v>60</v>
      </c>
      <c r="AD1712" s="1" t="str">
        <f t="shared" si="249"/>
        <v>HT Under 1.5 Goals</v>
      </c>
      <c r="AE1712" s="8"/>
      <c r="AF1712" s="8" t="str">
        <f t="shared" si="250"/>
        <v>HT Over 0.5 Goals</v>
      </c>
      <c r="AG1712" s="8" t="str">
        <f t="shared" si="251"/>
        <v>LOST</v>
      </c>
      <c r="AH1712" s="8" t="str">
        <f t="shared" si="252"/>
        <v>LOST</v>
      </c>
      <c r="AI1712" s="8"/>
      <c r="AJ1712" s="1" t="str">
        <f>IF(AND(B1712="OK",I1712&gt;53,M1712&lt;11,V1712&lt;1.66),"Prime","…")</f>
        <v>…</v>
      </c>
    </row>
    <row r="1713" spans="2:36">
      <c r="B1713" s="1"/>
      <c r="C1713" s="4"/>
      <c r="D1713" s="3"/>
      <c r="E1713" s="4"/>
      <c r="F1713" s="1"/>
      <c r="G1713" s="4"/>
      <c r="H1713" s="1"/>
      <c r="I1713" s="1"/>
      <c r="J1713" s="1"/>
      <c r="K1713" s="1"/>
      <c r="L1713" s="1"/>
      <c r="M1713" s="1"/>
      <c r="N1713" s="3"/>
      <c r="O1713" s="3"/>
      <c r="P1713" s="1"/>
      <c r="Q1713" s="1"/>
      <c r="R1713" s="1"/>
      <c r="S1713" s="1"/>
      <c r="T1713" s="5"/>
      <c r="U1713" s="5"/>
      <c r="V1713" s="6"/>
      <c r="W1713" s="6"/>
      <c r="X1713" s="7"/>
      <c r="Y1713" s="1">
        <f t="shared" si="244"/>
        <v>0</v>
      </c>
      <c r="Z1713">
        <f t="shared" si="245"/>
        <v>10</v>
      </c>
      <c r="AA1713">
        <f t="shared" si="246"/>
        <v>0</v>
      </c>
      <c r="AB1713">
        <f t="shared" si="247"/>
        <v>0</v>
      </c>
      <c r="AC1713" s="1">
        <f t="shared" si="248"/>
        <v>60</v>
      </c>
      <c r="AD1713" s="1" t="str">
        <f t="shared" si="249"/>
        <v>HT Under 1.5 Goals</v>
      </c>
      <c r="AE1713" s="8"/>
      <c r="AF1713" s="8" t="str">
        <f t="shared" si="250"/>
        <v>HT Over 0.5 Goals</v>
      </c>
      <c r="AG1713" s="8" t="str">
        <f t="shared" si="251"/>
        <v>LOST</v>
      </c>
      <c r="AH1713" s="8" t="str">
        <f t="shared" si="252"/>
        <v>LOST</v>
      </c>
      <c r="AI1713" s="8"/>
      <c r="AJ1713" s="1" t="str">
        <f>IF(AND(B1713="OK",I1713&gt;53,M1713&lt;11,V1713&lt;1.66),"Prime","…")</f>
        <v>…</v>
      </c>
    </row>
    <row r="1714" spans="2:36">
      <c r="B1714" s="1"/>
      <c r="C1714" s="4"/>
      <c r="D1714" s="3"/>
      <c r="E1714" s="4"/>
      <c r="F1714" s="1"/>
      <c r="G1714" s="4"/>
      <c r="H1714" s="1"/>
      <c r="I1714" s="1"/>
      <c r="J1714" s="1"/>
      <c r="K1714" s="1"/>
      <c r="L1714" s="1"/>
      <c r="M1714" s="1"/>
      <c r="N1714" s="3"/>
      <c r="O1714" s="3"/>
      <c r="P1714" s="1"/>
      <c r="Q1714" s="1"/>
      <c r="R1714" s="1"/>
      <c r="S1714" s="1"/>
      <c r="T1714" s="5"/>
      <c r="U1714" s="5"/>
      <c r="V1714" s="6"/>
      <c r="W1714" s="6"/>
      <c r="X1714" s="7"/>
      <c r="Y1714" s="1">
        <f t="shared" si="244"/>
        <v>0</v>
      </c>
      <c r="Z1714">
        <f t="shared" si="245"/>
        <v>10</v>
      </c>
      <c r="AA1714">
        <f t="shared" si="246"/>
        <v>0</v>
      </c>
      <c r="AB1714">
        <f t="shared" si="247"/>
        <v>0</v>
      </c>
      <c r="AC1714" s="1">
        <f t="shared" si="248"/>
        <v>60</v>
      </c>
      <c r="AD1714" s="1" t="str">
        <f t="shared" si="249"/>
        <v>HT Under 1.5 Goals</v>
      </c>
      <c r="AE1714" s="8"/>
      <c r="AF1714" s="8" t="str">
        <f t="shared" si="250"/>
        <v>HT Over 0.5 Goals</v>
      </c>
      <c r="AG1714" s="8" t="str">
        <f t="shared" si="251"/>
        <v>LOST</v>
      </c>
      <c r="AH1714" s="8" t="str">
        <f t="shared" si="252"/>
        <v>LOST</v>
      </c>
      <c r="AI1714" s="8"/>
      <c r="AJ1714" s="1" t="str">
        <f>IF(AND(B1714="OK",I1714&gt;53,M1714&lt;11,V1714&lt;1.66),"Prime","…")</f>
        <v>…</v>
      </c>
    </row>
    <row r="1715" spans="2:36">
      <c r="B1715" s="1"/>
      <c r="C1715" s="4"/>
      <c r="D1715" s="3"/>
      <c r="E1715" s="4"/>
      <c r="F1715" s="1"/>
      <c r="G1715" s="4"/>
      <c r="H1715" s="1"/>
      <c r="I1715" s="1"/>
      <c r="J1715" s="1"/>
      <c r="K1715" s="1"/>
      <c r="L1715" s="1"/>
      <c r="M1715" s="1"/>
      <c r="N1715" s="3"/>
      <c r="O1715" s="3"/>
      <c r="P1715" s="1"/>
      <c r="Q1715" s="1"/>
      <c r="R1715" s="1"/>
      <c r="S1715" s="1"/>
      <c r="T1715" s="5"/>
      <c r="U1715" s="5"/>
      <c r="V1715" s="6"/>
      <c r="W1715" s="6"/>
      <c r="X1715" s="7"/>
      <c r="Y1715" s="1">
        <f t="shared" si="244"/>
        <v>0</v>
      </c>
      <c r="Z1715">
        <f t="shared" si="245"/>
        <v>10</v>
      </c>
      <c r="AA1715">
        <f t="shared" si="246"/>
        <v>0</v>
      </c>
      <c r="AB1715">
        <f t="shared" si="247"/>
        <v>0</v>
      </c>
      <c r="AC1715" s="1">
        <f t="shared" si="248"/>
        <v>60</v>
      </c>
      <c r="AD1715" s="1" t="str">
        <f t="shared" si="249"/>
        <v>HT Under 1.5 Goals</v>
      </c>
      <c r="AE1715" s="8"/>
      <c r="AF1715" s="8" t="str">
        <f t="shared" si="250"/>
        <v>HT Over 0.5 Goals</v>
      </c>
      <c r="AG1715" s="8" t="str">
        <f t="shared" si="251"/>
        <v>LOST</v>
      </c>
      <c r="AH1715" s="8" t="str">
        <f t="shared" si="252"/>
        <v>LOST</v>
      </c>
      <c r="AI1715" s="8"/>
      <c r="AJ1715" s="1" t="str">
        <f>IF(AND(B1715="OK",I1715&gt;53,M1715&lt;11,V1715&lt;1.66),"Prime","…")</f>
        <v>…</v>
      </c>
    </row>
    <row r="1716" spans="2:36">
      <c r="B1716" s="1"/>
      <c r="C1716" s="4"/>
      <c r="D1716" s="3"/>
      <c r="E1716" s="4"/>
      <c r="F1716" s="1"/>
      <c r="G1716" s="4"/>
      <c r="H1716" s="1"/>
      <c r="I1716" s="1"/>
      <c r="J1716" s="1"/>
      <c r="K1716" s="1"/>
      <c r="L1716" s="1"/>
      <c r="M1716" s="1"/>
      <c r="N1716" s="3"/>
      <c r="O1716" s="3"/>
      <c r="P1716" s="1"/>
      <c r="Q1716" s="1"/>
      <c r="R1716" s="1"/>
      <c r="S1716" s="1"/>
      <c r="T1716" s="5"/>
      <c r="U1716" s="5"/>
      <c r="V1716" s="6"/>
      <c r="W1716" s="6"/>
      <c r="X1716" s="7"/>
      <c r="Y1716" s="1">
        <f t="shared" si="244"/>
        <v>0</v>
      </c>
      <c r="Z1716">
        <f t="shared" si="245"/>
        <v>10</v>
      </c>
      <c r="AA1716">
        <f t="shared" si="246"/>
        <v>0</v>
      </c>
      <c r="AB1716">
        <f t="shared" si="247"/>
        <v>0</v>
      </c>
      <c r="AC1716" s="1">
        <f t="shared" si="248"/>
        <v>60</v>
      </c>
      <c r="AD1716" s="1" t="str">
        <f t="shared" si="249"/>
        <v>HT Under 1.5 Goals</v>
      </c>
      <c r="AE1716" s="8"/>
      <c r="AF1716" s="8" t="str">
        <f t="shared" si="250"/>
        <v>HT Over 0.5 Goals</v>
      </c>
      <c r="AG1716" s="8" t="str">
        <f t="shared" si="251"/>
        <v>LOST</v>
      </c>
      <c r="AH1716" s="8" t="str">
        <f t="shared" si="252"/>
        <v>LOST</v>
      </c>
      <c r="AI1716" s="8"/>
      <c r="AJ1716" s="1" t="str">
        <f>IF(AND(B1716="OK",I1716&gt;53,M1716&lt;11,V1716&lt;1.66),"Prime","…")</f>
        <v>…</v>
      </c>
    </row>
    <row r="1717" spans="2:36">
      <c r="B1717" s="1"/>
      <c r="C1717" s="4"/>
      <c r="D1717" s="3"/>
      <c r="E1717" s="4"/>
      <c r="F1717" s="1"/>
      <c r="G1717" s="4"/>
      <c r="H1717" s="1"/>
      <c r="I1717" s="1"/>
      <c r="J1717" s="1"/>
      <c r="K1717" s="1"/>
      <c r="L1717" s="1"/>
      <c r="M1717" s="1"/>
      <c r="N1717" s="3"/>
      <c r="O1717" s="3"/>
      <c r="P1717" s="1"/>
      <c r="Q1717" s="1"/>
      <c r="R1717" s="1"/>
      <c r="S1717" s="1"/>
      <c r="T1717" s="5"/>
      <c r="U1717" s="5"/>
      <c r="V1717" s="6"/>
      <c r="W1717" s="6"/>
      <c r="X1717" s="7"/>
      <c r="Y1717" s="1">
        <f t="shared" si="244"/>
        <v>0</v>
      </c>
      <c r="Z1717">
        <f t="shared" si="245"/>
        <v>10</v>
      </c>
      <c r="AA1717">
        <f t="shared" si="246"/>
        <v>0</v>
      </c>
      <c r="AB1717">
        <f t="shared" si="247"/>
        <v>0</v>
      </c>
      <c r="AC1717" s="1">
        <f t="shared" si="248"/>
        <v>60</v>
      </c>
      <c r="AD1717" s="1" t="str">
        <f t="shared" si="249"/>
        <v>HT Under 1.5 Goals</v>
      </c>
      <c r="AE1717" s="8"/>
      <c r="AF1717" s="8" t="str">
        <f t="shared" si="250"/>
        <v>HT Over 0.5 Goals</v>
      </c>
      <c r="AG1717" s="8" t="str">
        <f t="shared" si="251"/>
        <v>LOST</v>
      </c>
      <c r="AH1717" s="8" t="str">
        <f t="shared" si="252"/>
        <v>LOST</v>
      </c>
      <c r="AI1717" s="8"/>
      <c r="AJ1717" s="1" t="str">
        <f>IF(AND(B1717="OK",I1717&gt;53,M1717&lt;11,V1717&lt;1.66),"Prime","…")</f>
        <v>…</v>
      </c>
    </row>
    <row r="1718" spans="2:36">
      <c r="B1718" s="1"/>
      <c r="C1718" s="4"/>
      <c r="D1718" s="3"/>
      <c r="E1718" s="4"/>
      <c r="F1718" s="1"/>
      <c r="G1718" s="4"/>
      <c r="H1718" s="1"/>
      <c r="I1718" s="1"/>
      <c r="J1718" s="1"/>
      <c r="K1718" s="1"/>
      <c r="L1718" s="1"/>
      <c r="M1718" s="1"/>
      <c r="N1718" s="3"/>
      <c r="O1718" s="3"/>
      <c r="P1718" s="1"/>
      <c r="Q1718" s="1"/>
      <c r="R1718" s="1"/>
      <c r="S1718" s="1"/>
      <c r="T1718" s="5"/>
      <c r="U1718" s="5"/>
      <c r="V1718" s="6"/>
      <c r="W1718" s="6"/>
      <c r="X1718" s="7"/>
      <c r="Y1718" s="1">
        <f t="shared" si="244"/>
        <v>0</v>
      </c>
      <c r="Z1718">
        <f t="shared" si="245"/>
        <v>10</v>
      </c>
      <c r="AA1718">
        <f t="shared" si="246"/>
        <v>0</v>
      </c>
      <c r="AB1718">
        <f t="shared" si="247"/>
        <v>0</v>
      </c>
      <c r="AC1718" s="1">
        <f t="shared" si="248"/>
        <v>60</v>
      </c>
      <c r="AD1718" s="1" t="str">
        <f t="shared" si="249"/>
        <v>HT Under 1.5 Goals</v>
      </c>
      <c r="AE1718" s="8"/>
      <c r="AF1718" s="8" t="str">
        <f t="shared" si="250"/>
        <v>HT Over 0.5 Goals</v>
      </c>
      <c r="AG1718" s="8" t="str">
        <f t="shared" si="251"/>
        <v>LOST</v>
      </c>
      <c r="AH1718" s="8" t="str">
        <f t="shared" si="252"/>
        <v>LOST</v>
      </c>
      <c r="AI1718" s="8"/>
      <c r="AJ1718" s="1" t="str">
        <f>IF(AND(B1718="OK",I1718&gt;53,M1718&lt;11,V1718&lt;1.66),"Prime","…")</f>
        <v>…</v>
      </c>
    </row>
    <row r="1719" spans="2:36">
      <c r="B1719" s="1"/>
      <c r="C1719" s="4"/>
      <c r="D1719" s="3"/>
      <c r="E1719" s="4"/>
      <c r="F1719" s="1"/>
      <c r="G1719" s="4"/>
      <c r="H1719" s="1"/>
      <c r="I1719" s="1"/>
      <c r="J1719" s="1"/>
      <c r="K1719" s="1"/>
      <c r="L1719" s="1"/>
      <c r="M1719" s="1"/>
      <c r="N1719" s="3"/>
      <c r="O1719" s="3"/>
      <c r="P1719" s="1"/>
      <c r="Q1719" s="1"/>
      <c r="R1719" s="1"/>
      <c r="S1719" s="1"/>
      <c r="T1719" s="5"/>
      <c r="U1719" s="5"/>
      <c r="V1719" s="6"/>
      <c r="W1719" s="6"/>
      <c r="X1719" s="7"/>
      <c r="Y1719" s="1">
        <f t="shared" si="244"/>
        <v>0</v>
      </c>
      <c r="Z1719">
        <f t="shared" si="245"/>
        <v>10</v>
      </c>
      <c r="AA1719">
        <f t="shared" si="246"/>
        <v>0</v>
      </c>
      <c r="AB1719">
        <f t="shared" si="247"/>
        <v>0</v>
      </c>
      <c r="AC1719" s="1">
        <f t="shared" si="248"/>
        <v>60</v>
      </c>
      <c r="AD1719" s="1" t="str">
        <f t="shared" si="249"/>
        <v>HT Under 1.5 Goals</v>
      </c>
      <c r="AE1719" s="8"/>
      <c r="AF1719" s="8" t="str">
        <f t="shared" si="250"/>
        <v>HT Over 0.5 Goals</v>
      </c>
      <c r="AG1719" s="8" t="str">
        <f t="shared" si="251"/>
        <v>LOST</v>
      </c>
      <c r="AH1719" s="8" t="str">
        <f t="shared" si="252"/>
        <v>LOST</v>
      </c>
      <c r="AI1719" s="8"/>
      <c r="AJ1719" s="1" t="str">
        <f>IF(AND(B1719="OK",I1719&gt;53,M1719&lt;11,V1719&lt;1.66),"Prime","…")</f>
        <v>…</v>
      </c>
    </row>
    <row r="1720" spans="2:36">
      <c r="B1720" s="1"/>
      <c r="C1720" s="4"/>
      <c r="D1720" s="3"/>
      <c r="E1720" s="4"/>
      <c r="F1720" s="1"/>
      <c r="G1720" s="4"/>
      <c r="H1720" s="1"/>
      <c r="I1720" s="1"/>
      <c r="J1720" s="1"/>
      <c r="K1720" s="1"/>
      <c r="L1720" s="1"/>
      <c r="M1720" s="1"/>
      <c r="N1720" s="3"/>
      <c r="O1720" s="3"/>
      <c r="P1720" s="1"/>
      <c r="Q1720" s="1"/>
      <c r="R1720" s="1"/>
      <c r="S1720" s="1"/>
      <c r="T1720" s="5"/>
      <c r="U1720" s="5"/>
      <c r="V1720" s="6"/>
      <c r="W1720" s="6"/>
      <c r="X1720" s="7"/>
      <c r="Y1720" s="1">
        <f t="shared" si="244"/>
        <v>0</v>
      </c>
      <c r="Z1720">
        <f t="shared" si="245"/>
        <v>10</v>
      </c>
      <c r="AA1720">
        <f t="shared" si="246"/>
        <v>0</v>
      </c>
      <c r="AB1720">
        <f t="shared" si="247"/>
        <v>0</v>
      </c>
      <c r="AC1720" s="1">
        <f t="shared" si="248"/>
        <v>60</v>
      </c>
      <c r="AD1720" s="1" t="str">
        <f t="shared" si="249"/>
        <v>HT Under 1.5 Goals</v>
      </c>
      <c r="AE1720" s="8"/>
      <c r="AF1720" s="8" t="str">
        <f t="shared" si="250"/>
        <v>HT Over 0.5 Goals</v>
      </c>
      <c r="AG1720" s="8" t="str">
        <f t="shared" si="251"/>
        <v>LOST</v>
      </c>
      <c r="AH1720" s="8" t="str">
        <f t="shared" si="252"/>
        <v>LOST</v>
      </c>
      <c r="AI1720" s="8"/>
      <c r="AJ1720" s="1" t="str">
        <f>IF(AND(B1720="OK",I1720&gt;53,M1720&lt;11,V1720&lt;1.66),"Prime","…")</f>
        <v>…</v>
      </c>
    </row>
    <row r="1721" spans="2:36">
      <c r="B1721" s="1"/>
      <c r="C1721" s="4"/>
      <c r="D1721" s="3"/>
      <c r="E1721" s="4"/>
      <c r="F1721" s="1"/>
      <c r="G1721" s="4"/>
      <c r="H1721" s="1"/>
      <c r="I1721" s="1"/>
      <c r="J1721" s="1"/>
      <c r="K1721" s="1"/>
      <c r="L1721" s="1"/>
      <c r="M1721" s="1"/>
      <c r="N1721" s="3"/>
      <c r="O1721" s="3"/>
      <c r="P1721" s="1"/>
      <c r="Q1721" s="1"/>
      <c r="R1721" s="1"/>
      <c r="S1721" s="1"/>
      <c r="T1721" s="5"/>
      <c r="U1721" s="5"/>
      <c r="V1721" s="6"/>
      <c r="W1721" s="6"/>
      <c r="X1721" s="7"/>
      <c r="Y1721" s="1">
        <f t="shared" si="244"/>
        <v>0</v>
      </c>
      <c r="Z1721">
        <f t="shared" si="245"/>
        <v>10</v>
      </c>
      <c r="AA1721">
        <f t="shared" si="246"/>
        <v>0</v>
      </c>
      <c r="AB1721">
        <f t="shared" si="247"/>
        <v>0</v>
      </c>
      <c r="AC1721" s="1">
        <f t="shared" si="248"/>
        <v>60</v>
      </c>
      <c r="AD1721" s="1" t="str">
        <f t="shared" si="249"/>
        <v>HT Under 1.5 Goals</v>
      </c>
      <c r="AE1721" s="8"/>
      <c r="AF1721" s="8" t="str">
        <f t="shared" si="250"/>
        <v>HT Over 0.5 Goals</v>
      </c>
      <c r="AG1721" s="8" t="str">
        <f t="shared" si="251"/>
        <v>LOST</v>
      </c>
      <c r="AH1721" s="8" t="str">
        <f t="shared" si="252"/>
        <v>LOST</v>
      </c>
      <c r="AI1721" s="8"/>
      <c r="AJ1721" s="1" t="str">
        <f>IF(AND(B1721="OK",I1721&gt;53,M1721&lt;11,V1721&lt;1.66),"Prime","…")</f>
        <v>…</v>
      </c>
    </row>
    <row r="1722" spans="2:36">
      <c r="B1722" s="1"/>
      <c r="C1722" s="4"/>
      <c r="D1722" s="3"/>
      <c r="E1722" s="4"/>
      <c r="F1722" s="1"/>
      <c r="G1722" s="4"/>
      <c r="H1722" s="1"/>
      <c r="I1722" s="1"/>
      <c r="J1722" s="1"/>
      <c r="K1722" s="1"/>
      <c r="L1722" s="1"/>
      <c r="M1722" s="1"/>
      <c r="N1722" s="3"/>
      <c r="O1722" s="3"/>
      <c r="P1722" s="1"/>
      <c r="Q1722" s="1"/>
      <c r="R1722" s="1"/>
      <c r="S1722" s="1"/>
      <c r="T1722" s="5"/>
      <c r="U1722" s="5"/>
      <c r="V1722" s="6"/>
      <c r="W1722" s="6"/>
      <c r="X1722" s="7"/>
      <c r="Y1722" s="1">
        <f t="shared" si="244"/>
        <v>0</v>
      </c>
      <c r="Z1722">
        <f t="shared" si="245"/>
        <v>10</v>
      </c>
      <c r="AA1722">
        <f t="shared" si="246"/>
        <v>0</v>
      </c>
      <c r="AB1722">
        <f t="shared" si="247"/>
        <v>0</v>
      </c>
      <c r="AC1722" s="1">
        <f t="shared" si="248"/>
        <v>60</v>
      </c>
      <c r="AD1722" s="1" t="str">
        <f t="shared" si="249"/>
        <v>HT Under 1.5 Goals</v>
      </c>
      <c r="AE1722" s="8"/>
      <c r="AF1722" s="8" t="str">
        <f t="shared" si="250"/>
        <v>HT Over 0.5 Goals</v>
      </c>
      <c r="AG1722" s="8" t="str">
        <f t="shared" si="251"/>
        <v>LOST</v>
      </c>
      <c r="AH1722" s="8" t="str">
        <f t="shared" si="252"/>
        <v>LOST</v>
      </c>
      <c r="AI1722" s="8"/>
      <c r="AJ1722" s="1" t="str">
        <f>IF(AND(B1722="OK",I1722&gt;53,M1722&lt;11,V1722&lt;1.66),"Prime","…")</f>
        <v>…</v>
      </c>
    </row>
    <row r="1723" spans="2:36">
      <c r="B1723" s="1"/>
      <c r="C1723" s="4"/>
      <c r="D1723" s="3"/>
      <c r="E1723" s="4"/>
      <c r="F1723" s="1"/>
      <c r="G1723" s="4"/>
      <c r="H1723" s="1"/>
      <c r="I1723" s="1"/>
      <c r="J1723" s="1"/>
      <c r="K1723" s="1"/>
      <c r="L1723" s="1"/>
      <c r="M1723" s="1"/>
      <c r="N1723" s="3"/>
      <c r="O1723" s="3"/>
      <c r="P1723" s="1"/>
      <c r="Q1723" s="1"/>
      <c r="R1723" s="1"/>
      <c r="S1723" s="1"/>
      <c r="T1723" s="5"/>
      <c r="U1723" s="5"/>
      <c r="V1723" s="6"/>
      <c r="W1723" s="6"/>
      <c r="X1723" s="7"/>
      <c r="Y1723" s="1">
        <f t="shared" si="244"/>
        <v>0</v>
      </c>
      <c r="Z1723">
        <f t="shared" si="245"/>
        <v>10</v>
      </c>
      <c r="AA1723">
        <f t="shared" si="246"/>
        <v>0</v>
      </c>
      <c r="AB1723">
        <f t="shared" si="247"/>
        <v>0</v>
      </c>
      <c r="AC1723" s="1">
        <f t="shared" si="248"/>
        <v>60</v>
      </c>
      <c r="AD1723" s="1" t="str">
        <f t="shared" si="249"/>
        <v>HT Under 1.5 Goals</v>
      </c>
      <c r="AE1723" s="8"/>
      <c r="AF1723" s="8" t="str">
        <f t="shared" si="250"/>
        <v>HT Over 0.5 Goals</v>
      </c>
      <c r="AG1723" s="8" t="str">
        <f t="shared" si="251"/>
        <v>LOST</v>
      </c>
      <c r="AH1723" s="8" t="str">
        <f t="shared" si="252"/>
        <v>LOST</v>
      </c>
      <c r="AI1723" s="8"/>
      <c r="AJ1723" s="1" t="str">
        <f>IF(AND(B1723="OK",I1723&gt;53,M1723&lt;11,V1723&lt;1.66),"Prime","…")</f>
        <v>…</v>
      </c>
    </row>
    <row r="1724" spans="2:36">
      <c r="B1724" s="1"/>
      <c r="C1724" s="4"/>
      <c r="D1724" s="3"/>
      <c r="E1724" s="4"/>
      <c r="F1724" s="1"/>
      <c r="G1724" s="4"/>
      <c r="H1724" s="1"/>
      <c r="I1724" s="1"/>
      <c r="J1724" s="1"/>
      <c r="K1724" s="1"/>
      <c r="L1724" s="1"/>
      <c r="M1724" s="1"/>
      <c r="N1724" s="3"/>
      <c r="O1724" s="3"/>
      <c r="P1724" s="1"/>
      <c r="Q1724" s="1"/>
      <c r="R1724" s="1"/>
      <c r="S1724" s="1"/>
      <c r="T1724" s="5"/>
      <c r="U1724" s="5"/>
      <c r="V1724" s="6"/>
      <c r="W1724" s="6"/>
      <c r="X1724" s="7"/>
      <c r="Y1724" s="1">
        <f t="shared" si="244"/>
        <v>0</v>
      </c>
      <c r="Z1724">
        <f t="shared" si="245"/>
        <v>10</v>
      </c>
      <c r="AA1724">
        <f t="shared" si="246"/>
        <v>0</v>
      </c>
      <c r="AB1724">
        <f t="shared" si="247"/>
        <v>0</v>
      </c>
      <c r="AC1724" s="1">
        <f t="shared" si="248"/>
        <v>60</v>
      </c>
      <c r="AD1724" s="1" t="str">
        <f t="shared" si="249"/>
        <v>HT Under 1.5 Goals</v>
      </c>
      <c r="AE1724" s="8"/>
      <c r="AF1724" s="8" t="str">
        <f t="shared" si="250"/>
        <v>HT Over 0.5 Goals</v>
      </c>
      <c r="AG1724" s="8" t="str">
        <f t="shared" si="251"/>
        <v>LOST</v>
      </c>
      <c r="AH1724" s="8" t="str">
        <f t="shared" si="252"/>
        <v>LOST</v>
      </c>
      <c r="AI1724" s="8"/>
      <c r="AJ1724" s="1" t="str">
        <f>IF(AND(B1724="OK",I1724&gt;53,M1724&lt;11,V1724&lt;1.66),"Prime","…")</f>
        <v>…</v>
      </c>
    </row>
    <row r="1725" spans="2:36">
      <c r="B1725" s="1"/>
      <c r="C1725" s="4"/>
      <c r="D1725" s="3"/>
      <c r="E1725" s="4"/>
      <c r="F1725" s="1"/>
      <c r="G1725" s="4"/>
      <c r="H1725" s="1"/>
      <c r="I1725" s="1"/>
      <c r="J1725" s="1"/>
      <c r="K1725" s="1"/>
      <c r="L1725" s="1"/>
      <c r="M1725" s="1"/>
      <c r="N1725" s="3"/>
      <c r="O1725" s="3"/>
      <c r="P1725" s="1"/>
      <c r="Q1725" s="1"/>
      <c r="R1725" s="1"/>
      <c r="S1725" s="1"/>
      <c r="T1725" s="5"/>
      <c r="U1725" s="5"/>
      <c r="V1725" s="6"/>
      <c r="W1725" s="6"/>
      <c r="X1725" s="7"/>
      <c r="Y1725" s="1">
        <f t="shared" si="244"/>
        <v>0</v>
      </c>
      <c r="Z1725">
        <f t="shared" si="245"/>
        <v>10</v>
      </c>
      <c r="AA1725">
        <f t="shared" si="246"/>
        <v>0</v>
      </c>
      <c r="AB1725">
        <f t="shared" si="247"/>
        <v>0</v>
      </c>
      <c r="AC1725" s="1">
        <f t="shared" si="248"/>
        <v>60</v>
      </c>
      <c r="AD1725" s="1" t="str">
        <f t="shared" si="249"/>
        <v>HT Under 1.5 Goals</v>
      </c>
      <c r="AE1725" s="8"/>
      <c r="AF1725" s="8" t="str">
        <f t="shared" si="250"/>
        <v>HT Over 0.5 Goals</v>
      </c>
      <c r="AG1725" s="8" t="str">
        <f t="shared" si="251"/>
        <v>LOST</v>
      </c>
      <c r="AH1725" s="8" t="str">
        <f t="shared" si="252"/>
        <v>LOST</v>
      </c>
      <c r="AI1725" s="8"/>
      <c r="AJ1725" s="1" t="str">
        <f>IF(AND(B1725="OK",I1725&gt;53,M1725&lt;11,V1725&lt;1.66),"Prime","…")</f>
        <v>…</v>
      </c>
    </row>
    <row r="1726" spans="2:36">
      <c r="B1726" s="1"/>
      <c r="C1726" s="4"/>
      <c r="D1726" s="3"/>
      <c r="E1726" s="4"/>
      <c r="F1726" s="1"/>
      <c r="G1726" s="4"/>
      <c r="H1726" s="1"/>
      <c r="I1726" s="1"/>
      <c r="J1726" s="1"/>
      <c r="K1726" s="1"/>
      <c r="L1726" s="1"/>
      <c r="M1726" s="1"/>
      <c r="N1726" s="3"/>
      <c r="O1726" s="3"/>
      <c r="P1726" s="1"/>
      <c r="Q1726" s="1"/>
      <c r="R1726" s="1"/>
      <c r="S1726" s="1"/>
      <c r="T1726" s="5"/>
      <c r="U1726" s="5"/>
      <c r="V1726" s="6"/>
      <c r="W1726" s="6"/>
      <c r="X1726" s="7"/>
      <c r="Y1726" s="1">
        <f t="shared" si="244"/>
        <v>0</v>
      </c>
      <c r="Z1726">
        <f t="shared" si="245"/>
        <v>10</v>
      </c>
      <c r="AA1726">
        <f t="shared" si="246"/>
        <v>0</v>
      </c>
      <c r="AB1726">
        <f t="shared" si="247"/>
        <v>0</v>
      </c>
      <c r="AC1726" s="1">
        <f t="shared" si="248"/>
        <v>60</v>
      </c>
      <c r="AD1726" s="1" t="str">
        <f t="shared" si="249"/>
        <v>HT Under 1.5 Goals</v>
      </c>
      <c r="AE1726" s="8"/>
      <c r="AF1726" s="8" t="str">
        <f t="shared" si="250"/>
        <v>HT Over 0.5 Goals</v>
      </c>
      <c r="AG1726" s="8" t="str">
        <f t="shared" si="251"/>
        <v>LOST</v>
      </c>
      <c r="AH1726" s="8" t="str">
        <f t="shared" si="252"/>
        <v>LOST</v>
      </c>
      <c r="AI1726" s="8"/>
      <c r="AJ1726" s="1" t="str">
        <f>IF(AND(B1726="OK",I1726&gt;53,M1726&lt;11,V1726&lt;1.66),"Prime","…")</f>
        <v>…</v>
      </c>
    </row>
    <row r="1727" spans="2:36">
      <c r="B1727" s="1"/>
      <c r="C1727" s="4"/>
      <c r="D1727" s="3"/>
      <c r="E1727" s="4"/>
      <c r="F1727" s="1"/>
      <c r="G1727" s="4"/>
      <c r="H1727" s="1"/>
      <c r="I1727" s="1"/>
      <c r="J1727" s="1"/>
      <c r="K1727" s="1"/>
      <c r="L1727" s="1"/>
      <c r="M1727" s="1"/>
      <c r="N1727" s="3"/>
      <c r="O1727" s="3"/>
      <c r="P1727" s="1"/>
      <c r="Q1727" s="1"/>
      <c r="R1727" s="1"/>
      <c r="S1727" s="1"/>
      <c r="T1727" s="5"/>
      <c r="U1727" s="5"/>
      <c r="V1727" s="6"/>
      <c r="W1727" s="6"/>
      <c r="X1727" s="7"/>
      <c r="Y1727" s="1">
        <f t="shared" si="244"/>
        <v>0</v>
      </c>
      <c r="Z1727">
        <f t="shared" si="245"/>
        <v>10</v>
      </c>
      <c r="AA1727">
        <f t="shared" si="246"/>
        <v>0</v>
      </c>
      <c r="AB1727">
        <f t="shared" si="247"/>
        <v>0</v>
      </c>
      <c r="AC1727" s="1">
        <f t="shared" si="248"/>
        <v>60</v>
      </c>
      <c r="AD1727" s="1" t="str">
        <f t="shared" si="249"/>
        <v>HT Under 1.5 Goals</v>
      </c>
      <c r="AE1727" s="8"/>
      <c r="AF1727" s="8" t="str">
        <f t="shared" si="250"/>
        <v>HT Over 0.5 Goals</v>
      </c>
      <c r="AG1727" s="8" t="str">
        <f t="shared" si="251"/>
        <v>LOST</v>
      </c>
      <c r="AH1727" s="8" t="str">
        <f t="shared" si="252"/>
        <v>LOST</v>
      </c>
      <c r="AI1727" s="8"/>
      <c r="AJ1727" s="1" t="str">
        <f>IF(AND(B1727="OK",I1727&gt;53,M1727&lt;11,V1727&lt;1.66),"Prime","…")</f>
        <v>…</v>
      </c>
    </row>
    <row r="1728" spans="2:36">
      <c r="B1728" s="1"/>
      <c r="C1728" s="4"/>
      <c r="D1728" s="3"/>
      <c r="E1728" s="4"/>
      <c r="F1728" s="1"/>
      <c r="G1728" s="4"/>
      <c r="H1728" s="1"/>
      <c r="I1728" s="1"/>
      <c r="J1728" s="1"/>
      <c r="K1728" s="1"/>
      <c r="L1728" s="1"/>
      <c r="M1728" s="1"/>
      <c r="N1728" s="3"/>
      <c r="O1728" s="3"/>
      <c r="P1728" s="1"/>
      <c r="Q1728" s="1"/>
      <c r="R1728" s="1"/>
      <c r="S1728" s="1"/>
      <c r="T1728" s="5"/>
      <c r="U1728" s="5"/>
      <c r="V1728" s="6"/>
      <c r="W1728" s="6"/>
      <c r="X1728" s="7"/>
      <c r="Y1728" s="1">
        <f t="shared" si="244"/>
        <v>0</v>
      </c>
      <c r="Z1728">
        <f t="shared" si="245"/>
        <v>10</v>
      </c>
      <c r="AA1728">
        <f t="shared" si="246"/>
        <v>0</v>
      </c>
      <c r="AB1728">
        <f t="shared" si="247"/>
        <v>0</v>
      </c>
      <c r="AC1728" s="1">
        <f t="shared" si="248"/>
        <v>60</v>
      </c>
      <c r="AD1728" s="1" t="str">
        <f t="shared" si="249"/>
        <v>HT Under 1.5 Goals</v>
      </c>
      <c r="AE1728" s="8"/>
      <c r="AF1728" s="8" t="str">
        <f t="shared" si="250"/>
        <v>HT Over 0.5 Goals</v>
      </c>
      <c r="AG1728" s="8" t="str">
        <f t="shared" si="251"/>
        <v>LOST</v>
      </c>
      <c r="AH1728" s="8" t="str">
        <f t="shared" si="252"/>
        <v>LOST</v>
      </c>
      <c r="AI1728" s="8"/>
      <c r="AJ1728" s="1" t="str">
        <f>IF(AND(B1728="OK",I1728&gt;53,M1728&lt;11,V1728&lt;1.66),"Prime","…")</f>
        <v>…</v>
      </c>
    </row>
    <row r="1729" spans="2:36">
      <c r="B1729" s="1"/>
      <c r="C1729" s="4"/>
      <c r="D1729" s="3"/>
      <c r="E1729" s="4"/>
      <c r="F1729" s="1"/>
      <c r="G1729" s="4"/>
      <c r="H1729" s="1"/>
      <c r="I1729" s="1"/>
      <c r="J1729" s="1"/>
      <c r="K1729" s="1"/>
      <c r="L1729" s="1"/>
      <c r="M1729" s="1"/>
      <c r="N1729" s="3"/>
      <c r="O1729" s="3"/>
      <c r="P1729" s="1"/>
      <c r="Q1729" s="1"/>
      <c r="R1729" s="1"/>
      <c r="S1729" s="1"/>
      <c r="T1729" s="5"/>
      <c r="U1729" s="5"/>
      <c r="V1729" s="6"/>
      <c r="W1729" s="6"/>
      <c r="X1729" s="7"/>
      <c r="Y1729" s="1">
        <f t="shared" si="244"/>
        <v>0</v>
      </c>
      <c r="Z1729">
        <f t="shared" si="245"/>
        <v>10</v>
      </c>
      <c r="AA1729">
        <f t="shared" si="246"/>
        <v>0</v>
      </c>
      <c r="AB1729">
        <f t="shared" si="247"/>
        <v>0</v>
      </c>
      <c r="AC1729" s="1">
        <f t="shared" si="248"/>
        <v>60</v>
      </c>
      <c r="AD1729" s="1" t="str">
        <f t="shared" si="249"/>
        <v>HT Under 1.5 Goals</v>
      </c>
      <c r="AE1729" s="8"/>
      <c r="AF1729" s="8" t="str">
        <f t="shared" si="250"/>
        <v>HT Over 0.5 Goals</v>
      </c>
      <c r="AG1729" s="8" t="str">
        <f t="shared" si="251"/>
        <v>LOST</v>
      </c>
      <c r="AH1729" s="8" t="str">
        <f t="shared" si="252"/>
        <v>LOST</v>
      </c>
      <c r="AI1729" s="8"/>
      <c r="AJ1729" s="1" t="str">
        <f>IF(AND(B1729="OK",I1729&gt;53,M1729&lt;11,V1729&lt;1.66),"Prime","…")</f>
        <v>…</v>
      </c>
    </row>
    <row r="1730" spans="2:36">
      <c r="B1730" s="1"/>
      <c r="C1730" s="4"/>
      <c r="D1730" s="3"/>
      <c r="E1730" s="4"/>
      <c r="F1730" s="1"/>
      <c r="G1730" s="4"/>
      <c r="H1730" s="1"/>
      <c r="I1730" s="1"/>
      <c r="J1730" s="1"/>
      <c r="K1730" s="1"/>
      <c r="L1730" s="1"/>
      <c r="M1730" s="1"/>
      <c r="N1730" s="3"/>
      <c r="O1730" s="3"/>
      <c r="P1730" s="1"/>
      <c r="Q1730" s="1"/>
      <c r="R1730" s="1"/>
      <c r="S1730" s="1"/>
      <c r="T1730" s="5"/>
      <c r="U1730" s="5"/>
      <c r="V1730" s="6"/>
      <c r="W1730" s="6"/>
      <c r="X1730" s="7"/>
      <c r="Y1730" s="1">
        <f t="shared" si="244"/>
        <v>0</v>
      </c>
      <c r="Z1730">
        <f t="shared" si="245"/>
        <v>10</v>
      </c>
      <c r="AA1730">
        <f t="shared" si="246"/>
        <v>0</v>
      </c>
      <c r="AB1730">
        <f t="shared" si="247"/>
        <v>0</v>
      </c>
      <c r="AC1730" s="1">
        <f t="shared" si="248"/>
        <v>60</v>
      </c>
      <c r="AD1730" s="1" t="str">
        <f t="shared" si="249"/>
        <v>HT Under 1.5 Goals</v>
      </c>
      <c r="AE1730" s="8"/>
      <c r="AF1730" s="8" t="str">
        <f t="shared" si="250"/>
        <v>HT Over 0.5 Goals</v>
      </c>
      <c r="AG1730" s="8" t="str">
        <f t="shared" si="251"/>
        <v>LOST</v>
      </c>
      <c r="AH1730" s="8" t="str">
        <f t="shared" si="252"/>
        <v>LOST</v>
      </c>
      <c r="AI1730" s="8"/>
      <c r="AJ1730" s="1" t="str">
        <f>IF(AND(B1730="OK",I1730&gt;53,M1730&lt;11,V1730&lt;1.66),"Prime","…")</f>
        <v>…</v>
      </c>
    </row>
    <row r="1731" spans="2:36">
      <c r="B1731" s="1"/>
      <c r="C1731" s="4"/>
      <c r="D1731" s="3"/>
      <c r="E1731" s="4"/>
      <c r="F1731" s="1"/>
      <c r="G1731" s="4"/>
      <c r="H1731" s="1"/>
      <c r="I1731" s="1"/>
      <c r="J1731" s="1"/>
      <c r="K1731" s="1"/>
      <c r="L1731" s="1"/>
      <c r="M1731" s="1"/>
      <c r="N1731" s="3"/>
      <c r="O1731" s="3"/>
      <c r="P1731" s="1"/>
      <c r="Q1731" s="1"/>
      <c r="R1731" s="1"/>
      <c r="S1731" s="1"/>
      <c r="T1731" s="5"/>
      <c r="U1731" s="5"/>
      <c r="V1731" s="6"/>
      <c r="W1731" s="6"/>
      <c r="X1731" s="7"/>
      <c r="Y1731" s="1">
        <f t="shared" si="244"/>
        <v>0</v>
      </c>
      <c r="Z1731">
        <f t="shared" si="245"/>
        <v>10</v>
      </c>
      <c r="AA1731">
        <f t="shared" si="246"/>
        <v>0</v>
      </c>
      <c r="AB1731">
        <f t="shared" si="247"/>
        <v>0</v>
      </c>
      <c r="AC1731" s="1">
        <f t="shared" si="248"/>
        <v>60</v>
      </c>
      <c r="AD1731" s="1" t="str">
        <f t="shared" si="249"/>
        <v>HT Under 1.5 Goals</v>
      </c>
      <c r="AE1731" s="8"/>
      <c r="AF1731" s="8" t="str">
        <f t="shared" si="250"/>
        <v>HT Over 0.5 Goals</v>
      </c>
      <c r="AG1731" s="8" t="str">
        <f t="shared" si="251"/>
        <v>LOST</v>
      </c>
      <c r="AH1731" s="8" t="str">
        <f t="shared" si="252"/>
        <v>LOST</v>
      </c>
      <c r="AI1731" s="8"/>
      <c r="AJ1731" s="1" t="str">
        <f>IF(AND(B1731="OK",I1731&gt;53,M1731&lt;11,V1731&lt;1.66),"Prime","…")</f>
        <v>…</v>
      </c>
    </row>
    <row r="1732" spans="2:36">
      <c r="B1732" s="1"/>
      <c r="C1732" s="4"/>
      <c r="D1732" s="3"/>
      <c r="E1732" s="4"/>
      <c r="F1732" s="1"/>
      <c r="G1732" s="4"/>
      <c r="H1732" s="1"/>
      <c r="I1732" s="1"/>
      <c r="J1732" s="1"/>
      <c r="K1732" s="1"/>
      <c r="L1732" s="1"/>
      <c r="M1732" s="1"/>
      <c r="N1732" s="3"/>
      <c r="O1732" s="3"/>
      <c r="P1732" s="1"/>
      <c r="Q1732" s="1"/>
      <c r="R1732" s="1"/>
      <c r="S1732" s="1"/>
      <c r="T1732" s="5"/>
      <c r="U1732" s="5"/>
      <c r="V1732" s="6"/>
      <c r="W1732" s="6"/>
      <c r="X1732" s="7"/>
      <c r="Y1732" s="1">
        <f t="shared" si="244"/>
        <v>0</v>
      </c>
      <c r="Z1732">
        <f t="shared" si="245"/>
        <v>10</v>
      </c>
      <c r="AA1732">
        <f t="shared" si="246"/>
        <v>0</v>
      </c>
      <c r="AB1732">
        <f t="shared" si="247"/>
        <v>0</v>
      </c>
      <c r="AC1732" s="1">
        <f t="shared" si="248"/>
        <v>60</v>
      </c>
      <c r="AD1732" s="1" t="str">
        <f t="shared" si="249"/>
        <v>HT Under 1.5 Goals</v>
      </c>
      <c r="AE1732" s="8"/>
      <c r="AF1732" s="8" t="str">
        <f t="shared" si="250"/>
        <v>HT Over 0.5 Goals</v>
      </c>
      <c r="AG1732" s="8" t="str">
        <f t="shared" si="251"/>
        <v>LOST</v>
      </c>
      <c r="AH1732" s="8" t="str">
        <f t="shared" si="252"/>
        <v>LOST</v>
      </c>
      <c r="AI1732" s="8"/>
      <c r="AJ1732" s="1" t="str">
        <f>IF(AND(B1732="OK",I1732&gt;53,M1732&lt;11,V1732&lt;1.66),"Prime","…")</f>
        <v>…</v>
      </c>
    </row>
    <row r="1733" spans="2:36">
      <c r="B1733" s="1"/>
      <c r="C1733" s="4"/>
      <c r="D1733" s="3"/>
      <c r="E1733" s="4"/>
      <c r="F1733" s="1"/>
      <c r="G1733" s="4"/>
      <c r="H1733" s="1"/>
      <c r="I1733" s="1"/>
      <c r="J1733" s="1"/>
      <c r="K1733" s="1"/>
      <c r="L1733" s="1"/>
      <c r="M1733" s="1"/>
      <c r="N1733" s="3"/>
      <c r="O1733" s="3"/>
      <c r="P1733" s="1"/>
      <c r="Q1733" s="1"/>
      <c r="R1733" s="1"/>
      <c r="S1733" s="1"/>
      <c r="T1733" s="5"/>
      <c r="U1733" s="5"/>
      <c r="V1733" s="6"/>
      <c r="W1733" s="6"/>
      <c r="X1733" s="7"/>
      <c r="Y1733" s="1">
        <f t="shared" si="244"/>
        <v>0</v>
      </c>
      <c r="Z1733">
        <f t="shared" si="245"/>
        <v>10</v>
      </c>
      <c r="AA1733">
        <f t="shared" si="246"/>
        <v>0</v>
      </c>
      <c r="AB1733">
        <f t="shared" si="247"/>
        <v>0</v>
      </c>
      <c r="AC1733" s="1">
        <f t="shared" si="248"/>
        <v>60</v>
      </c>
      <c r="AD1733" s="1" t="str">
        <f t="shared" si="249"/>
        <v>HT Under 1.5 Goals</v>
      </c>
      <c r="AE1733" s="8"/>
      <c r="AF1733" s="8" t="str">
        <f t="shared" si="250"/>
        <v>HT Over 0.5 Goals</v>
      </c>
      <c r="AG1733" s="8" t="str">
        <f t="shared" si="251"/>
        <v>LOST</v>
      </c>
      <c r="AH1733" s="8" t="str">
        <f t="shared" si="252"/>
        <v>LOST</v>
      </c>
      <c r="AI1733" s="8"/>
      <c r="AJ1733" s="1" t="str">
        <f>IF(AND(B1733="OK",I1733&gt;53,M1733&lt;11,V1733&lt;1.66),"Prime","…")</f>
        <v>…</v>
      </c>
    </row>
    <row r="1734" spans="2:36">
      <c r="B1734" s="1"/>
      <c r="C1734" s="4"/>
      <c r="D1734" s="3"/>
      <c r="E1734" s="4"/>
      <c r="F1734" s="1"/>
      <c r="G1734" s="4"/>
      <c r="H1734" s="1"/>
      <c r="I1734" s="1"/>
      <c r="J1734" s="1"/>
      <c r="K1734" s="1"/>
      <c r="L1734" s="1"/>
      <c r="M1734" s="1"/>
      <c r="N1734" s="3"/>
      <c r="O1734" s="3"/>
      <c r="P1734" s="1"/>
      <c r="Q1734" s="1"/>
      <c r="R1734" s="1"/>
      <c r="S1734" s="1"/>
      <c r="T1734" s="5"/>
      <c r="U1734" s="5"/>
      <c r="V1734" s="6"/>
      <c r="W1734" s="6"/>
      <c r="X1734" s="7"/>
      <c r="Y1734" s="1">
        <f t="shared" si="244"/>
        <v>0</v>
      </c>
      <c r="Z1734">
        <f t="shared" si="245"/>
        <v>10</v>
      </c>
      <c r="AA1734">
        <f t="shared" si="246"/>
        <v>0</v>
      </c>
      <c r="AB1734">
        <f t="shared" si="247"/>
        <v>0</v>
      </c>
      <c r="AC1734" s="1">
        <f t="shared" si="248"/>
        <v>60</v>
      </c>
      <c r="AD1734" s="1" t="str">
        <f t="shared" si="249"/>
        <v>HT Under 1.5 Goals</v>
      </c>
      <c r="AE1734" s="8"/>
      <c r="AF1734" s="8" t="str">
        <f t="shared" si="250"/>
        <v>HT Over 0.5 Goals</v>
      </c>
      <c r="AG1734" s="8" t="str">
        <f t="shared" si="251"/>
        <v>LOST</v>
      </c>
      <c r="AH1734" s="8" t="str">
        <f t="shared" si="252"/>
        <v>LOST</v>
      </c>
      <c r="AI1734" s="8"/>
      <c r="AJ1734" s="1" t="str">
        <f>IF(AND(B1734="OK",I1734&gt;53,M1734&lt;11,V1734&lt;1.66),"Prime","…")</f>
        <v>…</v>
      </c>
    </row>
    <row r="1735" spans="2:36">
      <c r="B1735" s="1"/>
      <c r="C1735" s="4"/>
      <c r="D1735" s="3"/>
      <c r="E1735" s="4"/>
      <c r="F1735" s="1"/>
      <c r="G1735" s="4"/>
      <c r="H1735" s="1"/>
      <c r="I1735" s="1"/>
      <c r="J1735" s="1"/>
      <c r="K1735" s="1"/>
      <c r="L1735" s="1"/>
      <c r="M1735" s="1"/>
      <c r="N1735" s="3"/>
      <c r="O1735" s="3"/>
      <c r="P1735" s="1"/>
      <c r="Q1735" s="1"/>
      <c r="R1735" s="1"/>
      <c r="S1735" s="1"/>
      <c r="T1735" s="5"/>
      <c r="U1735" s="5"/>
      <c r="V1735" s="6"/>
      <c r="W1735" s="6"/>
      <c r="X1735" s="7"/>
      <c r="Y1735" s="1">
        <f t="shared" si="244"/>
        <v>0</v>
      </c>
      <c r="Z1735">
        <f t="shared" si="245"/>
        <v>10</v>
      </c>
      <c r="AA1735">
        <f t="shared" si="246"/>
        <v>0</v>
      </c>
      <c r="AB1735">
        <f t="shared" si="247"/>
        <v>0</v>
      </c>
      <c r="AC1735" s="1">
        <f t="shared" si="248"/>
        <v>60</v>
      </c>
      <c r="AD1735" s="1" t="str">
        <f t="shared" si="249"/>
        <v>HT Under 1.5 Goals</v>
      </c>
      <c r="AE1735" s="8"/>
      <c r="AF1735" s="8" t="str">
        <f t="shared" si="250"/>
        <v>HT Over 0.5 Goals</v>
      </c>
      <c r="AG1735" s="8" t="str">
        <f t="shared" si="251"/>
        <v>LOST</v>
      </c>
      <c r="AH1735" s="8" t="str">
        <f t="shared" si="252"/>
        <v>LOST</v>
      </c>
      <c r="AI1735" s="8"/>
      <c r="AJ1735" s="1" t="str">
        <f>IF(AND(B1735="OK",I1735&gt;53,M1735&lt;11,V1735&lt;1.66),"Prime","…")</f>
        <v>…</v>
      </c>
    </row>
    <row r="1736" spans="2:36">
      <c r="B1736" s="1"/>
      <c r="C1736" s="4"/>
      <c r="D1736" s="3"/>
      <c r="E1736" s="4"/>
      <c r="F1736" s="1"/>
      <c r="G1736" s="4"/>
      <c r="H1736" s="1"/>
      <c r="I1736" s="1"/>
      <c r="J1736" s="1"/>
      <c r="K1736" s="1"/>
      <c r="L1736" s="1"/>
      <c r="M1736" s="1"/>
      <c r="N1736" s="3"/>
      <c r="O1736" s="3"/>
      <c r="P1736" s="1"/>
      <c r="Q1736" s="1"/>
      <c r="R1736" s="1"/>
      <c r="S1736" s="1"/>
      <c r="T1736" s="5"/>
      <c r="U1736" s="5"/>
      <c r="V1736" s="6"/>
      <c r="W1736" s="6"/>
      <c r="X1736" s="7"/>
      <c r="Y1736" s="1">
        <f t="shared" si="244"/>
        <v>0</v>
      </c>
      <c r="Z1736">
        <f t="shared" si="245"/>
        <v>10</v>
      </c>
      <c r="AA1736">
        <f t="shared" si="246"/>
        <v>0</v>
      </c>
      <c r="AB1736">
        <f t="shared" si="247"/>
        <v>0</v>
      </c>
      <c r="AC1736" s="1">
        <f t="shared" si="248"/>
        <v>60</v>
      </c>
      <c r="AD1736" s="1" t="str">
        <f t="shared" si="249"/>
        <v>HT Under 1.5 Goals</v>
      </c>
      <c r="AE1736" s="8"/>
      <c r="AF1736" s="8" t="str">
        <f t="shared" si="250"/>
        <v>HT Over 0.5 Goals</v>
      </c>
      <c r="AG1736" s="8" t="str">
        <f t="shared" si="251"/>
        <v>LOST</v>
      </c>
      <c r="AH1736" s="8" t="str">
        <f t="shared" si="252"/>
        <v>LOST</v>
      </c>
      <c r="AI1736" s="8"/>
      <c r="AJ1736" s="1" t="str">
        <f>IF(AND(B1736="OK",I1736&gt;53,M1736&lt;11,V1736&lt;1.66),"Prime","…")</f>
        <v>…</v>
      </c>
    </row>
    <row r="1737" spans="2:36">
      <c r="B1737" s="1"/>
      <c r="C1737" s="4"/>
      <c r="D1737" s="3"/>
      <c r="E1737" s="4"/>
      <c r="F1737" s="1"/>
      <c r="G1737" s="4"/>
      <c r="H1737" s="1"/>
      <c r="I1737" s="1"/>
      <c r="J1737" s="1"/>
      <c r="K1737" s="1"/>
      <c r="L1737" s="1"/>
      <c r="M1737" s="1"/>
      <c r="N1737" s="3"/>
      <c r="O1737" s="3"/>
      <c r="P1737" s="1"/>
      <c r="Q1737" s="1"/>
      <c r="R1737" s="1"/>
      <c r="S1737" s="1"/>
      <c r="T1737" s="5"/>
      <c r="U1737" s="5"/>
      <c r="V1737" s="6"/>
      <c r="W1737" s="6"/>
      <c r="X1737" s="7"/>
      <c r="Y1737" s="1">
        <f t="shared" si="244"/>
        <v>0</v>
      </c>
      <c r="Z1737">
        <f t="shared" si="245"/>
        <v>10</v>
      </c>
      <c r="AA1737">
        <f t="shared" si="246"/>
        <v>0</v>
      </c>
      <c r="AB1737">
        <f t="shared" si="247"/>
        <v>0</v>
      </c>
      <c r="AC1737" s="1">
        <f t="shared" si="248"/>
        <v>60</v>
      </c>
      <c r="AD1737" s="1" t="str">
        <f t="shared" si="249"/>
        <v>HT Under 1.5 Goals</v>
      </c>
      <c r="AE1737" s="8"/>
      <c r="AF1737" s="8" t="str">
        <f t="shared" si="250"/>
        <v>HT Over 0.5 Goals</v>
      </c>
      <c r="AG1737" s="8" t="str">
        <f t="shared" si="251"/>
        <v>LOST</v>
      </c>
      <c r="AH1737" s="8" t="str">
        <f t="shared" si="252"/>
        <v>LOST</v>
      </c>
      <c r="AI1737" s="8"/>
      <c r="AJ1737" s="1" t="str">
        <f>IF(AND(B1737="OK",I1737&gt;53,M1737&lt;11,V1737&lt;1.66),"Prime","…")</f>
        <v>…</v>
      </c>
    </row>
    <row r="1738" spans="2:36">
      <c r="B1738" s="1"/>
      <c r="C1738" s="4"/>
      <c r="D1738" s="3"/>
      <c r="E1738" s="4"/>
      <c r="F1738" s="1"/>
      <c r="G1738" s="4"/>
      <c r="H1738" s="1"/>
      <c r="I1738" s="1"/>
      <c r="J1738" s="1"/>
      <c r="K1738" s="1"/>
      <c r="L1738" s="1"/>
      <c r="M1738" s="1"/>
      <c r="N1738" s="3"/>
      <c r="O1738" s="3"/>
      <c r="P1738" s="1"/>
      <c r="Q1738" s="1"/>
      <c r="R1738" s="1"/>
      <c r="S1738" s="1"/>
      <c r="T1738" s="5"/>
      <c r="U1738" s="5"/>
      <c r="V1738" s="6"/>
      <c r="W1738" s="6"/>
      <c r="X1738" s="7"/>
      <c r="Y1738" s="1">
        <f t="shared" si="244"/>
        <v>0</v>
      </c>
      <c r="Z1738">
        <f t="shared" si="245"/>
        <v>10</v>
      </c>
      <c r="AA1738">
        <f t="shared" si="246"/>
        <v>0</v>
      </c>
      <c r="AB1738">
        <f t="shared" si="247"/>
        <v>0</v>
      </c>
      <c r="AC1738" s="1">
        <f t="shared" si="248"/>
        <v>60</v>
      </c>
      <c r="AD1738" s="1" t="str">
        <f t="shared" si="249"/>
        <v>HT Under 1.5 Goals</v>
      </c>
      <c r="AE1738" s="8"/>
      <c r="AF1738" s="8" t="str">
        <f t="shared" si="250"/>
        <v>HT Over 0.5 Goals</v>
      </c>
      <c r="AG1738" s="8" t="str">
        <f t="shared" si="251"/>
        <v>LOST</v>
      </c>
      <c r="AH1738" s="8" t="str">
        <f t="shared" si="252"/>
        <v>LOST</v>
      </c>
      <c r="AI1738" s="8"/>
      <c r="AJ1738" s="1" t="str">
        <f>IF(AND(B1738="OK",I1738&gt;53,M1738&lt;11,V1738&lt;1.66),"Prime","…")</f>
        <v>…</v>
      </c>
    </row>
    <row r="1739" spans="2:36">
      <c r="B1739" s="1"/>
      <c r="C1739" s="4"/>
      <c r="D1739" s="3"/>
      <c r="E1739" s="4"/>
      <c r="F1739" s="1"/>
      <c r="G1739" s="4"/>
      <c r="H1739" s="1"/>
      <c r="I1739" s="1"/>
      <c r="J1739" s="1"/>
      <c r="K1739" s="1"/>
      <c r="L1739" s="1"/>
      <c r="M1739" s="1"/>
      <c r="N1739" s="3"/>
      <c r="O1739" s="3"/>
      <c r="P1739" s="1"/>
      <c r="Q1739" s="1"/>
      <c r="R1739" s="1"/>
      <c r="S1739" s="1"/>
      <c r="T1739" s="5"/>
      <c r="U1739" s="5"/>
      <c r="V1739" s="6"/>
      <c r="W1739" s="6"/>
      <c r="X1739" s="7"/>
      <c r="Y1739" s="1">
        <f t="shared" si="244"/>
        <v>0</v>
      </c>
      <c r="Z1739">
        <f t="shared" si="245"/>
        <v>10</v>
      </c>
      <c r="AA1739">
        <f t="shared" si="246"/>
        <v>0</v>
      </c>
      <c r="AB1739">
        <f t="shared" si="247"/>
        <v>0</v>
      </c>
      <c r="AC1739" s="1">
        <f t="shared" si="248"/>
        <v>60</v>
      </c>
      <c r="AD1739" s="1" t="str">
        <f t="shared" si="249"/>
        <v>HT Under 1.5 Goals</v>
      </c>
      <c r="AE1739" s="8"/>
      <c r="AF1739" s="8" t="str">
        <f t="shared" si="250"/>
        <v>HT Over 0.5 Goals</v>
      </c>
      <c r="AG1739" s="8" t="str">
        <f t="shared" si="251"/>
        <v>LOST</v>
      </c>
      <c r="AH1739" s="8" t="str">
        <f t="shared" si="252"/>
        <v>LOST</v>
      </c>
      <c r="AI1739" s="8"/>
      <c r="AJ1739" s="1" t="str">
        <f>IF(AND(B1739="OK",I1739&gt;53,M1739&lt;11,V1739&lt;1.66),"Prime","…")</f>
        <v>…</v>
      </c>
    </row>
    <row r="1740" spans="2:36">
      <c r="B1740" s="1"/>
      <c r="C1740" s="4"/>
      <c r="D1740" s="3"/>
      <c r="E1740" s="4"/>
      <c r="F1740" s="1"/>
      <c r="G1740" s="4"/>
      <c r="H1740" s="1"/>
      <c r="I1740" s="1"/>
      <c r="J1740" s="1"/>
      <c r="K1740" s="1"/>
      <c r="L1740" s="1"/>
      <c r="M1740" s="1"/>
      <c r="N1740" s="3"/>
      <c r="O1740" s="3"/>
      <c r="P1740" s="1"/>
      <c r="Q1740" s="1"/>
      <c r="R1740" s="1"/>
      <c r="S1740" s="1"/>
      <c r="T1740" s="5"/>
      <c r="U1740" s="5"/>
      <c r="V1740" s="6"/>
      <c r="W1740" s="6"/>
      <c r="X1740" s="7"/>
      <c r="Y1740" s="1">
        <f t="shared" si="244"/>
        <v>0</v>
      </c>
      <c r="Z1740">
        <f t="shared" si="245"/>
        <v>10</v>
      </c>
      <c r="AA1740">
        <f t="shared" si="246"/>
        <v>0</v>
      </c>
      <c r="AB1740">
        <f t="shared" si="247"/>
        <v>0</v>
      </c>
      <c r="AC1740" s="1">
        <f t="shared" si="248"/>
        <v>60</v>
      </c>
      <c r="AD1740" s="1" t="str">
        <f t="shared" si="249"/>
        <v>HT Under 1.5 Goals</v>
      </c>
      <c r="AE1740" s="8"/>
      <c r="AF1740" s="8" t="str">
        <f t="shared" si="250"/>
        <v>HT Over 0.5 Goals</v>
      </c>
      <c r="AG1740" s="8" t="str">
        <f t="shared" si="251"/>
        <v>LOST</v>
      </c>
      <c r="AH1740" s="8" t="str">
        <f t="shared" si="252"/>
        <v>LOST</v>
      </c>
      <c r="AI1740" s="8"/>
      <c r="AJ1740" s="1" t="str">
        <f>IF(AND(B1740="OK",I1740&gt;53,M1740&lt;11,V1740&lt;1.66),"Prime","…")</f>
        <v>…</v>
      </c>
    </row>
    <row r="1741" spans="2:36">
      <c r="B1741" s="1"/>
      <c r="C1741" s="4"/>
      <c r="D1741" s="3"/>
      <c r="E1741" s="4"/>
      <c r="F1741" s="1"/>
      <c r="G1741" s="4"/>
      <c r="H1741" s="1"/>
      <c r="I1741" s="1"/>
      <c r="J1741" s="1"/>
      <c r="K1741" s="1"/>
      <c r="L1741" s="1"/>
      <c r="M1741" s="1"/>
      <c r="N1741" s="3"/>
      <c r="O1741" s="3"/>
      <c r="P1741" s="1"/>
      <c r="Q1741" s="1"/>
      <c r="R1741" s="1"/>
      <c r="S1741" s="1"/>
      <c r="T1741" s="5"/>
      <c r="U1741" s="5"/>
      <c r="V1741" s="6"/>
      <c r="W1741" s="6"/>
      <c r="X1741" s="7"/>
      <c r="Y1741" s="1">
        <f t="shared" si="244"/>
        <v>0</v>
      </c>
      <c r="Z1741">
        <f t="shared" si="245"/>
        <v>10</v>
      </c>
      <c r="AA1741">
        <f t="shared" si="246"/>
        <v>0</v>
      </c>
      <c r="AB1741">
        <f t="shared" si="247"/>
        <v>0</v>
      </c>
      <c r="AC1741" s="1">
        <f t="shared" si="248"/>
        <v>60</v>
      </c>
      <c r="AD1741" s="1" t="str">
        <f t="shared" si="249"/>
        <v>HT Under 1.5 Goals</v>
      </c>
      <c r="AE1741" s="8"/>
      <c r="AF1741" s="8" t="str">
        <f t="shared" si="250"/>
        <v>HT Over 0.5 Goals</v>
      </c>
      <c r="AG1741" s="8" t="str">
        <f t="shared" si="251"/>
        <v>LOST</v>
      </c>
      <c r="AH1741" s="8" t="str">
        <f t="shared" si="252"/>
        <v>LOST</v>
      </c>
      <c r="AI1741" s="8"/>
      <c r="AJ1741" s="1" t="str">
        <f>IF(AND(B1741="OK",I1741&gt;53,M1741&lt;11,V1741&lt;1.66),"Prime","…")</f>
        <v>…</v>
      </c>
    </row>
    <row r="1742" spans="2:36">
      <c r="B1742" s="1"/>
      <c r="C1742" s="4"/>
      <c r="D1742" s="3"/>
      <c r="E1742" s="4"/>
      <c r="F1742" s="1"/>
      <c r="G1742" s="4"/>
      <c r="H1742" s="1"/>
      <c r="I1742" s="1"/>
      <c r="J1742" s="1"/>
      <c r="K1742" s="1"/>
      <c r="L1742" s="1"/>
      <c r="M1742" s="1"/>
      <c r="N1742" s="3"/>
      <c r="O1742" s="3"/>
      <c r="P1742" s="1"/>
      <c r="Q1742" s="1"/>
      <c r="R1742" s="1"/>
      <c r="S1742" s="1"/>
      <c r="T1742" s="5"/>
      <c r="U1742" s="5"/>
      <c r="V1742" s="6"/>
      <c r="W1742" s="6"/>
      <c r="X1742" s="7"/>
      <c r="Y1742" s="1">
        <f t="shared" si="244"/>
        <v>0</v>
      </c>
      <c r="Z1742">
        <f t="shared" si="245"/>
        <v>10</v>
      </c>
      <c r="AA1742">
        <f t="shared" si="246"/>
        <v>0</v>
      </c>
      <c r="AB1742">
        <f t="shared" si="247"/>
        <v>0</v>
      </c>
      <c r="AC1742" s="1">
        <f t="shared" si="248"/>
        <v>60</v>
      </c>
      <c r="AD1742" s="1" t="str">
        <f t="shared" si="249"/>
        <v>HT Under 1.5 Goals</v>
      </c>
      <c r="AE1742" s="8"/>
      <c r="AF1742" s="8" t="str">
        <f t="shared" si="250"/>
        <v>HT Over 0.5 Goals</v>
      </c>
      <c r="AG1742" s="8" t="str">
        <f t="shared" si="251"/>
        <v>LOST</v>
      </c>
      <c r="AH1742" s="8" t="str">
        <f t="shared" si="252"/>
        <v>LOST</v>
      </c>
      <c r="AI1742" s="8"/>
      <c r="AJ1742" s="1" t="str">
        <f>IF(AND(B1742="OK",I1742&gt;53,M1742&lt;11,V1742&lt;1.66),"Prime","…")</f>
        <v>…</v>
      </c>
    </row>
    <row r="1743" spans="2:36">
      <c r="B1743" s="1"/>
      <c r="C1743" s="4"/>
      <c r="D1743" s="3"/>
      <c r="E1743" s="4"/>
      <c r="F1743" s="1"/>
      <c r="G1743" s="4"/>
      <c r="H1743" s="1"/>
      <c r="I1743" s="1"/>
      <c r="J1743" s="1"/>
      <c r="K1743" s="1"/>
      <c r="L1743" s="1"/>
      <c r="M1743" s="1"/>
      <c r="N1743" s="3"/>
      <c r="O1743" s="3"/>
      <c r="P1743" s="1"/>
      <c r="Q1743" s="1"/>
      <c r="R1743" s="1"/>
      <c r="S1743" s="1"/>
      <c r="T1743" s="5"/>
      <c r="U1743" s="5"/>
      <c r="V1743" s="6"/>
      <c r="W1743" s="6"/>
      <c r="X1743" s="7"/>
      <c r="Y1743" s="1">
        <f t="shared" si="244"/>
        <v>0</v>
      </c>
      <c r="Z1743">
        <f t="shared" si="245"/>
        <v>10</v>
      </c>
      <c r="AA1743">
        <f t="shared" si="246"/>
        <v>0</v>
      </c>
      <c r="AB1743">
        <f t="shared" si="247"/>
        <v>0</v>
      </c>
      <c r="AC1743" s="1">
        <f t="shared" si="248"/>
        <v>60</v>
      </c>
      <c r="AD1743" s="1" t="str">
        <f t="shared" si="249"/>
        <v>HT Under 1.5 Goals</v>
      </c>
      <c r="AE1743" s="8"/>
      <c r="AF1743" s="8" t="str">
        <f t="shared" si="250"/>
        <v>HT Over 0.5 Goals</v>
      </c>
      <c r="AG1743" s="8" t="str">
        <f t="shared" si="251"/>
        <v>LOST</v>
      </c>
      <c r="AH1743" s="8" t="str">
        <f t="shared" si="252"/>
        <v>LOST</v>
      </c>
      <c r="AI1743" s="8"/>
      <c r="AJ1743" s="1" t="str">
        <f>IF(AND(B1743="OK",I1743&gt;53,M1743&lt;11,V1743&lt;1.66),"Prime","…")</f>
        <v>…</v>
      </c>
    </row>
    <row r="1744" spans="2:36">
      <c r="B1744" s="1"/>
      <c r="C1744" s="4"/>
      <c r="D1744" s="3"/>
      <c r="E1744" s="4"/>
      <c r="F1744" s="1"/>
      <c r="G1744" s="4"/>
      <c r="H1744" s="1"/>
      <c r="I1744" s="1"/>
      <c r="J1744" s="1"/>
      <c r="K1744" s="1"/>
      <c r="L1744" s="1"/>
      <c r="M1744" s="1"/>
      <c r="N1744" s="3"/>
      <c r="O1744" s="3"/>
      <c r="P1744" s="1"/>
      <c r="Q1744" s="1"/>
      <c r="R1744" s="1"/>
      <c r="S1744" s="1"/>
      <c r="T1744" s="5"/>
      <c r="U1744" s="5"/>
      <c r="V1744" s="6"/>
      <c r="W1744" s="6"/>
      <c r="X1744" s="7"/>
      <c r="Y1744" s="1">
        <f t="shared" si="244"/>
        <v>0</v>
      </c>
      <c r="Z1744">
        <f t="shared" si="245"/>
        <v>10</v>
      </c>
      <c r="AA1744">
        <f t="shared" si="246"/>
        <v>0</v>
      </c>
      <c r="AB1744">
        <f t="shared" si="247"/>
        <v>0</v>
      </c>
      <c r="AC1744" s="1">
        <f t="shared" si="248"/>
        <v>60</v>
      </c>
      <c r="AD1744" s="1" t="str">
        <f t="shared" si="249"/>
        <v>HT Under 1.5 Goals</v>
      </c>
      <c r="AE1744" s="8"/>
      <c r="AF1744" s="8" t="str">
        <f t="shared" si="250"/>
        <v>HT Over 0.5 Goals</v>
      </c>
      <c r="AG1744" s="8" t="str">
        <f t="shared" si="251"/>
        <v>LOST</v>
      </c>
      <c r="AH1744" s="8" t="str">
        <f t="shared" si="252"/>
        <v>LOST</v>
      </c>
      <c r="AI1744" s="8"/>
      <c r="AJ1744" s="1" t="str">
        <f>IF(AND(B1744="OK",I1744&gt;53,M1744&lt;11,V1744&lt;1.66),"Prime","…")</f>
        <v>…</v>
      </c>
    </row>
    <row r="1745" spans="2:36">
      <c r="B1745" s="1"/>
      <c r="C1745" s="4"/>
      <c r="D1745" s="3"/>
      <c r="E1745" s="4"/>
      <c r="F1745" s="1"/>
      <c r="G1745" s="4"/>
      <c r="H1745" s="1"/>
      <c r="I1745" s="1"/>
      <c r="J1745" s="1"/>
      <c r="K1745" s="1"/>
      <c r="L1745" s="1"/>
      <c r="M1745" s="1"/>
      <c r="N1745" s="3"/>
      <c r="O1745" s="3"/>
      <c r="P1745" s="1"/>
      <c r="Q1745" s="1"/>
      <c r="R1745" s="1"/>
      <c r="S1745" s="1"/>
      <c r="T1745" s="5"/>
      <c r="U1745" s="5"/>
      <c r="V1745" s="6"/>
      <c r="W1745" s="6"/>
      <c r="X1745" s="7"/>
      <c r="Y1745" s="1">
        <f t="shared" si="244"/>
        <v>0</v>
      </c>
      <c r="Z1745">
        <f t="shared" si="245"/>
        <v>10</v>
      </c>
      <c r="AA1745">
        <f t="shared" si="246"/>
        <v>0</v>
      </c>
      <c r="AB1745">
        <f t="shared" si="247"/>
        <v>0</v>
      </c>
      <c r="AC1745" s="1">
        <f t="shared" si="248"/>
        <v>60</v>
      </c>
      <c r="AD1745" s="1" t="str">
        <f t="shared" si="249"/>
        <v>HT Under 1.5 Goals</v>
      </c>
      <c r="AE1745" s="8"/>
      <c r="AF1745" s="8" t="str">
        <f t="shared" si="250"/>
        <v>HT Over 0.5 Goals</v>
      </c>
      <c r="AG1745" s="8" t="str">
        <f t="shared" si="251"/>
        <v>LOST</v>
      </c>
      <c r="AH1745" s="8" t="str">
        <f t="shared" si="252"/>
        <v>LOST</v>
      </c>
      <c r="AI1745" s="8"/>
      <c r="AJ1745" s="1" t="str">
        <f>IF(AND(B1745="OK",I1745&gt;53,M1745&lt;11,V1745&lt;1.66),"Prime","…")</f>
        <v>…</v>
      </c>
    </row>
    <row r="1746" spans="2:36">
      <c r="B1746" s="1"/>
      <c r="C1746" s="4"/>
      <c r="D1746" s="3"/>
      <c r="E1746" s="4"/>
      <c r="F1746" s="1"/>
      <c r="G1746" s="4"/>
      <c r="H1746" s="1"/>
      <c r="I1746" s="1"/>
      <c r="J1746" s="1"/>
      <c r="K1746" s="1"/>
      <c r="L1746" s="1"/>
      <c r="M1746" s="1"/>
      <c r="N1746" s="3"/>
      <c r="O1746" s="3"/>
      <c r="P1746" s="1"/>
      <c r="Q1746" s="1"/>
      <c r="R1746" s="1"/>
      <c r="S1746" s="1"/>
      <c r="T1746" s="5"/>
      <c r="U1746" s="5"/>
      <c r="V1746" s="6"/>
      <c r="W1746" s="6"/>
      <c r="X1746" s="7"/>
      <c r="Y1746" s="1">
        <f t="shared" si="244"/>
        <v>0</v>
      </c>
      <c r="Z1746">
        <f t="shared" si="245"/>
        <v>10</v>
      </c>
      <c r="AA1746">
        <f t="shared" si="246"/>
        <v>0</v>
      </c>
      <c r="AB1746">
        <f t="shared" si="247"/>
        <v>0</v>
      </c>
      <c r="AC1746" s="1">
        <f t="shared" si="248"/>
        <v>60</v>
      </c>
      <c r="AD1746" s="1" t="str">
        <f t="shared" si="249"/>
        <v>HT Under 1.5 Goals</v>
      </c>
      <c r="AE1746" s="8"/>
      <c r="AF1746" s="8" t="str">
        <f t="shared" si="250"/>
        <v>HT Over 0.5 Goals</v>
      </c>
      <c r="AG1746" s="8" t="str">
        <f t="shared" si="251"/>
        <v>LOST</v>
      </c>
      <c r="AH1746" s="8" t="str">
        <f t="shared" si="252"/>
        <v>LOST</v>
      </c>
      <c r="AI1746" s="8"/>
      <c r="AJ1746" s="1" t="str">
        <f>IF(AND(B1746="OK",I1746&gt;53,M1746&lt;11,V1746&lt;1.66),"Prime","…")</f>
        <v>…</v>
      </c>
    </row>
    <row r="1747" spans="2:36">
      <c r="B1747" s="1"/>
      <c r="C1747" s="4"/>
      <c r="D1747" s="3"/>
      <c r="E1747" s="4"/>
      <c r="F1747" s="1"/>
      <c r="G1747" s="4"/>
      <c r="H1747" s="1"/>
      <c r="I1747" s="1"/>
      <c r="J1747" s="1"/>
      <c r="K1747" s="1"/>
      <c r="L1747" s="1"/>
      <c r="M1747" s="1"/>
      <c r="N1747" s="3"/>
      <c r="O1747" s="3"/>
      <c r="P1747" s="1"/>
      <c r="Q1747" s="1"/>
      <c r="R1747" s="1"/>
      <c r="S1747" s="1"/>
      <c r="T1747" s="5"/>
      <c r="U1747" s="5"/>
      <c r="V1747" s="6"/>
      <c r="W1747" s="6"/>
      <c r="X1747" s="7"/>
      <c r="Y1747" s="1">
        <f t="shared" si="244"/>
        <v>0</v>
      </c>
      <c r="Z1747">
        <f t="shared" si="245"/>
        <v>10</v>
      </c>
      <c r="AA1747">
        <f t="shared" si="246"/>
        <v>0</v>
      </c>
      <c r="AB1747">
        <f t="shared" si="247"/>
        <v>0</v>
      </c>
      <c r="AC1747" s="1">
        <f t="shared" si="248"/>
        <v>60</v>
      </c>
      <c r="AD1747" s="1" t="str">
        <f t="shared" si="249"/>
        <v>HT Under 1.5 Goals</v>
      </c>
      <c r="AE1747" s="8"/>
      <c r="AF1747" s="8" t="str">
        <f t="shared" si="250"/>
        <v>HT Over 0.5 Goals</v>
      </c>
      <c r="AG1747" s="8" t="str">
        <f t="shared" si="251"/>
        <v>LOST</v>
      </c>
      <c r="AH1747" s="8" t="str">
        <f t="shared" si="252"/>
        <v>LOST</v>
      </c>
      <c r="AI1747" s="8"/>
      <c r="AJ1747" s="1" t="str">
        <f>IF(AND(B1747="OK",I1747&gt;53,M1747&lt;11,V1747&lt;1.66),"Prime","…")</f>
        <v>…</v>
      </c>
    </row>
    <row r="1748" spans="2:36">
      <c r="B1748" s="1"/>
      <c r="C1748" s="4"/>
      <c r="D1748" s="3"/>
      <c r="E1748" s="4"/>
      <c r="F1748" s="1"/>
      <c r="G1748" s="4"/>
      <c r="H1748" s="1"/>
      <c r="I1748" s="1"/>
      <c r="J1748" s="1"/>
      <c r="K1748" s="1"/>
      <c r="L1748" s="1"/>
      <c r="M1748" s="1"/>
      <c r="N1748" s="3"/>
      <c r="O1748" s="3"/>
      <c r="P1748" s="1"/>
      <c r="Q1748" s="1"/>
      <c r="R1748" s="1"/>
      <c r="S1748" s="1"/>
      <c r="T1748" s="5"/>
      <c r="U1748" s="5"/>
      <c r="V1748" s="6"/>
      <c r="W1748" s="6"/>
      <c r="X1748" s="7"/>
      <c r="Y1748" s="1">
        <f t="shared" si="244"/>
        <v>0</v>
      </c>
      <c r="Z1748">
        <f t="shared" si="245"/>
        <v>10</v>
      </c>
      <c r="AA1748">
        <f t="shared" si="246"/>
        <v>0</v>
      </c>
      <c r="AB1748">
        <f t="shared" si="247"/>
        <v>0</v>
      </c>
      <c r="AC1748" s="1">
        <f t="shared" si="248"/>
        <v>60</v>
      </c>
      <c r="AD1748" s="1" t="str">
        <f t="shared" si="249"/>
        <v>HT Under 1.5 Goals</v>
      </c>
      <c r="AE1748" s="8"/>
      <c r="AF1748" s="8" t="str">
        <f t="shared" si="250"/>
        <v>HT Over 0.5 Goals</v>
      </c>
      <c r="AG1748" s="8" t="str">
        <f t="shared" si="251"/>
        <v>LOST</v>
      </c>
      <c r="AH1748" s="8" t="str">
        <f t="shared" si="252"/>
        <v>LOST</v>
      </c>
      <c r="AI1748" s="8"/>
      <c r="AJ1748" s="1" t="str">
        <f>IF(AND(B1748="OK",I1748&gt;53,M1748&lt;11,V1748&lt;1.66),"Prime","…")</f>
        <v>…</v>
      </c>
    </row>
    <row r="1749" spans="2:36">
      <c r="B1749" s="1"/>
      <c r="C1749" s="4"/>
      <c r="D1749" s="3"/>
      <c r="E1749" s="4"/>
      <c r="F1749" s="1"/>
      <c r="G1749" s="4"/>
      <c r="H1749" s="1"/>
      <c r="I1749" s="1"/>
      <c r="J1749" s="1"/>
      <c r="K1749" s="1"/>
      <c r="L1749" s="1"/>
      <c r="M1749" s="1"/>
      <c r="N1749" s="3"/>
      <c r="O1749" s="3"/>
      <c r="P1749" s="1"/>
      <c r="Q1749" s="1"/>
      <c r="R1749" s="1"/>
      <c r="S1749" s="1"/>
      <c r="T1749" s="5"/>
      <c r="U1749" s="5"/>
      <c r="V1749" s="6"/>
      <c r="W1749" s="6"/>
      <c r="X1749" s="7"/>
      <c r="Y1749" s="1">
        <f t="shared" si="244"/>
        <v>0</v>
      </c>
      <c r="Z1749">
        <f t="shared" si="245"/>
        <v>10</v>
      </c>
      <c r="AA1749">
        <f t="shared" si="246"/>
        <v>0</v>
      </c>
      <c r="AB1749">
        <f t="shared" si="247"/>
        <v>0</v>
      </c>
      <c r="AC1749" s="1">
        <f t="shared" si="248"/>
        <v>60</v>
      </c>
      <c r="AD1749" s="1" t="str">
        <f t="shared" si="249"/>
        <v>HT Under 1.5 Goals</v>
      </c>
      <c r="AE1749" s="8"/>
      <c r="AF1749" s="8" t="str">
        <f t="shared" si="250"/>
        <v>HT Over 0.5 Goals</v>
      </c>
      <c r="AG1749" s="8" t="str">
        <f t="shared" si="251"/>
        <v>LOST</v>
      </c>
      <c r="AH1749" s="8" t="str">
        <f t="shared" si="252"/>
        <v>LOST</v>
      </c>
      <c r="AI1749" s="8"/>
      <c r="AJ1749" s="1" t="str">
        <f>IF(AND(B1749="OK",I1749&gt;53,M1749&lt;11,V1749&lt;1.66),"Prime","…")</f>
        <v>…</v>
      </c>
    </row>
    <row r="1750" spans="2:36">
      <c r="B1750" s="1"/>
      <c r="C1750" s="4"/>
      <c r="D1750" s="3"/>
      <c r="E1750" s="4"/>
      <c r="F1750" s="1"/>
      <c r="G1750" s="4"/>
      <c r="H1750" s="1"/>
      <c r="I1750" s="1"/>
      <c r="J1750" s="1"/>
      <c r="K1750" s="1"/>
      <c r="L1750" s="1"/>
      <c r="M1750" s="1"/>
      <c r="N1750" s="3"/>
      <c r="O1750" s="3"/>
      <c r="P1750" s="1"/>
      <c r="Q1750" s="1"/>
      <c r="R1750" s="1"/>
      <c r="S1750" s="1"/>
      <c r="T1750" s="5"/>
      <c r="U1750" s="5"/>
      <c r="V1750" s="6"/>
      <c r="W1750" s="6"/>
      <c r="X1750" s="7"/>
      <c r="Y1750" s="1">
        <f t="shared" si="244"/>
        <v>0</v>
      </c>
      <c r="Z1750">
        <f t="shared" si="245"/>
        <v>10</v>
      </c>
      <c r="AA1750">
        <f t="shared" si="246"/>
        <v>0</v>
      </c>
      <c r="AB1750">
        <f t="shared" si="247"/>
        <v>0</v>
      </c>
      <c r="AC1750" s="1">
        <f t="shared" si="248"/>
        <v>60</v>
      </c>
      <c r="AD1750" s="1" t="str">
        <f t="shared" si="249"/>
        <v>HT Under 1.5 Goals</v>
      </c>
      <c r="AE1750" s="8"/>
      <c r="AF1750" s="8" t="str">
        <f t="shared" si="250"/>
        <v>HT Over 0.5 Goals</v>
      </c>
      <c r="AG1750" s="8" t="str">
        <f t="shared" si="251"/>
        <v>LOST</v>
      </c>
      <c r="AH1750" s="8" t="str">
        <f t="shared" si="252"/>
        <v>LOST</v>
      </c>
      <c r="AI1750" s="8"/>
      <c r="AJ1750" s="1" t="str">
        <f>IF(AND(B1750="OK",I1750&gt;53,M1750&lt;11,V1750&lt;1.66),"Prime","…")</f>
        <v>…</v>
      </c>
    </row>
    <row r="1751" spans="2:36">
      <c r="B1751" s="1"/>
      <c r="C1751" s="4"/>
      <c r="D1751" s="3"/>
      <c r="E1751" s="4"/>
      <c r="F1751" s="1"/>
      <c r="G1751" s="4"/>
      <c r="H1751" s="1"/>
      <c r="I1751" s="1"/>
      <c r="J1751" s="1"/>
      <c r="K1751" s="1"/>
      <c r="L1751" s="1"/>
      <c r="M1751" s="1"/>
      <c r="N1751" s="3"/>
      <c r="O1751" s="3"/>
      <c r="P1751" s="1"/>
      <c r="Q1751" s="1"/>
      <c r="R1751" s="1"/>
      <c r="S1751" s="1"/>
      <c r="T1751" s="5"/>
      <c r="U1751" s="5"/>
      <c r="V1751" s="6"/>
      <c r="W1751" s="6"/>
      <c r="X1751" s="7"/>
      <c r="Y1751" s="1">
        <f t="shared" si="244"/>
        <v>0</v>
      </c>
      <c r="Z1751">
        <f t="shared" si="245"/>
        <v>10</v>
      </c>
      <c r="AA1751">
        <f t="shared" si="246"/>
        <v>0</v>
      </c>
      <c r="AB1751">
        <f t="shared" si="247"/>
        <v>0</v>
      </c>
      <c r="AC1751" s="1">
        <f t="shared" si="248"/>
        <v>60</v>
      </c>
      <c r="AD1751" s="1" t="str">
        <f t="shared" si="249"/>
        <v>HT Under 1.5 Goals</v>
      </c>
      <c r="AE1751" s="8"/>
      <c r="AF1751" s="8" t="str">
        <f t="shared" si="250"/>
        <v>HT Over 0.5 Goals</v>
      </c>
      <c r="AG1751" s="8" t="str">
        <f t="shared" si="251"/>
        <v>LOST</v>
      </c>
      <c r="AH1751" s="8" t="str">
        <f t="shared" si="252"/>
        <v>LOST</v>
      </c>
      <c r="AI1751" s="8"/>
      <c r="AJ1751" s="1" t="str">
        <f>IF(AND(B1751="OK",I1751&gt;53,M1751&lt;11,V1751&lt;1.66),"Prime","…")</f>
        <v>…</v>
      </c>
    </row>
    <row r="1752" spans="2:36">
      <c r="B1752" s="1"/>
      <c r="C1752" s="4"/>
      <c r="D1752" s="3"/>
      <c r="E1752" s="4"/>
      <c r="F1752" s="1"/>
      <c r="G1752" s="4"/>
      <c r="H1752" s="1"/>
      <c r="I1752" s="1"/>
      <c r="J1752" s="1"/>
      <c r="K1752" s="1"/>
      <c r="L1752" s="1"/>
      <c r="M1752" s="1"/>
      <c r="N1752" s="3"/>
      <c r="O1752" s="3"/>
      <c r="P1752" s="1"/>
      <c r="Q1752" s="1"/>
      <c r="R1752" s="1"/>
      <c r="S1752" s="1"/>
      <c r="T1752" s="5"/>
      <c r="U1752" s="5"/>
      <c r="V1752" s="6"/>
      <c r="W1752" s="6"/>
      <c r="X1752" s="7"/>
      <c r="Y1752" s="1">
        <f t="shared" si="244"/>
        <v>0</v>
      </c>
      <c r="Z1752">
        <f t="shared" si="245"/>
        <v>10</v>
      </c>
      <c r="AA1752">
        <f t="shared" si="246"/>
        <v>0</v>
      </c>
      <c r="AB1752">
        <f t="shared" si="247"/>
        <v>0</v>
      </c>
      <c r="AC1752" s="1">
        <f t="shared" si="248"/>
        <v>60</v>
      </c>
      <c r="AD1752" s="1" t="str">
        <f t="shared" si="249"/>
        <v>HT Under 1.5 Goals</v>
      </c>
      <c r="AE1752" s="8"/>
      <c r="AF1752" s="8" t="str">
        <f t="shared" si="250"/>
        <v>HT Over 0.5 Goals</v>
      </c>
      <c r="AG1752" s="8" t="str">
        <f t="shared" si="251"/>
        <v>LOST</v>
      </c>
      <c r="AH1752" s="8" t="str">
        <f t="shared" si="252"/>
        <v>LOST</v>
      </c>
      <c r="AI1752" s="8"/>
      <c r="AJ1752" s="1" t="str">
        <f>IF(AND(B1752="OK",I1752&gt;53,M1752&lt;11,V1752&lt;1.66),"Prime","…")</f>
        <v>…</v>
      </c>
    </row>
    <row r="1753" spans="2:36">
      <c r="B1753" s="1"/>
      <c r="C1753" s="4"/>
      <c r="D1753" s="3"/>
      <c r="E1753" s="4"/>
      <c r="F1753" s="1"/>
      <c r="G1753" s="4"/>
      <c r="H1753" s="1"/>
      <c r="I1753" s="1"/>
      <c r="J1753" s="1"/>
      <c r="K1753" s="1"/>
      <c r="L1753" s="1"/>
      <c r="M1753" s="1"/>
      <c r="N1753" s="3"/>
      <c r="O1753" s="3"/>
      <c r="P1753" s="1"/>
      <c r="Q1753" s="1"/>
      <c r="R1753" s="1"/>
      <c r="S1753" s="1"/>
      <c r="T1753" s="5"/>
      <c r="U1753" s="5"/>
      <c r="V1753" s="6"/>
      <c r="W1753" s="6"/>
      <c r="X1753" s="7"/>
      <c r="Y1753" s="1">
        <f t="shared" ref="Y1753:Y1816" si="253">IF(I1753&gt;52,10,0)</f>
        <v>0</v>
      </c>
      <c r="Z1753">
        <f t="shared" ref="Z1753:Z1816" si="254">IF(M1753&gt;15,0,IF(M1753&lt;8,10,5))</f>
        <v>10</v>
      </c>
      <c r="AA1753">
        <f t="shared" ref="AA1753:AA1816" si="255">IF(T1753&gt;60,10,IF(T1753&lt;49,0,5))</f>
        <v>0</v>
      </c>
      <c r="AB1753">
        <f t="shared" ref="AB1753:AB1816" si="256">IF(U1753="Y",10,IF(U1753="C",5,0))</f>
        <v>0</v>
      </c>
      <c r="AC1753" s="1">
        <f t="shared" ref="AC1753:AC1816" si="257">SUM(Y1753:AB1753)+50</f>
        <v>60</v>
      </c>
      <c r="AD1753" s="1" t="str">
        <f t="shared" ref="AD1753:AD1816" si="258">IF(AC1753&lt;56,"HT Over 0.5 Goals","HT Under 1.5 Goals")</f>
        <v>HT Under 1.5 Goals</v>
      </c>
      <c r="AE1753" s="8"/>
      <c r="AF1753" s="8" t="str">
        <f t="shared" ref="AF1753:AF1816" si="259">IF(N1753="1-0","HT Under 1.5 Goals",IF(N1753="0-0","HT Under 1.5 Goals",IF(N1753="0-1","HT Under 1.5 Goals","HT Over 0.5 Goals")))</f>
        <v>HT Over 0.5 Goals</v>
      </c>
      <c r="AG1753" s="8" t="str">
        <f t="shared" ref="AG1753:AG1816" si="260">IF(N1753="?",N1753,AH1753)</f>
        <v>LOST</v>
      </c>
      <c r="AH1753" s="8" t="str">
        <f t="shared" ref="AH1753:AH1816" si="261">IF(AD1753=AF1753,"WON",IF(N1753="0-1","WON",IF(N1753="1-0","WON",IF(N1753="?","?","LOST"))))</f>
        <v>LOST</v>
      </c>
      <c r="AI1753" s="8"/>
      <c r="AJ1753" s="1" t="str">
        <f>IF(AND(B1753="OK",I1753&gt;53,M1753&lt;11,V1753&lt;1.66),"Prime","…")</f>
        <v>…</v>
      </c>
    </row>
    <row r="1754" spans="2:36">
      <c r="B1754" s="1"/>
      <c r="C1754" s="4"/>
      <c r="D1754" s="3"/>
      <c r="E1754" s="4"/>
      <c r="F1754" s="1"/>
      <c r="G1754" s="4"/>
      <c r="H1754" s="1"/>
      <c r="I1754" s="1"/>
      <c r="J1754" s="1"/>
      <c r="K1754" s="1"/>
      <c r="L1754" s="1"/>
      <c r="M1754" s="1"/>
      <c r="N1754" s="3"/>
      <c r="O1754" s="3"/>
      <c r="P1754" s="1"/>
      <c r="Q1754" s="1"/>
      <c r="R1754" s="1"/>
      <c r="S1754" s="1"/>
      <c r="T1754" s="5"/>
      <c r="U1754" s="5"/>
      <c r="V1754" s="6"/>
      <c r="W1754" s="6"/>
      <c r="X1754" s="7"/>
      <c r="Y1754" s="1">
        <f t="shared" si="253"/>
        <v>0</v>
      </c>
      <c r="Z1754">
        <f t="shared" si="254"/>
        <v>10</v>
      </c>
      <c r="AA1754">
        <f t="shared" si="255"/>
        <v>0</v>
      </c>
      <c r="AB1754">
        <f t="shared" si="256"/>
        <v>0</v>
      </c>
      <c r="AC1754" s="1">
        <f t="shared" si="257"/>
        <v>60</v>
      </c>
      <c r="AD1754" s="1" t="str">
        <f t="shared" si="258"/>
        <v>HT Under 1.5 Goals</v>
      </c>
      <c r="AE1754" s="8"/>
      <c r="AF1754" s="8" t="str">
        <f t="shared" si="259"/>
        <v>HT Over 0.5 Goals</v>
      </c>
      <c r="AG1754" s="8" t="str">
        <f t="shared" si="260"/>
        <v>LOST</v>
      </c>
      <c r="AH1754" s="8" t="str">
        <f t="shared" si="261"/>
        <v>LOST</v>
      </c>
      <c r="AI1754" s="8"/>
      <c r="AJ1754" s="1" t="str">
        <f>IF(AND(B1754="OK",I1754&gt;53,M1754&lt;11,V1754&lt;1.66),"Prime","…")</f>
        <v>…</v>
      </c>
    </row>
    <row r="1755" spans="2:36">
      <c r="B1755" s="1"/>
      <c r="C1755" s="4"/>
      <c r="D1755" s="3"/>
      <c r="E1755" s="4"/>
      <c r="F1755" s="1"/>
      <c r="G1755" s="4"/>
      <c r="H1755" s="1"/>
      <c r="I1755" s="1"/>
      <c r="J1755" s="1"/>
      <c r="K1755" s="1"/>
      <c r="L1755" s="1"/>
      <c r="M1755" s="1"/>
      <c r="N1755" s="3"/>
      <c r="O1755" s="3"/>
      <c r="P1755" s="1"/>
      <c r="Q1755" s="1"/>
      <c r="R1755" s="1"/>
      <c r="S1755" s="1"/>
      <c r="T1755" s="5"/>
      <c r="U1755" s="5"/>
      <c r="V1755" s="6"/>
      <c r="W1755" s="6"/>
      <c r="X1755" s="7"/>
      <c r="Y1755" s="1">
        <f t="shared" si="253"/>
        <v>0</v>
      </c>
      <c r="Z1755">
        <f t="shared" si="254"/>
        <v>10</v>
      </c>
      <c r="AA1755">
        <f t="shared" si="255"/>
        <v>0</v>
      </c>
      <c r="AB1755">
        <f t="shared" si="256"/>
        <v>0</v>
      </c>
      <c r="AC1755" s="1">
        <f t="shared" si="257"/>
        <v>60</v>
      </c>
      <c r="AD1755" s="1" t="str">
        <f t="shared" si="258"/>
        <v>HT Under 1.5 Goals</v>
      </c>
      <c r="AE1755" s="8"/>
      <c r="AF1755" s="8" t="str">
        <f t="shared" si="259"/>
        <v>HT Over 0.5 Goals</v>
      </c>
      <c r="AG1755" s="8" t="str">
        <f t="shared" si="260"/>
        <v>LOST</v>
      </c>
      <c r="AH1755" s="8" t="str">
        <f t="shared" si="261"/>
        <v>LOST</v>
      </c>
      <c r="AI1755" s="8"/>
      <c r="AJ1755" s="1" t="str">
        <f>IF(AND(B1755="OK",I1755&gt;53,M1755&lt;11,V1755&lt;1.66),"Prime","…")</f>
        <v>…</v>
      </c>
    </row>
    <row r="1756" spans="2:36">
      <c r="B1756" s="1"/>
      <c r="C1756" s="4"/>
      <c r="D1756" s="3"/>
      <c r="E1756" s="4"/>
      <c r="F1756" s="1"/>
      <c r="G1756" s="4"/>
      <c r="H1756" s="1"/>
      <c r="I1756" s="1"/>
      <c r="J1756" s="1"/>
      <c r="K1756" s="1"/>
      <c r="L1756" s="1"/>
      <c r="M1756" s="1"/>
      <c r="N1756" s="3"/>
      <c r="O1756" s="3"/>
      <c r="P1756" s="1"/>
      <c r="Q1756" s="1"/>
      <c r="R1756" s="1"/>
      <c r="S1756" s="1"/>
      <c r="T1756" s="5"/>
      <c r="U1756" s="5"/>
      <c r="V1756" s="6"/>
      <c r="W1756" s="6"/>
      <c r="X1756" s="7"/>
      <c r="Y1756" s="1">
        <f t="shared" si="253"/>
        <v>0</v>
      </c>
      <c r="Z1756">
        <f t="shared" si="254"/>
        <v>10</v>
      </c>
      <c r="AA1756">
        <f t="shared" si="255"/>
        <v>0</v>
      </c>
      <c r="AB1756">
        <f t="shared" si="256"/>
        <v>0</v>
      </c>
      <c r="AC1756" s="1">
        <f t="shared" si="257"/>
        <v>60</v>
      </c>
      <c r="AD1756" s="1" t="str">
        <f t="shared" si="258"/>
        <v>HT Under 1.5 Goals</v>
      </c>
      <c r="AE1756" s="8"/>
      <c r="AF1756" s="8" t="str">
        <f t="shared" si="259"/>
        <v>HT Over 0.5 Goals</v>
      </c>
      <c r="AG1756" s="8" t="str">
        <f t="shared" si="260"/>
        <v>LOST</v>
      </c>
      <c r="AH1756" s="8" t="str">
        <f t="shared" si="261"/>
        <v>LOST</v>
      </c>
      <c r="AI1756" s="8"/>
      <c r="AJ1756" s="1" t="str">
        <f>IF(AND(B1756="OK",I1756&gt;53,M1756&lt;11,V1756&lt;1.66),"Prime","…")</f>
        <v>…</v>
      </c>
    </row>
    <row r="1757" spans="2:36">
      <c r="B1757" s="1"/>
      <c r="C1757" s="4"/>
      <c r="D1757" s="3"/>
      <c r="E1757" s="4"/>
      <c r="F1757" s="1"/>
      <c r="G1757" s="4"/>
      <c r="H1757" s="1"/>
      <c r="I1757" s="1"/>
      <c r="J1757" s="1"/>
      <c r="K1757" s="1"/>
      <c r="L1757" s="1"/>
      <c r="M1757" s="1"/>
      <c r="N1757" s="3"/>
      <c r="O1757" s="3"/>
      <c r="P1757" s="1"/>
      <c r="Q1757" s="1"/>
      <c r="R1757" s="1"/>
      <c r="S1757" s="1"/>
      <c r="T1757" s="5"/>
      <c r="U1757" s="5"/>
      <c r="V1757" s="6"/>
      <c r="W1757" s="6"/>
      <c r="X1757" s="7"/>
      <c r="Y1757" s="1">
        <f t="shared" si="253"/>
        <v>0</v>
      </c>
      <c r="Z1757">
        <f t="shared" si="254"/>
        <v>10</v>
      </c>
      <c r="AA1757">
        <f t="shared" si="255"/>
        <v>0</v>
      </c>
      <c r="AB1757">
        <f t="shared" si="256"/>
        <v>0</v>
      </c>
      <c r="AC1757" s="1">
        <f t="shared" si="257"/>
        <v>60</v>
      </c>
      <c r="AD1757" s="1" t="str">
        <f t="shared" si="258"/>
        <v>HT Under 1.5 Goals</v>
      </c>
      <c r="AE1757" s="8"/>
      <c r="AF1757" s="8" t="str">
        <f t="shared" si="259"/>
        <v>HT Over 0.5 Goals</v>
      </c>
      <c r="AG1757" s="8" t="str">
        <f t="shared" si="260"/>
        <v>LOST</v>
      </c>
      <c r="AH1757" s="8" t="str">
        <f t="shared" si="261"/>
        <v>LOST</v>
      </c>
      <c r="AI1757" s="8"/>
      <c r="AJ1757" s="1" t="str">
        <f>IF(AND(B1757="OK",I1757&gt;53,M1757&lt;11,V1757&lt;1.66),"Prime","…")</f>
        <v>…</v>
      </c>
    </row>
    <row r="1758" spans="2:36">
      <c r="B1758" s="1"/>
      <c r="C1758" s="4"/>
      <c r="D1758" s="3"/>
      <c r="E1758" s="4"/>
      <c r="F1758" s="1"/>
      <c r="G1758" s="4"/>
      <c r="H1758" s="1"/>
      <c r="I1758" s="1"/>
      <c r="J1758" s="1"/>
      <c r="K1758" s="1"/>
      <c r="L1758" s="1"/>
      <c r="M1758" s="1"/>
      <c r="N1758" s="3"/>
      <c r="O1758" s="3"/>
      <c r="P1758" s="1"/>
      <c r="Q1758" s="1"/>
      <c r="R1758" s="1"/>
      <c r="S1758" s="1"/>
      <c r="T1758" s="5"/>
      <c r="U1758" s="5"/>
      <c r="V1758" s="6"/>
      <c r="W1758" s="6"/>
      <c r="X1758" s="7"/>
      <c r="Y1758" s="1">
        <f t="shared" si="253"/>
        <v>0</v>
      </c>
      <c r="Z1758">
        <f t="shared" si="254"/>
        <v>10</v>
      </c>
      <c r="AA1758">
        <f t="shared" si="255"/>
        <v>0</v>
      </c>
      <c r="AB1758">
        <f t="shared" si="256"/>
        <v>0</v>
      </c>
      <c r="AC1758" s="1">
        <f t="shared" si="257"/>
        <v>60</v>
      </c>
      <c r="AD1758" s="1" t="str">
        <f t="shared" si="258"/>
        <v>HT Under 1.5 Goals</v>
      </c>
      <c r="AE1758" s="8"/>
      <c r="AF1758" s="8" t="str">
        <f t="shared" si="259"/>
        <v>HT Over 0.5 Goals</v>
      </c>
      <c r="AG1758" s="8" t="str">
        <f t="shared" si="260"/>
        <v>LOST</v>
      </c>
      <c r="AH1758" s="8" t="str">
        <f t="shared" si="261"/>
        <v>LOST</v>
      </c>
      <c r="AI1758" s="8"/>
      <c r="AJ1758" s="1" t="str">
        <f>IF(AND(B1758="OK",I1758&gt;53,M1758&lt;11,V1758&lt;1.66),"Prime","…")</f>
        <v>…</v>
      </c>
    </row>
    <row r="1759" spans="2:36">
      <c r="B1759" s="1"/>
      <c r="C1759" s="4"/>
      <c r="D1759" s="3"/>
      <c r="E1759" s="4"/>
      <c r="F1759" s="1"/>
      <c r="G1759" s="4"/>
      <c r="H1759" s="1"/>
      <c r="I1759" s="1"/>
      <c r="J1759" s="1"/>
      <c r="K1759" s="1"/>
      <c r="L1759" s="1"/>
      <c r="M1759" s="1"/>
      <c r="N1759" s="3"/>
      <c r="O1759" s="3"/>
      <c r="P1759" s="1"/>
      <c r="Q1759" s="1"/>
      <c r="R1759" s="1"/>
      <c r="S1759" s="1"/>
      <c r="T1759" s="5"/>
      <c r="U1759" s="5"/>
      <c r="V1759" s="6"/>
      <c r="W1759" s="6"/>
      <c r="X1759" s="7"/>
      <c r="Y1759" s="1">
        <f t="shared" si="253"/>
        <v>0</v>
      </c>
      <c r="Z1759">
        <f t="shared" si="254"/>
        <v>10</v>
      </c>
      <c r="AA1759">
        <f t="shared" si="255"/>
        <v>0</v>
      </c>
      <c r="AB1759">
        <f t="shared" si="256"/>
        <v>0</v>
      </c>
      <c r="AC1759" s="1">
        <f t="shared" si="257"/>
        <v>60</v>
      </c>
      <c r="AD1759" s="1" t="str">
        <f t="shared" si="258"/>
        <v>HT Under 1.5 Goals</v>
      </c>
      <c r="AE1759" s="8"/>
      <c r="AF1759" s="8" t="str">
        <f t="shared" si="259"/>
        <v>HT Over 0.5 Goals</v>
      </c>
      <c r="AG1759" s="8" t="str">
        <f t="shared" si="260"/>
        <v>LOST</v>
      </c>
      <c r="AH1759" s="8" t="str">
        <f t="shared" si="261"/>
        <v>LOST</v>
      </c>
      <c r="AI1759" s="8"/>
      <c r="AJ1759" s="1" t="str">
        <f>IF(AND(B1759="OK",I1759&gt;53,M1759&lt;11,V1759&lt;1.66),"Prime","…")</f>
        <v>…</v>
      </c>
    </row>
    <row r="1760" spans="2:36">
      <c r="B1760" s="1"/>
      <c r="C1760" s="4"/>
      <c r="D1760" s="3"/>
      <c r="E1760" s="4"/>
      <c r="F1760" s="1"/>
      <c r="G1760" s="4"/>
      <c r="H1760" s="1"/>
      <c r="I1760" s="1"/>
      <c r="J1760" s="1"/>
      <c r="K1760" s="1"/>
      <c r="L1760" s="1"/>
      <c r="M1760" s="1"/>
      <c r="N1760" s="3"/>
      <c r="O1760" s="3"/>
      <c r="P1760" s="1"/>
      <c r="Q1760" s="1"/>
      <c r="R1760" s="1"/>
      <c r="S1760" s="1"/>
      <c r="T1760" s="5"/>
      <c r="U1760" s="5"/>
      <c r="V1760" s="6"/>
      <c r="W1760" s="6"/>
      <c r="X1760" s="7"/>
      <c r="Y1760" s="1">
        <f t="shared" si="253"/>
        <v>0</v>
      </c>
      <c r="Z1760">
        <f t="shared" si="254"/>
        <v>10</v>
      </c>
      <c r="AA1760">
        <f t="shared" si="255"/>
        <v>0</v>
      </c>
      <c r="AB1760">
        <f t="shared" si="256"/>
        <v>0</v>
      </c>
      <c r="AC1760" s="1">
        <f t="shared" si="257"/>
        <v>60</v>
      </c>
      <c r="AD1760" s="1" t="str">
        <f t="shared" si="258"/>
        <v>HT Under 1.5 Goals</v>
      </c>
      <c r="AE1760" s="8"/>
      <c r="AF1760" s="8" t="str">
        <f t="shared" si="259"/>
        <v>HT Over 0.5 Goals</v>
      </c>
      <c r="AG1760" s="8" t="str">
        <f t="shared" si="260"/>
        <v>LOST</v>
      </c>
      <c r="AH1760" s="8" t="str">
        <f t="shared" si="261"/>
        <v>LOST</v>
      </c>
      <c r="AI1760" s="8"/>
      <c r="AJ1760" s="1" t="str">
        <f>IF(AND(B1760="OK",I1760&gt;53,M1760&lt;11,V1760&lt;1.66),"Prime","…")</f>
        <v>…</v>
      </c>
    </row>
    <row r="1761" spans="2:36">
      <c r="B1761" s="1"/>
      <c r="C1761" s="4"/>
      <c r="D1761" s="3"/>
      <c r="E1761" s="4"/>
      <c r="F1761" s="1"/>
      <c r="G1761" s="4"/>
      <c r="H1761" s="1"/>
      <c r="I1761" s="1"/>
      <c r="J1761" s="1"/>
      <c r="K1761" s="1"/>
      <c r="L1761" s="1"/>
      <c r="M1761" s="1"/>
      <c r="N1761" s="3"/>
      <c r="O1761" s="3"/>
      <c r="P1761" s="1"/>
      <c r="Q1761" s="1"/>
      <c r="R1761" s="1"/>
      <c r="S1761" s="1"/>
      <c r="T1761" s="5"/>
      <c r="U1761" s="5"/>
      <c r="V1761" s="6"/>
      <c r="W1761" s="6"/>
      <c r="X1761" s="7"/>
      <c r="Y1761" s="1">
        <f t="shared" si="253"/>
        <v>0</v>
      </c>
      <c r="Z1761">
        <f t="shared" si="254"/>
        <v>10</v>
      </c>
      <c r="AA1761">
        <f t="shared" si="255"/>
        <v>0</v>
      </c>
      <c r="AB1761">
        <f t="shared" si="256"/>
        <v>0</v>
      </c>
      <c r="AC1761" s="1">
        <f t="shared" si="257"/>
        <v>60</v>
      </c>
      <c r="AD1761" s="1" t="str">
        <f t="shared" si="258"/>
        <v>HT Under 1.5 Goals</v>
      </c>
      <c r="AE1761" s="8"/>
      <c r="AF1761" s="8" t="str">
        <f t="shared" si="259"/>
        <v>HT Over 0.5 Goals</v>
      </c>
      <c r="AG1761" s="8" t="str">
        <f t="shared" si="260"/>
        <v>LOST</v>
      </c>
      <c r="AH1761" s="8" t="str">
        <f t="shared" si="261"/>
        <v>LOST</v>
      </c>
      <c r="AI1761" s="8"/>
      <c r="AJ1761" s="1" t="str">
        <f>IF(AND(B1761="OK",I1761&gt;53,M1761&lt;11,V1761&lt;1.66),"Prime","…")</f>
        <v>…</v>
      </c>
    </row>
    <row r="1762" spans="2:36">
      <c r="B1762" s="1"/>
      <c r="C1762" s="4"/>
      <c r="D1762" s="3"/>
      <c r="E1762" s="4"/>
      <c r="F1762" s="1"/>
      <c r="G1762" s="4"/>
      <c r="H1762" s="1"/>
      <c r="I1762" s="1"/>
      <c r="J1762" s="1"/>
      <c r="K1762" s="1"/>
      <c r="L1762" s="1"/>
      <c r="M1762" s="1"/>
      <c r="N1762" s="3"/>
      <c r="O1762" s="3"/>
      <c r="P1762" s="1"/>
      <c r="Q1762" s="1"/>
      <c r="R1762" s="1"/>
      <c r="S1762" s="1"/>
      <c r="T1762" s="5"/>
      <c r="U1762" s="5"/>
      <c r="V1762" s="6"/>
      <c r="W1762" s="6"/>
      <c r="X1762" s="7"/>
      <c r="Y1762" s="1">
        <f t="shared" si="253"/>
        <v>0</v>
      </c>
      <c r="Z1762">
        <f t="shared" si="254"/>
        <v>10</v>
      </c>
      <c r="AA1762">
        <f t="shared" si="255"/>
        <v>0</v>
      </c>
      <c r="AB1762">
        <f t="shared" si="256"/>
        <v>0</v>
      </c>
      <c r="AC1762" s="1">
        <f t="shared" si="257"/>
        <v>60</v>
      </c>
      <c r="AD1762" s="1" t="str">
        <f t="shared" si="258"/>
        <v>HT Under 1.5 Goals</v>
      </c>
      <c r="AE1762" s="8"/>
      <c r="AF1762" s="8" t="str">
        <f t="shared" si="259"/>
        <v>HT Over 0.5 Goals</v>
      </c>
      <c r="AG1762" s="8" t="str">
        <f t="shared" si="260"/>
        <v>LOST</v>
      </c>
      <c r="AH1762" s="8" t="str">
        <f t="shared" si="261"/>
        <v>LOST</v>
      </c>
      <c r="AI1762" s="8"/>
      <c r="AJ1762" s="1" t="str">
        <f>IF(AND(B1762="OK",I1762&gt;53,M1762&lt;11,V1762&lt;1.66),"Prime","…")</f>
        <v>…</v>
      </c>
    </row>
    <row r="1763" spans="2:36">
      <c r="B1763" s="1"/>
      <c r="C1763" s="4"/>
      <c r="D1763" s="3"/>
      <c r="E1763" s="4"/>
      <c r="F1763" s="1"/>
      <c r="G1763" s="4"/>
      <c r="H1763" s="1"/>
      <c r="I1763" s="1"/>
      <c r="J1763" s="1"/>
      <c r="K1763" s="1"/>
      <c r="L1763" s="1"/>
      <c r="M1763" s="1"/>
      <c r="N1763" s="3"/>
      <c r="O1763" s="3"/>
      <c r="P1763" s="1"/>
      <c r="Q1763" s="1"/>
      <c r="R1763" s="1"/>
      <c r="S1763" s="1"/>
      <c r="T1763" s="5"/>
      <c r="U1763" s="5"/>
      <c r="V1763" s="6"/>
      <c r="W1763" s="6"/>
      <c r="X1763" s="7"/>
      <c r="Y1763" s="1">
        <f t="shared" si="253"/>
        <v>0</v>
      </c>
      <c r="Z1763">
        <f t="shared" si="254"/>
        <v>10</v>
      </c>
      <c r="AA1763">
        <f t="shared" si="255"/>
        <v>0</v>
      </c>
      <c r="AB1763">
        <f t="shared" si="256"/>
        <v>0</v>
      </c>
      <c r="AC1763" s="1">
        <f t="shared" si="257"/>
        <v>60</v>
      </c>
      <c r="AD1763" s="1" t="str">
        <f t="shared" si="258"/>
        <v>HT Under 1.5 Goals</v>
      </c>
      <c r="AE1763" s="8"/>
      <c r="AF1763" s="8" t="str">
        <f t="shared" si="259"/>
        <v>HT Over 0.5 Goals</v>
      </c>
      <c r="AG1763" s="8" t="str">
        <f t="shared" si="260"/>
        <v>LOST</v>
      </c>
      <c r="AH1763" s="8" t="str">
        <f t="shared" si="261"/>
        <v>LOST</v>
      </c>
      <c r="AI1763" s="8"/>
      <c r="AJ1763" s="1" t="str">
        <f>IF(AND(B1763="OK",I1763&gt;53,M1763&lt;11,V1763&lt;1.66),"Prime","…")</f>
        <v>…</v>
      </c>
    </row>
    <row r="1764" spans="2:36">
      <c r="B1764" s="1"/>
      <c r="C1764" s="4"/>
      <c r="D1764" s="3"/>
      <c r="E1764" s="4"/>
      <c r="F1764" s="1"/>
      <c r="G1764" s="4"/>
      <c r="H1764" s="1"/>
      <c r="I1764" s="1"/>
      <c r="J1764" s="1"/>
      <c r="K1764" s="1"/>
      <c r="L1764" s="1"/>
      <c r="M1764" s="1"/>
      <c r="N1764" s="3"/>
      <c r="O1764" s="3"/>
      <c r="P1764" s="1"/>
      <c r="Q1764" s="1"/>
      <c r="R1764" s="1"/>
      <c r="S1764" s="1"/>
      <c r="T1764" s="5"/>
      <c r="U1764" s="5"/>
      <c r="V1764" s="6"/>
      <c r="W1764" s="6"/>
      <c r="X1764" s="7"/>
      <c r="Y1764" s="1">
        <f t="shared" si="253"/>
        <v>0</v>
      </c>
      <c r="Z1764">
        <f t="shared" si="254"/>
        <v>10</v>
      </c>
      <c r="AA1764">
        <f t="shared" si="255"/>
        <v>0</v>
      </c>
      <c r="AB1764">
        <f t="shared" si="256"/>
        <v>0</v>
      </c>
      <c r="AC1764" s="1">
        <f t="shared" si="257"/>
        <v>60</v>
      </c>
      <c r="AD1764" s="1" t="str">
        <f t="shared" si="258"/>
        <v>HT Under 1.5 Goals</v>
      </c>
      <c r="AE1764" s="8"/>
      <c r="AF1764" s="8" t="str">
        <f t="shared" si="259"/>
        <v>HT Over 0.5 Goals</v>
      </c>
      <c r="AG1764" s="8" t="str">
        <f t="shared" si="260"/>
        <v>LOST</v>
      </c>
      <c r="AH1764" s="8" t="str">
        <f t="shared" si="261"/>
        <v>LOST</v>
      </c>
      <c r="AI1764" s="8"/>
      <c r="AJ1764" s="1" t="str">
        <f>IF(AND(B1764="OK",I1764&gt;53,M1764&lt;11,V1764&lt;1.66),"Prime","…")</f>
        <v>…</v>
      </c>
    </row>
    <row r="1765" spans="2:36">
      <c r="B1765" s="1"/>
      <c r="C1765" s="4"/>
      <c r="D1765" s="3"/>
      <c r="E1765" s="4"/>
      <c r="F1765" s="1"/>
      <c r="G1765" s="4"/>
      <c r="H1765" s="1"/>
      <c r="I1765" s="1"/>
      <c r="J1765" s="1"/>
      <c r="K1765" s="1"/>
      <c r="L1765" s="1"/>
      <c r="M1765" s="1"/>
      <c r="N1765" s="3"/>
      <c r="O1765" s="3"/>
      <c r="P1765" s="1"/>
      <c r="Q1765" s="1"/>
      <c r="R1765" s="1"/>
      <c r="S1765" s="1"/>
      <c r="T1765" s="5"/>
      <c r="U1765" s="5"/>
      <c r="V1765" s="6"/>
      <c r="W1765" s="6"/>
      <c r="X1765" s="7"/>
      <c r="Y1765" s="1">
        <f t="shared" si="253"/>
        <v>0</v>
      </c>
      <c r="Z1765">
        <f t="shared" si="254"/>
        <v>10</v>
      </c>
      <c r="AA1765">
        <f t="shared" si="255"/>
        <v>0</v>
      </c>
      <c r="AB1765">
        <f t="shared" si="256"/>
        <v>0</v>
      </c>
      <c r="AC1765" s="1">
        <f t="shared" si="257"/>
        <v>60</v>
      </c>
      <c r="AD1765" s="1" t="str">
        <f t="shared" si="258"/>
        <v>HT Under 1.5 Goals</v>
      </c>
      <c r="AE1765" s="8"/>
      <c r="AF1765" s="8" t="str">
        <f t="shared" si="259"/>
        <v>HT Over 0.5 Goals</v>
      </c>
      <c r="AG1765" s="8" t="str">
        <f t="shared" si="260"/>
        <v>LOST</v>
      </c>
      <c r="AH1765" s="8" t="str">
        <f t="shared" si="261"/>
        <v>LOST</v>
      </c>
      <c r="AI1765" s="8"/>
      <c r="AJ1765" s="1" t="str">
        <f>IF(AND(B1765="OK",I1765&gt;53,M1765&lt;11,V1765&lt;1.66),"Prime","…")</f>
        <v>…</v>
      </c>
    </row>
    <row r="1766" spans="2:36">
      <c r="B1766" s="1"/>
      <c r="C1766" s="4"/>
      <c r="D1766" s="3"/>
      <c r="E1766" s="4"/>
      <c r="F1766" s="1"/>
      <c r="G1766" s="4"/>
      <c r="H1766" s="1"/>
      <c r="I1766" s="1"/>
      <c r="J1766" s="1"/>
      <c r="K1766" s="1"/>
      <c r="L1766" s="1"/>
      <c r="M1766" s="1"/>
      <c r="N1766" s="3"/>
      <c r="O1766" s="3"/>
      <c r="P1766" s="1"/>
      <c r="Q1766" s="1"/>
      <c r="R1766" s="1"/>
      <c r="S1766" s="1"/>
      <c r="T1766" s="5"/>
      <c r="U1766" s="5"/>
      <c r="V1766" s="6"/>
      <c r="W1766" s="6"/>
      <c r="X1766" s="7"/>
      <c r="Y1766" s="1">
        <f t="shared" si="253"/>
        <v>0</v>
      </c>
      <c r="Z1766">
        <f t="shared" si="254"/>
        <v>10</v>
      </c>
      <c r="AA1766">
        <f t="shared" si="255"/>
        <v>0</v>
      </c>
      <c r="AB1766">
        <f t="shared" si="256"/>
        <v>0</v>
      </c>
      <c r="AC1766" s="1">
        <f t="shared" si="257"/>
        <v>60</v>
      </c>
      <c r="AD1766" s="1" t="str">
        <f t="shared" si="258"/>
        <v>HT Under 1.5 Goals</v>
      </c>
      <c r="AE1766" s="8"/>
      <c r="AF1766" s="8" t="str">
        <f t="shared" si="259"/>
        <v>HT Over 0.5 Goals</v>
      </c>
      <c r="AG1766" s="8" t="str">
        <f t="shared" si="260"/>
        <v>LOST</v>
      </c>
      <c r="AH1766" s="8" t="str">
        <f t="shared" si="261"/>
        <v>LOST</v>
      </c>
      <c r="AI1766" s="8"/>
      <c r="AJ1766" s="1" t="str">
        <f>IF(AND(B1766="OK",I1766&gt;53,M1766&lt;11,V1766&lt;1.66),"Prime","…")</f>
        <v>…</v>
      </c>
    </row>
    <row r="1767" spans="2:36">
      <c r="B1767" s="1"/>
      <c r="C1767" s="4"/>
      <c r="D1767" s="3"/>
      <c r="E1767" s="4"/>
      <c r="F1767" s="1"/>
      <c r="G1767" s="4"/>
      <c r="H1767" s="1"/>
      <c r="I1767" s="1"/>
      <c r="J1767" s="1"/>
      <c r="K1767" s="1"/>
      <c r="L1767" s="1"/>
      <c r="M1767" s="1"/>
      <c r="N1767" s="3"/>
      <c r="O1767" s="3"/>
      <c r="P1767" s="1"/>
      <c r="Q1767" s="1"/>
      <c r="R1767" s="1"/>
      <c r="S1767" s="1"/>
      <c r="T1767" s="5"/>
      <c r="U1767" s="5"/>
      <c r="V1767" s="6"/>
      <c r="W1767" s="6"/>
      <c r="X1767" s="7"/>
      <c r="Y1767" s="1">
        <f t="shared" si="253"/>
        <v>0</v>
      </c>
      <c r="Z1767">
        <f t="shared" si="254"/>
        <v>10</v>
      </c>
      <c r="AA1767">
        <f t="shared" si="255"/>
        <v>0</v>
      </c>
      <c r="AB1767">
        <f t="shared" si="256"/>
        <v>0</v>
      </c>
      <c r="AC1767" s="1">
        <f t="shared" si="257"/>
        <v>60</v>
      </c>
      <c r="AD1767" s="1" t="str">
        <f t="shared" si="258"/>
        <v>HT Under 1.5 Goals</v>
      </c>
      <c r="AE1767" s="8"/>
      <c r="AF1767" s="8" t="str">
        <f t="shared" si="259"/>
        <v>HT Over 0.5 Goals</v>
      </c>
      <c r="AG1767" s="8" t="str">
        <f t="shared" si="260"/>
        <v>LOST</v>
      </c>
      <c r="AH1767" s="8" t="str">
        <f t="shared" si="261"/>
        <v>LOST</v>
      </c>
      <c r="AI1767" s="8"/>
      <c r="AJ1767" s="1" t="str">
        <f>IF(AND(B1767="OK",I1767&gt;53,M1767&lt;11,V1767&lt;1.66),"Prime","…")</f>
        <v>…</v>
      </c>
    </row>
    <row r="1768" spans="2:36">
      <c r="B1768" s="1"/>
      <c r="C1768" s="4"/>
      <c r="D1768" s="3"/>
      <c r="E1768" s="4"/>
      <c r="F1768" s="1"/>
      <c r="G1768" s="4"/>
      <c r="H1768" s="1"/>
      <c r="I1768" s="1"/>
      <c r="J1768" s="1"/>
      <c r="K1768" s="1"/>
      <c r="L1768" s="1"/>
      <c r="M1768" s="1"/>
      <c r="N1768" s="3"/>
      <c r="O1768" s="3"/>
      <c r="P1768" s="1"/>
      <c r="Q1768" s="1"/>
      <c r="R1768" s="1"/>
      <c r="S1768" s="1"/>
      <c r="T1768" s="5"/>
      <c r="U1768" s="5"/>
      <c r="V1768" s="6"/>
      <c r="W1768" s="6"/>
      <c r="X1768" s="7"/>
      <c r="Y1768" s="1">
        <f t="shared" si="253"/>
        <v>0</v>
      </c>
      <c r="Z1768">
        <f t="shared" si="254"/>
        <v>10</v>
      </c>
      <c r="AA1768">
        <f t="shared" si="255"/>
        <v>0</v>
      </c>
      <c r="AB1768">
        <f t="shared" si="256"/>
        <v>0</v>
      </c>
      <c r="AC1768" s="1">
        <f t="shared" si="257"/>
        <v>60</v>
      </c>
      <c r="AD1768" s="1" t="str">
        <f t="shared" si="258"/>
        <v>HT Under 1.5 Goals</v>
      </c>
      <c r="AE1768" s="8"/>
      <c r="AF1768" s="8" t="str">
        <f t="shared" si="259"/>
        <v>HT Over 0.5 Goals</v>
      </c>
      <c r="AG1768" s="8" t="str">
        <f t="shared" si="260"/>
        <v>LOST</v>
      </c>
      <c r="AH1768" s="8" t="str">
        <f t="shared" si="261"/>
        <v>LOST</v>
      </c>
      <c r="AI1768" s="8"/>
      <c r="AJ1768" s="1" t="str">
        <f>IF(AND(B1768="OK",I1768&gt;53,M1768&lt;11,V1768&lt;1.66),"Prime","…")</f>
        <v>…</v>
      </c>
    </row>
    <row r="1769" spans="2:36">
      <c r="B1769" s="1"/>
      <c r="C1769" s="4"/>
      <c r="D1769" s="3"/>
      <c r="E1769" s="4"/>
      <c r="F1769" s="1"/>
      <c r="G1769" s="4"/>
      <c r="H1769" s="1"/>
      <c r="I1769" s="1"/>
      <c r="J1769" s="1"/>
      <c r="K1769" s="1"/>
      <c r="L1769" s="1"/>
      <c r="M1769" s="1"/>
      <c r="N1769" s="3"/>
      <c r="O1769" s="3"/>
      <c r="P1769" s="1"/>
      <c r="Q1769" s="1"/>
      <c r="R1769" s="1"/>
      <c r="S1769" s="1"/>
      <c r="T1769" s="5"/>
      <c r="U1769" s="5"/>
      <c r="V1769" s="6"/>
      <c r="W1769" s="6"/>
      <c r="X1769" s="7"/>
      <c r="Y1769" s="1">
        <f t="shared" si="253"/>
        <v>0</v>
      </c>
      <c r="Z1769">
        <f t="shared" si="254"/>
        <v>10</v>
      </c>
      <c r="AA1769">
        <f t="shared" si="255"/>
        <v>0</v>
      </c>
      <c r="AB1769">
        <f t="shared" si="256"/>
        <v>0</v>
      </c>
      <c r="AC1769" s="1">
        <f t="shared" si="257"/>
        <v>60</v>
      </c>
      <c r="AD1769" s="1" t="str">
        <f t="shared" si="258"/>
        <v>HT Under 1.5 Goals</v>
      </c>
      <c r="AE1769" s="8"/>
      <c r="AF1769" s="8" t="str">
        <f t="shared" si="259"/>
        <v>HT Over 0.5 Goals</v>
      </c>
      <c r="AG1769" s="8" t="str">
        <f t="shared" si="260"/>
        <v>LOST</v>
      </c>
      <c r="AH1769" s="8" t="str">
        <f t="shared" si="261"/>
        <v>LOST</v>
      </c>
      <c r="AI1769" s="8"/>
      <c r="AJ1769" s="1" t="str">
        <f>IF(AND(B1769="OK",I1769&gt;53,M1769&lt;11,V1769&lt;1.66),"Prime","…")</f>
        <v>…</v>
      </c>
    </row>
    <row r="1770" spans="2:36">
      <c r="B1770" s="1"/>
      <c r="C1770" s="4"/>
      <c r="D1770" s="3"/>
      <c r="E1770" s="4"/>
      <c r="F1770" s="1"/>
      <c r="G1770" s="4"/>
      <c r="H1770" s="1"/>
      <c r="I1770" s="1"/>
      <c r="J1770" s="1"/>
      <c r="K1770" s="1"/>
      <c r="L1770" s="1"/>
      <c r="M1770" s="1"/>
      <c r="N1770" s="3"/>
      <c r="O1770" s="3"/>
      <c r="P1770" s="1"/>
      <c r="Q1770" s="1"/>
      <c r="R1770" s="1"/>
      <c r="S1770" s="1"/>
      <c r="T1770" s="5"/>
      <c r="U1770" s="5"/>
      <c r="V1770" s="6"/>
      <c r="W1770" s="6"/>
      <c r="X1770" s="7"/>
      <c r="Y1770" s="1">
        <f t="shared" si="253"/>
        <v>0</v>
      </c>
      <c r="Z1770">
        <f t="shared" si="254"/>
        <v>10</v>
      </c>
      <c r="AA1770">
        <f t="shared" si="255"/>
        <v>0</v>
      </c>
      <c r="AB1770">
        <f t="shared" si="256"/>
        <v>0</v>
      </c>
      <c r="AC1770" s="1">
        <f t="shared" si="257"/>
        <v>60</v>
      </c>
      <c r="AD1770" s="1" t="str">
        <f t="shared" si="258"/>
        <v>HT Under 1.5 Goals</v>
      </c>
      <c r="AE1770" s="8"/>
      <c r="AF1770" s="8" t="str">
        <f t="shared" si="259"/>
        <v>HT Over 0.5 Goals</v>
      </c>
      <c r="AG1770" s="8" t="str">
        <f t="shared" si="260"/>
        <v>LOST</v>
      </c>
      <c r="AH1770" s="8" t="str">
        <f t="shared" si="261"/>
        <v>LOST</v>
      </c>
      <c r="AI1770" s="8"/>
      <c r="AJ1770" s="1" t="str">
        <f>IF(AND(B1770="OK",I1770&gt;53,M1770&lt;11,V1770&lt;1.66),"Prime","…")</f>
        <v>…</v>
      </c>
    </row>
    <row r="1771" spans="2:36">
      <c r="B1771" s="1"/>
      <c r="C1771" s="4"/>
      <c r="D1771" s="3"/>
      <c r="E1771" s="4"/>
      <c r="F1771" s="1"/>
      <c r="G1771" s="4"/>
      <c r="H1771" s="1"/>
      <c r="I1771" s="1"/>
      <c r="J1771" s="1"/>
      <c r="K1771" s="1"/>
      <c r="L1771" s="1"/>
      <c r="M1771" s="1"/>
      <c r="N1771" s="3"/>
      <c r="O1771" s="3"/>
      <c r="P1771" s="1"/>
      <c r="Q1771" s="1"/>
      <c r="R1771" s="1"/>
      <c r="S1771" s="1"/>
      <c r="T1771" s="5"/>
      <c r="U1771" s="5"/>
      <c r="V1771" s="6"/>
      <c r="W1771" s="6"/>
      <c r="X1771" s="7"/>
      <c r="Y1771" s="1">
        <f t="shared" si="253"/>
        <v>0</v>
      </c>
      <c r="Z1771">
        <f t="shared" si="254"/>
        <v>10</v>
      </c>
      <c r="AA1771">
        <f t="shared" si="255"/>
        <v>0</v>
      </c>
      <c r="AB1771">
        <f t="shared" si="256"/>
        <v>0</v>
      </c>
      <c r="AC1771" s="1">
        <f t="shared" si="257"/>
        <v>60</v>
      </c>
      <c r="AD1771" s="1" t="str">
        <f t="shared" si="258"/>
        <v>HT Under 1.5 Goals</v>
      </c>
      <c r="AE1771" s="8"/>
      <c r="AF1771" s="8" t="str">
        <f t="shared" si="259"/>
        <v>HT Over 0.5 Goals</v>
      </c>
      <c r="AG1771" s="8" t="str">
        <f t="shared" si="260"/>
        <v>LOST</v>
      </c>
      <c r="AH1771" s="8" t="str">
        <f t="shared" si="261"/>
        <v>LOST</v>
      </c>
      <c r="AI1771" s="8"/>
      <c r="AJ1771" s="1" t="str">
        <f>IF(AND(B1771="OK",I1771&gt;53,M1771&lt;11,V1771&lt;1.66),"Prime","…")</f>
        <v>…</v>
      </c>
    </row>
    <row r="1772" spans="2:36">
      <c r="B1772" s="1"/>
      <c r="C1772" s="4"/>
      <c r="D1772" s="3"/>
      <c r="E1772" s="4"/>
      <c r="F1772" s="1"/>
      <c r="G1772" s="4"/>
      <c r="H1772" s="1"/>
      <c r="I1772" s="1"/>
      <c r="J1772" s="1"/>
      <c r="K1772" s="1"/>
      <c r="L1772" s="1"/>
      <c r="M1772" s="1"/>
      <c r="N1772" s="3"/>
      <c r="O1772" s="3"/>
      <c r="P1772" s="1"/>
      <c r="Q1772" s="1"/>
      <c r="R1772" s="1"/>
      <c r="S1772" s="1"/>
      <c r="T1772" s="5"/>
      <c r="U1772" s="5"/>
      <c r="V1772" s="6"/>
      <c r="W1772" s="6"/>
      <c r="X1772" s="7"/>
      <c r="Y1772" s="1">
        <f t="shared" si="253"/>
        <v>0</v>
      </c>
      <c r="Z1772">
        <f t="shared" si="254"/>
        <v>10</v>
      </c>
      <c r="AA1772">
        <f t="shared" si="255"/>
        <v>0</v>
      </c>
      <c r="AB1772">
        <f t="shared" si="256"/>
        <v>0</v>
      </c>
      <c r="AC1772" s="1">
        <f t="shared" si="257"/>
        <v>60</v>
      </c>
      <c r="AD1772" s="1" t="str">
        <f t="shared" si="258"/>
        <v>HT Under 1.5 Goals</v>
      </c>
      <c r="AE1772" s="8"/>
      <c r="AF1772" s="8" t="str">
        <f t="shared" si="259"/>
        <v>HT Over 0.5 Goals</v>
      </c>
      <c r="AG1772" s="8" t="str">
        <f t="shared" si="260"/>
        <v>LOST</v>
      </c>
      <c r="AH1772" s="8" t="str">
        <f t="shared" si="261"/>
        <v>LOST</v>
      </c>
      <c r="AI1772" s="8"/>
      <c r="AJ1772" s="1" t="str">
        <f>IF(AND(B1772="OK",I1772&gt;53,M1772&lt;11,V1772&lt;1.66),"Prime","…")</f>
        <v>…</v>
      </c>
    </row>
    <row r="1773" spans="2:36">
      <c r="B1773" s="1"/>
      <c r="C1773" s="4"/>
      <c r="D1773" s="3"/>
      <c r="E1773" s="4"/>
      <c r="F1773" s="1"/>
      <c r="G1773" s="4"/>
      <c r="H1773" s="1"/>
      <c r="I1773" s="1"/>
      <c r="J1773" s="1"/>
      <c r="K1773" s="1"/>
      <c r="L1773" s="1"/>
      <c r="M1773" s="1"/>
      <c r="N1773" s="3"/>
      <c r="O1773" s="3"/>
      <c r="P1773" s="1"/>
      <c r="Q1773" s="1"/>
      <c r="R1773" s="1"/>
      <c r="S1773" s="1"/>
      <c r="T1773" s="5"/>
      <c r="U1773" s="5"/>
      <c r="V1773" s="6"/>
      <c r="W1773" s="6"/>
      <c r="X1773" s="7"/>
      <c r="Y1773" s="1">
        <f t="shared" si="253"/>
        <v>0</v>
      </c>
      <c r="Z1773">
        <f t="shared" si="254"/>
        <v>10</v>
      </c>
      <c r="AA1773">
        <f t="shared" si="255"/>
        <v>0</v>
      </c>
      <c r="AB1773">
        <f t="shared" si="256"/>
        <v>0</v>
      </c>
      <c r="AC1773" s="1">
        <f t="shared" si="257"/>
        <v>60</v>
      </c>
      <c r="AD1773" s="1" t="str">
        <f t="shared" si="258"/>
        <v>HT Under 1.5 Goals</v>
      </c>
      <c r="AE1773" s="8"/>
      <c r="AF1773" s="8" t="str">
        <f t="shared" si="259"/>
        <v>HT Over 0.5 Goals</v>
      </c>
      <c r="AG1773" s="8" t="str">
        <f t="shared" si="260"/>
        <v>LOST</v>
      </c>
      <c r="AH1773" s="8" t="str">
        <f t="shared" si="261"/>
        <v>LOST</v>
      </c>
      <c r="AI1773" s="8"/>
      <c r="AJ1773" s="1" t="str">
        <f>IF(AND(B1773="OK",I1773&gt;53,M1773&lt;11,V1773&lt;1.66),"Prime","…")</f>
        <v>…</v>
      </c>
    </row>
    <row r="1774" spans="2:36">
      <c r="B1774" s="1"/>
      <c r="C1774" s="4"/>
      <c r="D1774" s="3"/>
      <c r="E1774" s="4"/>
      <c r="F1774" s="1"/>
      <c r="G1774" s="4"/>
      <c r="H1774" s="1"/>
      <c r="I1774" s="1"/>
      <c r="J1774" s="1"/>
      <c r="K1774" s="1"/>
      <c r="L1774" s="1"/>
      <c r="M1774" s="1"/>
      <c r="N1774" s="3"/>
      <c r="O1774" s="3"/>
      <c r="P1774" s="1"/>
      <c r="Q1774" s="1"/>
      <c r="R1774" s="1"/>
      <c r="S1774" s="1"/>
      <c r="T1774" s="5"/>
      <c r="U1774" s="5"/>
      <c r="V1774" s="6"/>
      <c r="W1774" s="6"/>
      <c r="X1774" s="7"/>
      <c r="Y1774" s="1">
        <f t="shared" si="253"/>
        <v>0</v>
      </c>
      <c r="Z1774">
        <f t="shared" si="254"/>
        <v>10</v>
      </c>
      <c r="AA1774">
        <f t="shared" si="255"/>
        <v>0</v>
      </c>
      <c r="AB1774">
        <f t="shared" si="256"/>
        <v>0</v>
      </c>
      <c r="AC1774" s="1">
        <f t="shared" si="257"/>
        <v>60</v>
      </c>
      <c r="AD1774" s="1" t="str">
        <f t="shared" si="258"/>
        <v>HT Under 1.5 Goals</v>
      </c>
      <c r="AE1774" s="8"/>
      <c r="AF1774" s="8" t="str">
        <f t="shared" si="259"/>
        <v>HT Over 0.5 Goals</v>
      </c>
      <c r="AG1774" s="8" t="str">
        <f t="shared" si="260"/>
        <v>LOST</v>
      </c>
      <c r="AH1774" s="8" t="str">
        <f t="shared" si="261"/>
        <v>LOST</v>
      </c>
      <c r="AI1774" s="8"/>
      <c r="AJ1774" s="1" t="str">
        <f>IF(AND(B1774="OK",I1774&gt;53,M1774&lt;11,V1774&lt;1.66),"Prime","…")</f>
        <v>…</v>
      </c>
    </row>
    <row r="1775" spans="2:36">
      <c r="B1775" s="1"/>
      <c r="C1775" s="4"/>
      <c r="D1775" s="3"/>
      <c r="E1775" s="4"/>
      <c r="F1775" s="1"/>
      <c r="G1775" s="4"/>
      <c r="H1775" s="1"/>
      <c r="I1775" s="1"/>
      <c r="J1775" s="1"/>
      <c r="K1775" s="1"/>
      <c r="L1775" s="1"/>
      <c r="M1775" s="1"/>
      <c r="N1775" s="3"/>
      <c r="O1775" s="3"/>
      <c r="P1775" s="1"/>
      <c r="Q1775" s="1"/>
      <c r="R1775" s="1"/>
      <c r="S1775" s="1"/>
      <c r="T1775" s="5"/>
      <c r="U1775" s="5"/>
      <c r="V1775" s="6"/>
      <c r="W1775" s="6"/>
      <c r="X1775" s="7"/>
      <c r="Y1775" s="1">
        <f t="shared" si="253"/>
        <v>0</v>
      </c>
      <c r="Z1775">
        <f t="shared" si="254"/>
        <v>10</v>
      </c>
      <c r="AA1775">
        <f t="shared" si="255"/>
        <v>0</v>
      </c>
      <c r="AB1775">
        <f t="shared" si="256"/>
        <v>0</v>
      </c>
      <c r="AC1775" s="1">
        <f t="shared" si="257"/>
        <v>60</v>
      </c>
      <c r="AD1775" s="1" t="str">
        <f t="shared" si="258"/>
        <v>HT Under 1.5 Goals</v>
      </c>
      <c r="AE1775" s="8"/>
      <c r="AF1775" s="8" t="str">
        <f t="shared" si="259"/>
        <v>HT Over 0.5 Goals</v>
      </c>
      <c r="AG1775" s="8" t="str">
        <f t="shared" si="260"/>
        <v>LOST</v>
      </c>
      <c r="AH1775" s="8" t="str">
        <f t="shared" si="261"/>
        <v>LOST</v>
      </c>
      <c r="AI1775" s="8"/>
      <c r="AJ1775" s="1" t="str">
        <f>IF(AND(B1775="OK",I1775&gt;53,M1775&lt;11,V1775&lt;1.66),"Prime","…")</f>
        <v>…</v>
      </c>
    </row>
    <row r="1776" spans="2:36">
      <c r="B1776" s="1"/>
      <c r="C1776" s="4"/>
      <c r="D1776" s="3"/>
      <c r="E1776" s="4"/>
      <c r="F1776" s="1"/>
      <c r="G1776" s="4"/>
      <c r="H1776" s="1"/>
      <c r="I1776" s="1"/>
      <c r="J1776" s="1"/>
      <c r="K1776" s="1"/>
      <c r="L1776" s="1"/>
      <c r="M1776" s="1"/>
      <c r="N1776" s="3"/>
      <c r="O1776" s="3"/>
      <c r="P1776" s="1"/>
      <c r="Q1776" s="1"/>
      <c r="R1776" s="1"/>
      <c r="S1776" s="1"/>
      <c r="T1776" s="5"/>
      <c r="U1776" s="5"/>
      <c r="V1776" s="6"/>
      <c r="W1776" s="6"/>
      <c r="X1776" s="7"/>
      <c r="Y1776" s="1">
        <f t="shared" si="253"/>
        <v>0</v>
      </c>
      <c r="Z1776">
        <f t="shared" si="254"/>
        <v>10</v>
      </c>
      <c r="AA1776">
        <f t="shared" si="255"/>
        <v>0</v>
      </c>
      <c r="AB1776">
        <f t="shared" si="256"/>
        <v>0</v>
      </c>
      <c r="AC1776" s="1">
        <f t="shared" si="257"/>
        <v>60</v>
      </c>
      <c r="AD1776" s="1" t="str">
        <f t="shared" si="258"/>
        <v>HT Under 1.5 Goals</v>
      </c>
      <c r="AE1776" s="8"/>
      <c r="AF1776" s="8" t="str">
        <f t="shared" si="259"/>
        <v>HT Over 0.5 Goals</v>
      </c>
      <c r="AG1776" s="8" t="str">
        <f t="shared" si="260"/>
        <v>LOST</v>
      </c>
      <c r="AH1776" s="8" t="str">
        <f t="shared" si="261"/>
        <v>LOST</v>
      </c>
      <c r="AI1776" s="8"/>
      <c r="AJ1776" s="1" t="str">
        <f>IF(AND(B1776="OK",I1776&gt;53,M1776&lt;11,V1776&lt;1.66),"Prime","…")</f>
        <v>…</v>
      </c>
    </row>
    <row r="1777" spans="2:36">
      <c r="B1777" s="1"/>
      <c r="C1777" s="4"/>
      <c r="D1777" s="3"/>
      <c r="E1777" s="4"/>
      <c r="F1777" s="1"/>
      <c r="G1777" s="4"/>
      <c r="H1777" s="1"/>
      <c r="I1777" s="1"/>
      <c r="J1777" s="1"/>
      <c r="K1777" s="1"/>
      <c r="L1777" s="1"/>
      <c r="M1777" s="1"/>
      <c r="N1777" s="3"/>
      <c r="O1777" s="3"/>
      <c r="P1777" s="1"/>
      <c r="Q1777" s="1"/>
      <c r="R1777" s="1"/>
      <c r="S1777" s="1"/>
      <c r="T1777" s="5"/>
      <c r="U1777" s="5"/>
      <c r="V1777" s="6"/>
      <c r="W1777" s="6"/>
      <c r="X1777" s="7"/>
      <c r="Y1777" s="1">
        <f t="shared" si="253"/>
        <v>0</v>
      </c>
      <c r="Z1777">
        <f t="shared" si="254"/>
        <v>10</v>
      </c>
      <c r="AA1777">
        <f t="shared" si="255"/>
        <v>0</v>
      </c>
      <c r="AB1777">
        <f t="shared" si="256"/>
        <v>0</v>
      </c>
      <c r="AC1777" s="1">
        <f t="shared" si="257"/>
        <v>60</v>
      </c>
      <c r="AD1777" s="1" t="str">
        <f t="shared" si="258"/>
        <v>HT Under 1.5 Goals</v>
      </c>
      <c r="AE1777" s="8"/>
      <c r="AF1777" s="8" t="str">
        <f t="shared" si="259"/>
        <v>HT Over 0.5 Goals</v>
      </c>
      <c r="AG1777" s="8" t="str">
        <f t="shared" si="260"/>
        <v>LOST</v>
      </c>
      <c r="AH1777" s="8" t="str">
        <f t="shared" si="261"/>
        <v>LOST</v>
      </c>
      <c r="AI1777" s="8"/>
      <c r="AJ1777" s="1" t="str">
        <f>IF(AND(B1777="OK",I1777&gt;53,M1777&lt;11,V1777&lt;1.66),"Prime","…")</f>
        <v>…</v>
      </c>
    </row>
    <row r="1778" spans="2:36">
      <c r="B1778" s="1"/>
      <c r="C1778" s="4"/>
      <c r="D1778" s="3"/>
      <c r="E1778" s="4"/>
      <c r="F1778" s="1"/>
      <c r="G1778" s="4"/>
      <c r="H1778" s="1"/>
      <c r="I1778" s="1"/>
      <c r="J1778" s="1"/>
      <c r="K1778" s="1"/>
      <c r="L1778" s="1"/>
      <c r="M1778" s="1"/>
      <c r="N1778" s="3"/>
      <c r="O1778" s="3"/>
      <c r="P1778" s="1"/>
      <c r="Q1778" s="1"/>
      <c r="R1778" s="1"/>
      <c r="S1778" s="1"/>
      <c r="T1778" s="5"/>
      <c r="U1778" s="5"/>
      <c r="V1778" s="6"/>
      <c r="W1778" s="6"/>
      <c r="X1778" s="7"/>
      <c r="Y1778" s="1">
        <f t="shared" si="253"/>
        <v>0</v>
      </c>
      <c r="Z1778">
        <f t="shared" si="254"/>
        <v>10</v>
      </c>
      <c r="AA1778">
        <f t="shared" si="255"/>
        <v>0</v>
      </c>
      <c r="AB1778">
        <f t="shared" si="256"/>
        <v>0</v>
      </c>
      <c r="AC1778" s="1">
        <f t="shared" si="257"/>
        <v>60</v>
      </c>
      <c r="AD1778" s="1" t="str">
        <f t="shared" si="258"/>
        <v>HT Under 1.5 Goals</v>
      </c>
      <c r="AE1778" s="8"/>
      <c r="AF1778" s="8" t="str">
        <f t="shared" si="259"/>
        <v>HT Over 0.5 Goals</v>
      </c>
      <c r="AG1778" s="8" t="str">
        <f t="shared" si="260"/>
        <v>LOST</v>
      </c>
      <c r="AH1778" s="8" t="str">
        <f t="shared" si="261"/>
        <v>LOST</v>
      </c>
      <c r="AI1778" s="8"/>
      <c r="AJ1778" s="1" t="str">
        <f>IF(AND(B1778="OK",I1778&gt;53,M1778&lt;11,V1778&lt;1.66),"Prime","…")</f>
        <v>…</v>
      </c>
    </row>
    <row r="1779" spans="2:36">
      <c r="B1779" s="1"/>
      <c r="C1779" s="4"/>
      <c r="D1779" s="3"/>
      <c r="E1779" s="4"/>
      <c r="F1779" s="1"/>
      <c r="G1779" s="4"/>
      <c r="H1779" s="1"/>
      <c r="I1779" s="1"/>
      <c r="J1779" s="1"/>
      <c r="K1779" s="1"/>
      <c r="L1779" s="1"/>
      <c r="M1779" s="1"/>
      <c r="N1779" s="3"/>
      <c r="O1779" s="3"/>
      <c r="P1779" s="1"/>
      <c r="Q1779" s="1"/>
      <c r="R1779" s="1"/>
      <c r="S1779" s="1"/>
      <c r="T1779" s="5"/>
      <c r="U1779" s="5"/>
      <c r="V1779" s="6"/>
      <c r="W1779" s="6"/>
      <c r="X1779" s="7"/>
      <c r="Y1779" s="1">
        <f t="shared" si="253"/>
        <v>0</v>
      </c>
      <c r="Z1779">
        <f t="shared" si="254"/>
        <v>10</v>
      </c>
      <c r="AA1779">
        <f t="shared" si="255"/>
        <v>0</v>
      </c>
      <c r="AB1779">
        <f t="shared" si="256"/>
        <v>0</v>
      </c>
      <c r="AC1779" s="1">
        <f t="shared" si="257"/>
        <v>60</v>
      </c>
      <c r="AD1779" s="1" t="str">
        <f t="shared" si="258"/>
        <v>HT Under 1.5 Goals</v>
      </c>
      <c r="AE1779" s="8"/>
      <c r="AF1779" s="8" t="str">
        <f t="shared" si="259"/>
        <v>HT Over 0.5 Goals</v>
      </c>
      <c r="AG1779" s="8" t="str">
        <f t="shared" si="260"/>
        <v>LOST</v>
      </c>
      <c r="AH1779" s="8" t="str">
        <f t="shared" si="261"/>
        <v>LOST</v>
      </c>
      <c r="AI1779" s="8"/>
      <c r="AJ1779" s="1" t="str">
        <f>IF(AND(B1779="OK",I1779&gt;53,M1779&lt;11,V1779&lt;1.66),"Prime","…")</f>
        <v>…</v>
      </c>
    </row>
    <row r="1780" spans="2:36">
      <c r="B1780" s="1"/>
      <c r="C1780" s="4"/>
      <c r="D1780" s="3"/>
      <c r="E1780" s="4"/>
      <c r="F1780" s="1"/>
      <c r="G1780" s="4"/>
      <c r="H1780" s="1"/>
      <c r="I1780" s="1"/>
      <c r="J1780" s="1"/>
      <c r="K1780" s="1"/>
      <c r="L1780" s="1"/>
      <c r="M1780" s="1"/>
      <c r="N1780" s="3"/>
      <c r="O1780" s="3"/>
      <c r="P1780" s="1"/>
      <c r="Q1780" s="1"/>
      <c r="R1780" s="1"/>
      <c r="S1780" s="1"/>
      <c r="T1780" s="5"/>
      <c r="U1780" s="5"/>
      <c r="V1780" s="6"/>
      <c r="W1780" s="6"/>
      <c r="X1780" s="7"/>
      <c r="Y1780" s="1">
        <f t="shared" si="253"/>
        <v>0</v>
      </c>
      <c r="Z1780">
        <f t="shared" si="254"/>
        <v>10</v>
      </c>
      <c r="AA1780">
        <f t="shared" si="255"/>
        <v>0</v>
      </c>
      <c r="AB1780">
        <f t="shared" si="256"/>
        <v>0</v>
      </c>
      <c r="AC1780" s="1">
        <f t="shared" si="257"/>
        <v>60</v>
      </c>
      <c r="AD1780" s="1" t="str">
        <f t="shared" si="258"/>
        <v>HT Under 1.5 Goals</v>
      </c>
      <c r="AE1780" s="8"/>
      <c r="AF1780" s="8" t="str">
        <f t="shared" si="259"/>
        <v>HT Over 0.5 Goals</v>
      </c>
      <c r="AG1780" s="8" t="str">
        <f t="shared" si="260"/>
        <v>LOST</v>
      </c>
      <c r="AH1780" s="8" t="str">
        <f t="shared" si="261"/>
        <v>LOST</v>
      </c>
      <c r="AI1780" s="8"/>
      <c r="AJ1780" s="1" t="str">
        <f>IF(AND(B1780="OK",I1780&gt;53,M1780&lt;11,V1780&lt;1.66),"Prime","…")</f>
        <v>…</v>
      </c>
    </row>
    <row r="1781" spans="2:36">
      <c r="B1781" s="1"/>
      <c r="C1781" s="4"/>
      <c r="D1781" s="3"/>
      <c r="E1781" s="4"/>
      <c r="F1781" s="1"/>
      <c r="G1781" s="4"/>
      <c r="H1781" s="1"/>
      <c r="I1781" s="1"/>
      <c r="J1781" s="1"/>
      <c r="K1781" s="1"/>
      <c r="L1781" s="1"/>
      <c r="M1781" s="1"/>
      <c r="N1781" s="3"/>
      <c r="O1781" s="3"/>
      <c r="P1781" s="1"/>
      <c r="Q1781" s="1"/>
      <c r="R1781" s="1"/>
      <c r="S1781" s="1"/>
      <c r="T1781" s="5"/>
      <c r="U1781" s="5"/>
      <c r="V1781" s="6"/>
      <c r="W1781" s="6"/>
      <c r="X1781" s="7"/>
      <c r="Y1781" s="1">
        <f t="shared" si="253"/>
        <v>0</v>
      </c>
      <c r="Z1781">
        <f t="shared" si="254"/>
        <v>10</v>
      </c>
      <c r="AA1781">
        <f t="shared" si="255"/>
        <v>0</v>
      </c>
      <c r="AB1781">
        <f t="shared" si="256"/>
        <v>0</v>
      </c>
      <c r="AC1781" s="1">
        <f t="shared" si="257"/>
        <v>60</v>
      </c>
      <c r="AD1781" s="1" t="str">
        <f t="shared" si="258"/>
        <v>HT Under 1.5 Goals</v>
      </c>
      <c r="AE1781" s="8"/>
      <c r="AF1781" s="8" t="str">
        <f t="shared" si="259"/>
        <v>HT Over 0.5 Goals</v>
      </c>
      <c r="AG1781" s="8" t="str">
        <f t="shared" si="260"/>
        <v>LOST</v>
      </c>
      <c r="AH1781" s="8" t="str">
        <f t="shared" si="261"/>
        <v>LOST</v>
      </c>
      <c r="AI1781" s="8"/>
      <c r="AJ1781" s="1" t="str">
        <f>IF(AND(B1781="OK",I1781&gt;53,M1781&lt;11,V1781&lt;1.66),"Prime","…")</f>
        <v>…</v>
      </c>
    </row>
    <row r="1782" spans="2:36">
      <c r="B1782" s="1"/>
      <c r="C1782" s="4"/>
      <c r="D1782" s="3"/>
      <c r="E1782" s="4"/>
      <c r="F1782" s="1"/>
      <c r="G1782" s="4"/>
      <c r="H1782" s="1"/>
      <c r="I1782" s="1"/>
      <c r="J1782" s="1"/>
      <c r="K1782" s="1"/>
      <c r="L1782" s="1"/>
      <c r="M1782" s="1"/>
      <c r="N1782" s="3"/>
      <c r="O1782" s="3"/>
      <c r="P1782" s="1"/>
      <c r="Q1782" s="1"/>
      <c r="R1782" s="1"/>
      <c r="S1782" s="1"/>
      <c r="T1782" s="5"/>
      <c r="U1782" s="5"/>
      <c r="V1782" s="6"/>
      <c r="W1782" s="6"/>
      <c r="X1782" s="7"/>
      <c r="Y1782" s="1">
        <f t="shared" si="253"/>
        <v>0</v>
      </c>
      <c r="Z1782">
        <f t="shared" si="254"/>
        <v>10</v>
      </c>
      <c r="AA1782">
        <f t="shared" si="255"/>
        <v>0</v>
      </c>
      <c r="AB1782">
        <f t="shared" si="256"/>
        <v>0</v>
      </c>
      <c r="AC1782" s="1">
        <f t="shared" si="257"/>
        <v>60</v>
      </c>
      <c r="AD1782" s="1" t="str">
        <f t="shared" si="258"/>
        <v>HT Under 1.5 Goals</v>
      </c>
      <c r="AE1782" s="8"/>
      <c r="AF1782" s="8" t="str">
        <f t="shared" si="259"/>
        <v>HT Over 0.5 Goals</v>
      </c>
      <c r="AG1782" s="8" t="str">
        <f t="shared" si="260"/>
        <v>LOST</v>
      </c>
      <c r="AH1782" s="8" t="str">
        <f t="shared" si="261"/>
        <v>LOST</v>
      </c>
      <c r="AI1782" s="8"/>
      <c r="AJ1782" s="1" t="str">
        <f>IF(AND(B1782="OK",I1782&gt;53,M1782&lt;11,V1782&lt;1.66),"Prime","…")</f>
        <v>…</v>
      </c>
    </row>
    <row r="1783" spans="2:36">
      <c r="B1783" s="1"/>
      <c r="C1783" s="4"/>
      <c r="D1783" s="3"/>
      <c r="E1783" s="4"/>
      <c r="F1783" s="1"/>
      <c r="G1783" s="4"/>
      <c r="H1783" s="1"/>
      <c r="I1783" s="1"/>
      <c r="J1783" s="1"/>
      <c r="K1783" s="1"/>
      <c r="L1783" s="1"/>
      <c r="M1783" s="1"/>
      <c r="N1783" s="3"/>
      <c r="O1783" s="3"/>
      <c r="P1783" s="1"/>
      <c r="Q1783" s="1"/>
      <c r="R1783" s="1"/>
      <c r="S1783" s="1"/>
      <c r="T1783" s="5"/>
      <c r="U1783" s="5"/>
      <c r="V1783" s="6"/>
      <c r="W1783" s="6"/>
      <c r="X1783" s="7"/>
      <c r="Y1783" s="1">
        <f t="shared" si="253"/>
        <v>0</v>
      </c>
      <c r="Z1783">
        <f t="shared" si="254"/>
        <v>10</v>
      </c>
      <c r="AA1783">
        <f t="shared" si="255"/>
        <v>0</v>
      </c>
      <c r="AB1783">
        <f t="shared" si="256"/>
        <v>0</v>
      </c>
      <c r="AC1783" s="1">
        <f t="shared" si="257"/>
        <v>60</v>
      </c>
      <c r="AD1783" s="1" t="str">
        <f t="shared" si="258"/>
        <v>HT Under 1.5 Goals</v>
      </c>
      <c r="AE1783" s="8"/>
      <c r="AF1783" s="8" t="str">
        <f t="shared" si="259"/>
        <v>HT Over 0.5 Goals</v>
      </c>
      <c r="AG1783" s="8" t="str">
        <f t="shared" si="260"/>
        <v>LOST</v>
      </c>
      <c r="AH1783" s="8" t="str">
        <f t="shared" si="261"/>
        <v>LOST</v>
      </c>
      <c r="AI1783" s="8"/>
      <c r="AJ1783" s="1" t="str">
        <f>IF(AND(B1783="OK",I1783&gt;53,M1783&lt;11,V1783&lt;1.66),"Prime","…")</f>
        <v>…</v>
      </c>
    </row>
    <row r="1784" spans="2:36">
      <c r="B1784" s="1"/>
      <c r="C1784" s="4"/>
      <c r="D1784" s="3"/>
      <c r="E1784" s="4"/>
      <c r="F1784" s="1"/>
      <c r="G1784" s="4"/>
      <c r="H1784" s="1"/>
      <c r="I1784" s="1"/>
      <c r="J1784" s="1"/>
      <c r="K1784" s="1"/>
      <c r="L1784" s="1"/>
      <c r="M1784" s="1"/>
      <c r="N1784" s="3"/>
      <c r="O1784" s="3"/>
      <c r="P1784" s="1"/>
      <c r="Q1784" s="1"/>
      <c r="R1784" s="1"/>
      <c r="S1784" s="1"/>
      <c r="T1784" s="5"/>
      <c r="U1784" s="5"/>
      <c r="V1784" s="6"/>
      <c r="W1784" s="6"/>
      <c r="X1784" s="7"/>
      <c r="Y1784" s="1">
        <f t="shared" si="253"/>
        <v>0</v>
      </c>
      <c r="Z1784">
        <f t="shared" si="254"/>
        <v>10</v>
      </c>
      <c r="AA1784">
        <f t="shared" si="255"/>
        <v>0</v>
      </c>
      <c r="AB1784">
        <f t="shared" si="256"/>
        <v>0</v>
      </c>
      <c r="AC1784" s="1">
        <f t="shared" si="257"/>
        <v>60</v>
      </c>
      <c r="AD1784" s="1" t="str">
        <f t="shared" si="258"/>
        <v>HT Under 1.5 Goals</v>
      </c>
      <c r="AE1784" s="8"/>
      <c r="AF1784" s="8" t="str">
        <f t="shared" si="259"/>
        <v>HT Over 0.5 Goals</v>
      </c>
      <c r="AG1784" s="8" t="str">
        <f t="shared" si="260"/>
        <v>LOST</v>
      </c>
      <c r="AH1784" s="8" t="str">
        <f t="shared" si="261"/>
        <v>LOST</v>
      </c>
      <c r="AI1784" s="8"/>
      <c r="AJ1784" s="1" t="str">
        <f>IF(AND(B1784="OK",I1784&gt;53,M1784&lt;11,V1784&lt;1.66),"Prime","…")</f>
        <v>…</v>
      </c>
    </row>
    <row r="1785" spans="2:36">
      <c r="B1785" s="1"/>
      <c r="C1785" s="4"/>
      <c r="D1785" s="3"/>
      <c r="E1785" s="4"/>
      <c r="F1785" s="1"/>
      <c r="G1785" s="4"/>
      <c r="H1785" s="1"/>
      <c r="I1785" s="1"/>
      <c r="J1785" s="1"/>
      <c r="K1785" s="1"/>
      <c r="L1785" s="1"/>
      <c r="M1785" s="1"/>
      <c r="N1785" s="3"/>
      <c r="O1785" s="3"/>
      <c r="P1785" s="1"/>
      <c r="Q1785" s="1"/>
      <c r="R1785" s="1"/>
      <c r="S1785" s="1"/>
      <c r="T1785" s="5"/>
      <c r="U1785" s="5"/>
      <c r="V1785" s="6"/>
      <c r="W1785" s="6"/>
      <c r="X1785" s="7"/>
      <c r="Y1785" s="1">
        <f t="shared" si="253"/>
        <v>0</v>
      </c>
      <c r="Z1785">
        <f t="shared" si="254"/>
        <v>10</v>
      </c>
      <c r="AA1785">
        <f t="shared" si="255"/>
        <v>0</v>
      </c>
      <c r="AB1785">
        <f t="shared" si="256"/>
        <v>0</v>
      </c>
      <c r="AC1785" s="1">
        <f t="shared" si="257"/>
        <v>60</v>
      </c>
      <c r="AD1785" s="1" t="str">
        <f t="shared" si="258"/>
        <v>HT Under 1.5 Goals</v>
      </c>
      <c r="AE1785" s="8"/>
      <c r="AF1785" s="8" t="str">
        <f t="shared" si="259"/>
        <v>HT Over 0.5 Goals</v>
      </c>
      <c r="AG1785" s="8" t="str">
        <f t="shared" si="260"/>
        <v>LOST</v>
      </c>
      <c r="AH1785" s="8" t="str">
        <f t="shared" si="261"/>
        <v>LOST</v>
      </c>
      <c r="AI1785" s="8"/>
      <c r="AJ1785" s="1" t="str">
        <f>IF(AND(B1785="OK",I1785&gt;53,M1785&lt;11,V1785&lt;1.66),"Prime","…")</f>
        <v>…</v>
      </c>
    </row>
    <row r="1786" spans="2:36">
      <c r="B1786" s="1"/>
      <c r="C1786" s="4"/>
      <c r="D1786" s="3"/>
      <c r="E1786" s="4"/>
      <c r="F1786" s="1"/>
      <c r="G1786" s="4"/>
      <c r="H1786" s="1"/>
      <c r="I1786" s="1"/>
      <c r="J1786" s="1"/>
      <c r="K1786" s="1"/>
      <c r="L1786" s="1"/>
      <c r="M1786" s="1"/>
      <c r="N1786" s="3"/>
      <c r="O1786" s="3"/>
      <c r="P1786" s="1"/>
      <c r="Q1786" s="1"/>
      <c r="R1786" s="1"/>
      <c r="S1786" s="1"/>
      <c r="T1786" s="5"/>
      <c r="U1786" s="5"/>
      <c r="V1786" s="6"/>
      <c r="W1786" s="6"/>
      <c r="X1786" s="7"/>
      <c r="Y1786" s="1">
        <f t="shared" si="253"/>
        <v>0</v>
      </c>
      <c r="Z1786">
        <f t="shared" si="254"/>
        <v>10</v>
      </c>
      <c r="AA1786">
        <f t="shared" si="255"/>
        <v>0</v>
      </c>
      <c r="AB1786">
        <f t="shared" si="256"/>
        <v>0</v>
      </c>
      <c r="AC1786" s="1">
        <f t="shared" si="257"/>
        <v>60</v>
      </c>
      <c r="AD1786" s="1" t="str">
        <f t="shared" si="258"/>
        <v>HT Under 1.5 Goals</v>
      </c>
      <c r="AE1786" s="8"/>
      <c r="AF1786" s="8" t="str">
        <f t="shared" si="259"/>
        <v>HT Over 0.5 Goals</v>
      </c>
      <c r="AG1786" s="8" t="str">
        <f t="shared" si="260"/>
        <v>LOST</v>
      </c>
      <c r="AH1786" s="8" t="str">
        <f t="shared" si="261"/>
        <v>LOST</v>
      </c>
      <c r="AI1786" s="8"/>
      <c r="AJ1786" s="1" t="str">
        <f>IF(AND(B1786="OK",I1786&gt;53,M1786&lt;11,V1786&lt;1.66),"Prime","…")</f>
        <v>…</v>
      </c>
    </row>
    <row r="1787" spans="2:36">
      <c r="B1787" s="1"/>
      <c r="C1787" s="4"/>
      <c r="D1787" s="3"/>
      <c r="E1787" s="4"/>
      <c r="F1787" s="1"/>
      <c r="G1787" s="4"/>
      <c r="H1787" s="1"/>
      <c r="I1787" s="1"/>
      <c r="J1787" s="1"/>
      <c r="K1787" s="1"/>
      <c r="L1787" s="1"/>
      <c r="M1787" s="1"/>
      <c r="N1787" s="3"/>
      <c r="O1787" s="3"/>
      <c r="P1787" s="1"/>
      <c r="Q1787" s="1"/>
      <c r="R1787" s="1"/>
      <c r="S1787" s="1"/>
      <c r="T1787" s="5"/>
      <c r="U1787" s="5"/>
      <c r="V1787" s="6"/>
      <c r="W1787" s="6"/>
      <c r="X1787" s="7"/>
      <c r="Y1787" s="1">
        <f t="shared" si="253"/>
        <v>0</v>
      </c>
      <c r="Z1787">
        <f t="shared" si="254"/>
        <v>10</v>
      </c>
      <c r="AA1787">
        <f t="shared" si="255"/>
        <v>0</v>
      </c>
      <c r="AB1787">
        <f t="shared" si="256"/>
        <v>0</v>
      </c>
      <c r="AC1787" s="1">
        <f t="shared" si="257"/>
        <v>60</v>
      </c>
      <c r="AD1787" s="1" t="str">
        <f t="shared" si="258"/>
        <v>HT Under 1.5 Goals</v>
      </c>
      <c r="AE1787" s="8"/>
      <c r="AF1787" s="8" t="str">
        <f t="shared" si="259"/>
        <v>HT Over 0.5 Goals</v>
      </c>
      <c r="AG1787" s="8" t="str">
        <f t="shared" si="260"/>
        <v>LOST</v>
      </c>
      <c r="AH1787" s="8" t="str">
        <f t="shared" si="261"/>
        <v>LOST</v>
      </c>
      <c r="AI1787" s="8"/>
      <c r="AJ1787" s="1" t="str">
        <f>IF(AND(B1787="OK",I1787&gt;53,M1787&lt;11,V1787&lt;1.66),"Prime","…")</f>
        <v>…</v>
      </c>
    </row>
    <row r="1788" spans="2:36">
      <c r="B1788" s="1"/>
      <c r="C1788" s="4"/>
      <c r="D1788" s="3"/>
      <c r="E1788" s="4"/>
      <c r="F1788" s="1"/>
      <c r="G1788" s="4"/>
      <c r="H1788" s="1"/>
      <c r="I1788" s="1"/>
      <c r="J1788" s="1"/>
      <c r="K1788" s="1"/>
      <c r="L1788" s="1"/>
      <c r="M1788" s="1"/>
      <c r="N1788" s="3"/>
      <c r="O1788" s="3"/>
      <c r="P1788" s="1"/>
      <c r="Q1788" s="1"/>
      <c r="R1788" s="1"/>
      <c r="S1788" s="1"/>
      <c r="T1788" s="5"/>
      <c r="U1788" s="5"/>
      <c r="V1788" s="6"/>
      <c r="W1788" s="6"/>
      <c r="X1788" s="7"/>
      <c r="Y1788" s="1">
        <f t="shared" si="253"/>
        <v>0</v>
      </c>
      <c r="Z1788">
        <f t="shared" si="254"/>
        <v>10</v>
      </c>
      <c r="AA1788">
        <f t="shared" si="255"/>
        <v>0</v>
      </c>
      <c r="AB1788">
        <f t="shared" si="256"/>
        <v>0</v>
      </c>
      <c r="AC1788" s="1">
        <f t="shared" si="257"/>
        <v>60</v>
      </c>
      <c r="AD1788" s="1" t="str">
        <f t="shared" si="258"/>
        <v>HT Under 1.5 Goals</v>
      </c>
      <c r="AE1788" s="8"/>
      <c r="AF1788" s="8" t="str">
        <f t="shared" si="259"/>
        <v>HT Over 0.5 Goals</v>
      </c>
      <c r="AG1788" s="8" t="str">
        <f t="shared" si="260"/>
        <v>LOST</v>
      </c>
      <c r="AH1788" s="8" t="str">
        <f t="shared" si="261"/>
        <v>LOST</v>
      </c>
      <c r="AI1788" s="8"/>
      <c r="AJ1788" s="1" t="str">
        <f>IF(AND(B1788="OK",I1788&gt;53,M1788&lt;11,V1788&lt;1.66),"Prime","…")</f>
        <v>…</v>
      </c>
    </row>
    <row r="1789" spans="2:36">
      <c r="B1789" s="1"/>
      <c r="C1789" s="4"/>
      <c r="D1789" s="3"/>
      <c r="E1789" s="4"/>
      <c r="F1789" s="1"/>
      <c r="G1789" s="4"/>
      <c r="H1789" s="1"/>
      <c r="I1789" s="1"/>
      <c r="J1789" s="1"/>
      <c r="K1789" s="1"/>
      <c r="L1789" s="1"/>
      <c r="M1789" s="1"/>
      <c r="N1789" s="3"/>
      <c r="O1789" s="3"/>
      <c r="P1789" s="1"/>
      <c r="Q1789" s="1"/>
      <c r="R1789" s="1"/>
      <c r="S1789" s="1"/>
      <c r="T1789" s="5"/>
      <c r="U1789" s="5"/>
      <c r="V1789" s="6"/>
      <c r="W1789" s="6"/>
      <c r="X1789" s="7"/>
      <c r="Y1789" s="1">
        <f t="shared" si="253"/>
        <v>0</v>
      </c>
      <c r="Z1789">
        <f t="shared" si="254"/>
        <v>10</v>
      </c>
      <c r="AA1789">
        <f t="shared" si="255"/>
        <v>0</v>
      </c>
      <c r="AB1789">
        <f t="shared" si="256"/>
        <v>0</v>
      </c>
      <c r="AC1789" s="1">
        <f t="shared" si="257"/>
        <v>60</v>
      </c>
      <c r="AD1789" s="1" t="str">
        <f t="shared" si="258"/>
        <v>HT Under 1.5 Goals</v>
      </c>
      <c r="AE1789" s="8"/>
      <c r="AF1789" s="8" t="str">
        <f t="shared" si="259"/>
        <v>HT Over 0.5 Goals</v>
      </c>
      <c r="AG1789" s="8" t="str">
        <f t="shared" si="260"/>
        <v>LOST</v>
      </c>
      <c r="AH1789" s="8" t="str">
        <f t="shared" si="261"/>
        <v>LOST</v>
      </c>
      <c r="AI1789" s="8"/>
      <c r="AJ1789" s="1" t="str">
        <f>IF(AND(B1789="OK",I1789&gt;53,M1789&lt;11,V1789&lt;1.66),"Prime","…")</f>
        <v>…</v>
      </c>
    </row>
    <row r="1790" spans="2:36">
      <c r="B1790" s="1"/>
      <c r="C1790" s="4"/>
      <c r="D1790" s="3"/>
      <c r="E1790" s="4"/>
      <c r="F1790" s="1"/>
      <c r="G1790" s="4"/>
      <c r="H1790" s="1"/>
      <c r="I1790" s="1"/>
      <c r="J1790" s="1"/>
      <c r="K1790" s="1"/>
      <c r="L1790" s="1"/>
      <c r="M1790" s="1"/>
      <c r="N1790" s="3"/>
      <c r="O1790" s="3"/>
      <c r="P1790" s="1"/>
      <c r="Q1790" s="1"/>
      <c r="R1790" s="1"/>
      <c r="S1790" s="1"/>
      <c r="T1790" s="5"/>
      <c r="U1790" s="5"/>
      <c r="V1790" s="6"/>
      <c r="W1790" s="6"/>
      <c r="X1790" s="7"/>
      <c r="Y1790" s="1">
        <f t="shared" si="253"/>
        <v>0</v>
      </c>
      <c r="Z1790">
        <f t="shared" si="254"/>
        <v>10</v>
      </c>
      <c r="AA1790">
        <f t="shared" si="255"/>
        <v>0</v>
      </c>
      <c r="AB1790">
        <f t="shared" si="256"/>
        <v>0</v>
      </c>
      <c r="AC1790" s="1">
        <f t="shared" si="257"/>
        <v>60</v>
      </c>
      <c r="AD1790" s="1" t="str">
        <f t="shared" si="258"/>
        <v>HT Under 1.5 Goals</v>
      </c>
      <c r="AE1790" s="8"/>
      <c r="AF1790" s="8" t="str">
        <f t="shared" si="259"/>
        <v>HT Over 0.5 Goals</v>
      </c>
      <c r="AG1790" s="8" t="str">
        <f t="shared" si="260"/>
        <v>LOST</v>
      </c>
      <c r="AH1790" s="8" t="str">
        <f t="shared" si="261"/>
        <v>LOST</v>
      </c>
      <c r="AI1790" s="8"/>
      <c r="AJ1790" s="1" t="str">
        <f>IF(AND(B1790="OK",I1790&gt;53,M1790&lt;11,V1790&lt;1.66),"Prime","…")</f>
        <v>…</v>
      </c>
    </row>
    <row r="1791" spans="2:36">
      <c r="B1791" s="1"/>
      <c r="C1791" s="4"/>
      <c r="D1791" s="3"/>
      <c r="E1791" s="4"/>
      <c r="F1791" s="1"/>
      <c r="G1791" s="4"/>
      <c r="H1791" s="1"/>
      <c r="I1791" s="1"/>
      <c r="J1791" s="1"/>
      <c r="K1791" s="1"/>
      <c r="L1791" s="1"/>
      <c r="M1791" s="1"/>
      <c r="N1791" s="3"/>
      <c r="O1791" s="3"/>
      <c r="P1791" s="1"/>
      <c r="Q1791" s="1"/>
      <c r="R1791" s="1"/>
      <c r="S1791" s="1"/>
      <c r="T1791" s="5"/>
      <c r="U1791" s="5"/>
      <c r="V1791" s="6"/>
      <c r="W1791" s="6"/>
      <c r="X1791" s="7"/>
      <c r="Y1791" s="1">
        <f t="shared" si="253"/>
        <v>0</v>
      </c>
      <c r="Z1791">
        <f t="shared" si="254"/>
        <v>10</v>
      </c>
      <c r="AA1791">
        <f t="shared" si="255"/>
        <v>0</v>
      </c>
      <c r="AB1791">
        <f t="shared" si="256"/>
        <v>0</v>
      </c>
      <c r="AC1791" s="1">
        <f t="shared" si="257"/>
        <v>60</v>
      </c>
      <c r="AD1791" s="1" t="str">
        <f t="shared" si="258"/>
        <v>HT Under 1.5 Goals</v>
      </c>
      <c r="AE1791" s="8"/>
      <c r="AF1791" s="8" t="str">
        <f t="shared" si="259"/>
        <v>HT Over 0.5 Goals</v>
      </c>
      <c r="AG1791" s="8" t="str">
        <f t="shared" si="260"/>
        <v>LOST</v>
      </c>
      <c r="AH1791" s="8" t="str">
        <f t="shared" si="261"/>
        <v>LOST</v>
      </c>
      <c r="AI1791" s="8"/>
      <c r="AJ1791" s="1" t="str">
        <f>IF(AND(B1791="OK",I1791&gt;53,M1791&lt;11,V1791&lt;1.66),"Prime","…")</f>
        <v>…</v>
      </c>
    </row>
    <row r="1792" spans="2:36">
      <c r="B1792" s="1"/>
      <c r="C1792" s="4"/>
      <c r="D1792" s="3"/>
      <c r="E1792" s="4"/>
      <c r="F1792" s="1"/>
      <c r="G1792" s="4"/>
      <c r="H1792" s="1"/>
      <c r="I1792" s="1"/>
      <c r="J1792" s="1"/>
      <c r="K1792" s="1"/>
      <c r="L1792" s="1"/>
      <c r="M1792" s="1"/>
      <c r="N1792" s="3"/>
      <c r="O1792" s="3"/>
      <c r="P1792" s="1"/>
      <c r="Q1792" s="1"/>
      <c r="R1792" s="1"/>
      <c r="S1792" s="1"/>
      <c r="T1792" s="5"/>
      <c r="U1792" s="5"/>
      <c r="V1792" s="6"/>
      <c r="W1792" s="6"/>
      <c r="X1792" s="7"/>
      <c r="Y1792" s="1">
        <f t="shared" si="253"/>
        <v>0</v>
      </c>
      <c r="Z1792">
        <f t="shared" si="254"/>
        <v>10</v>
      </c>
      <c r="AA1792">
        <f t="shared" si="255"/>
        <v>0</v>
      </c>
      <c r="AB1792">
        <f t="shared" si="256"/>
        <v>0</v>
      </c>
      <c r="AC1792" s="1">
        <f t="shared" si="257"/>
        <v>60</v>
      </c>
      <c r="AD1792" s="1" t="str">
        <f t="shared" si="258"/>
        <v>HT Under 1.5 Goals</v>
      </c>
      <c r="AE1792" s="8"/>
      <c r="AF1792" s="8" t="str">
        <f t="shared" si="259"/>
        <v>HT Over 0.5 Goals</v>
      </c>
      <c r="AG1792" s="8" t="str">
        <f t="shared" si="260"/>
        <v>LOST</v>
      </c>
      <c r="AH1792" s="8" t="str">
        <f t="shared" si="261"/>
        <v>LOST</v>
      </c>
      <c r="AI1792" s="8"/>
      <c r="AJ1792" s="1" t="str">
        <f>IF(AND(B1792="OK",I1792&gt;53,M1792&lt;11,V1792&lt;1.66),"Prime","…")</f>
        <v>…</v>
      </c>
    </row>
    <row r="1793" spans="2:36">
      <c r="B1793" s="1"/>
      <c r="C1793" s="4"/>
      <c r="D1793" s="3"/>
      <c r="E1793" s="4"/>
      <c r="F1793" s="1"/>
      <c r="G1793" s="4"/>
      <c r="H1793" s="1"/>
      <c r="I1793" s="1"/>
      <c r="J1793" s="1"/>
      <c r="K1793" s="1"/>
      <c r="L1793" s="1"/>
      <c r="M1793" s="1"/>
      <c r="N1793" s="3"/>
      <c r="O1793" s="3"/>
      <c r="P1793" s="1"/>
      <c r="Q1793" s="1"/>
      <c r="R1793" s="1"/>
      <c r="S1793" s="1"/>
      <c r="T1793" s="5"/>
      <c r="U1793" s="5"/>
      <c r="V1793" s="6"/>
      <c r="W1793" s="6"/>
      <c r="X1793" s="7"/>
      <c r="Y1793" s="1">
        <f t="shared" si="253"/>
        <v>0</v>
      </c>
      <c r="Z1793">
        <f t="shared" si="254"/>
        <v>10</v>
      </c>
      <c r="AA1793">
        <f t="shared" si="255"/>
        <v>0</v>
      </c>
      <c r="AB1793">
        <f t="shared" si="256"/>
        <v>0</v>
      </c>
      <c r="AC1793" s="1">
        <f t="shared" si="257"/>
        <v>60</v>
      </c>
      <c r="AD1793" s="1" t="str">
        <f t="shared" si="258"/>
        <v>HT Under 1.5 Goals</v>
      </c>
      <c r="AE1793" s="8"/>
      <c r="AF1793" s="8" t="str">
        <f t="shared" si="259"/>
        <v>HT Over 0.5 Goals</v>
      </c>
      <c r="AG1793" s="8" t="str">
        <f t="shared" si="260"/>
        <v>LOST</v>
      </c>
      <c r="AH1793" s="8" t="str">
        <f t="shared" si="261"/>
        <v>LOST</v>
      </c>
      <c r="AI1793" s="8"/>
      <c r="AJ1793" s="1" t="str">
        <f>IF(AND(B1793="OK",I1793&gt;53,M1793&lt;11,V1793&lt;1.66),"Prime","…")</f>
        <v>…</v>
      </c>
    </row>
    <row r="1794" spans="2:36">
      <c r="B1794" s="1"/>
      <c r="C1794" s="4"/>
      <c r="D1794" s="3"/>
      <c r="E1794" s="4"/>
      <c r="F1794" s="1"/>
      <c r="G1794" s="4"/>
      <c r="H1794" s="1"/>
      <c r="I1794" s="1"/>
      <c r="J1794" s="1"/>
      <c r="K1794" s="1"/>
      <c r="L1794" s="1"/>
      <c r="M1794" s="1"/>
      <c r="N1794" s="3"/>
      <c r="O1794" s="3"/>
      <c r="P1794" s="1"/>
      <c r="Q1794" s="1"/>
      <c r="R1794" s="1"/>
      <c r="S1794" s="1"/>
      <c r="T1794" s="5"/>
      <c r="U1794" s="5"/>
      <c r="V1794" s="6"/>
      <c r="W1794" s="6"/>
      <c r="X1794" s="7"/>
      <c r="Y1794" s="1">
        <f t="shared" si="253"/>
        <v>0</v>
      </c>
      <c r="Z1794">
        <f t="shared" si="254"/>
        <v>10</v>
      </c>
      <c r="AA1794">
        <f t="shared" si="255"/>
        <v>0</v>
      </c>
      <c r="AB1794">
        <f t="shared" si="256"/>
        <v>0</v>
      </c>
      <c r="AC1794" s="1">
        <f t="shared" si="257"/>
        <v>60</v>
      </c>
      <c r="AD1794" s="1" t="str">
        <f t="shared" si="258"/>
        <v>HT Under 1.5 Goals</v>
      </c>
      <c r="AE1794" s="8"/>
      <c r="AF1794" s="8" t="str">
        <f t="shared" si="259"/>
        <v>HT Over 0.5 Goals</v>
      </c>
      <c r="AG1794" s="8" t="str">
        <f t="shared" si="260"/>
        <v>LOST</v>
      </c>
      <c r="AH1794" s="8" t="str">
        <f t="shared" si="261"/>
        <v>LOST</v>
      </c>
      <c r="AI1794" s="8"/>
      <c r="AJ1794" s="1" t="str">
        <f>IF(AND(B1794="OK",I1794&gt;53,M1794&lt;11,V1794&lt;1.66),"Prime","…")</f>
        <v>…</v>
      </c>
    </row>
    <row r="1795" spans="2:36">
      <c r="B1795" s="1"/>
      <c r="C1795" s="4"/>
      <c r="D1795" s="3"/>
      <c r="E1795" s="4"/>
      <c r="F1795" s="1"/>
      <c r="G1795" s="4"/>
      <c r="H1795" s="1"/>
      <c r="I1795" s="1"/>
      <c r="J1795" s="1"/>
      <c r="K1795" s="1"/>
      <c r="L1795" s="1"/>
      <c r="M1795" s="1"/>
      <c r="N1795" s="3"/>
      <c r="O1795" s="3"/>
      <c r="P1795" s="1"/>
      <c r="Q1795" s="1"/>
      <c r="R1795" s="1"/>
      <c r="S1795" s="1"/>
      <c r="T1795" s="5"/>
      <c r="U1795" s="5"/>
      <c r="V1795" s="6"/>
      <c r="W1795" s="6"/>
      <c r="X1795" s="7"/>
      <c r="Y1795" s="1">
        <f t="shared" si="253"/>
        <v>0</v>
      </c>
      <c r="Z1795">
        <f t="shared" si="254"/>
        <v>10</v>
      </c>
      <c r="AA1795">
        <f t="shared" si="255"/>
        <v>0</v>
      </c>
      <c r="AB1795">
        <f t="shared" si="256"/>
        <v>0</v>
      </c>
      <c r="AC1795" s="1">
        <f t="shared" si="257"/>
        <v>60</v>
      </c>
      <c r="AD1795" s="1" t="str">
        <f t="shared" si="258"/>
        <v>HT Under 1.5 Goals</v>
      </c>
      <c r="AE1795" s="8"/>
      <c r="AF1795" s="8" t="str">
        <f t="shared" si="259"/>
        <v>HT Over 0.5 Goals</v>
      </c>
      <c r="AG1795" s="8" t="str">
        <f t="shared" si="260"/>
        <v>LOST</v>
      </c>
      <c r="AH1795" s="8" t="str">
        <f t="shared" si="261"/>
        <v>LOST</v>
      </c>
      <c r="AI1795" s="8"/>
      <c r="AJ1795" s="1" t="str">
        <f>IF(AND(B1795="OK",I1795&gt;53,M1795&lt;11,V1795&lt;1.66),"Prime","…")</f>
        <v>…</v>
      </c>
    </row>
    <row r="1796" spans="2:36">
      <c r="B1796" s="1"/>
      <c r="C1796" s="4"/>
      <c r="D1796" s="3"/>
      <c r="E1796" s="4"/>
      <c r="F1796" s="1"/>
      <c r="G1796" s="4"/>
      <c r="H1796" s="1"/>
      <c r="I1796" s="1"/>
      <c r="J1796" s="1"/>
      <c r="K1796" s="1"/>
      <c r="L1796" s="1"/>
      <c r="M1796" s="1"/>
      <c r="N1796" s="3"/>
      <c r="O1796" s="3"/>
      <c r="P1796" s="1"/>
      <c r="Q1796" s="1"/>
      <c r="R1796" s="1"/>
      <c r="S1796" s="1"/>
      <c r="T1796" s="5"/>
      <c r="U1796" s="5"/>
      <c r="V1796" s="6"/>
      <c r="W1796" s="6"/>
      <c r="X1796" s="7"/>
      <c r="Y1796" s="1">
        <f t="shared" si="253"/>
        <v>0</v>
      </c>
      <c r="Z1796">
        <f t="shared" si="254"/>
        <v>10</v>
      </c>
      <c r="AA1796">
        <f t="shared" si="255"/>
        <v>0</v>
      </c>
      <c r="AB1796">
        <f t="shared" si="256"/>
        <v>0</v>
      </c>
      <c r="AC1796" s="1">
        <f t="shared" si="257"/>
        <v>60</v>
      </c>
      <c r="AD1796" s="1" t="str">
        <f t="shared" si="258"/>
        <v>HT Under 1.5 Goals</v>
      </c>
      <c r="AE1796" s="8"/>
      <c r="AF1796" s="8" t="str">
        <f t="shared" si="259"/>
        <v>HT Over 0.5 Goals</v>
      </c>
      <c r="AG1796" s="8" t="str">
        <f t="shared" si="260"/>
        <v>LOST</v>
      </c>
      <c r="AH1796" s="8" t="str">
        <f t="shared" si="261"/>
        <v>LOST</v>
      </c>
      <c r="AI1796" s="8"/>
      <c r="AJ1796" s="1" t="str">
        <f>IF(AND(B1796="OK",I1796&gt;53,M1796&lt;11,V1796&lt;1.66),"Prime","…")</f>
        <v>…</v>
      </c>
    </row>
    <row r="1797" spans="2:36">
      <c r="B1797" s="1"/>
      <c r="C1797" s="4"/>
      <c r="D1797" s="3"/>
      <c r="E1797" s="4"/>
      <c r="F1797" s="1"/>
      <c r="G1797" s="4"/>
      <c r="H1797" s="1"/>
      <c r="I1797" s="1"/>
      <c r="J1797" s="1"/>
      <c r="K1797" s="1"/>
      <c r="L1797" s="1"/>
      <c r="M1797" s="1"/>
      <c r="N1797" s="3"/>
      <c r="O1797" s="3"/>
      <c r="P1797" s="1"/>
      <c r="Q1797" s="1"/>
      <c r="R1797" s="1"/>
      <c r="S1797" s="1"/>
      <c r="T1797" s="5"/>
      <c r="U1797" s="5"/>
      <c r="V1797" s="6"/>
      <c r="W1797" s="6"/>
      <c r="X1797" s="7"/>
      <c r="Y1797" s="1">
        <f t="shared" si="253"/>
        <v>0</v>
      </c>
      <c r="Z1797">
        <f t="shared" si="254"/>
        <v>10</v>
      </c>
      <c r="AA1797">
        <f t="shared" si="255"/>
        <v>0</v>
      </c>
      <c r="AB1797">
        <f t="shared" si="256"/>
        <v>0</v>
      </c>
      <c r="AC1797" s="1">
        <f t="shared" si="257"/>
        <v>60</v>
      </c>
      <c r="AD1797" s="1" t="str">
        <f t="shared" si="258"/>
        <v>HT Under 1.5 Goals</v>
      </c>
      <c r="AE1797" s="8"/>
      <c r="AF1797" s="8" t="str">
        <f t="shared" si="259"/>
        <v>HT Over 0.5 Goals</v>
      </c>
      <c r="AG1797" s="8" t="str">
        <f t="shared" si="260"/>
        <v>LOST</v>
      </c>
      <c r="AH1797" s="8" t="str">
        <f t="shared" si="261"/>
        <v>LOST</v>
      </c>
      <c r="AI1797" s="8"/>
      <c r="AJ1797" s="1" t="str">
        <f>IF(AND(B1797="OK",I1797&gt;53,M1797&lt;11,V1797&lt;1.66),"Prime","…")</f>
        <v>…</v>
      </c>
    </row>
    <row r="1798" spans="2:36">
      <c r="B1798" s="1"/>
      <c r="C1798" s="4"/>
      <c r="D1798" s="3"/>
      <c r="E1798" s="4"/>
      <c r="F1798" s="1"/>
      <c r="G1798" s="4"/>
      <c r="H1798" s="1"/>
      <c r="I1798" s="1"/>
      <c r="J1798" s="1"/>
      <c r="K1798" s="1"/>
      <c r="L1798" s="1"/>
      <c r="M1798" s="1"/>
      <c r="N1798" s="3"/>
      <c r="O1798" s="3"/>
      <c r="P1798" s="1"/>
      <c r="Q1798" s="1"/>
      <c r="R1798" s="1"/>
      <c r="S1798" s="1"/>
      <c r="T1798" s="5"/>
      <c r="U1798" s="5"/>
      <c r="V1798" s="6"/>
      <c r="W1798" s="6"/>
      <c r="X1798" s="7"/>
      <c r="Y1798" s="1">
        <f t="shared" si="253"/>
        <v>0</v>
      </c>
      <c r="Z1798">
        <f t="shared" si="254"/>
        <v>10</v>
      </c>
      <c r="AA1798">
        <f t="shared" si="255"/>
        <v>0</v>
      </c>
      <c r="AB1798">
        <f t="shared" si="256"/>
        <v>0</v>
      </c>
      <c r="AC1798" s="1">
        <f t="shared" si="257"/>
        <v>60</v>
      </c>
      <c r="AD1798" s="1" t="str">
        <f t="shared" si="258"/>
        <v>HT Under 1.5 Goals</v>
      </c>
      <c r="AE1798" s="8"/>
      <c r="AF1798" s="8" t="str">
        <f t="shared" si="259"/>
        <v>HT Over 0.5 Goals</v>
      </c>
      <c r="AG1798" s="8" t="str">
        <f t="shared" si="260"/>
        <v>LOST</v>
      </c>
      <c r="AH1798" s="8" t="str">
        <f t="shared" si="261"/>
        <v>LOST</v>
      </c>
      <c r="AI1798" s="8"/>
      <c r="AJ1798" s="1" t="str">
        <f>IF(AND(B1798="OK",I1798&gt;53,M1798&lt;11,V1798&lt;1.66),"Prime","…")</f>
        <v>…</v>
      </c>
    </row>
    <row r="1799" spans="2:36">
      <c r="B1799" s="1"/>
      <c r="C1799" s="4"/>
      <c r="D1799" s="3"/>
      <c r="E1799" s="4"/>
      <c r="F1799" s="1"/>
      <c r="G1799" s="4"/>
      <c r="H1799" s="1"/>
      <c r="I1799" s="1"/>
      <c r="J1799" s="1"/>
      <c r="K1799" s="1"/>
      <c r="L1799" s="1"/>
      <c r="M1799" s="1"/>
      <c r="N1799" s="3"/>
      <c r="O1799" s="3"/>
      <c r="P1799" s="1"/>
      <c r="Q1799" s="1"/>
      <c r="R1799" s="1"/>
      <c r="S1799" s="1"/>
      <c r="T1799" s="5"/>
      <c r="U1799" s="5"/>
      <c r="V1799" s="6"/>
      <c r="W1799" s="6"/>
      <c r="X1799" s="7"/>
      <c r="Y1799" s="1">
        <f t="shared" si="253"/>
        <v>0</v>
      </c>
      <c r="Z1799">
        <f t="shared" si="254"/>
        <v>10</v>
      </c>
      <c r="AA1799">
        <f t="shared" si="255"/>
        <v>0</v>
      </c>
      <c r="AB1799">
        <f t="shared" si="256"/>
        <v>0</v>
      </c>
      <c r="AC1799" s="1">
        <f t="shared" si="257"/>
        <v>60</v>
      </c>
      <c r="AD1799" s="1" t="str">
        <f t="shared" si="258"/>
        <v>HT Under 1.5 Goals</v>
      </c>
      <c r="AE1799" s="8"/>
      <c r="AF1799" s="8" t="str">
        <f t="shared" si="259"/>
        <v>HT Over 0.5 Goals</v>
      </c>
      <c r="AG1799" s="8" t="str">
        <f t="shared" si="260"/>
        <v>LOST</v>
      </c>
      <c r="AH1799" s="8" t="str">
        <f t="shared" si="261"/>
        <v>LOST</v>
      </c>
      <c r="AI1799" s="8"/>
      <c r="AJ1799" s="1" t="str">
        <f>IF(AND(B1799="OK",I1799&gt;53,M1799&lt;11,V1799&lt;1.66),"Prime","…")</f>
        <v>…</v>
      </c>
    </row>
    <row r="1800" spans="2:36">
      <c r="B1800" s="1"/>
      <c r="C1800" s="4"/>
      <c r="D1800" s="3"/>
      <c r="E1800" s="4"/>
      <c r="F1800" s="1"/>
      <c r="G1800" s="4"/>
      <c r="H1800" s="1"/>
      <c r="I1800" s="1"/>
      <c r="J1800" s="1"/>
      <c r="K1800" s="1"/>
      <c r="L1800" s="1"/>
      <c r="M1800" s="1"/>
      <c r="N1800" s="3"/>
      <c r="O1800" s="3"/>
      <c r="P1800" s="1"/>
      <c r="Q1800" s="1"/>
      <c r="R1800" s="1"/>
      <c r="S1800" s="1"/>
      <c r="T1800" s="5"/>
      <c r="U1800" s="5"/>
      <c r="V1800" s="6"/>
      <c r="W1800" s="6"/>
      <c r="X1800" s="7"/>
      <c r="Y1800" s="1">
        <f t="shared" si="253"/>
        <v>0</v>
      </c>
      <c r="Z1800">
        <f t="shared" si="254"/>
        <v>10</v>
      </c>
      <c r="AA1800">
        <f t="shared" si="255"/>
        <v>0</v>
      </c>
      <c r="AB1800">
        <f t="shared" si="256"/>
        <v>0</v>
      </c>
      <c r="AC1800" s="1">
        <f t="shared" si="257"/>
        <v>60</v>
      </c>
      <c r="AD1800" s="1" t="str">
        <f t="shared" si="258"/>
        <v>HT Under 1.5 Goals</v>
      </c>
      <c r="AE1800" s="8"/>
      <c r="AF1800" s="8" t="str">
        <f t="shared" si="259"/>
        <v>HT Over 0.5 Goals</v>
      </c>
      <c r="AG1800" s="8" t="str">
        <f t="shared" si="260"/>
        <v>LOST</v>
      </c>
      <c r="AH1800" s="8" t="str">
        <f t="shared" si="261"/>
        <v>LOST</v>
      </c>
      <c r="AI1800" s="8"/>
      <c r="AJ1800" s="1" t="str">
        <f>IF(AND(B1800="OK",I1800&gt;53,M1800&lt;11,V1800&lt;1.66),"Prime","…")</f>
        <v>…</v>
      </c>
    </row>
    <row r="1801" spans="2:36">
      <c r="B1801" s="1"/>
      <c r="C1801" s="4"/>
      <c r="D1801" s="3"/>
      <c r="E1801" s="4"/>
      <c r="F1801" s="1"/>
      <c r="G1801" s="4"/>
      <c r="H1801" s="1"/>
      <c r="I1801" s="1"/>
      <c r="J1801" s="1"/>
      <c r="K1801" s="1"/>
      <c r="L1801" s="1"/>
      <c r="M1801" s="1"/>
      <c r="N1801" s="3"/>
      <c r="O1801" s="3"/>
      <c r="P1801" s="1"/>
      <c r="Q1801" s="1"/>
      <c r="R1801" s="1"/>
      <c r="S1801" s="1"/>
      <c r="T1801" s="5"/>
      <c r="U1801" s="5"/>
      <c r="V1801" s="6"/>
      <c r="W1801" s="6"/>
      <c r="X1801" s="7"/>
      <c r="Y1801" s="1">
        <f t="shared" si="253"/>
        <v>0</v>
      </c>
      <c r="Z1801">
        <f t="shared" si="254"/>
        <v>10</v>
      </c>
      <c r="AA1801">
        <f t="shared" si="255"/>
        <v>0</v>
      </c>
      <c r="AB1801">
        <f t="shared" si="256"/>
        <v>0</v>
      </c>
      <c r="AC1801" s="1">
        <f t="shared" si="257"/>
        <v>60</v>
      </c>
      <c r="AD1801" s="1" t="str">
        <f t="shared" si="258"/>
        <v>HT Under 1.5 Goals</v>
      </c>
      <c r="AE1801" s="8"/>
      <c r="AF1801" s="8" t="str">
        <f t="shared" si="259"/>
        <v>HT Over 0.5 Goals</v>
      </c>
      <c r="AG1801" s="8" t="str">
        <f t="shared" si="260"/>
        <v>LOST</v>
      </c>
      <c r="AH1801" s="8" t="str">
        <f t="shared" si="261"/>
        <v>LOST</v>
      </c>
      <c r="AI1801" s="8"/>
      <c r="AJ1801" s="1" t="str">
        <f>IF(AND(B1801="OK",I1801&gt;53,M1801&lt;11,V1801&lt;1.66),"Prime","…")</f>
        <v>…</v>
      </c>
    </row>
    <row r="1802" spans="2:36">
      <c r="B1802" s="1"/>
      <c r="C1802" s="4"/>
      <c r="D1802" s="3"/>
      <c r="E1802" s="4"/>
      <c r="F1802" s="1"/>
      <c r="G1802" s="4"/>
      <c r="H1802" s="1"/>
      <c r="I1802" s="1"/>
      <c r="J1802" s="1"/>
      <c r="K1802" s="1"/>
      <c r="L1802" s="1"/>
      <c r="M1802" s="1"/>
      <c r="N1802" s="3"/>
      <c r="O1802" s="3"/>
      <c r="P1802" s="1"/>
      <c r="Q1802" s="1"/>
      <c r="R1802" s="1"/>
      <c r="S1802" s="1"/>
      <c r="T1802" s="5"/>
      <c r="U1802" s="5"/>
      <c r="V1802" s="6"/>
      <c r="W1802" s="6"/>
      <c r="X1802" s="7"/>
      <c r="Y1802" s="1">
        <f t="shared" si="253"/>
        <v>0</v>
      </c>
      <c r="Z1802">
        <f t="shared" si="254"/>
        <v>10</v>
      </c>
      <c r="AA1802">
        <f t="shared" si="255"/>
        <v>0</v>
      </c>
      <c r="AB1802">
        <f t="shared" si="256"/>
        <v>0</v>
      </c>
      <c r="AC1802" s="1">
        <f t="shared" si="257"/>
        <v>60</v>
      </c>
      <c r="AD1802" s="1" t="str">
        <f t="shared" si="258"/>
        <v>HT Under 1.5 Goals</v>
      </c>
      <c r="AE1802" s="8"/>
      <c r="AF1802" s="8" t="str">
        <f t="shared" si="259"/>
        <v>HT Over 0.5 Goals</v>
      </c>
      <c r="AG1802" s="8" t="str">
        <f t="shared" si="260"/>
        <v>LOST</v>
      </c>
      <c r="AH1802" s="8" t="str">
        <f t="shared" si="261"/>
        <v>LOST</v>
      </c>
      <c r="AI1802" s="8"/>
      <c r="AJ1802" s="1" t="str">
        <f>IF(AND(B1802="OK",I1802&gt;53,M1802&lt;11,V1802&lt;1.66),"Prime","…")</f>
        <v>…</v>
      </c>
    </row>
    <row r="1803" spans="2:36">
      <c r="B1803" s="1"/>
      <c r="C1803" s="4"/>
      <c r="D1803" s="3"/>
      <c r="E1803" s="4"/>
      <c r="F1803" s="1"/>
      <c r="G1803" s="4"/>
      <c r="H1803" s="1"/>
      <c r="I1803" s="1"/>
      <c r="J1803" s="1"/>
      <c r="K1803" s="1"/>
      <c r="L1803" s="1"/>
      <c r="M1803" s="1"/>
      <c r="N1803" s="3"/>
      <c r="O1803" s="3"/>
      <c r="P1803" s="1"/>
      <c r="Q1803" s="1"/>
      <c r="R1803" s="1"/>
      <c r="S1803" s="1"/>
      <c r="T1803" s="5"/>
      <c r="U1803" s="5"/>
      <c r="V1803" s="6"/>
      <c r="W1803" s="6"/>
      <c r="X1803" s="7"/>
      <c r="Y1803" s="1">
        <f t="shared" si="253"/>
        <v>0</v>
      </c>
      <c r="Z1803">
        <f t="shared" si="254"/>
        <v>10</v>
      </c>
      <c r="AA1803">
        <f t="shared" si="255"/>
        <v>0</v>
      </c>
      <c r="AB1803">
        <f t="shared" si="256"/>
        <v>0</v>
      </c>
      <c r="AC1803" s="1">
        <f t="shared" si="257"/>
        <v>60</v>
      </c>
      <c r="AD1803" s="1" t="str">
        <f t="shared" si="258"/>
        <v>HT Under 1.5 Goals</v>
      </c>
      <c r="AE1803" s="8"/>
      <c r="AF1803" s="8" t="str">
        <f t="shared" si="259"/>
        <v>HT Over 0.5 Goals</v>
      </c>
      <c r="AG1803" s="8" t="str">
        <f t="shared" si="260"/>
        <v>LOST</v>
      </c>
      <c r="AH1803" s="8" t="str">
        <f t="shared" si="261"/>
        <v>LOST</v>
      </c>
      <c r="AI1803" s="8"/>
      <c r="AJ1803" s="1" t="str">
        <f>IF(AND(B1803="OK",I1803&gt;53,M1803&lt;11,V1803&lt;1.66),"Prime","…")</f>
        <v>…</v>
      </c>
    </row>
    <row r="1804" spans="2:36">
      <c r="B1804" s="1"/>
      <c r="C1804" s="4"/>
      <c r="D1804" s="3"/>
      <c r="E1804" s="4"/>
      <c r="F1804" s="1"/>
      <c r="G1804" s="4"/>
      <c r="H1804" s="1"/>
      <c r="I1804" s="1"/>
      <c r="J1804" s="1"/>
      <c r="K1804" s="1"/>
      <c r="L1804" s="1"/>
      <c r="M1804" s="1"/>
      <c r="N1804" s="3"/>
      <c r="O1804" s="3"/>
      <c r="P1804" s="1"/>
      <c r="Q1804" s="1"/>
      <c r="R1804" s="1"/>
      <c r="S1804" s="1"/>
      <c r="T1804" s="5"/>
      <c r="U1804" s="5"/>
      <c r="V1804" s="6"/>
      <c r="W1804" s="6"/>
      <c r="X1804" s="7"/>
      <c r="Y1804" s="1">
        <f t="shared" si="253"/>
        <v>0</v>
      </c>
      <c r="Z1804">
        <f t="shared" si="254"/>
        <v>10</v>
      </c>
      <c r="AA1804">
        <f t="shared" si="255"/>
        <v>0</v>
      </c>
      <c r="AB1804">
        <f t="shared" si="256"/>
        <v>0</v>
      </c>
      <c r="AC1804" s="1">
        <f t="shared" si="257"/>
        <v>60</v>
      </c>
      <c r="AD1804" s="1" t="str">
        <f t="shared" si="258"/>
        <v>HT Under 1.5 Goals</v>
      </c>
      <c r="AE1804" s="8"/>
      <c r="AF1804" s="8" t="str">
        <f t="shared" si="259"/>
        <v>HT Over 0.5 Goals</v>
      </c>
      <c r="AG1804" s="8" t="str">
        <f t="shared" si="260"/>
        <v>LOST</v>
      </c>
      <c r="AH1804" s="8" t="str">
        <f t="shared" si="261"/>
        <v>LOST</v>
      </c>
      <c r="AI1804" s="8"/>
      <c r="AJ1804" s="1" t="str">
        <f>IF(AND(B1804="OK",I1804&gt;53,M1804&lt;11,V1804&lt;1.66),"Prime","…")</f>
        <v>…</v>
      </c>
    </row>
    <row r="1805" spans="2:36">
      <c r="B1805" s="1"/>
      <c r="C1805" s="4"/>
      <c r="D1805" s="3"/>
      <c r="E1805" s="4"/>
      <c r="F1805" s="1"/>
      <c r="G1805" s="4"/>
      <c r="H1805" s="1"/>
      <c r="I1805" s="1"/>
      <c r="J1805" s="1"/>
      <c r="K1805" s="1"/>
      <c r="L1805" s="1"/>
      <c r="M1805" s="1"/>
      <c r="N1805" s="3"/>
      <c r="O1805" s="3"/>
      <c r="P1805" s="1"/>
      <c r="Q1805" s="1"/>
      <c r="R1805" s="1"/>
      <c r="S1805" s="1"/>
      <c r="T1805" s="5"/>
      <c r="U1805" s="5"/>
      <c r="V1805" s="6"/>
      <c r="W1805" s="6"/>
      <c r="X1805" s="7"/>
      <c r="Y1805" s="1">
        <f t="shared" si="253"/>
        <v>0</v>
      </c>
      <c r="Z1805">
        <f t="shared" si="254"/>
        <v>10</v>
      </c>
      <c r="AA1805">
        <f t="shared" si="255"/>
        <v>0</v>
      </c>
      <c r="AB1805">
        <f t="shared" si="256"/>
        <v>0</v>
      </c>
      <c r="AC1805" s="1">
        <f t="shared" si="257"/>
        <v>60</v>
      </c>
      <c r="AD1805" s="1" t="str">
        <f t="shared" si="258"/>
        <v>HT Under 1.5 Goals</v>
      </c>
      <c r="AE1805" s="8"/>
      <c r="AF1805" s="8" t="str">
        <f t="shared" si="259"/>
        <v>HT Over 0.5 Goals</v>
      </c>
      <c r="AG1805" s="8" t="str">
        <f t="shared" si="260"/>
        <v>LOST</v>
      </c>
      <c r="AH1805" s="8" t="str">
        <f t="shared" si="261"/>
        <v>LOST</v>
      </c>
      <c r="AI1805" s="8"/>
      <c r="AJ1805" s="1" t="str">
        <f>IF(AND(B1805="OK",I1805&gt;53,M1805&lt;11,V1805&lt;1.66),"Prime","…")</f>
        <v>…</v>
      </c>
    </row>
    <row r="1806" spans="2:36">
      <c r="B1806" s="1"/>
      <c r="C1806" s="4"/>
      <c r="D1806" s="3"/>
      <c r="E1806" s="4"/>
      <c r="F1806" s="1"/>
      <c r="G1806" s="4"/>
      <c r="H1806" s="1"/>
      <c r="I1806" s="1"/>
      <c r="J1806" s="1"/>
      <c r="K1806" s="1"/>
      <c r="L1806" s="1"/>
      <c r="M1806" s="1"/>
      <c r="N1806" s="3"/>
      <c r="O1806" s="3"/>
      <c r="P1806" s="1"/>
      <c r="Q1806" s="1"/>
      <c r="R1806" s="1"/>
      <c r="S1806" s="1"/>
      <c r="T1806" s="5"/>
      <c r="U1806" s="5"/>
      <c r="V1806" s="6"/>
      <c r="W1806" s="6"/>
      <c r="X1806" s="7"/>
      <c r="Y1806" s="1">
        <f t="shared" si="253"/>
        <v>0</v>
      </c>
      <c r="Z1806">
        <f t="shared" si="254"/>
        <v>10</v>
      </c>
      <c r="AA1806">
        <f t="shared" si="255"/>
        <v>0</v>
      </c>
      <c r="AB1806">
        <f t="shared" si="256"/>
        <v>0</v>
      </c>
      <c r="AC1806" s="1">
        <f t="shared" si="257"/>
        <v>60</v>
      </c>
      <c r="AD1806" s="1" t="str">
        <f t="shared" si="258"/>
        <v>HT Under 1.5 Goals</v>
      </c>
      <c r="AE1806" s="8"/>
      <c r="AF1806" s="8" t="str">
        <f t="shared" si="259"/>
        <v>HT Over 0.5 Goals</v>
      </c>
      <c r="AG1806" s="8" t="str">
        <f t="shared" si="260"/>
        <v>LOST</v>
      </c>
      <c r="AH1806" s="8" t="str">
        <f t="shared" si="261"/>
        <v>LOST</v>
      </c>
      <c r="AI1806" s="8"/>
      <c r="AJ1806" s="1" t="str">
        <f>IF(AND(B1806="OK",I1806&gt;53,M1806&lt;11,V1806&lt;1.66),"Prime","…")</f>
        <v>…</v>
      </c>
    </row>
    <row r="1807" spans="2:36">
      <c r="B1807" s="1"/>
      <c r="C1807" s="4"/>
      <c r="D1807" s="3"/>
      <c r="E1807" s="4"/>
      <c r="F1807" s="1"/>
      <c r="G1807" s="4"/>
      <c r="H1807" s="1"/>
      <c r="I1807" s="1"/>
      <c r="J1807" s="1"/>
      <c r="K1807" s="1"/>
      <c r="L1807" s="1"/>
      <c r="M1807" s="1"/>
      <c r="N1807" s="3"/>
      <c r="O1807" s="3"/>
      <c r="P1807" s="1"/>
      <c r="Q1807" s="1"/>
      <c r="R1807" s="1"/>
      <c r="S1807" s="1"/>
      <c r="T1807" s="5"/>
      <c r="U1807" s="5"/>
      <c r="V1807" s="6"/>
      <c r="W1807" s="6"/>
      <c r="X1807" s="7"/>
      <c r="Y1807" s="1">
        <f t="shared" si="253"/>
        <v>0</v>
      </c>
      <c r="Z1807">
        <f t="shared" si="254"/>
        <v>10</v>
      </c>
      <c r="AA1807">
        <f t="shared" si="255"/>
        <v>0</v>
      </c>
      <c r="AB1807">
        <f t="shared" si="256"/>
        <v>0</v>
      </c>
      <c r="AC1807" s="1">
        <f t="shared" si="257"/>
        <v>60</v>
      </c>
      <c r="AD1807" s="1" t="str">
        <f t="shared" si="258"/>
        <v>HT Under 1.5 Goals</v>
      </c>
      <c r="AE1807" s="8"/>
      <c r="AF1807" s="8" t="str">
        <f t="shared" si="259"/>
        <v>HT Over 0.5 Goals</v>
      </c>
      <c r="AG1807" s="8" t="str">
        <f t="shared" si="260"/>
        <v>LOST</v>
      </c>
      <c r="AH1807" s="8" t="str">
        <f t="shared" si="261"/>
        <v>LOST</v>
      </c>
      <c r="AI1807" s="8"/>
      <c r="AJ1807" s="1" t="str">
        <f>IF(AND(B1807="OK",I1807&gt;53,M1807&lt;11,V1807&lt;1.66),"Prime","…")</f>
        <v>…</v>
      </c>
    </row>
    <row r="1808" spans="2:36">
      <c r="B1808" s="1"/>
      <c r="C1808" s="4"/>
      <c r="D1808" s="3"/>
      <c r="E1808" s="4"/>
      <c r="F1808" s="1"/>
      <c r="G1808" s="4"/>
      <c r="H1808" s="1"/>
      <c r="I1808" s="1"/>
      <c r="J1808" s="1"/>
      <c r="K1808" s="1"/>
      <c r="L1808" s="1"/>
      <c r="M1808" s="1"/>
      <c r="N1808" s="3"/>
      <c r="O1808" s="3"/>
      <c r="P1808" s="1"/>
      <c r="Q1808" s="1"/>
      <c r="R1808" s="1"/>
      <c r="S1808" s="1"/>
      <c r="T1808" s="5"/>
      <c r="U1808" s="5"/>
      <c r="V1808" s="6"/>
      <c r="W1808" s="6"/>
      <c r="X1808" s="7"/>
      <c r="Y1808" s="1">
        <f t="shared" si="253"/>
        <v>0</v>
      </c>
      <c r="Z1808">
        <f t="shared" si="254"/>
        <v>10</v>
      </c>
      <c r="AA1808">
        <f t="shared" si="255"/>
        <v>0</v>
      </c>
      <c r="AB1808">
        <f t="shared" si="256"/>
        <v>0</v>
      </c>
      <c r="AC1808" s="1">
        <f t="shared" si="257"/>
        <v>60</v>
      </c>
      <c r="AD1808" s="1" t="str">
        <f t="shared" si="258"/>
        <v>HT Under 1.5 Goals</v>
      </c>
      <c r="AE1808" s="8"/>
      <c r="AF1808" s="8" t="str">
        <f t="shared" si="259"/>
        <v>HT Over 0.5 Goals</v>
      </c>
      <c r="AG1808" s="8" t="str">
        <f t="shared" si="260"/>
        <v>LOST</v>
      </c>
      <c r="AH1808" s="8" t="str">
        <f t="shared" si="261"/>
        <v>LOST</v>
      </c>
      <c r="AI1808" s="8"/>
      <c r="AJ1808" s="1" t="str">
        <f>IF(AND(B1808="OK",I1808&gt;53,M1808&lt;11,V1808&lt;1.66),"Prime","…")</f>
        <v>…</v>
      </c>
    </row>
    <row r="1809" spans="2:36">
      <c r="B1809" s="1"/>
      <c r="C1809" s="4"/>
      <c r="D1809" s="3"/>
      <c r="E1809" s="4"/>
      <c r="F1809" s="1"/>
      <c r="G1809" s="4"/>
      <c r="H1809" s="1"/>
      <c r="I1809" s="1"/>
      <c r="J1809" s="1"/>
      <c r="K1809" s="1"/>
      <c r="L1809" s="1"/>
      <c r="M1809" s="1"/>
      <c r="N1809" s="3"/>
      <c r="O1809" s="3"/>
      <c r="P1809" s="1"/>
      <c r="Q1809" s="1"/>
      <c r="R1809" s="1"/>
      <c r="S1809" s="1"/>
      <c r="T1809" s="5"/>
      <c r="U1809" s="5"/>
      <c r="V1809" s="6"/>
      <c r="W1809" s="6"/>
      <c r="X1809" s="7"/>
      <c r="Y1809" s="1">
        <f t="shared" si="253"/>
        <v>0</v>
      </c>
      <c r="Z1809">
        <f t="shared" si="254"/>
        <v>10</v>
      </c>
      <c r="AA1809">
        <f t="shared" si="255"/>
        <v>0</v>
      </c>
      <c r="AB1809">
        <f t="shared" si="256"/>
        <v>0</v>
      </c>
      <c r="AC1809" s="1">
        <f t="shared" si="257"/>
        <v>60</v>
      </c>
      <c r="AD1809" s="1" t="str">
        <f t="shared" si="258"/>
        <v>HT Under 1.5 Goals</v>
      </c>
      <c r="AE1809" s="8"/>
      <c r="AF1809" s="8" t="str">
        <f t="shared" si="259"/>
        <v>HT Over 0.5 Goals</v>
      </c>
      <c r="AG1809" s="8" t="str">
        <f t="shared" si="260"/>
        <v>LOST</v>
      </c>
      <c r="AH1809" s="8" t="str">
        <f t="shared" si="261"/>
        <v>LOST</v>
      </c>
      <c r="AI1809" s="8"/>
      <c r="AJ1809" s="1" t="str">
        <f>IF(AND(B1809="OK",I1809&gt;53,M1809&lt;11,V1809&lt;1.66),"Prime","…")</f>
        <v>…</v>
      </c>
    </row>
    <row r="1810" spans="2:36">
      <c r="B1810" s="1"/>
      <c r="C1810" s="4"/>
      <c r="D1810" s="3"/>
      <c r="E1810" s="4"/>
      <c r="F1810" s="1"/>
      <c r="G1810" s="4"/>
      <c r="H1810" s="1"/>
      <c r="I1810" s="1"/>
      <c r="J1810" s="1"/>
      <c r="K1810" s="1"/>
      <c r="L1810" s="1"/>
      <c r="M1810" s="1"/>
      <c r="N1810" s="3"/>
      <c r="O1810" s="3"/>
      <c r="P1810" s="1"/>
      <c r="Q1810" s="1"/>
      <c r="R1810" s="1"/>
      <c r="S1810" s="1"/>
      <c r="T1810" s="5"/>
      <c r="U1810" s="5"/>
      <c r="V1810" s="6"/>
      <c r="W1810" s="6"/>
      <c r="X1810" s="7"/>
      <c r="Y1810" s="1">
        <f t="shared" si="253"/>
        <v>0</v>
      </c>
      <c r="Z1810">
        <f t="shared" si="254"/>
        <v>10</v>
      </c>
      <c r="AA1810">
        <f t="shared" si="255"/>
        <v>0</v>
      </c>
      <c r="AB1810">
        <f t="shared" si="256"/>
        <v>0</v>
      </c>
      <c r="AC1810" s="1">
        <f t="shared" si="257"/>
        <v>60</v>
      </c>
      <c r="AD1810" s="1" t="str">
        <f t="shared" si="258"/>
        <v>HT Under 1.5 Goals</v>
      </c>
      <c r="AE1810" s="8"/>
      <c r="AF1810" s="8" t="str">
        <f t="shared" si="259"/>
        <v>HT Over 0.5 Goals</v>
      </c>
      <c r="AG1810" s="8" t="str">
        <f t="shared" si="260"/>
        <v>LOST</v>
      </c>
      <c r="AH1810" s="8" t="str">
        <f t="shared" si="261"/>
        <v>LOST</v>
      </c>
      <c r="AI1810" s="8"/>
      <c r="AJ1810" s="1" t="str">
        <f>IF(AND(B1810="OK",I1810&gt;53,M1810&lt;11,V1810&lt;1.66),"Prime","…")</f>
        <v>…</v>
      </c>
    </row>
    <row r="1811" spans="2:36">
      <c r="B1811" s="1"/>
      <c r="C1811" s="4"/>
      <c r="D1811" s="3"/>
      <c r="E1811" s="4"/>
      <c r="F1811" s="1"/>
      <c r="G1811" s="4"/>
      <c r="H1811" s="1"/>
      <c r="I1811" s="1"/>
      <c r="J1811" s="1"/>
      <c r="K1811" s="1"/>
      <c r="L1811" s="1"/>
      <c r="M1811" s="1"/>
      <c r="N1811" s="3"/>
      <c r="O1811" s="3"/>
      <c r="P1811" s="1"/>
      <c r="Q1811" s="1"/>
      <c r="R1811" s="1"/>
      <c r="S1811" s="1"/>
      <c r="T1811" s="5"/>
      <c r="U1811" s="5"/>
      <c r="V1811" s="6"/>
      <c r="W1811" s="6"/>
      <c r="X1811" s="7"/>
      <c r="Y1811" s="1">
        <f t="shared" si="253"/>
        <v>0</v>
      </c>
      <c r="Z1811">
        <f t="shared" si="254"/>
        <v>10</v>
      </c>
      <c r="AA1811">
        <f t="shared" si="255"/>
        <v>0</v>
      </c>
      <c r="AB1811">
        <f t="shared" si="256"/>
        <v>0</v>
      </c>
      <c r="AC1811" s="1">
        <f t="shared" si="257"/>
        <v>60</v>
      </c>
      <c r="AD1811" s="1" t="str">
        <f t="shared" si="258"/>
        <v>HT Under 1.5 Goals</v>
      </c>
      <c r="AE1811" s="8"/>
      <c r="AF1811" s="8" t="str">
        <f t="shared" si="259"/>
        <v>HT Over 0.5 Goals</v>
      </c>
      <c r="AG1811" s="8" t="str">
        <f t="shared" si="260"/>
        <v>LOST</v>
      </c>
      <c r="AH1811" s="8" t="str">
        <f t="shared" si="261"/>
        <v>LOST</v>
      </c>
      <c r="AI1811" s="8"/>
      <c r="AJ1811" s="1" t="str">
        <f>IF(AND(B1811="OK",I1811&gt;53,M1811&lt;11,V1811&lt;1.66),"Prime","…")</f>
        <v>…</v>
      </c>
    </row>
    <row r="1812" spans="2:36">
      <c r="B1812" s="1"/>
      <c r="C1812" s="4"/>
      <c r="D1812" s="3"/>
      <c r="E1812" s="4"/>
      <c r="F1812" s="1"/>
      <c r="G1812" s="4"/>
      <c r="H1812" s="1"/>
      <c r="I1812" s="1"/>
      <c r="J1812" s="1"/>
      <c r="K1812" s="1"/>
      <c r="L1812" s="1"/>
      <c r="M1812" s="1"/>
      <c r="N1812" s="3"/>
      <c r="O1812" s="3"/>
      <c r="P1812" s="1"/>
      <c r="Q1812" s="1"/>
      <c r="R1812" s="1"/>
      <c r="S1812" s="1"/>
      <c r="T1812" s="5"/>
      <c r="U1812" s="5"/>
      <c r="V1812" s="6"/>
      <c r="W1812" s="6"/>
      <c r="X1812" s="7"/>
      <c r="Y1812" s="1">
        <f t="shared" si="253"/>
        <v>0</v>
      </c>
      <c r="Z1812">
        <f t="shared" si="254"/>
        <v>10</v>
      </c>
      <c r="AA1812">
        <f t="shared" si="255"/>
        <v>0</v>
      </c>
      <c r="AB1812">
        <f t="shared" si="256"/>
        <v>0</v>
      </c>
      <c r="AC1812" s="1">
        <f t="shared" si="257"/>
        <v>60</v>
      </c>
      <c r="AD1812" s="1" t="str">
        <f t="shared" si="258"/>
        <v>HT Under 1.5 Goals</v>
      </c>
      <c r="AE1812" s="8"/>
      <c r="AF1812" s="8" t="str">
        <f t="shared" si="259"/>
        <v>HT Over 0.5 Goals</v>
      </c>
      <c r="AG1812" s="8" t="str">
        <f t="shared" si="260"/>
        <v>LOST</v>
      </c>
      <c r="AH1812" s="8" t="str">
        <f t="shared" si="261"/>
        <v>LOST</v>
      </c>
      <c r="AI1812" s="8"/>
      <c r="AJ1812" s="1" t="str">
        <f>IF(AND(B1812="OK",I1812&gt;53,M1812&lt;11,V1812&lt;1.66),"Prime","…")</f>
        <v>…</v>
      </c>
    </row>
    <row r="1813" spans="2:36">
      <c r="B1813" s="1"/>
      <c r="C1813" s="4"/>
      <c r="D1813" s="3"/>
      <c r="E1813" s="4"/>
      <c r="F1813" s="1"/>
      <c r="G1813" s="4"/>
      <c r="H1813" s="1"/>
      <c r="I1813" s="1"/>
      <c r="J1813" s="1"/>
      <c r="K1813" s="1"/>
      <c r="L1813" s="1"/>
      <c r="M1813" s="1"/>
      <c r="N1813" s="3"/>
      <c r="O1813" s="3"/>
      <c r="P1813" s="1"/>
      <c r="Q1813" s="1"/>
      <c r="R1813" s="1"/>
      <c r="S1813" s="1"/>
      <c r="T1813" s="5"/>
      <c r="U1813" s="5"/>
      <c r="V1813" s="6"/>
      <c r="W1813" s="6"/>
      <c r="X1813" s="7"/>
      <c r="Y1813" s="1">
        <f t="shared" si="253"/>
        <v>0</v>
      </c>
      <c r="Z1813">
        <f t="shared" si="254"/>
        <v>10</v>
      </c>
      <c r="AA1813">
        <f t="shared" si="255"/>
        <v>0</v>
      </c>
      <c r="AB1813">
        <f t="shared" si="256"/>
        <v>0</v>
      </c>
      <c r="AC1813" s="1">
        <f t="shared" si="257"/>
        <v>60</v>
      </c>
      <c r="AD1813" s="1" t="str">
        <f t="shared" si="258"/>
        <v>HT Under 1.5 Goals</v>
      </c>
      <c r="AE1813" s="8"/>
      <c r="AF1813" s="8" t="str">
        <f t="shared" si="259"/>
        <v>HT Over 0.5 Goals</v>
      </c>
      <c r="AG1813" s="8" t="str">
        <f t="shared" si="260"/>
        <v>LOST</v>
      </c>
      <c r="AH1813" s="8" t="str">
        <f t="shared" si="261"/>
        <v>LOST</v>
      </c>
      <c r="AI1813" s="8"/>
      <c r="AJ1813" s="1" t="str">
        <f>IF(AND(B1813="OK",I1813&gt;53,M1813&lt;11,V1813&lt;1.66),"Prime","…")</f>
        <v>…</v>
      </c>
    </row>
    <row r="1814" spans="2:36">
      <c r="B1814" s="1"/>
      <c r="C1814" s="4"/>
      <c r="D1814" s="3"/>
      <c r="E1814" s="4"/>
      <c r="F1814" s="1"/>
      <c r="G1814" s="4"/>
      <c r="H1814" s="1"/>
      <c r="I1814" s="1"/>
      <c r="J1814" s="1"/>
      <c r="K1814" s="1"/>
      <c r="L1814" s="1"/>
      <c r="M1814" s="1"/>
      <c r="N1814" s="3"/>
      <c r="O1814" s="3"/>
      <c r="P1814" s="1"/>
      <c r="Q1814" s="1"/>
      <c r="R1814" s="1"/>
      <c r="S1814" s="1"/>
      <c r="T1814" s="5"/>
      <c r="U1814" s="5"/>
      <c r="V1814" s="6"/>
      <c r="W1814" s="6"/>
      <c r="X1814" s="7"/>
      <c r="Y1814" s="1">
        <f t="shared" si="253"/>
        <v>0</v>
      </c>
      <c r="Z1814">
        <f t="shared" si="254"/>
        <v>10</v>
      </c>
      <c r="AA1814">
        <f t="shared" si="255"/>
        <v>0</v>
      </c>
      <c r="AB1814">
        <f t="shared" si="256"/>
        <v>0</v>
      </c>
      <c r="AC1814" s="1">
        <f t="shared" si="257"/>
        <v>60</v>
      </c>
      <c r="AD1814" s="1" t="str">
        <f t="shared" si="258"/>
        <v>HT Under 1.5 Goals</v>
      </c>
      <c r="AE1814" s="8"/>
      <c r="AF1814" s="8" t="str">
        <f t="shared" si="259"/>
        <v>HT Over 0.5 Goals</v>
      </c>
      <c r="AG1814" s="8" t="str">
        <f t="shared" si="260"/>
        <v>LOST</v>
      </c>
      <c r="AH1814" s="8" t="str">
        <f t="shared" si="261"/>
        <v>LOST</v>
      </c>
      <c r="AI1814" s="8"/>
      <c r="AJ1814" s="1" t="str">
        <f>IF(AND(B1814="OK",I1814&gt;53,M1814&lt;11,V1814&lt;1.66),"Prime","…")</f>
        <v>…</v>
      </c>
    </row>
    <row r="1815" spans="2:36">
      <c r="B1815" s="1"/>
      <c r="C1815" s="4"/>
      <c r="D1815" s="3"/>
      <c r="E1815" s="4"/>
      <c r="F1815" s="1"/>
      <c r="G1815" s="4"/>
      <c r="H1815" s="1"/>
      <c r="I1815" s="1"/>
      <c r="J1815" s="1"/>
      <c r="K1815" s="1"/>
      <c r="L1815" s="1"/>
      <c r="M1815" s="1"/>
      <c r="N1815" s="3"/>
      <c r="O1815" s="3"/>
      <c r="P1815" s="1"/>
      <c r="Q1815" s="1"/>
      <c r="R1815" s="1"/>
      <c r="S1815" s="1"/>
      <c r="T1815" s="5"/>
      <c r="U1815" s="5"/>
      <c r="V1815" s="6"/>
      <c r="W1815" s="6"/>
      <c r="X1815" s="7"/>
      <c r="Y1815" s="1">
        <f t="shared" si="253"/>
        <v>0</v>
      </c>
      <c r="Z1815">
        <f t="shared" si="254"/>
        <v>10</v>
      </c>
      <c r="AA1815">
        <f t="shared" si="255"/>
        <v>0</v>
      </c>
      <c r="AB1815">
        <f t="shared" si="256"/>
        <v>0</v>
      </c>
      <c r="AC1815" s="1">
        <f t="shared" si="257"/>
        <v>60</v>
      </c>
      <c r="AD1815" s="1" t="str">
        <f t="shared" si="258"/>
        <v>HT Under 1.5 Goals</v>
      </c>
      <c r="AE1815" s="8"/>
      <c r="AF1815" s="8" t="str">
        <f t="shared" si="259"/>
        <v>HT Over 0.5 Goals</v>
      </c>
      <c r="AG1815" s="8" t="str">
        <f t="shared" si="260"/>
        <v>LOST</v>
      </c>
      <c r="AH1815" s="8" t="str">
        <f t="shared" si="261"/>
        <v>LOST</v>
      </c>
      <c r="AI1815" s="8"/>
      <c r="AJ1815" s="1" t="str">
        <f>IF(AND(B1815="OK",I1815&gt;53,M1815&lt;11,V1815&lt;1.66),"Prime","…")</f>
        <v>…</v>
      </c>
    </row>
    <row r="1816" spans="2:36">
      <c r="B1816" s="1"/>
      <c r="C1816" s="4"/>
      <c r="D1816" s="3"/>
      <c r="E1816" s="4"/>
      <c r="F1816" s="1"/>
      <c r="G1816" s="4"/>
      <c r="H1816" s="1"/>
      <c r="I1816" s="1"/>
      <c r="J1816" s="1"/>
      <c r="K1816" s="1"/>
      <c r="L1816" s="1"/>
      <c r="M1816" s="1"/>
      <c r="N1816" s="3"/>
      <c r="O1816" s="3"/>
      <c r="P1816" s="1"/>
      <c r="Q1816" s="1"/>
      <c r="R1816" s="1"/>
      <c r="S1816" s="1"/>
      <c r="T1816" s="5"/>
      <c r="U1816" s="5"/>
      <c r="V1816" s="6"/>
      <c r="W1816" s="6"/>
      <c r="X1816" s="7"/>
      <c r="Y1816" s="1">
        <f t="shared" si="253"/>
        <v>0</v>
      </c>
      <c r="Z1816">
        <f t="shared" si="254"/>
        <v>10</v>
      </c>
      <c r="AA1816">
        <f t="shared" si="255"/>
        <v>0</v>
      </c>
      <c r="AB1816">
        <f t="shared" si="256"/>
        <v>0</v>
      </c>
      <c r="AC1816" s="1">
        <f t="shared" si="257"/>
        <v>60</v>
      </c>
      <c r="AD1816" s="1" t="str">
        <f t="shared" si="258"/>
        <v>HT Under 1.5 Goals</v>
      </c>
      <c r="AE1816" s="8"/>
      <c r="AF1816" s="8" t="str">
        <f t="shared" si="259"/>
        <v>HT Over 0.5 Goals</v>
      </c>
      <c r="AG1816" s="8" t="str">
        <f t="shared" si="260"/>
        <v>LOST</v>
      </c>
      <c r="AH1816" s="8" t="str">
        <f t="shared" si="261"/>
        <v>LOST</v>
      </c>
      <c r="AI1816" s="8"/>
      <c r="AJ1816" s="1" t="str">
        <f>IF(AND(B1816="OK",I1816&gt;53,M1816&lt;11,V1816&lt;1.66),"Prime","…")</f>
        <v>…</v>
      </c>
    </row>
    <row r="1817" spans="2:36">
      <c r="B1817" s="1"/>
      <c r="C1817" s="4"/>
      <c r="D1817" s="3"/>
      <c r="E1817" s="4"/>
      <c r="F1817" s="1"/>
      <c r="G1817" s="4"/>
      <c r="H1817" s="1"/>
      <c r="I1817" s="1"/>
      <c r="J1817" s="1"/>
      <c r="K1817" s="1"/>
      <c r="L1817" s="1"/>
      <c r="M1817" s="1"/>
      <c r="N1817" s="3"/>
      <c r="O1817" s="3"/>
      <c r="P1817" s="1"/>
      <c r="Q1817" s="1"/>
      <c r="R1817" s="1"/>
      <c r="S1817" s="1"/>
      <c r="T1817" s="5"/>
      <c r="U1817" s="5"/>
      <c r="V1817" s="6"/>
      <c r="W1817" s="6"/>
      <c r="X1817" s="7"/>
      <c r="Y1817" s="1">
        <f t="shared" ref="Y1817:Y1880" si="262">IF(I1817&gt;52,10,0)</f>
        <v>0</v>
      </c>
      <c r="Z1817">
        <f t="shared" ref="Z1817:Z1880" si="263">IF(M1817&gt;15,0,IF(M1817&lt;8,10,5))</f>
        <v>10</v>
      </c>
      <c r="AA1817">
        <f t="shared" ref="AA1817:AA1880" si="264">IF(T1817&gt;60,10,IF(T1817&lt;49,0,5))</f>
        <v>0</v>
      </c>
      <c r="AB1817">
        <f t="shared" ref="AB1817:AB1880" si="265">IF(U1817="Y",10,IF(U1817="C",5,0))</f>
        <v>0</v>
      </c>
      <c r="AC1817" s="1">
        <f t="shared" ref="AC1817:AC1880" si="266">SUM(Y1817:AB1817)+50</f>
        <v>60</v>
      </c>
      <c r="AD1817" s="1" t="str">
        <f t="shared" ref="AD1817:AD1880" si="267">IF(AC1817&lt;56,"HT Over 0.5 Goals","HT Under 1.5 Goals")</f>
        <v>HT Under 1.5 Goals</v>
      </c>
      <c r="AE1817" s="8"/>
      <c r="AF1817" s="8" t="str">
        <f t="shared" ref="AF1817:AF1880" si="268">IF(N1817="1-0","HT Under 1.5 Goals",IF(N1817="0-0","HT Under 1.5 Goals",IF(N1817="0-1","HT Under 1.5 Goals","HT Over 0.5 Goals")))</f>
        <v>HT Over 0.5 Goals</v>
      </c>
      <c r="AG1817" s="8" t="str">
        <f t="shared" ref="AG1817:AG1880" si="269">IF(N1817="?",N1817,AH1817)</f>
        <v>LOST</v>
      </c>
      <c r="AH1817" s="8" t="str">
        <f t="shared" ref="AH1817:AH1880" si="270">IF(AD1817=AF1817,"WON",IF(N1817="0-1","WON",IF(N1817="1-0","WON",IF(N1817="?","?","LOST"))))</f>
        <v>LOST</v>
      </c>
      <c r="AI1817" s="8"/>
      <c r="AJ1817" s="1" t="str">
        <f>IF(AND(B1817="OK",I1817&gt;53,M1817&lt;11,V1817&lt;1.66),"Prime","…")</f>
        <v>…</v>
      </c>
    </row>
    <row r="1818" spans="2:36">
      <c r="B1818" s="1"/>
      <c r="C1818" s="4"/>
      <c r="D1818" s="3"/>
      <c r="E1818" s="4"/>
      <c r="F1818" s="1"/>
      <c r="G1818" s="4"/>
      <c r="H1818" s="1"/>
      <c r="I1818" s="1"/>
      <c r="J1818" s="1"/>
      <c r="K1818" s="1"/>
      <c r="L1818" s="1"/>
      <c r="M1818" s="1"/>
      <c r="N1818" s="3"/>
      <c r="O1818" s="3"/>
      <c r="P1818" s="1"/>
      <c r="Q1818" s="1"/>
      <c r="R1818" s="1"/>
      <c r="S1818" s="1"/>
      <c r="T1818" s="5"/>
      <c r="U1818" s="5"/>
      <c r="V1818" s="6"/>
      <c r="W1818" s="6"/>
      <c r="X1818" s="7"/>
      <c r="Y1818" s="1">
        <f t="shared" si="262"/>
        <v>0</v>
      </c>
      <c r="Z1818">
        <f t="shared" si="263"/>
        <v>10</v>
      </c>
      <c r="AA1818">
        <f t="shared" si="264"/>
        <v>0</v>
      </c>
      <c r="AB1818">
        <f t="shared" si="265"/>
        <v>0</v>
      </c>
      <c r="AC1818" s="1">
        <f t="shared" si="266"/>
        <v>60</v>
      </c>
      <c r="AD1818" s="1" t="str">
        <f t="shared" si="267"/>
        <v>HT Under 1.5 Goals</v>
      </c>
      <c r="AE1818" s="8"/>
      <c r="AF1818" s="8" t="str">
        <f t="shared" si="268"/>
        <v>HT Over 0.5 Goals</v>
      </c>
      <c r="AG1818" s="8" t="str">
        <f t="shared" si="269"/>
        <v>LOST</v>
      </c>
      <c r="AH1818" s="8" t="str">
        <f t="shared" si="270"/>
        <v>LOST</v>
      </c>
      <c r="AI1818" s="8"/>
      <c r="AJ1818" s="1" t="str">
        <f>IF(AND(B1818="OK",I1818&gt;53,M1818&lt;11,V1818&lt;1.66),"Prime","…")</f>
        <v>…</v>
      </c>
    </row>
    <row r="1819" spans="2:36">
      <c r="B1819" s="1"/>
      <c r="C1819" s="4"/>
      <c r="D1819" s="3"/>
      <c r="E1819" s="4"/>
      <c r="F1819" s="1"/>
      <c r="G1819" s="4"/>
      <c r="H1819" s="1"/>
      <c r="I1819" s="1"/>
      <c r="J1819" s="1"/>
      <c r="K1819" s="1"/>
      <c r="L1819" s="1"/>
      <c r="M1819" s="1"/>
      <c r="N1819" s="3"/>
      <c r="O1819" s="3"/>
      <c r="P1819" s="1"/>
      <c r="Q1819" s="1"/>
      <c r="R1819" s="1"/>
      <c r="S1819" s="1"/>
      <c r="T1819" s="5"/>
      <c r="U1819" s="5"/>
      <c r="V1819" s="6"/>
      <c r="W1819" s="6"/>
      <c r="X1819" s="7"/>
      <c r="Y1819" s="1">
        <f t="shared" si="262"/>
        <v>0</v>
      </c>
      <c r="Z1819">
        <f t="shared" si="263"/>
        <v>10</v>
      </c>
      <c r="AA1819">
        <f t="shared" si="264"/>
        <v>0</v>
      </c>
      <c r="AB1819">
        <f t="shared" si="265"/>
        <v>0</v>
      </c>
      <c r="AC1819" s="1">
        <f t="shared" si="266"/>
        <v>60</v>
      </c>
      <c r="AD1819" s="1" t="str">
        <f t="shared" si="267"/>
        <v>HT Under 1.5 Goals</v>
      </c>
      <c r="AE1819" s="8"/>
      <c r="AF1819" s="8" t="str">
        <f t="shared" si="268"/>
        <v>HT Over 0.5 Goals</v>
      </c>
      <c r="AG1819" s="8" t="str">
        <f t="shared" si="269"/>
        <v>LOST</v>
      </c>
      <c r="AH1819" s="8" t="str">
        <f t="shared" si="270"/>
        <v>LOST</v>
      </c>
      <c r="AI1819" s="8"/>
      <c r="AJ1819" s="1" t="str">
        <f>IF(AND(B1819="OK",I1819&gt;53,M1819&lt;11,V1819&lt;1.66),"Prime","…")</f>
        <v>…</v>
      </c>
    </row>
    <row r="1820" spans="2:36">
      <c r="B1820" s="1"/>
      <c r="C1820" s="4"/>
      <c r="D1820" s="3"/>
      <c r="E1820" s="4"/>
      <c r="F1820" s="1"/>
      <c r="G1820" s="4"/>
      <c r="H1820" s="1"/>
      <c r="I1820" s="1"/>
      <c r="J1820" s="1"/>
      <c r="K1820" s="1"/>
      <c r="L1820" s="1"/>
      <c r="M1820" s="1"/>
      <c r="N1820" s="3"/>
      <c r="O1820" s="3"/>
      <c r="P1820" s="1"/>
      <c r="Q1820" s="1"/>
      <c r="R1820" s="1"/>
      <c r="S1820" s="1"/>
      <c r="T1820" s="5"/>
      <c r="U1820" s="5"/>
      <c r="V1820" s="6"/>
      <c r="W1820" s="6"/>
      <c r="X1820" s="7"/>
      <c r="Y1820" s="1">
        <f t="shared" si="262"/>
        <v>0</v>
      </c>
      <c r="Z1820">
        <f t="shared" si="263"/>
        <v>10</v>
      </c>
      <c r="AA1820">
        <f t="shared" si="264"/>
        <v>0</v>
      </c>
      <c r="AB1820">
        <f t="shared" si="265"/>
        <v>0</v>
      </c>
      <c r="AC1820" s="1">
        <f t="shared" si="266"/>
        <v>60</v>
      </c>
      <c r="AD1820" s="1" t="str">
        <f t="shared" si="267"/>
        <v>HT Under 1.5 Goals</v>
      </c>
      <c r="AE1820" s="8"/>
      <c r="AF1820" s="8" t="str">
        <f t="shared" si="268"/>
        <v>HT Over 0.5 Goals</v>
      </c>
      <c r="AG1820" s="8" t="str">
        <f t="shared" si="269"/>
        <v>LOST</v>
      </c>
      <c r="AH1820" s="8" t="str">
        <f t="shared" si="270"/>
        <v>LOST</v>
      </c>
      <c r="AI1820" s="8"/>
      <c r="AJ1820" s="1" t="str">
        <f>IF(AND(B1820="OK",I1820&gt;53,M1820&lt;11,V1820&lt;1.66),"Prime","…")</f>
        <v>…</v>
      </c>
    </row>
    <row r="1821" spans="2:36">
      <c r="B1821" s="1"/>
      <c r="C1821" s="4"/>
      <c r="D1821" s="3"/>
      <c r="E1821" s="4"/>
      <c r="F1821" s="1"/>
      <c r="G1821" s="4"/>
      <c r="H1821" s="1"/>
      <c r="I1821" s="1"/>
      <c r="J1821" s="1"/>
      <c r="K1821" s="1"/>
      <c r="L1821" s="1"/>
      <c r="M1821" s="1"/>
      <c r="N1821" s="3"/>
      <c r="O1821" s="3"/>
      <c r="P1821" s="1"/>
      <c r="Q1821" s="1"/>
      <c r="R1821" s="1"/>
      <c r="S1821" s="1"/>
      <c r="T1821" s="5"/>
      <c r="U1821" s="5"/>
      <c r="V1821" s="6"/>
      <c r="W1821" s="6"/>
      <c r="X1821" s="7"/>
      <c r="Y1821" s="1">
        <f t="shared" si="262"/>
        <v>0</v>
      </c>
      <c r="Z1821">
        <f t="shared" si="263"/>
        <v>10</v>
      </c>
      <c r="AA1821">
        <f t="shared" si="264"/>
        <v>0</v>
      </c>
      <c r="AB1821">
        <f t="shared" si="265"/>
        <v>0</v>
      </c>
      <c r="AC1821" s="1">
        <f t="shared" si="266"/>
        <v>60</v>
      </c>
      <c r="AD1821" s="1" t="str">
        <f t="shared" si="267"/>
        <v>HT Under 1.5 Goals</v>
      </c>
      <c r="AE1821" s="8"/>
      <c r="AF1821" s="8" t="str">
        <f t="shared" si="268"/>
        <v>HT Over 0.5 Goals</v>
      </c>
      <c r="AG1821" s="8" t="str">
        <f t="shared" si="269"/>
        <v>LOST</v>
      </c>
      <c r="AH1821" s="8" t="str">
        <f t="shared" si="270"/>
        <v>LOST</v>
      </c>
      <c r="AI1821" s="8"/>
      <c r="AJ1821" s="1" t="str">
        <f>IF(AND(B1821="OK",I1821&gt;53,M1821&lt;11,V1821&lt;1.66),"Prime","…")</f>
        <v>…</v>
      </c>
    </row>
    <row r="1822" spans="2:36">
      <c r="B1822" s="1"/>
      <c r="C1822" s="4"/>
      <c r="D1822" s="3"/>
      <c r="E1822" s="4"/>
      <c r="F1822" s="1"/>
      <c r="G1822" s="4"/>
      <c r="H1822" s="1"/>
      <c r="I1822" s="1"/>
      <c r="J1822" s="1"/>
      <c r="K1822" s="1"/>
      <c r="L1822" s="1"/>
      <c r="M1822" s="1"/>
      <c r="N1822" s="3"/>
      <c r="O1822" s="3"/>
      <c r="P1822" s="1"/>
      <c r="Q1822" s="1"/>
      <c r="R1822" s="1"/>
      <c r="S1822" s="1"/>
      <c r="T1822" s="5"/>
      <c r="U1822" s="5"/>
      <c r="V1822" s="6"/>
      <c r="W1822" s="6"/>
      <c r="X1822" s="7"/>
      <c r="Y1822" s="1">
        <f t="shared" si="262"/>
        <v>0</v>
      </c>
      <c r="Z1822">
        <f t="shared" si="263"/>
        <v>10</v>
      </c>
      <c r="AA1822">
        <f t="shared" si="264"/>
        <v>0</v>
      </c>
      <c r="AB1822">
        <f t="shared" si="265"/>
        <v>0</v>
      </c>
      <c r="AC1822" s="1">
        <f t="shared" si="266"/>
        <v>60</v>
      </c>
      <c r="AD1822" s="1" t="str">
        <f t="shared" si="267"/>
        <v>HT Under 1.5 Goals</v>
      </c>
      <c r="AE1822" s="8"/>
      <c r="AF1822" s="8" t="str">
        <f t="shared" si="268"/>
        <v>HT Over 0.5 Goals</v>
      </c>
      <c r="AG1822" s="8" t="str">
        <f t="shared" si="269"/>
        <v>LOST</v>
      </c>
      <c r="AH1822" s="8" t="str">
        <f t="shared" si="270"/>
        <v>LOST</v>
      </c>
      <c r="AI1822" s="8"/>
      <c r="AJ1822" s="1" t="str">
        <f>IF(AND(B1822="OK",I1822&gt;53,M1822&lt;11,V1822&lt;1.66),"Prime","…")</f>
        <v>…</v>
      </c>
    </row>
    <row r="1823" spans="2:36">
      <c r="B1823" s="1"/>
      <c r="C1823" s="4"/>
      <c r="D1823" s="3"/>
      <c r="E1823" s="4"/>
      <c r="F1823" s="1"/>
      <c r="G1823" s="4"/>
      <c r="H1823" s="1"/>
      <c r="I1823" s="1"/>
      <c r="J1823" s="1"/>
      <c r="K1823" s="1"/>
      <c r="L1823" s="1"/>
      <c r="M1823" s="1"/>
      <c r="N1823" s="3"/>
      <c r="O1823" s="3"/>
      <c r="P1823" s="1"/>
      <c r="Q1823" s="1"/>
      <c r="R1823" s="1"/>
      <c r="S1823" s="1"/>
      <c r="T1823" s="5"/>
      <c r="U1823" s="5"/>
      <c r="V1823" s="6"/>
      <c r="W1823" s="6"/>
      <c r="X1823" s="7"/>
      <c r="Y1823" s="1">
        <f t="shared" si="262"/>
        <v>0</v>
      </c>
      <c r="Z1823">
        <f t="shared" si="263"/>
        <v>10</v>
      </c>
      <c r="AA1823">
        <f t="shared" si="264"/>
        <v>0</v>
      </c>
      <c r="AB1823">
        <f t="shared" si="265"/>
        <v>0</v>
      </c>
      <c r="AC1823" s="1">
        <f t="shared" si="266"/>
        <v>60</v>
      </c>
      <c r="AD1823" s="1" t="str">
        <f t="shared" si="267"/>
        <v>HT Under 1.5 Goals</v>
      </c>
      <c r="AE1823" s="8"/>
      <c r="AF1823" s="8" t="str">
        <f t="shared" si="268"/>
        <v>HT Over 0.5 Goals</v>
      </c>
      <c r="AG1823" s="8" t="str">
        <f t="shared" si="269"/>
        <v>LOST</v>
      </c>
      <c r="AH1823" s="8" t="str">
        <f t="shared" si="270"/>
        <v>LOST</v>
      </c>
      <c r="AI1823" s="8"/>
      <c r="AJ1823" s="1" t="str">
        <f>IF(AND(B1823="OK",I1823&gt;53,M1823&lt;11,V1823&lt;1.66),"Prime","…")</f>
        <v>…</v>
      </c>
    </row>
    <row r="1824" spans="2:36">
      <c r="B1824" s="1"/>
      <c r="C1824" s="4"/>
      <c r="D1824" s="3"/>
      <c r="E1824" s="4"/>
      <c r="F1824" s="1"/>
      <c r="G1824" s="4"/>
      <c r="H1824" s="1"/>
      <c r="I1824" s="1"/>
      <c r="J1824" s="1"/>
      <c r="K1824" s="1"/>
      <c r="L1824" s="1"/>
      <c r="M1824" s="1"/>
      <c r="N1824" s="3"/>
      <c r="O1824" s="3"/>
      <c r="P1824" s="1"/>
      <c r="Q1824" s="1"/>
      <c r="R1824" s="1"/>
      <c r="S1824" s="1"/>
      <c r="T1824" s="5"/>
      <c r="U1824" s="5"/>
      <c r="V1824" s="6"/>
      <c r="W1824" s="6"/>
      <c r="X1824" s="7"/>
      <c r="Y1824" s="1">
        <f t="shared" si="262"/>
        <v>0</v>
      </c>
      <c r="Z1824">
        <f t="shared" si="263"/>
        <v>10</v>
      </c>
      <c r="AA1824">
        <f t="shared" si="264"/>
        <v>0</v>
      </c>
      <c r="AB1824">
        <f t="shared" si="265"/>
        <v>0</v>
      </c>
      <c r="AC1824" s="1">
        <f t="shared" si="266"/>
        <v>60</v>
      </c>
      <c r="AD1824" s="1" t="str">
        <f t="shared" si="267"/>
        <v>HT Under 1.5 Goals</v>
      </c>
      <c r="AE1824" s="8"/>
      <c r="AF1824" s="8" t="str">
        <f t="shared" si="268"/>
        <v>HT Over 0.5 Goals</v>
      </c>
      <c r="AG1824" s="8" t="str">
        <f t="shared" si="269"/>
        <v>LOST</v>
      </c>
      <c r="AH1824" s="8" t="str">
        <f t="shared" si="270"/>
        <v>LOST</v>
      </c>
      <c r="AI1824" s="8"/>
      <c r="AJ1824" s="1" t="str">
        <f>IF(AND(B1824="OK",I1824&gt;53,M1824&lt;11,V1824&lt;1.66),"Prime","…")</f>
        <v>…</v>
      </c>
    </row>
    <row r="1825" spans="2:36">
      <c r="B1825" s="1"/>
      <c r="C1825" s="4"/>
      <c r="D1825" s="3"/>
      <c r="E1825" s="4"/>
      <c r="F1825" s="1"/>
      <c r="G1825" s="4"/>
      <c r="H1825" s="1"/>
      <c r="I1825" s="1"/>
      <c r="J1825" s="1"/>
      <c r="K1825" s="1"/>
      <c r="L1825" s="1"/>
      <c r="M1825" s="1"/>
      <c r="N1825" s="3"/>
      <c r="O1825" s="3"/>
      <c r="P1825" s="1"/>
      <c r="Q1825" s="1"/>
      <c r="R1825" s="1"/>
      <c r="S1825" s="1"/>
      <c r="T1825" s="5"/>
      <c r="U1825" s="5"/>
      <c r="V1825" s="6"/>
      <c r="W1825" s="6"/>
      <c r="X1825" s="7"/>
      <c r="Y1825" s="1">
        <f t="shared" si="262"/>
        <v>0</v>
      </c>
      <c r="Z1825">
        <f t="shared" si="263"/>
        <v>10</v>
      </c>
      <c r="AA1825">
        <f t="shared" si="264"/>
        <v>0</v>
      </c>
      <c r="AB1825">
        <f t="shared" si="265"/>
        <v>0</v>
      </c>
      <c r="AC1825" s="1">
        <f t="shared" si="266"/>
        <v>60</v>
      </c>
      <c r="AD1825" s="1" t="str">
        <f t="shared" si="267"/>
        <v>HT Under 1.5 Goals</v>
      </c>
      <c r="AE1825" s="8"/>
      <c r="AF1825" s="8" t="str">
        <f t="shared" si="268"/>
        <v>HT Over 0.5 Goals</v>
      </c>
      <c r="AG1825" s="8" t="str">
        <f t="shared" si="269"/>
        <v>LOST</v>
      </c>
      <c r="AH1825" s="8" t="str">
        <f t="shared" si="270"/>
        <v>LOST</v>
      </c>
      <c r="AI1825" s="8"/>
      <c r="AJ1825" s="1" t="str">
        <f>IF(AND(B1825="OK",I1825&gt;53,M1825&lt;11,V1825&lt;1.66),"Prime","…")</f>
        <v>…</v>
      </c>
    </row>
    <row r="1826" spans="2:36">
      <c r="B1826" s="1"/>
      <c r="C1826" s="4"/>
      <c r="D1826" s="3"/>
      <c r="E1826" s="4"/>
      <c r="F1826" s="1"/>
      <c r="G1826" s="4"/>
      <c r="H1826" s="1"/>
      <c r="I1826" s="1"/>
      <c r="J1826" s="1"/>
      <c r="K1826" s="1"/>
      <c r="L1826" s="1"/>
      <c r="M1826" s="1"/>
      <c r="N1826" s="3"/>
      <c r="O1826" s="3"/>
      <c r="P1826" s="1"/>
      <c r="Q1826" s="1"/>
      <c r="R1826" s="1"/>
      <c r="S1826" s="1"/>
      <c r="T1826" s="5"/>
      <c r="U1826" s="5"/>
      <c r="V1826" s="6"/>
      <c r="W1826" s="6"/>
      <c r="X1826" s="7"/>
      <c r="Y1826" s="1">
        <f t="shared" si="262"/>
        <v>0</v>
      </c>
      <c r="Z1826">
        <f t="shared" si="263"/>
        <v>10</v>
      </c>
      <c r="AA1826">
        <f t="shared" si="264"/>
        <v>0</v>
      </c>
      <c r="AB1826">
        <f t="shared" si="265"/>
        <v>0</v>
      </c>
      <c r="AC1826" s="1">
        <f t="shared" si="266"/>
        <v>60</v>
      </c>
      <c r="AD1826" s="1" t="str">
        <f t="shared" si="267"/>
        <v>HT Under 1.5 Goals</v>
      </c>
      <c r="AE1826" s="8"/>
      <c r="AF1826" s="8" t="str">
        <f t="shared" si="268"/>
        <v>HT Over 0.5 Goals</v>
      </c>
      <c r="AG1826" s="8" t="str">
        <f t="shared" si="269"/>
        <v>LOST</v>
      </c>
      <c r="AH1826" s="8" t="str">
        <f t="shared" si="270"/>
        <v>LOST</v>
      </c>
      <c r="AI1826" s="8"/>
      <c r="AJ1826" s="1" t="str">
        <f>IF(AND(B1826="OK",I1826&gt;53,M1826&lt;11,V1826&lt;1.66),"Prime","…")</f>
        <v>…</v>
      </c>
    </row>
    <row r="1827" spans="2:36">
      <c r="B1827" s="1"/>
      <c r="C1827" s="4"/>
      <c r="D1827" s="3"/>
      <c r="E1827" s="4"/>
      <c r="F1827" s="1"/>
      <c r="G1827" s="4"/>
      <c r="H1827" s="1"/>
      <c r="I1827" s="1"/>
      <c r="J1827" s="1"/>
      <c r="K1827" s="1"/>
      <c r="L1827" s="1"/>
      <c r="M1827" s="1"/>
      <c r="N1827" s="3"/>
      <c r="O1827" s="3"/>
      <c r="P1827" s="1"/>
      <c r="Q1827" s="1"/>
      <c r="R1827" s="1"/>
      <c r="S1827" s="1"/>
      <c r="T1827" s="5"/>
      <c r="U1827" s="5"/>
      <c r="V1827" s="6"/>
      <c r="W1827" s="6"/>
      <c r="X1827" s="7"/>
      <c r="Y1827" s="1">
        <f t="shared" si="262"/>
        <v>0</v>
      </c>
      <c r="Z1827">
        <f t="shared" si="263"/>
        <v>10</v>
      </c>
      <c r="AA1827">
        <f t="shared" si="264"/>
        <v>0</v>
      </c>
      <c r="AB1827">
        <f t="shared" si="265"/>
        <v>0</v>
      </c>
      <c r="AC1827" s="1">
        <f t="shared" si="266"/>
        <v>60</v>
      </c>
      <c r="AD1827" s="1" t="str">
        <f t="shared" si="267"/>
        <v>HT Under 1.5 Goals</v>
      </c>
      <c r="AE1827" s="8"/>
      <c r="AF1827" s="8" t="str">
        <f t="shared" si="268"/>
        <v>HT Over 0.5 Goals</v>
      </c>
      <c r="AG1827" s="8" t="str">
        <f t="shared" si="269"/>
        <v>LOST</v>
      </c>
      <c r="AH1827" s="8" t="str">
        <f t="shared" si="270"/>
        <v>LOST</v>
      </c>
      <c r="AI1827" s="8"/>
      <c r="AJ1827" s="1" t="str">
        <f>IF(AND(B1827="OK",I1827&gt;53,M1827&lt;11,V1827&lt;1.66),"Prime","…")</f>
        <v>…</v>
      </c>
    </row>
    <row r="1828" spans="2:36">
      <c r="B1828" s="1"/>
      <c r="C1828" s="4"/>
      <c r="D1828" s="3"/>
      <c r="E1828" s="4"/>
      <c r="F1828" s="1"/>
      <c r="G1828" s="4"/>
      <c r="H1828" s="1"/>
      <c r="I1828" s="1"/>
      <c r="J1828" s="1"/>
      <c r="K1828" s="1"/>
      <c r="L1828" s="1"/>
      <c r="M1828" s="1"/>
      <c r="N1828" s="3"/>
      <c r="O1828" s="3"/>
      <c r="P1828" s="1"/>
      <c r="Q1828" s="1"/>
      <c r="R1828" s="1"/>
      <c r="S1828" s="1"/>
      <c r="T1828" s="5"/>
      <c r="U1828" s="5"/>
      <c r="V1828" s="6"/>
      <c r="W1828" s="6"/>
      <c r="X1828" s="7"/>
      <c r="Y1828" s="1">
        <f t="shared" si="262"/>
        <v>0</v>
      </c>
      <c r="Z1828">
        <f t="shared" si="263"/>
        <v>10</v>
      </c>
      <c r="AA1828">
        <f t="shared" si="264"/>
        <v>0</v>
      </c>
      <c r="AB1828">
        <f t="shared" si="265"/>
        <v>0</v>
      </c>
      <c r="AC1828" s="1">
        <f t="shared" si="266"/>
        <v>60</v>
      </c>
      <c r="AD1828" s="1" t="str">
        <f t="shared" si="267"/>
        <v>HT Under 1.5 Goals</v>
      </c>
      <c r="AE1828" s="8"/>
      <c r="AF1828" s="8" t="str">
        <f t="shared" si="268"/>
        <v>HT Over 0.5 Goals</v>
      </c>
      <c r="AG1828" s="8" t="str">
        <f t="shared" si="269"/>
        <v>LOST</v>
      </c>
      <c r="AH1828" s="8" t="str">
        <f t="shared" si="270"/>
        <v>LOST</v>
      </c>
      <c r="AI1828" s="8"/>
      <c r="AJ1828" s="1" t="str">
        <f>IF(AND(B1828="OK",I1828&gt;53,M1828&lt;11,V1828&lt;1.66),"Prime","…")</f>
        <v>…</v>
      </c>
    </row>
    <row r="1829" spans="2:36">
      <c r="B1829" s="1"/>
      <c r="C1829" s="4"/>
      <c r="D1829" s="3"/>
      <c r="E1829" s="4"/>
      <c r="F1829" s="1"/>
      <c r="G1829" s="4"/>
      <c r="H1829" s="1"/>
      <c r="I1829" s="1"/>
      <c r="J1829" s="1"/>
      <c r="K1829" s="1"/>
      <c r="L1829" s="1"/>
      <c r="M1829" s="1"/>
      <c r="N1829" s="3"/>
      <c r="O1829" s="3"/>
      <c r="P1829" s="1"/>
      <c r="Q1829" s="1"/>
      <c r="R1829" s="1"/>
      <c r="S1829" s="1"/>
      <c r="T1829" s="5"/>
      <c r="U1829" s="5"/>
      <c r="V1829" s="6"/>
      <c r="W1829" s="6"/>
      <c r="X1829" s="7"/>
      <c r="Y1829" s="1">
        <f t="shared" si="262"/>
        <v>0</v>
      </c>
      <c r="Z1829">
        <f t="shared" si="263"/>
        <v>10</v>
      </c>
      <c r="AA1829">
        <f t="shared" si="264"/>
        <v>0</v>
      </c>
      <c r="AB1829">
        <f t="shared" si="265"/>
        <v>0</v>
      </c>
      <c r="AC1829" s="1">
        <f t="shared" si="266"/>
        <v>60</v>
      </c>
      <c r="AD1829" s="1" t="str">
        <f t="shared" si="267"/>
        <v>HT Under 1.5 Goals</v>
      </c>
      <c r="AE1829" s="8"/>
      <c r="AF1829" s="8" t="str">
        <f t="shared" si="268"/>
        <v>HT Over 0.5 Goals</v>
      </c>
      <c r="AG1829" s="8" t="str">
        <f t="shared" si="269"/>
        <v>LOST</v>
      </c>
      <c r="AH1829" s="8" t="str">
        <f t="shared" si="270"/>
        <v>LOST</v>
      </c>
      <c r="AI1829" s="8"/>
      <c r="AJ1829" s="1" t="str">
        <f>IF(AND(B1829="OK",I1829&gt;53,M1829&lt;11,V1829&lt;1.66),"Prime","…")</f>
        <v>…</v>
      </c>
    </row>
    <row r="1830" spans="2:36">
      <c r="B1830" s="1"/>
      <c r="C1830" s="4"/>
      <c r="D1830" s="3"/>
      <c r="E1830" s="4"/>
      <c r="F1830" s="1"/>
      <c r="G1830" s="4"/>
      <c r="H1830" s="1"/>
      <c r="I1830" s="1"/>
      <c r="J1830" s="1"/>
      <c r="K1830" s="1"/>
      <c r="L1830" s="1"/>
      <c r="M1830" s="1"/>
      <c r="N1830" s="3"/>
      <c r="O1830" s="3"/>
      <c r="P1830" s="1"/>
      <c r="Q1830" s="1"/>
      <c r="R1830" s="1"/>
      <c r="S1830" s="1"/>
      <c r="T1830" s="5"/>
      <c r="U1830" s="5"/>
      <c r="V1830" s="6"/>
      <c r="W1830" s="6"/>
      <c r="X1830" s="7"/>
      <c r="Y1830" s="1">
        <f t="shared" si="262"/>
        <v>0</v>
      </c>
      <c r="Z1830">
        <f t="shared" si="263"/>
        <v>10</v>
      </c>
      <c r="AA1830">
        <f t="shared" si="264"/>
        <v>0</v>
      </c>
      <c r="AB1830">
        <f t="shared" si="265"/>
        <v>0</v>
      </c>
      <c r="AC1830" s="1">
        <f t="shared" si="266"/>
        <v>60</v>
      </c>
      <c r="AD1830" s="1" t="str">
        <f t="shared" si="267"/>
        <v>HT Under 1.5 Goals</v>
      </c>
      <c r="AE1830" s="8"/>
      <c r="AF1830" s="8" t="str">
        <f t="shared" si="268"/>
        <v>HT Over 0.5 Goals</v>
      </c>
      <c r="AG1830" s="8" t="str">
        <f t="shared" si="269"/>
        <v>LOST</v>
      </c>
      <c r="AH1830" s="8" t="str">
        <f t="shared" si="270"/>
        <v>LOST</v>
      </c>
      <c r="AI1830" s="8"/>
      <c r="AJ1830" s="1" t="str">
        <f>IF(AND(B1830="OK",I1830&gt;53,M1830&lt;11,V1830&lt;1.66),"Prime","…")</f>
        <v>…</v>
      </c>
    </row>
    <row r="1831" spans="2:36">
      <c r="B1831" s="1"/>
      <c r="C1831" s="4"/>
      <c r="D1831" s="3"/>
      <c r="E1831" s="4"/>
      <c r="F1831" s="1"/>
      <c r="G1831" s="4"/>
      <c r="H1831" s="1"/>
      <c r="I1831" s="1"/>
      <c r="J1831" s="1"/>
      <c r="K1831" s="1"/>
      <c r="L1831" s="1"/>
      <c r="M1831" s="1"/>
      <c r="N1831" s="3"/>
      <c r="O1831" s="3"/>
      <c r="P1831" s="1"/>
      <c r="Q1831" s="1"/>
      <c r="R1831" s="1"/>
      <c r="S1831" s="1"/>
      <c r="T1831" s="5"/>
      <c r="U1831" s="5"/>
      <c r="V1831" s="6"/>
      <c r="W1831" s="6"/>
      <c r="X1831" s="7"/>
      <c r="Y1831" s="1">
        <f t="shared" si="262"/>
        <v>0</v>
      </c>
      <c r="Z1831">
        <f t="shared" si="263"/>
        <v>10</v>
      </c>
      <c r="AA1831">
        <f t="shared" si="264"/>
        <v>0</v>
      </c>
      <c r="AB1831">
        <f t="shared" si="265"/>
        <v>0</v>
      </c>
      <c r="AC1831" s="1">
        <f t="shared" si="266"/>
        <v>60</v>
      </c>
      <c r="AD1831" s="1" t="str">
        <f t="shared" si="267"/>
        <v>HT Under 1.5 Goals</v>
      </c>
      <c r="AE1831" s="8"/>
      <c r="AF1831" s="8" t="str">
        <f t="shared" si="268"/>
        <v>HT Over 0.5 Goals</v>
      </c>
      <c r="AG1831" s="8" t="str">
        <f t="shared" si="269"/>
        <v>LOST</v>
      </c>
      <c r="AH1831" s="8" t="str">
        <f t="shared" si="270"/>
        <v>LOST</v>
      </c>
      <c r="AI1831" s="8"/>
      <c r="AJ1831" s="1" t="str">
        <f>IF(AND(B1831="OK",I1831&gt;53,M1831&lt;11,V1831&lt;1.66),"Prime","…")</f>
        <v>…</v>
      </c>
    </row>
    <row r="1832" spans="2:36">
      <c r="B1832" s="1"/>
      <c r="C1832" s="4"/>
      <c r="D1832" s="3"/>
      <c r="E1832" s="4"/>
      <c r="F1832" s="1"/>
      <c r="G1832" s="4"/>
      <c r="H1832" s="1"/>
      <c r="I1832" s="1"/>
      <c r="J1832" s="1"/>
      <c r="K1832" s="1"/>
      <c r="L1832" s="1"/>
      <c r="M1832" s="1"/>
      <c r="N1832" s="3"/>
      <c r="O1832" s="3"/>
      <c r="P1832" s="1"/>
      <c r="Q1832" s="1"/>
      <c r="R1832" s="1"/>
      <c r="S1832" s="1"/>
      <c r="T1832" s="5"/>
      <c r="U1832" s="5"/>
      <c r="V1832" s="6"/>
      <c r="W1832" s="6"/>
      <c r="X1832" s="7"/>
      <c r="Y1832" s="1">
        <f t="shared" si="262"/>
        <v>0</v>
      </c>
      <c r="Z1832">
        <f t="shared" si="263"/>
        <v>10</v>
      </c>
      <c r="AA1832">
        <f t="shared" si="264"/>
        <v>0</v>
      </c>
      <c r="AB1832">
        <f t="shared" si="265"/>
        <v>0</v>
      </c>
      <c r="AC1832" s="1">
        <f t="shared" si="266"/>
        <v>60</v>
      </c>
      <c r="AD1832" s="1" t="str">
        <f t="shared" si="267"/>
        <v>HT Under 1.5 Goals</v>
      </c>
      <c r="AE1832" s="8"/>
      <c r="AF1832" s="8" t="str">
        <f t="shared" si="268"/>
        <v>HT Over 0.5 Goals</v>
      </c>
      <c r="AG1832" s="8" t="str">
        <f t="shared" si="269"/>
        <v>LOST</v>
      </c>
      <c r="AH1832" s="8" t="str">
        <f t="shared" si="270"/>
        <v>LOST</v>
      </c>
      <c r="AI1832" s="8"/>
      <c r="AJ1832" s="1" t="str">
        <f>IF(AND(B1832="OK",I1832&gt;53,M1832&lt;11,V1832&lt;1.66),"Prime","…")</f>
        <v>…</v>
      </c>
    </row>
    <row r="1833" spans="2:36">
      <c r="B1833" s="1"/>
      <c r="C1833" s="4"/>
      <c r="D1833" s="3"/>
      <c r="E1833" s="4"/>
      <c r="F1833" s="1"/>
      <c r="G1833" s="4"/>
      <c r="H1833" s="1"/>
      <c r="I1833" s="1"/>
      <c r="J1833" s="1"/>
      <c r="K1833" s="1"/>
      <c r="L1833" s="1"/>
      <c r="M1833" s="1"/>
      <c r="N1833" s="3"/>
      <c r="O1833" s="3"/>
      <c r="P1833" s="1"/>
      <c r="Q1833" s="1"/>
      <c r="R1833" s="1"/>
      <c r="S1833" s="1"/>
      <c r="T1833" s="5"/>
      <c r="U1833" s="5"/>
      <c r="V1833" s="6"/>
      <c r="W1833" s="6"/>
      <c r="X1833" s="7"/>
      <c r="Y1833" s="1">
        <f t="shared" si="262"/>
        <v>0</v>
      </c>
      <c r="Z1833">
        <f t="shared" si="263"/>
        <v>10</v>
      </c>
      <c r="AA1833">
        <f t="shared" si="264"/>
        <v>0</v>
      </c>
      <c r="AB1833">
        <f t="shared" si="265"/>
        <v>0</v>
      </c>
      <c r="AC1833" s="1">
        <f t="shared" si="266"/>
        <v>60</v>
      </c>
      <c r="AD1833" s="1" t="str">
        <f t="shared" si="267"/>
        <v>HT Under 1.5 Goals</v>
      </c>
      <c r="AE1833" s="8"/>
      <c r="AF1833" s="8" t="str">
        <f t="shared" si="268"/>
        <v>HT Over 0.5 Goals</v>
      </c>
      <c r="AG1833" s="8" t="str">
        <f t="shared" si="269"/>
        <v>LOST</v>
      </c>
      <c r="AH1833" s="8" t="str">
        <f t="shared" si="270"/>
        <v>LOST</v>
      </c>
      <c r="AI1833" s="8"/>
      <c r="AJ1833" s="1" t="str">
        <f>IF(AND(B1833="OK",I1833&gt;53,M1833&lt;11,V1833&lt;1.66),"Prime","…")</f>
        <v>…</v>
      </c>
    </row>
    <row r="1834" spans="2:36">
      <c r="B1834" s="1"/>
      <c r="C1834" s="4"/>
      <c r="D1834" s="3"/>
      <c r="E1834" s="4"/>
      <c r="F1834" s="1"/>
      <c r="G1834" s="4"/>
      <c r="H1834" s="1"/>
      <c r="I1834" s="1"/>
      <c r="J1834" s="1"/>
      <c r="K1834" s="1"/>
      <c r="L1834" s="1"/>
      <c r="M1834" s="1"/>
      <c r="N1834" s="3"/>
      <c r="O1834" s="3"/>
      <c r="P1834" s="1"/>
      <c r="Q1834" s="1"/>
      <c r="R1834" s="1"/>
      <c r="S1834" s="1"/>
      <c r="T1834" s="5"/>
      <c r="U1834" s="5"/>
      <c r="V1834" s="6"/>
      <c r="W1834" s="6"/>
      <c r="X1834" s="7"/>
      <c r="Y1834" s="1">
        <f t="shared" si="262"/>
        <v>0</v>
      </c>
      <c r="Z1834">
        <f t="shared" si="263"/>
        <v>10</v>
      </c>
      <c r="AA1834">
        <f t="shared" si="264"/>
        <v>0</v>
      </c>
      <c r="AB1834">
        <f t="shared" si="265"/>
        <v>0</v>
      </c>
      <c r="AC1834" s="1">
        <f t="shared" si="266"/>
        <v>60</v>
      </c>
      <c r="AD1834" s="1" t="str">
        <f t="shared" si="267"/>
        <v>HT Under 1.5 Goals</v>
      </c>
      <c r="AE1834" s="8"/>
      <c r="AF1834" s="8" t="str">
        <f t="shared" si="268"/>
        <v>HT Over 0.5 Goals</v>
      </c>
      <c r="AG1834" s="8" t="str">
        <f t="shared" si="269"/>
        <v>LOST</v>
      </c>
      <c r="AH1834" s="8" t="str">
        <f t="shared" si="270"/>
        <v>LOST</v>
      </c>
      <c r="AI1834" s="8"/>
      <c r="AJ1834" s="1" t="str">
        <f>IF(AND(B1834="OK",I1834&gt;53,M1834&lt;11,V1834&lt;1.66),"Prime","…")</f>
        <v>…</v>
      </c>
    </row>
    <row r="1835" spans="2:36">
      <c r="B1835" s="1"/>
      <c r="C1835" s="4"/>
      <c r="D1835" s="3"/>
      <c r="E1835" s="4"/>
      <c r="F1835" s="1"/>
      <c r="G1835" s="4"/>
      <c r="H1835" s="1"/>
      <c r="I1835" s="1"/>
      <c r="J1835" s="1"/>
      <c r="K1835" s="1"/>
      <c r="L1835" s="1"/>
      <c r="M1835" s="1"/>
      <c r="N1835" s="3"/>
      <c r="O1835" s="3"/>
      <c r="P1835" s="1"/>
      <c r="Q1835" s="1"/>
      <c r="R1835" s="1"/>
      <c r="S1835" s="1"/>
      <c r="T1835" s="5"/>
      <c r="U1835" s="5"/>
      <c r="V1835" s="6"/>
      <c r="W1835" s="6"/>
      <c r="X1835" s="7"/>
      <c r="Y1835" s="1">
        <f t="shared" si="262"/>
        <v>0</v>
      </c>
      <c r="Z1835">
        <f t="shared" si="263"/>
        <v>10</v>
      </c>
      <c r="AA1835">
        <f t="shared" si="264"/>
        <v>0</v>
      </c>
      <c r="AB1835">
        <f t="shared" si="265"/>
        <v>0</v>
      </c>
      <c r="AC1835" s="1">
        <f t="shared" si="266"/>
        <v>60</v>
      </c>
      <c r="AD1835" s="1" t="str">
        <f t="shared" si="267"/>
        <v>HT Under 1.5 Goals</v>
      </c>
      <c r="AE1835" s="8"/>
      <c r="AF1835" s="8" t="str">
        <f t="shared" si="268"/>
        <v>HT Over 0.5 Goals</v>
      </c>
      <c r="AG1835" s="8" t="str">
        <f t="shared" si="269"/>
        <v>LOST</v>
      </c>
      <c r="AH1835" s="8" t="str">
        <f t="shared" si="270"/>
        <v>LOST</v>
      </c>
      <c r="AI1835" s="8"/>
      <c r="AJ1835" s="1" t="str">
        <f>IF(AND(B1835="OK",I1835&gt;53,M1835&lt;11,V1835&lt;1.66),"Prime","…")</f>
        <v>…</v>
      </c>
    </row>
    <row r="1836" spans="2:36">
      <c r="B1836" s="1"/>
      <c r="C1836" s="4"/>
      <c r="D1836" s="3"/>
      <c r="E1836" s="4"/>
      <c r="F1836" s="1"/>
      <c r="G1836" s="4"/>
      <c r="H1836" s="1"/>
      <c r="I1836" s="1"/>
      <c r="J1836" s="1"/>
      <c r="K1836" s="1"/>
      <c r="L1836" s="1"/>
      <c r="M1836" s="1"/>
      <c r="N1836" s="3"/>
      <c r="O1836" s="3"/>
      <c r="P1836" s="1"/>
      <c r="Q1836" s="1"/>
      <c r="R1836" s="1"/>
      <c r="S1836" s="1"/>
      <c r="T1836" s="5"/>
      <c r="U1836" s="5"/>
      <c r="V1836" s="6"/>
      <c r="W1836" s="6"/>
      <c r="X1836" s="7"/>
      <c r="Y1836" s="1">
        <f t="shared" si="262"/>
        <v>0</v>
      </c>
      <c r="Z1836">
        <f t="shared" si="263"/>
        <v>10</v>
      </c>
      <c r="AA1836">
        <f t="shared" si="264"/>
        <v>0</v>
      </c>
      <c r="AB1836">
        <f t="shared" si="265"/>
        <v>0</v>
      </c>
      <c r="AC1836" s="1">
        <f t="shared" si="266"/>
        <v>60</v>
      </c>
      <c r="AD1836" s="1" t="str">
        <f t="shared" si="267"/>
        <v>HT Under 1.5 Goals</v>
      </c>
      <c r="AE1836" s="8"/>
      <c r="AF1836" s="8" t="str">
        <f t="shared" si="268"/>
        <v>HT Over 0.5 Goals</v>
      </c>
      <c r="AG1836" s="8" t="str">
        <f t="shared" si="269"/>
        <v>LOST</v>
      </c>
      <c r="AH1836" s="8" t="str">
        <f t="shared" si="270"/>
        <v>LOST</v>
      </c>
      <c r="AI1836" s="8"/>
      <c r="AJ1836" s="1" t="str">
        <f>IF(AND(B1836="OK",I1836&gt;53,M1836&lt;11,V1836&lt;1.66),"Prime","…")</f>
        <v>…</v>
      </c>
    </row>
    <row r="1837" spans="2:36">
      <c r="B1837" s="1"/>
      <c r="C1837" s="4"/>
      <c r="D1837" s="3"/>
      <c r="E1837" s="4"/>
      <c r="F1837" s="1"/>
      <c r="G1837" s="4"/>
      <c r="H1837" s="1"/>
      <c r="I1837" s="1"/>
      <c r="J1837" s="1"/>
      <c r="K1837" s="1"/>
      <c r="L1837" s="1"/>
      <c r="M1837" s="1"/>
      <c r="N1837" s="3"/>
      <c r="O1837" s="3"/>
      <c r="P1837" s="1"/>
      <c r="Q1837" s="1"/>
      <c r="R1837" s="1"/>
      <c r="S1837" s="1"/>
      <c r="T1837" s="5"/>
      <c r="U1837" s="5"/>
      <c r="V1837" s="6"/>
      <c r="W1837" s="6"/>
      <c r="X1837" s="7"/>
      <c r="Y1837" s="1">
        <f t="shared" si="262"/>
        <v>0</v>
      </c>
      <c r="Z1837">
        <f t="shared" si="263"/>
        <v>10</v>
      </c>
      <c r="AA1837">
        <f t="shared" si="264"/>
        <v>0</v>
      </c>
      <c r="AB1837">
        <f t="shared" si="265"/>
        <v>0</v>
      </c>
      <c r="AC1837" s="1">
        <f t="shared" si="266"/>
        <v>60</v>
      </c>
      <c r="AD1837" s="1" t="str">
        <f t="shared" si="267"/>
        <v>HT Under 1.5 Goals</v>
      </c>
      <c r="AE1837" s="8"/>
      <c r="AF1837" s="8" t="str">
        <f t="shared" si="268"/>
        <v>HT Over 0.5 Goals</v>
      </c>
      <c r="AG1837" s="8" t="str">
        <f t="shared" si="269"/>
        <v>LOST</v>
      </c>
      <c r="AH1837" s="8" t="str">
        <f t="shared" si="270"/>
        <v>LOST</v>
      </c>
      <c r="AI1837" s="8"/>
      <c r="AJ1837" s="1" t="str">
        <f>IF(AND(B1837="OK",I1837&gt;53,M1837&lt;11,V1837&lt;1.66),"Prime","…")</f>
        <v>…</v>
      </c>
    </row>
    <row r="1838" spans="2:36">
      <c r="B1838" s="1"/>
      <c r="C1838" s="4"/>
      <c r="D1838" s="3"/>
      <c r="E1838" s="4"/>
      <c r="F1838" s="1"/>
      <c r="G1838" s="4"/>
      <c r="H1838" s="1"/>
      <c r="I1838" s="1"/>
      <c r="J1838" s="1"/>
      <c r="K1838" s="1"/>
      <c r="L1838" s="1"/>
      <c r="M1838" s="1"/>
      <c r="N1838" s="3"/>
      <c r="O1838" s="3"/>
      <c r="P1838" s="1"/>
      <c r="Q1838" s="1"/>
      <c r="R1838" s="1"/>
      <c r="S1838" s="1"/>
      <c r="T1838" s="5"/>
      <c r="U1838" s="5"/>
      <c r="V1838" s="6"/>
      <c r="W1838" s="6"/>
      <c r="X1838" s="7"/>
      <c r="Y1838" s="1">
        <f t="shared" si="262"/>
        <v>0</v>
      </c>
      <c r="Z1838">
        <f t="shared" si="263"/>
        <v>10</v>
      </c>
      <c r="AA1838">
        <f t="shared" si="264"/>
        <v>0</v>
      </c>
      <c r="AB1838">
        <f t="shared" si="265"/>
        <v>0</v>
      </c>
      <c r="AC1838" s="1">
        <f t="shared" si="266"/>
        <v>60</v>
      </c>
      <c r="AD1838" s="1" t="str">
        <f t="shared" si="267"/>
        <v>HT Under 1.5 Goals</v>
      </c>
      <c r="AE1838" s="8"/>
      <c r="AF1838" s="8" t="str">
        <f t="shared" si="268"/>
        <v>HT Over 0.5 Goals</v>
      </c>
      <c r="AG1838" s="8" t="str">
        <f t="shared" si="269"/>
        <v>LOST</v>
      </c>
      <c r="AH1838" s="8" t="str">
        <f t="shared" si="270"/>
        <v>LOST</v>
      </c>
      <c r="AI1838" s="8"/>
      <c r="AJ1838" s="1" t="str">
        <f>IF(AND(B1838="OK",I1838&gt;53,M1838&lt;11,V1838&lt;1.66),"Prime","…")</f>
        <v>…</v>
      </c>
    </row>
    <row r="1839" spans="2:36">
      <c r="B1839" s="1"/>
      <c r="C1839" s="4"/>
      <c r="D1839" s="3"/>
      <c r="E1839" s="4"/>
      <c r="F1839" s="1"/>
      <c r="G1839" s="4"/>
      <c r="H1839" s="1"/>
      <c r="I1839" s="1"/>
      <c r="J1839" s="1"/>
      <c r="K1839" s="1"/>
      <c r="L1839" s="1"/>
      <c r="M1839" s="1"/>
      <c r="N1839" s="3"/>
      <c r="O1839" s="3"/>
      <c r="P1839" s="1"/>
      <c r="Q1839" s="1"/>
      <c r="R1839" s="1"/>
      <c r="S1839" s="1"/>
      <c r="T1839" s="5"/>
      <c r="U1839" s="5"/>
      <c r="V1839" s="6"/>
      <c r="W1839" s="6"/>
      <c r="X1839" s="7"/>
      <c r="Y1839" s="1">
        <f t="shared" si="262"/>
        <v>0</v>
      </c>
      <c r="Z1839">
        <f t="shared" si="263"/>
        <v>10</v>
      </c>
      <c r="AA1839">
        <f t="shared" si="264"/>
        <v>0</v>
      </c>
      <c r="AB1839">
        <f t="shared" si="265"/>
        <v>0</v>
      </c>
      <c r="AC1839" s="1">
        <f t="shared" si="266"/>
        <v>60</v>
      </c>
      <c r="AD1839" s="1" t="str">
        <f t="shared" si="267"/>
        <v>HT Under 1.5 Goals</v>
      </c>
      <c r="AE1839" s="8"/>
      <c r="AF1839" s="8" t="str">
        <f t="shared" si="268"/>
        <v>HT Over 0.5 Goals</v>
      </c>
      <c r="AG1839" s="8" t="str">
        <f t="shared" si="269"/>
        <v>LOST</v>
      </c>
      <c r="AH1839" s="8" t="str">
        <f t="shared" si="270"/>
        <v>LOST</v>
      </c>
      <c r="AI1839" s="8"/>
      <c r="AJ1839" s="1" t="str">
        <f>IF(AND(B1839="OK",I1839&gt;53,M1839&lt;11,V1839&lt;1.66),"Prime","…")</f>
        <v>…</v>
      </c>
    </row>
    <row r="1840" spans="2:36">
      <c r="B1840" s="1"/>
      <c r="C1840" s="4"/>
      <c r="D1840" s="3"/>
      <c r="E1840" s="4"/>
      <c r="F1840" s="1"/>
      <c r="G1840" s="4"/>
      <c r="H1840" s="1"/>
      <c r="I1840" s="1"/>
      <c r="J1840" s="1"/>
      <c r="K1840" s="1"/>
      <c r="L1840" s="1"/>
      <c r="M1840" s="1"/>
      <c r="N1840" s="3"/>
      <c r="O1840" s="3"/>
      <c r="P1840" s="1"/>
      <c r="Q1840" s="1"/>
      <c r="R1840" s="1"/>
      <c r="S1840" s="1"/>
      <c r="T1840" s="5"/>
      <c r="U1840" s="5"/>
      <c r="V1840" s="6"/>
      <c r="W1840" s="6"/>
      <c r="X1840" s="7"/>
      <c r="Y1840" s="1">
        <f t="shared" si="262"/>
        <v>0</v>
      </c>
      <c r="Z1840">
        <f t="shared" si="263"/>
        <v>10</v>
      </c>
      <c r="AA1840">
        <f t="shared" si="264"/>
        <v>0</v>
      </c>
      <c r="AB1840">
        <f t="shared" si="265"/>
        <v>0</v>
      </c>
      <c r="AC1840" s="1">
        <f t="shared" si="266"/>
        <v>60</v>
      </c>
      <c r="AD1840" s="1" t="str">
        <f t="shared" si="267"/>
        <v>HT Under 1.5 Goals</v>
      </c>
      <c r="AE1840" s="8"/>
      <c r="AF1840" s="8" t="str">
        <f t="shared" si="268"/>
        <v>HT Over 0.5 Goals</v>
      </c>
      <c r="AG1840" s="8" t="str">
        <f t="shared" si="269"/>
        <v>LOST</v>
      </c>
      <c r="AH1840" s="8" t="str">
        <f t="shared" si="270"/>
        <v>LOST</v>
      </c>
      <c r="AI1840" s="8"/>
      <c r="AJ1840" s="1" t="str">
        <f>IF(AND(B1840="OK",I1840&gt;53,M1840&lt;11,V1840&lt;1.66),"Prime","…")</f>
        <v>…</v>
      </c>
    </row>
    <row r="1841" spans="2:36">
      <c r="B1841" s="1"/>
      <c r="C1841" s="4"/>
      <c r="D1841" s="3"/>
      <c r="E1841" s="4"/>
      <c r="F1841" s="1"/>
      <c r="G1841" s="4"/>
      <c r="H1841" s="1"/>
      <c r="I1841" s="1"/>
      <c r="J1841" s="1"/>
      <c r="K1841" s="1"/>
      <c r="L1841" s="1"/>
      <c r="M1841" s="1"/>
      <c r="N1841" s="3"/>
      <c r="O1841" s="3"/>
      <c r="P1841" s="1"/>
      <c r="Q1841" s="1"/>
      <c r="R1841" s="1"/>
      <c r="S1841" s="1"/>
      <c r="T1841" s="5"/>
      <c r="U1841" s="5"/>
      <c r="V1841" s="6"/>
      <c r="W1841" s="6"/>
      <c r="X1841" s="7"/>
      <c r="Y1841" s="1">
        <f t="shared" si="262"/>
        <v>0</v>
      </c>
      <c r="Z1841">
        <f t="shared" si="263"/>
        <v>10</v>
      </c>
      <c r="AA1841">
        <f t="shared" si="264"/>
        <v>0</v>
      </c>
      <c r="AB1841">
        <f t="shared" si="265"/>
        <v>0</v>
      </c>
      <c r="AC1841" s="1">
        <f t="shared" si="266"/>
        <v>60</v>
      </c>
      <c r="AD1841" s="1" t="str">
        <f t="shared" si="267"/>
        <v>HT Under 1.5 Goals</v>
      </c>
      <c r="AE1841" s="8"/>
      <c r="AF1841" s="8" t="str">
        <f t="shared" si="268"/>
        <v>HT Over 0.5 Goals</v>
      </c>
      <c r="AG1841" s="8" t="str">
        <f t="shared" si="269"/>
        <v>LOST</v>
      </c>
      <c r="AH1841" s="8" t="str">
        <f t="shared" si="270"/>
        <v>LOST</v>
      </c>
      <c r="AI1841" s="8"/>
      <c r="AJ1841" s="1" t="str">
        <f>IF(AND(B1841="OK",I1841&gt;53,M1841&lt;11,V1841&lt;1.66),"Prime","…")</f>
        <v>…</v>
      </c>
    </row>
    <row r="1842" spans="2:36">
      <c r="B1842" s="1"/>
      <c r="C1842" s="4"/>
      <c r="D1842" s="3"/>
      <c r="E1842" s="4"/>
      <c r="F1842" s="1"/>
      <c r="G1842" s="4"/>
      <c r="H1842" s="1"/>
      <c r="I1842" s="1"/>
      <c r="J1842" s="1"/>
      <c r="K1842" s="1"/>
      <c r="L1842" s="1"/>
      <c r="M1842" s="1"/>
      <c r="N1842" s="3"/>
      <c r="O1842" s="3"/>
      <c r="P1842" s="1"/>
      <c r="Q1842" s="1"/>
      <c r="R1842" s="1"/>
      <c r="S1842" s="1"/>
      <c r="T1842" s="5"/>
      <c r="U1842" s="5"/>
      <c r="V1842" s="6"/>
      <c r="W1842" s="6"/>
      <c r="X1842" s="7"/>
      <c r="Y1842" s="1">
        <f t="shared" si="262"/>
        <v>0</v>
      </c>
      <c r="Z1842">
        <f t="shared" si="263"/>
        <v>10</v>
      </c>
      <c r="AA1842">
        <f t="shared" si="264"/>
        <v>0</v>
      </c>
      <c r="AB1842">
        <f t="shared" si="265"/>
        <v>0</v>
      </c>
      <c r="AC1842" s="1">
        <f t="shared" si="266"/>
        <v>60</v>
      </c>
      <c r="AD1842" s="1" t="str">
        <f t="shared" si="267"/>
        <v>HT Under 1.5 Goals</v>
      </c>
      <c r="AE1842" s="8"/>
      <c r="AF1842" s="8" t="str">
        <f t="shared" si="268"/>
        <v>HT Over 0.5 Goals</v>
      </c>
      <c r="AG1842" s="8" t="str">
        <f t="shared" si="269"/>
        <v>LOST</v>
      </c>
      <c r="AH1842" s="8" t="str">
        <f t="shared" si="270"/>
        <v>LOST</v>
      </c>
      <c r="AI1842" s="8"/>
      <c r="AJ1842" s="1" t="str">
        <f>IF(AND(B1842="OK",I1842&gt;53,M1842&lt;11,V1842&lt;1.66),"Prime","…")</f>
        <v>…</v>
      </c>
    </row>
    <row r="1843" spans="2:36">
      <c r="B1843" s="1"/>
      <c r="C1843" s="4"/>
      <c r="D1843" s="3"/>
      <c r="E1843" s="4"/>
      <c r="F1843" s="1"/>
      <c r="G1843" s="4"/>
      <c r="H1843" s="1"/>
      <c r="I1843" s="1"/>
      <c r="J1843" s="1"/>
      <c r="K1843" s="1"/>
      <c r="L1843" s="1"/>
      <c r="M1843" s="1"/>
      <c r="N1843" s="3"/>
      <c r="O1843" s="3"/>
      <c r="P1843" s="1"/>
      <c r="Q1843" s="1"/>
      <c r="R1843" s="1"/>
      <c r="S1843" s="1"/>
      <c r="T1843" s="5"/>
      <c r="U1843" s="5"/>
      <c r="V1843" s="6"/>
      <c r="W1843" s="6"/>
      <c r="X1843" s="7"/>
      <c r="Y1843" s="1">
        <f t="shared" si="262"/>
        <v>0</v>
      </c>
      <c r="Z1843">
        <f t="shared" si="263"/>
        <v>10</v>
      </c>
      <c r="AA1843">
        <f t="shared" si="264"/>
        <v>0</v>
      </c>
      <c r="AB1843">
        <f t="shared" si="265"/>
        <v>0</v>
      </c>
      <c r="AC1843" s="1">
        <f t="shared" si="266"/>
        <v>60</v>
      </c>
      <c r="AD1843" s="1" t="str">
        <f t="shared" si="267"/>
        <v>HT Under 1.5 Goals</v>
      </c>
      <c r="AE1843" s="8"/>
      <c r="AF1843" s="8" t="str">
        <f t="shared" si="268"/>
        <v>HT Over 0.5 Goals</v>
      </c>
      <c r="AG1843" s="8" t="str">
        <f t="shared" si="269"/>
        <v>LOST</v>
      </c>
      <c r="AH1843" s="8" t="str">
        <f t="shared" si="270"/>
        <v>LOST</v>
      </c>
      <c r="AI1843" s="8"/>
      <c r="AJ1843" s="1" t="str">
        <f>IF(AND(B1843="OK",I1843&gt;53,M1843&lt;11,V1843&lt;1.66),"Prime","…")</f>
        <v>…</v>
      </c>
    </row>
    <row r="1844" spans="2:36">
      <c r="B1844" s="1"/>
      <c r="C1844" s="4"/>
      <c r="D1844" s="3"/>
      <c r="E1844" s="4"/>
      <c r="F1844" s="1"/>
      <c r="G1844" s="4"/>
      <c r="H1844" s="1"/>
      <c r="I1844" s="1"/>
      <c r="J1844" s="1"/>
      <c r="K1844" s="1"/>
      <c r="L1844" s="1"/>
      <c r="M1844" s="1"/>
      <c r="N1844" s="3"/>
      <c r="O1844" s="3"/>
      <c r="P1844" s="1"/>
      <c r="Q1844" s="1"/>
      <c r="R1844" s="1"/>
      <c r="S1844" s="1"/>
      <c r="T1844" s="5"/>
      <c r="U1844" s="5"/>
      <c r="V1844" s="6"/>
      <c r="W1844" s="6"/>
      <c r="X1844" s="7"/>
      <c r="Y1844" s="1">
        <f t="shared" si="262"/>
        <v>0</v>
      </c>
      <c r="Z1844">
        <f t="shared" si="263"/>
        <v>10</v>
      </c>
      <c r="AA1844">
        <f t="shared" si="264"/>
        <v>0</v>
      </c>
      <c r="AB1844">
        <f t="shared" si="265"/>
        <v>0</v>
      </c>
      <c r="AC1844" s="1">
        <f t="shared" si="266"/>
        <v>60</v>
      </c>
      <c r="AD1844" s="1" t="str">
        <f t="shared" si="267"/>
        <v>HT Under 1.5 Goals</v>
      </c>
      <c r="AE1844" s="8"/>
      <c r="AF1844" s="8" t="str">
        <f t="shared" si="268"/>
        <v>HT Over 0.5 Goals</v>
      </c>
      <c r="AG1844" s="8" t="str">
        <f t="shared" si="269"/>
        <v>LOST</v>
      </c>
      <c r="AH1844" s="8" t="str">
        <f t="shared" si="270"/>
        <v>LOST</v>
      </c>
      <c r="AI1844" s="8"/>
      <c r="AJ1844" s="1" t="str">
        <f>IF(AND(B1844="OK",I1844&gt;53,M1844&lt;11,V1844&lt;1.66),"Prime","…")</f>
        <v>…</v>
      </c>
    </row>
    <row r="1845" spans="2:36">
      <c r="B1845" s="1"/>
      <c r="C1845" s="4"/>
      <c r="D1845" s="3"/>
      <c r="E1845" s="4"/>
      <c r="F1845" s="1"/>
      <c r="G1845" s="4"/>
      <c r="H1845" s="1"/>
      <c r="I1845" s="1"/>
      <c r="J1845" s="1"/>
      <c r="K1845" s="1"/>
      <c r="L1845" s="1"/>
      <c r="M1845" s="1"/>
      <c r="N1845" s="3"/>
      <c r="O1845" s="3"/>
      <c r="P1845" s="1"/>
      <c r="Q1845" s="1"/>
      <c r="R1845" s="1"/>
      <c r="S1845" s="1"/>
      <c r="T1845" s="5"/>
      <c r="U1845" s="5"/>
      <c r="V1845" s="6"/>
      <c r="W1845" s="6"/>
      <c r="X1845" s="7"/>
      <c r="Y1845" s="1">
        <f t="shared" si="262"/>
        <v>0</v>
      </c>
      <c r="Z1845">
        <f t="shared" si="263"/>
        <v>10</v>
      </c>
      <c r="AA1845">
        <f t="shared" si="264"/>
        <v>0</v>
      </c>
      <c r="AB1845">
        <f t="shared" si="265"/>
        <v>0</v>
      </c>
      <c r="AC1845" s="1">
        <f t="shared" si="266"/>
        <v>60</v>
      </c>
      <c r="AD1845" s="1" t="str">
        <f t="shared" si="267"/>
        <v>HT Under 1.5 Goals</v>
      </c>
      <c r="AE1845" s="8"/>
      <c r="AF1845" s="8" t="str">
        <f t="shared" si="268"/>
        <v>HT Over 0.5 Goals</v>
      </c>
      <c r="AG1845" s="8" t="str">
        <f t="shared" si="269"/>
        <v>LOST</v>
      </c>
      <c r="AH1845" s="8" t="str">
        <f t="shared" si="270"/>
        <v>LOST</v>
      </c>
      <c r="AI1845" s="8"/>
      <c r="AJ1845" s="1" t="str">
        <f>IF(AND(B1845="OK",I1845&gt;53,M1845&lt;11,V1845&lt;1.66),"Prime","…")</f>
        <v>…</v>
      </c>
    </row>
    <row r="1846" spans="2:36">
      <c r="B1846" s="1"/>
      <c r="C1846" s="4"/>
      <c r="D1846" s="3"/>
      <c r="E1846" s="4"/>
      <c r="F1846" s="1"/>
      <c r="G1846" s="4"/>
      <c r="H1846" s="1"/>
      <c r="I1846" s="1"/>
      <c r="J1846" s="1"/>
      <c r="K1846" s="1"/>
      <c r="L1846" s="1"/>
      <c r="M1846" s="1"/>
      <c r="N1846" s="3"/>
      <c r="O1846" s="3"/>
      <c r="P1846" s="1"/>
      <c r="Q1846" s="1"/>
      <c r="R1846" s="1"/>
      <c r="S1846" s="1"/>
      <c r="T1846" s="5"/>
      <c r="U1846" s="5"/>
      <c r="V1846" s="6"/>
      <c r="W1846" s="6"/>
      <c r="X1846" s="7"/>
      <c r="Y1846" s="1">
        <f t="shared" si="262"/>
        <v>0</v>
      </c>
      <c r="Z1846">
        <f t="shared" si="263"/>
        <v>10</v>
      </c>
      <c r="AA1846">
        <f t="shared" si="264"/>
        <v>0</v>
      </c>
      <c r="AB1846">
        <f t="shared" si="265"/>
        <v>0</v>
      </c>
      <c r="AC1846" s="1">
        <f t="shared" si="266"/>
        <v>60</v>
      </c>
      <c r="AD1846" s="1" t="str">
        <f t="shared" si="267"/>
        <v>HT Under 1.5 Goals</v>
      </c>
      <c r="AE1846" s="8"/>
      <c r="AF1846" s="8" t="str">
        <f t="shared" si="268"/>
        <v>HT Over 0.5 Goals</v>
      </c>
      <c r="AG1846" s="8" t="str">
        <f t="shared" si="269"/>
        <v>LOST</v>
      </c>
      <c r="AH1846" s="8" t="str">
        <f t="shared" si="270"/>
        <v>LOST</v>
      </c>
      <c r="AI1846" s="8"/>
      <c r="AJ1846" s="1" t="str">
        <f>IF(AND(B1846="OK",I1846&gt;53,M1846&lt;11,V1846&lt;1.66),"Prime","…")</f>
        <v>…</v>
      </c>
    </row>
    <row r="1847" spans="2:36">
      <c r="B1847" s="1"/>
      <c r="C1847" s="4"/>
      <c r="D1847" s="3"/>
      <c r="E1847" s="4"/>
      <c r="F1847" s="1"/>
      <c r="G1847" s="4"/>
      <c r="H1847" s="1"/>
      <c r="I1847" s="1"/>
      <c r="J1847" s="1"/>
      <c r="K1847" s="1"/>
      <c r="L1847" s="1"/>
      <c r="M1847" s="1"/>
      <c r="N1847" s="3"/>
      <c r="O1847" s="3"/>
      <c r="P1847" s="1"/>
      <c r="Q1847" s="1"/>
      <c r="R1847" s="1"/>
      <c r="S1847" s="1"/>
      <c r="T1847" s="5"/>
      <c r="U1847" s="5"/>
      <c r="V1847" s="6"/>
      <c r="W1847" s="6"/>
      <c r="X1847" s="7"/>
      <c r="Y1847" s="1">
        <f t="shared" si="262"/>
        <v>0</v>
      </c>
      <c r="Z1847">
        <f t="shared" si="263"/>
        <v>10</v>
      </c>
      <c r="AA1847">
        <f t="shared" si="264"/>
        <v>0</v>
      </c>
      <c r="AB1847">
        <f t="shared" si="265"/>
        <v>0</v>
      </c>
      <c r="AC1847" s="1">
        <f t="shared" si="266"/>
        <v>60</v>
      </c>
      <c r="AD1847" s="1" t="str">
        <f t="shared" si="267"/>
        <v>HT Under 1.5 Goals</v>
      </c>
      <c r="AE1847" s="8"/>
      <c r="AF1847" s="8" t="str">
        <f t="shared" si="268"/>
        <v>HT Over 0.5 Goals</v>
      </c>
      <c r="AG1847" s="8" t="str">
        <f t="shared" si="269"/>
        <v>LOST</v>
      </c>
      <c r="AH1847" s="8" t="str">
        <f t="shared" si="270"/>
        <v>LOST</v>
      </c>
      <c r="AI1847" s="8"/>
      <c r="AJ1847" s="1" t="str">
        <f>IF(AND(B1847="OK",I1847&gt;53,M1847&lt;11,V1847&lt;1.66),"Prime","…")</f>
        <v>…</v>
      </c>
    </row>
    <row r="1848" spans="2:36">
      <c r="B1848" s="1"/>
      <c r="C1848" s="4"/>
      <c r="D1848" s="3"/>
      <c r="E1848" s="4"/>
      <c r="F1848" s="1"/>
      <c r="G1848" s="4"/>
      <c r="H1848" s="1"/>
      <c r="I1848" s="1"/>
      <c r="J1848" s="1"/>
      <c r="K1848" s="1"/>
      <c r="L1848" s="1"/>
      <c r="M1848" s="1"/>
      <c r="N1848" s="3"/>
      <c r="O1848" s="3"/>
      <c r="P1848" s="1"/>
      <c r="Q1848" s="1"/>
      <c r="R1848" s="1"/>
      <c r="S1848" s="1"/>
      <c r="T1848" s="5"/>
      <c r="U1848" s="5"/>
      <c r="V1848" s="6"/>
      <c r="W1848" s="6"/>
      <c r="X1848" s="7"/>
      <c r="Y1848" s="1">
        <f t="shared" si="262"/>
        <v>0</v>
      </c>
      <c r="Z1848">
        <f t="shared" si="263"/>
        <v>10</v>
      </c>
      <c r="AA1848">
        <f t="shared" si="264"/>
        <v>0</v>
      </c>
      <c r="AB1848">
        <f t="shared" si="265"/>
        <v>0</v>
      </c>
      <c r="AC1848" s="1">
        <f t="shared" si="266"/>
        <v>60</v>
      </c>
      <c r="AD1848" s="1" t="str">
        <f t="shared" si="267"/>
        <v>HT Under 1.5 Goals</v>
      </c>
      <c r="AE1848" s="8"/>
      <c r="AF1848" s="8" t="str">
        <f t="shared" si="268"/>
        <v>HT Over 0.5 Goals</v>
      </c>
      <c r="AG1848" s="8" t="str">
        <f t="shared" si="269"/>
        <v>LOST</v>
      </c>
      <c r="AH1848" s="8" t="str">
        <f t="shared" si="270"/>
        <v>LOST</v>
      </c>
      <c r="AI1848" s="8"/>
      <c r="AJ1848" s="1" t="str">
        <f>IF(AND(B1848="OK",I1848&gt;53,M1848&lt;11,V1848&lt;1.66),"Prime","…")</f>
        <v>…</v>
      </c>
    </row>
    <row r="1849" spans="2:36">
      <c r="B1849" s="1"/>
      <c r="C1849" s="4"/>
      <c r="D1849" s="3"/>
      <c r="E1849" s="4"/>
      <c r="F1849" s="1"/>
      <c r="G1849" s="4"/>
      <c r="H1849" s="1"/>
      <c r="I1849" s="1"/>
      <c r="J1849" s="1"/>
      <c r="K1849" s="1"/>
      <c r="L1849" s="1"/>
      <c r="M1849" s="1"/>
      <c r="N1849" s="3"/>
      <c r="O1849" s="3"/>
      <c r="P1849" s="1"/>
      <c r="Q1849" s="1"/>
      <c r="R1849" s="1"/>
      <c r="S1849" s="1"/>
      <c r="T1849" s="5"/>
      <c r="U1849" s="5"/>
      <c r="V1849" s="6"/>
      <c r="W1849" s="6"/>
      <c r="X1849" s="7"/>
      <c r="Y1849" s="1">
        <f t="shared" si="262"/>
        <v>0</v>
      </c>
      <c r="Z1849">
        <f t="shared" si="263"/>
        <v>10</v>
      </c>
      <c r="AA1849">
        <f t="shared" si="264"/>
        <v>0</v>
      </c>
      <c r="AB1849">
        <f t="shared" si="265"/>
        <v>0</v>
      </c>
      <c r="AC1849" s="1">
        <f t="shared" si="266"/>
        <v>60</v>
      </c>
      <c r="AD1849" s="1" t="str">
        <f t="shared" si="267"/>
        <v>HT Under 1.5 Goals</v>
      </c>
      <c r="AE1849" s="8"/>
      <c r="AF1849" s="8" t="str">
        <f t="shared" si="268"/>
        <v>HT Over 0.5 Goals</v>
      </c>
      <c r="AG1849" s="8" t="str">
        <f t="shared" si="269"/>
        <v>LOST</v>
      </c>
      <c r="AH1849" s="8" t="str">
        <f t="shared" si="270"/>
        <v>LOST</v>
      </c>
      <c r="AI1849" s="8"/>
      <c r="AJ1849" s="1" t="str">
        <f>IF(AND(B1849="OK",I1849&gt;53,M1849&lt;11,V1849&lt;1.66),"Prime","…")</f>
        <v>…</v>
      </c>
    </row>
    <row r="1850" spans="2:36">
      <c r="B1850" s="1"/>
      <c r="C1850" s="4"/>
      <c r="D1850" s="3"/>
      <c r="E1850" s="4"/>
      <c r="F1850" s="1"/>
      <c r="G1850" s="4"/>
      <c r="H1850" s="1"/>
      <c r="I1850" s="1"/>
      <c r="J1850" s="1"/>
      <c r="K1850" s="1"/>
      <c r="L1850" s="1"/>
      <c r="M1850" s="1"/>
      <c r="N1850" s="3"/>
      <c r="O1850" s="3"/>
      <c r="P1850" s="1"/>
      <c r="Q1850" s="1"/>
      <c r="R1850" s="1"/>
      <c r="S1850" s="1"/>
      <c r="T1850" s="5"/>
      <c r="U1850" s="5"/>
      <c r="V1850" s="6"/>
      <c r="W1850" s="6"/>
      <c r="X1850" s="7"/>
      <c r="Y1850" s="1">
        <f t="shared" si="262"/>
        <v>0</v>
      </c>
      <c r="Z1850">
        <f t="shared" si="263"/>
        <v>10</v>
      </c>
      <c r="AA1850">
        <f t="shared" si="264"/>
        <v>0</v>
      </c>
      <c r="AB1850">
        <f t="shared" si="265"/>
        <v>0</v>
      </c>
      <c r="AC1850" s="1">
        <f t="shared" si="266"/>
        <v>60</v>
      </c>
      <c r="AD1850" s="1" t="str">
        <f t="shared" si="267"/>
        <v>HT Under 1.5 Goals</v>
      </c>
      <c r="AE1850" s="8"/>
      <c r="AF1850" s="8" t="str">
        <f t="shared" si="268"/>
        <v>HT Over 0.5 Goals</v>
      </c>
      <c r="AG1850" s="8" t="str">
        <f t="shared" si="269"/>
        <v>LOST</v>
      </c>
      <c r="AH1850" s="8" t="str">
        <f t="shared" si="270"/>
        <v>LOST</v>
      </c>
      <c r="AI1850" s="8"/>
      <c r="AJ1850" s="1" t="str">
        <f>IF(AND(B1850="OK",I1850&gt;53,M1850&lt;11,V1850&lt;1.66),"Prime","…")</f>
        <v>…</v>
      </c>
    </row>
    <row r="1851" spans="2:36">
      <c r="B1851" s="1"/>
      <c r="C1851" s="4"/>
      <c r="D1851" s="3"/>
      <c r="E1851" s="4"/>
      <c r="F1851" s="1"/>
      <c r="G1851" s="4"/>
      <c r="H1851" s="1"/>
      <c r="I1851" s="1"/>
      <c r="J1851" s="1"/>
      <c r="K1851" s="1"/>
      <c r="L1851" s="1"/>
      <c r="M1851" s="1"/>
      <c r="N1851" s="3"/>
      <c r="O1851" s="3"/>
      <c r="P1851" s="1"/>
      <c r="Q1851" s="1"/>
      <c r="R1851" s="1"/>
      <c r="S1851" s="1"/>
      <c r="T1851" s="5"/>
      <c r="U1851" s="5"/>
      <c r="V1851" s="6"/>
      <c r="W1851" s="6"/>
      <c r="X1851" s="7"/>
      <c r="Y1851" s="1">
        <f t="shared" si="262"/>
        <v>0</v>
      </c>
      <c r="Z1851">
        <f t="shared" si="263"/>
        <v>10</v>
      </c>
      <c r="AA1851">
        <f t="shared" si="264"/>
        <v>0</v>
      </c>
      <c r="AB1851">
        <f t="shared" si="265"/>
        <v>0</v>
      </c>
      <c r="AC1851" s="1">
        <f t="shared" si="266"/>
        <v>60</v>
      </c>
      <c r="AD1851" s="1" t="str">
        <f t="shared" si="267"/>
        <v>HT Under 1.5 Goals</v>
      </c>
      <c r="AE1851" s="8"/>
      <c r="AF1851" s="8" t="str">
        <f t="shared" si="268"/>
        <v>HT Over 0.5 Goals</v>
      </c>
      <c r="AG1851" s="8" t="str">
        <f t="shared" si="269"/>
        <v>LOST</v>
      </c>
      <c r="AH1851" s="8" t="str">
        <f t="shared" si="270"/>
        <v>LOST</v>
      </c>
      <c r="AI1851" s="8"/>
      <c r="AJ1851" s="1" t="str">
        <f>IF(AND(B1851="OK",I1851&gt;53,M1851&lt;11,V1851&lt;1.66),"Prime","…")</f>
        <v>…</v>
      </c>
    </row>
    <row r="1852" spans="2:36">
      <c r="B1852" s="1"/>
      <c r="C1852" s="4"/>
      <c r="D1852" s="3"/>
      <c r="E1852" s="4"/>
      <c r="F1852" s="1"/>
      <c r="G1852" s="4"/>
      <c r="H1852" s="1"/>
      <c r="I1852" s="1"/>
      <c r="J1852" s="1"/>
      <c r="K1852" s="1"/>
      <c r="L1852" s="1"/>
      <c r="M1852" s="1"/>
      <c r="N1852" s="3"/>
      <c r="O1852" s="3"/>
      <c r="P1852" s="1"/>
      <c r="Q1852" s="1"/>
      <c r="R1852" s="1"/>
      <c r="S1852" s="1"/>
      <c r="T1852" s="5"/>
      <c r="U1852" s="5"/>
      <c r="V1852" s="6"/>
      <c r="W1852" s="6"/>
      <c r="X1852" s="7"/>
      <c r="Y1852" s="1">
        <f t="shared" si="262"/>
        <v>0</v>
      </c>
      <c r="Z1852">
        <f t="shared" si="263"/>
        <v>10</v>
      </c>
      <c r="AA1852">
        <f t="shared" si="264"/>
        <v>0</v>
      </c>
      <c r="AB1852">
        <f t="shared" si="265"/>
        <v>0</v>
      </c>
      <c r="AC1852" s="1">
        <f t="shared" si="266"/>
        <v>60</v>
      </c>
      <c r="AD1852" s="1" t="str">
        <f t="shared" si="267"/>
        <v>HT Under 1.5 Goals</v>
      </c>
      <c r="AE1852" s="8"/>
      <c r="AF1852" s="8" t="str">
        <f t="shared" si="268"/>
        <v>HT Over 0.5 Goals</v>
      </c>
      <c r="AG1852" s="8" t="str">
        <f t="shared" si="269"/>
        <v>LOST</v>
      </c>
      <c r="AH1852" s="8" t="str">
        <f t="shared" si="270"/>
        <v>LOST</v>
      </c>
      <c r="AI1852" s="8"/>
      <c r="AJ1852" s="1" t="str">
        <f>IF(AND(B1852="OK",I1852&gt;53,M1852&lt;11,V1852&lt;1.66),"Prime","…")</f>
        <v>…</v>
      </c>
    </row>
    <row r="1853" spans="2:36">
      <c r="B1853" s="1"/>
      <c r="C1853" s="4"/>
      <c r="D1853" s="3"/>
      <c r="E1853" s="4"/>
      <c r="F1853" s="1"/>
      <c r="G1853" s="4"/>
      <c r="H1853" s="1"/>
      <c r="I1853" s="1"/>
      <c r="J1853" s="1"/>
      <c r="K1853" s="1"/>
      <c r="L1853" s="1"/>
      <c r="M1853" s="1"/>
      <c r="N1853" s="3"/>
      <c r="O1853" s="3"/>
      <c r="P1853" s="1"/>
      <c r="Q1853" s="1"/>
      <c r="R1853" s="1"/>
      <c r="S1853" s="1"/>
      <c r="T1853" s="5"/>
      <c r="U1853" s="5"/>
      <c r="V1853" s="6"/>
      <c r="W1853" s="6"/>
      <c r="X1853" s="7"/>
      <c r="Y1853" s="1">
        <f t="shared" si="262"/>
        <v>0</v>
      </c>
      <c r="Z1853">
        <f t="shared" si="263"/>
        <v>10</v>
      </c>
      <c r="AA1853">
        <f t="shared" si="264"/>
        <v>0</v>
      </c>
      <c r="AB1853">
        <f t="shared" si="265"/>
        <v>0</v>
      </c>
      <c r="AC1853" s="1">
        <f t="shared" si="266"/>
        <v>60</v>
      </c>
      <c r="AD1853" s="1" t="str">
        <f t="shared" si="267"/>
        <v>HT Under 1.5 Goals</v>
      </c>
      <c r="AE1853" s="8"/>
      <c r="AF1853" s="8" t="str">
        <f t="shared" si="268"/>
        <v>HT Over 0.5 Goals</v>
      </c>
      <c r="AG1853" s="8" t="str">
        <f t="shared" si="269"/>
        <v>LOST</v>
      </c>
      <c r="AH1853" s="8" t="str">
        <f t="shared" si="270"/>
        <v>LOST</v>
      </c>
      <c r="AI1853" s="8"/>
      <c r="AJ1853" s="1" t="str">
        <f>IF(AND(B1853="OK",I1853&gt;53,M1853&lt;11,V1853&lt;1.66),"Prime","…")</f>
        <v>…</v>
      </c>
    </row>
    <row r="1854" spans="2:36">
      <c r="B1854" s="1"/>
      <c r="C1854" s="4"/>
      <c r="D1854" s="3"/>
      <c r="E1854" s="4"/>
      <c r="F1854" s="1"/>
      <c r="G1854" s="4"/>
      <c r="H1854" s="1"/>
      <c r="I1854" s="1"/>
      <c r="J1854" s="1"/>
      <c r="K1854" s="1"/>
      <c r="L1854" s="1"/>
      <c r="M1854" s="1"/>
      <c r="N1854" s="3"/>
      <c r="O1854" s="3"/>
      <c r="P1854" s="1"/>
      <c r="Q1854" s="1"/>
      <c r="R1854" s="1"/>
      <c r="S1854" s="1"/>
      <c r="T1854" s="5"/>
      <c r="U1854" s="5"/>
      <c r="V1854" s="6"/>
      <c r="W1854" s="6"/>
      <c r="X1854" s="7"/>
      <c r="Y1854" s="1">
        <f t="shared" si="262"/>
        <v>0</v>
      </c>
      <c r="Z1854">
        <f t="shared" si="263"/>
        <v>10</v>
      </c>
      <c r="AA1854">
        <f t="shared" si="264"/>
        <v>0</v>
      </c>
      <c r="AB1854">
        <f t="shared" si="265"/>
        <v>0</v>
      </c>
      <c r="AC1854" s="1">
        <f t="shared" si="266"/>
        <v>60</v>
      </c>
      <c r="AD1854" s="1" t="str">
        <f t="shared" si="267"/>
        <v>HT Under 1.5 Goals</v>
      </c>
      <c r="AE1854" s="8"/>
      <c r="AF1854" s="8" t="str">
        <f t="shared" si="268"/>
        <v>HT Over 0.5 Goals</v>
      </c>
      <c r="AG1854" s="8" t="str">
        <f t="shared" si="269"/>
        <v>LOST</v>
      </c>
      <c r="AH1854" s="8" t="str">
        <f t="shared" si="270"/>
        <v>LOST</v>
      </c>
      <c r="AI1854" s="8"/>
      <c r="AJ1854" s="1" t="str">
        <f>IF(AND(B1854="OK",I1854&gt;53,M1854&lt;11,V1854&lt;1.66),"Prime","…")</f>
        <v>…</v>
      </c>
    </row>
    <row r="1855" spans="2:36">
      <c r="B1855" s="1"/>
      <c r="C1855" s="4"/>
      <c r="D1855" s="3"/>
      <c r="E1855" s="4"/>
      <c r="F1855" s="1"/>
      <c r="G1855" s="4"/>
      <c r="H1855" s="1"/>
      <c r="I1855" s="1"/>
      <c r="J1855" s="1"/>
      <c r="K1855" s="1"/>
      <c r="L1855" s="1"/>
      <c r="M1855" s="1"/>
      <c r="N1855" s="3"/>
      <c r="O1855" s="3"/>
      <c r="P1855" s="1"/>
      <c r="Q1855" s="1"/>
      <c r="R1855" s="1"/>
      <c r="S1855" s="1"/>
      <c r="T1855" s="5"/>
      <c r="U1855" s="5"/>
      <c r="V1855" s="6"/>
      <c r="W1855" s="6"/>
      <c r="X1855" s="7"/>
      <c r="Y1855" s="1">
        <f t="shared" si="262"/>
        <v>0</v>
      </c>
      <c r="Z1855">
        <f t="shared" si="263"/>
        <v>10</v>
      </c>
      <c r="AA1855">
        <f t="shared" si="264"/>
        <v>0</v>
      </c>
      <c r="AB1855">
        <f t="shared" si="265"/>
        <v>0</v>
      </c>
      <c r="AC1855" s="1">
        <f t="shared" si="266"/>
        <v>60</v>
      </c>
      <c r="AD1855" s="1" t="str">
        <f t="shared" si="267"/>
        <v>HT Under 1.5 Goals</v>
      </c>
      <c r="AE1855" s="8"/>
      <c r="AF1855" s="8" t="str">
        <f t="shared" si="268"/>
        <v>HT Over 0.5 Goals</v>
      </c>
      <c r="AG1855" s="8" t="str">
        <f t="shared" si="269"/>
        <v>LOST</v>
      </c>
      <c r="AH1855" s="8" t="str">
        <f t="shared" si="270"/>
        <v>LOST</v>
      </c>
      <c r="AI1855" s="8"/>
      <c r="AJ1855" s="1" t="str">
        <f>IF(AND(B1855="OK",I1855&gt;53,M1855&lt;11,V1855&lt;1.66),"Prime","…")</f>
        <v>…</v>
      </c>
    </row>
    <row r="1856" spans="2:36">
      <c r="B1856" s="1"/>
      <c r="C1856" s="4"/>
      <c r="D1856" s="3"/>
      <c r="E1856" s="4"/>
      <c r="F1856" s="1"/>
      <c r="G1856" s="4"/>
      <c r="H1856" s="1"/>
      <c r="I1856" s="1"/>
      <c r="J1856" s="1"/>
      <c r="K1856" s="1"/>
      <c r="L1856" s="1"/>
      <c r="M1856" s="1"/>
      <c r="N1856" s="3"/>
      <c r="O1856" s="3"/>
      <c r="P1856" s="1"/>
      <c r="Q1856" s="1"/>
      <c r="R1856" s="1"/>
      <c r="S1856" s="1"/>
      <c r="T1856" s="5"/>
      <c r="U1856" s="5"/>
      <c r="V1856" s="6"/>
      <c r="W1856" s="6"/>
      <c r="X1856" s="7"/>
      <c r="Y1856" s="1">
        <f t="shared" si="262"/>
        <v>0</v>
      </c>
      <c r="Z1856">
        <f t="shared" si="263"/>
        <v>10</v>
      </c>
      <c r="AA1856">
        <f t="shared" si="264"/>
        <v>0</v>
      </c>
      <c r="AB1856">
        <f t="shared" si="265"/>
        <v>0</v>
      </c>
      <c r="AC1856" s="1">
        <f t="shared" si="266"/>
        <v>60</v>
      </c>
      <c r="AD1856" s="1" t="str">
        <f t="shared" si="267"/>
        <v>HT Under 1.5 Goals</v>
      </c>
      <c r="AE1856" s="8"/>
      <c r="AF1856" s="8" t="str">
        <f t="shared" si="268"/>
        <v>HT Over 0.5 Goals</v>
      </c>
      <c r="AG1856" s="8" t="str">
        <f t="shared" si="269"/>
        <v>LOST</v>
      </c>
      <c r="AH1856" s="8" t="str">
        <f t="shared" si="270"/>
        <v>LOST</v>
      </c>
      <c r="AI1856" s="8"/>
      <c r="AJ1856" s="1" t="str">
        <f>IF(AND(B1856="OK",I1856&gt;53,M1856&lt;11,V1856&lt;1.66),"Prime","…")</f>
        <v>…</v>
      </c>
    </row>
    <row r="1857" spans="2:36">
      <c r="B1857" s="1"/>
      <c r="C1857" s="4"/>
      <c r="D1857" s="3"/>
      <c r="E1857" s="4"/>
      <c r="F1857" s="1"/>
      <c r="G1857" s="4"/>
      <c r="H1857" s="1"/>
      <c r="I1857" s="1"/>
      <c r="J1857" s="1"/>
      <c r="K1857" s="1"/>
      <c r="L1857" s="1"/>
      <c r="M1857" s="1"/>
      <c r="N1857" s="3"/>
      <c r="O1857" s="3"/>
      <c r="P1857" s="1"/>
      <c r="Q1857" s="1"/>
      <c r="R1857" s="1"/>
      <c r="S1857" s="1"/>
      <c r="T1857" s="5"/>
      <c r="U1857" s="5"/>
      <c r="V1857" s="6"/>
      <c r="W1857" s="6"/>
      <c r="X1857" s="7"/>
      <c r="Y1857" s="1">
        <f t="shared" si="262"/>
        <v>0</v>
      </c>
      <c r="Z1857">
        <f t="shared" si="263"/>
        <v>10</v>
      </c>
      <c r="AA1857">
        <f t="shared" si="264"/>
        <v>0</v>
      </c>
      <c r="AB1857">
        <f t="shared" si="265"/>
        <v>0</v>
      </c>
      <c r="AC1857" s="1">
        <f t="shared" si="266"/>
        <v>60</v>
      </c>
      <c r="AD1857" s="1" t="str">
        <f t="shared" si="267"/>
        <v>HT Under 1.5 Goals</v>
      </c>
      <c r="AE1857" s="8"/>
      <c r="AF1857" s="8" t="str">
        <f t="shared" si="268"/>
        <v>HT Over 0.5 Goals</v>
      </c>
      <c r="AG1857" s="8" t="str">
        <f t="shared" si="269"/>
        <v>LOST</v>
      </c>
      <c r="AH1857" s="8" t="str">
        <f t="shared" si="270"/>
        <v>LOST</v>
      </c>
      <c r="AI1857" s="8"/>
      <c r="AJ1857" s="1" t="str">
        <f>IF(AND(B1857="OK",I1857&gt;53,M1857&lt;11,V1857&lt;1.66),"Prime","…")</f>
        <v>…</v>
      </c>
    </row>
    <row r="1858" spans="2:36">
      <c r="B1858" s="1"/>
      <c r="C1858" s="4"/>
      <c r="D1858" s="3"/>
      <c r="E1858" s="4"/>
      <c r="F1858" s="1"/>
      <c r="G1858" s="4"/>
      <c r="H1858" s="1"/>
      <c r="I1858" s="1"/>
      <c r="J1858" s="1"/>
      <c r="K1858" s="1"/>
      <c r="L1858" s="1"/>
      <c r="M1858" s="1"/>
      <c r="N1858" s="3"/>
      <c r="O1858" s="3"/>
      <c r="P1858" s="1"/>
      <c r="Q1858" s="1"/>
      <c r="R1858" s="1"/>
      <c r="S1858" s="1"/>
      <c r="T1858" s="5"/>
      <c r="U1858" s="5"/>
      <c r="V1858" s="6"/>
      <c r="W1858" s="6"/>
      <c r="X1858" s="7"/>
      <c r="Y1858" s="1">
        <f t="shared" si="262"/>
        <v>0</v>
      </c>
      <c r="Z1858">
        <f t="shared" si="263"/>
        <v>10</v>
      </c>
      <c r="AA1858">
        <f t="shared" si="264"/>
        <v>0</v>
      </c>
      <c r="AB1858">
        <f t="shared" si="265"/>
        <v>0</v>
      </c>
      <c r="AC1858" s="1">
        <f t="shared" si="266"/>
        <v>60</v>
      </c>
      <c r="AD1858" s="1" t="str">
        <f t="shared" si="267"/>
        <v>HT Under 1.5 Goals</v>
      </c>
      <c r="AE1858" s="8"/>
      <c r="AF1858" s="8" t="str">
        <f t="shared" si="268"/>
        <v>HT Over 0.5 Goals</v>
      </c>
      <c r="AG1858" s="8" t="str">
        <f t="shared" si="269"/>
        <v>LOST</v>
      </c>
      <c r="AH1858" s="8" t="str">
        <f t="shared" si="270"/>
        <v>LOST</v>
      </c>
      <c r="AI1858" s="8"/>
      <c r="AJ1858" s="1" t="str">
        <f>IF(AND(B1858="OK",I1858&gt;53,M1858&lt;11,V1858&lt;1.66),"Prime","…")</f>
        <v>…</v>
      </c>
    </row>
    <row r="1859" spans="2:36">
      <c r="B1859" s="1"/>
      <c r="C1859" s="4"/>
      <c r="D1859" s="3"/>
      <c r="E1859" s="4"/>
      <c r="F1859" s="1"/>
      <c r="G1859" s="4"/>
      <c r="H1859" s="1"/>
      <c r="I1859" s="1"/>
      <c r="J1859" s="1"/>
      <c r="K1859" s="1"/>
      <c r="L1859" s="1"/>
      <c r="M1859" s="1"/>
      <c r="N1859" s="3"/>
      <c r="O1859" s="3"/>
      <c r="P1859" s="1"/>
      <c r="Q1859" s="1"/>
      <c r="R1859" s="1"/>
      <c r="S1859" s="1"/>
      <c r="T1859" s="5"/>
      <c r="U1859" s="5"/>
      <c r="V1859" s="6"/>
      <c r="W1859" s="6"/>
      <c r="X1859" s="7"/>
      <c r="Y1859" s="1">
        <f t="shared" si="262"/>
        <v>0</v>
      </c>
      <c r="Z1859">
        <f t="shared" si="263"/>
        <v>10</v>
      </c>
      <c r="AA1859">
        <f t="shared" si="264"/>
        <v>0</v>
      </c>
      <c r="AB1859">
        <f t="shared" si="265"/>
        <v>0</v>
      </c>
      <c r="AC1859" s="1">
        <f t="shared" si="266"/>
        <v>60</v>
      </c>
      <c r="AD1859" s="1" t="str">
        <f t="shared" si="267"/>
        <v>HT Under 1.5 Goals</v>
      </c>
      <c r="AE1859" s="8"/>
      <c r="AF1859" s="8" t="str">
        <f t="shared" si="268"/>
        <v>HT Over 0.5 Goals</v>
      </c>
      <c r="AG1859" s="8" t="str">
        <f t="shared" si="269"/>
        <v>LOST</v>
      </c>
      <c r="AH1859" s="8" t="str">
        <f t="shared" si="270"/>
        <v>LOST</v>
      </c>
      <c r="AI1859" s="8"/>
      <c r="AJ1859" s="1" t="str">
        <f>IF(AND(B1859="OK",I1859&gt;53,M1859&lt;11,V1859&lt;1.66),"Prime","…")</f>
        <v>…</v>
      </c>
    </row>
    <row r="1860" spans="2:36">
      <c r="B1860" s="1"/>
      <c r="C1860" s="4"/>
      <c r="D1860" s="3"/>
      <c r="E1860" s="4"/>
      <c r="F1860" s="1"/>
      <c r="G1860" s="4"/>
      <c r="H1860" s="1"/>
      <c r="I1860" s="1"/>
      <c r="J1860" s="1"/>
      <c r="K1860" s="1"/>
      <c r="L1860" s="1"/>
      <c r="M1860" s="1"/>
      <c r="N1860" s="3"/>
      <c r="O1860" s="3"/>
      <c r="P1860" s="1"/>
      <c r="Q1860" s="1"/>
      <c r="R1860" s="1"/>
      <c r="S1860" s="1"/>
      <c r="T1860" s="5"/>
      <c r="U1860" s="5"/>
      <c r="V1860" s="6"/>
      <c r="W1860" s="6"/>
      <c r="X1860" s="7"/>
      <c r="Y1860" s="1">
        <f t="shared" si="262"/>
        <v>0</v>
      </c>
      <c r="Z1860">
        <f t="shared" si="263"/>
        <v>10</v>
      </c>
      <c r="AA1860">
        <f t="shared" si="264"/>
        <v>0</v>
      </c>
      <c r="AB1860">
        <f t="shared" si="265"/>
        <v>0</v>
      </c>
      <c r="AC1860" s="1">
        <f t="shared" si="266"/>
        <v>60</v>
      </c>
      <c r="AD1860" s="1" t="str">
        <f t="shared" si="267"/>
        <v>HT Under 1.5 Goals</v>
      </c>
      <c r="AE1860" s="8"/>
      <c r="AF1860" s="8" t="str">
        <f t="shared" si="268"/>
        <v>HT Over 0.5 Goals</v>
      </c>
      <c r="AG1860" s="8" t="str">
        <f t="shared" si="269"/>
        <v>LOST</v>
      </c>
      <c r="AH1860" s="8" t="str">
        <f t="shared" si="270"/>
        <v>LOST</v>
      </c>
      <c r="AI1860" s="8"/>
      <c r="AJ1860" s="1" t="str">
        <f>IF(AND(B1860="OK",I1860&gt;53,M1860&lt;11,V1860&lt;1.66),"Prime","…")</f>
        <v>…</v>
      </c>
    </row>
    <row r="1861" spans="2:36">
      <c r="B1861" s="1"/>
      <c r="C1861" s="4"/>
      <c r="D1861" s="3"/>
      <c r="E1861" s="4"/>
      <c r="F1861" s="1"/>
      <c r="G1861" s="4"/>
      <c r="H1861" s="1"/>
      <c r="I1861" s="1"/>
      <c r="J1861" s="1"/>
      <c r="K1861" s="1"/>
      <c r="L1861" s="1"/>
      <c r="M1861" s="1"/>
      <c r="N1861" s="3"/>
      <c r="O1861" s="3"/>
      <c r="P1861" s="1"/>
      <c r="Q1861" s="1"/>
      <c r="R1861" s="1"/>
      <c r="S1861" s="1"/>
      <c r="T1861" s="5"/>
      <c r="U1861" s="5"/>
      <c r="V1861" s="6"/>
      <c r="W1861" s="6"/>
      <c r="X1861" s="7"/>
      <c r="Y1861" s="1">
        <f t="shared" si="262"/>
        <v>0</v>
      </c>
      <c r="Z1861">
        <f t="shared" si="263"/>
        <v>10</v>
      </c>
      <c r="AA1861">
        <f t="shared" si="264"/>
        <v>0</v>
      </c>
      <c r="AB1861">
        <f t="shared" si="265"/>
        <v>0</v>
      </c>
      <c r="AC1861" s="1">
        <f t="shared" si="266"/>
        <v>60</v>
      </c>
      <c r="AD1861" s="1" t="str">
        <f t="shared" si="267"/>
        <v>HT Under 1.5 Goals</v>
      </c>
      <c r="AE1861" s="8"/>
      <c r="AF1861" s="8" t="str">
        <f t="shared" si="268"/>
        <v>HT Over 0.5 Goals</v>
      </c>
      <c r="AG1861" s="8" t="str">
        <f t="shared" si="269"/>
        <v>LOST</v>
      </c>
      <c r="AH1861" s="8" t="str">
        <f t="shared" si="270"/>
        <v>LOST</v>
      </c>
      <c r="AI1861" s="8"/>
      <c r="AJ1861" s="1" t="str">
        <f>IF(AND(B1861="OK",I1861&gt;53,M1861&lt;11,V1861&lt;1.66),"Prime","…")</f>
        <v>…</v>
      </c>
    </row>
    <row r="1862" spans="2:36">
      <c r="B1862" s="1"/>
      <c r="C1862" s="4"/>
      <c r="D1862" s="3"/>
      <c r="E1862" s="4"/>
      <c r="F1862" s="1"/>
      <c r="G1862" s="4"/>
      <c r="H1862" s="1"/>
      <c r="I1862" s="1"/>
      <c r="J1862" s="1"/>
      <c r="K1862" s="1"/>
      <c r="L1862" s="1"/>
      <c r="M1862" s="1"/>
      <c r="N1862" s="3"/>
      <c r="O1862" s="3"/>
      <c r="P1862" s="1"/>
      <c r="Q1862" s="1"/>
      <c r="R1862" s="1"/>
      <c r="S1862" s="1"/>
      <c r="T1862" s="5"/>
      <c r="U1862" s="5"/>
      <c r="V1862" s="6"/>
      <c r="W1862" s="6"/>
      <c r="X1862" s="7"/>
      <c r="Y1862" s="1">
        <f t="shared" si="262"/>
        <v>0</v>
      </c>
      <c r="Z1862">
        <f t="shared" si="263"/>
        <v>10</v>
      </c>
      <c r="AA1862">
        <f t="shared" si="264"/>
        <v>0</v>
      </c>
      <c r="AB1862">
        <f t="shared" si="265"/>
        <v>0</v>
      </c>
      <c r="AC1862" s="1">
        <f t="shared" si="266"/>
        <v>60</v>
      </c>
      <c r="AD1862" s="1" t="str">
        <f t="shared" si="267"/>
        <v>HT Under 1.5 Goals</v>
      </c>
      <c r="AE1862" s="8"/>
      <c r="AF1862" s="8" t="str">
        <f t="shared" si="268"/>
        <v>HT Over 0.5 Goals</v>
      </c>
      <c r="AG1862" s="8" t="str">
        <f t="shared" si="269"/>
        <v>LOST</v>
      </c>
      <c r="AH1862" s="8" t="str">
        <f t="shared" si="270"/>
        <v>LOST</v>
      </c>
      <c r="AI1862" s="8"/>
      <c r="AJ1862" s="1" t="str">
        <f>IF(AND(B1862="OK",I1862&gt;53,M1862&lt;11,V1862&lt;1.66),"Prime","…")</f>
        <v>…</v>
      </c>
    </row>
    <row r="1863" spans="2:36">
      <c r="B1863" s="1"/>
      <c r="C1863" s="4"/>
      <c r="D1863" s="3"/>
      <c r="E1863" s="4"/>
      <c r="F1863" s="1"/>
      <c r="G1863" s="4"/>
      <c r="H1863" s="1"/>
      <c r="I1863" s="1"/>
      <c r="J1863" s="1"/>
      <c r="K1863" s="1"/>
      <c r="L1863" s="1"/>
      <c r="M1863" s="1"/>
      <c r="N1863" s="3"/>
      <c r="O1863" s="3"/>
      <c r="P1863" s="1"/>
      <c r="Q1863" s="1"/>
      <c r="R1863" s="1"/>
      <c r="S1863" s="1"/>
      <c r="T1863" s="5"/>
      <c r="U1863" s="5"/>
      <c r="V1863" s="6"/>
      <c r="W1863" s="6"/>
      <c r="X1863" s="7"/>
      <c r="Y1863" s="1">
        <f t="shared" si="262"/>
        <v>0</v>
      </c>
      <c r="Z1863">
        <f t="shared" si="263"/>
        <v>10</v>
      </c>
      <c r="AA1863">
        <f t="shared" si="264"/>
        <v>0</v>
      </c>
      <c r="AB1863">
        <f t="shared" si="265"/>
        <v>0</v>
      </c>
      <c r="AC1863" s="1">
        <f t="shared" si="266"/>
        <v>60</v>
      </c>
      <c r="AD1863" s="1" t="str">
        <f t="shared" si="267"/>
        <v>HT Under 1.5 Goals</v>
      </c>
      <c r="AE1863" s="8"/>
      <c r="AF1863" s="8" t="str">
        <f t="shared" si="268"/>
        <v>HT Over 0.5 Goals</v>
      </c>
      <c r="AG1863" s="8" t="str">
        <f t="shared" si="269"/>
        <v>LOST</v>
      </c>
      <c r="AH1863" s="8" t="str">
        <f t="shared" si="270"/>
        <v>LOST</v>
      </c>
      <c r="AI1863" s="8"/>
      <c r="AJ1863" s="1" t="str">
        <f>IF(AND(B1863="OK",I1863&gt;53,M1863&lt;11,V1863&lt;1.66),"Prime","…")</f>
        <v>…</v>
      </c>
    </row>
    <row r="1864" spans="2:36">
      <c r="B1864" s="1"/>
      <c r="C1864" s="4"/>
      <c r="D1864" s="3"/>
      <c r="E1864" s="4"/>
      <c r="F1864" s="1"/>
      <c r="G1864" s="4"/>
      <c r="H1864" s="1"/>
      <c r="I1864" s="1"/>
      <c r="J1864" s="1"/>
      <c r="K1864" s="1"/>
      <c r="L1864" s="1"/>
      <c r="M1864" s="1"/>
      <c r="N1864" s="3"/>
      <c r="O1864" s="3"/>
      <c r="P1864" s="1"/>
      <c r="Q1864" s="1"/>
      <c r="R1864" s="1"/>
      <c r="S1864" s="1"/>
      <c r="T1864" s="5"/>
      <c r="U1864" s="5"/>
      <c r="V1864" s="6"/>
      <c r="W1864" s="6"/>
      <c r="X1864" s="7"/>
      <c r="Y1864" s="1">
        <f t="shared" si="262"/>
        <v>0</v>
      </c>
      <c r="Z1864">
        <f t="shared" si="263"/>
        <v>10</v>
      </c>
      <c r="AA1864">
        <f t="shared" si="264"/>
        <v>0</v>
      </c>
      <c r="AB1864">
        <f t="shared" si="265"/>
        <v>0</v>
      </c>
      <c r="AC1864" s="1">
        <f t="shared" si="266"/>
        <v>60</v>
      </c>
      <c r="AD1864" s="1" t="str">
        <f t="shared" si="267"/>
        <v>HT Under 1.5 Goals</v>
      </c>
      <c r="AE1864" s="8"/>
      <c r="AF1864" s="8" t="str">
        <f t="shared" si="268"/>
        <v>HT Over 0.5 Goals</v>
      </c>
      <c r="AG1864" s="8" t="str">
        <f t="shared" si="269"/>
        <v>LOST</v>
      </c>
      <c r="AH1864" s="8" t="str">
        <f t="shared" si="270"/>
        <v>LOST</v>
      </c>
      <c r="AI1864" s="8"/>
      <c r="AJ1864" s="1" t="str">
        <f>IF(AND(B1864="OK",I1864&gt;53,M1864&lt;11,V1864&lt;1.66),"Prime","…")</f>
        <v>…</v>
      </c>
    </row>
    <row r="1865" spans="2:36">
      <c r="B1865" s="1"/>
      <c r="C1865" s="4"/>
      <c r="D1865" s="3"/>
      <c r="E1865" s="4"/>
      <c r="F1865" s="1"/>
      <c r="G1865" s="4"/>
      <c r="H1865" s="1"/>
      <c r="I1865" s="1"/>
      <c r="J1865" s="1"/>
      <c r="K1865" s="1"/>
      <c r="L1865" s="1"/>
      <c r="M1865" s="1"/>
      <c r="N1865" s="3"/>
      <c r="O1865" s="3"/>
      <c r="P1865" s="1"/>
      <c r="Q1865" s="1"/>
      <c r="R1865" s="1"/>
      <c r="S1865" s="1"/>
      <c r="T1865" s="5"/>
      <c r="U1865" s="5"/>
      <c r="V1865" s="6"/>
      <c r="W1865" s="6"/>
      <c r="X1865" s="7"/>
      <c r="Y1865" s="1">
        <f t="shared" si="262"/>
        <v>0</v>
      </c>
      <c r="Z1865">
        <f t="shared" si="263"/>
        <v>10</v>
      </c>
      <c r="AA1865">
        <f t="shared" si="264"/>
        <v>0</v>
      </c>
      <c r="AB1865">
        <f t="shared" si="265"/>
        <v>0</v>
      </c>
      <c r="AC1865" s="1">
        <f t="shared" si="266"/>
        <v>60</v>
      </c>
      <c r="AD1865" s="1" t="str">
        <f t="shared" si="267"/>
        <v>HT Under 1.5 Goals</v>
      </c>
      <c r="AE1865" s="8"/>
      <c r="AF1865" s="8" t="str">
        <f t="shared" si="268"/>
        <v>HT Over 0.5 Goals</v>
      </c>
      <c r="AG1865" s="8" t="str">
        <f t="shared" si="269"/>
        <v>LOST</v>
      </c>
      <c r="AH1865" s="8" t="str">
        <f t="shared" si="270"/>
        <v>LOST</v>
      </c>
      <c r="AI1865" s="8"/>
      <c r="AJ1865" s="1" t="str">
        <f>IF(AND(B1865="OK",I1865&gt;53,M1865&lt;11,V1865&lt;1.66),"Prime","…")</f>
        <v>…</v>
      </c>
    </row>
    <row r="1866" spans="2:36">
      <c r="B1866" s="1"/>
      <c r="C1866" s="4"/>
      <c r="D1866" s="3"/>
      <c r="E1866" s="4"/>
      <c r="F1866" s="1"/>
      <c r="G1866" s="4"/>
      <c r="H1866" s="1"/>
      <c r="I1866" s="1"/>
      <c r="J1866" s="1"/>
      <c r="K1866" s="1"/>
      <c r="L1866" s="1"/>
      <c r="M1866" s="1"/>
      <c r="N1866" s="3"/>
      <c r="O1866" s="3"/>
      <c r="P1866" s="1"/>
      <c r="Q1866" s="1"/>
      <c r="R1866" s="1"/>
      <c r="S1866" s="1"/>
      <c r="T1866" s="5"/>
      <c r="U1866" s="5"/>
      <c r="V1866" s="6"/>
      <c r="W1866" s="6"/>
      <c r="X1866" s="7"/>
      <c r="Y1866" s="1">
        <f t="shared" si="262"/>
        <v>0</v>
      </c>
      <c r="Z1866">
        <f t="shared" si="263"/>
        <v>10</v>
      </c>
      <c r="AA1866">
        <f t="shared" si="264"/>
        <v>0</v>
      </c>
      <c r="AB1866">
        <f t="shared" si="265"/>
        <v>0</v>
      </c>
      <c r="AC1866" s="1">
        <f t="shared" si="266"/>
        <v>60</v>
      </c>
      <c r="AD1866" s="1" t="str">
        <f t="shared" si="267"/>
        <v>HT Under 1.5 Goals</v>
      </c>
      <c r="AE1866" s="8"/>
      <c r="AF1866" s="8" t="str">
        <f t="shared" si="268"/>
        <v>HT Over 0.5 Goals</v>
      </c>
      <c r="AG1866" s="8" t="str">
        <f t="shared" si="269"/>
        <v>LOST</v>
      </c>
      <c r="AH1866" s="8" t="str">
        <f t="shared" si="270"/>
        <v>LOST</v>
      </c>
      <c r="AI1866" s="8"/>
      <c r="AJ1866" s="1" t="str">
        <f>IF(AND(B1866="OK",I1866&gt;53,M1866&lt;11,V1866&lt;1.66),"Prime","…")</f>
        <v>…</v>
      </c>
    </row>
    <row r="1867" spans="2:36">
      <c r="B1867" s="1"/>
      <c r="C1867" s="4"/>
      <c r="D1867" s="3"/>
      <c r="E1867" s="4"/>
      <c r="F1867" s="1"/>
      <c r="G1867" s="4"/>
      <c r="H1867" s="1"/>
      <c r="I1867" s="1"/>
      <c r="J1867" s="1"/>
      <c r="K1867" s="1"/>
      <c r="L1867" s="1"/>
      <c r="M1867" s="1"/>
      <c r="N1867" s="3"/>
      <c r="O1867" s="3"/>
      <c r="P1867" s="1"/>
      <c r="Q1867" s="1"/>
      <c r="R1867" s="1"/>
      <c r="S1867" s="1"/>
      <c r="T1867" s="5"/>
      <c r="U1867" s="5"/>
      <c r="V1867" s="6"/>
      <c r="W1867" s="6"/>
      <c r="X1867" s="7"/>
      <c r="Y1867" s="1">
        <f t="shared" si="262"/>
        <v>0</v>
      </c>
      <c r="Z1867">
        <f t="shared" si="263"/>
        <v>10</v>
      </c>
      <c r="AA1867">
        <f t="shared" si="264"/>
        <v>0</v>
      </c>
      <c r="AB1867">
        <f t="shared" si="265"/>
        <v>0</v>
      </c>
      <c r="AC1867" s="1">
        <f t="shared" si="266"/>
        <v>60</v>
      </c>
      <c r="AD1867" s="1" t="str">
        <f t="shared" si="267"/>
        <v>HT Under 1.5 Goals</v>
      </c>
      <c r="AE1867" s="8"/>
      <c r="AF1867" s="8" t="str">
        <f t="shared" si="268"/>
        <v>HT Over 0.5 Goals</v>
      </c>
      <c r="AG1867" s="8" t="str">
        <f t="shared" si="269"/>
        <v>LOST</v>
      </c>
      <c r="AH1867" s="8" t="str">
        <f t="shared" si="270"/>
        <v>LOST</v>
      </c>
      <c r="AI1867" s="8"/>
      <c r="AJ1867" s="1" t="str">
        <f>IF(AND(B1867="OK",I1867&gt;53,M1867&lt;11,V1867&lt;1.66),"Prime","…")</f>
        <v>…</v>
      </c>
    </row>
    <row r="1868" spans="2:36">
      <c r="B1868" s="1"/>
      <c r="C1868" s="4"/>
      <c r="D1868" s="3"/>
      <c r="E1868" s="4"/>
      <c r="F1868" s="1"/>
      <c r="G1868" s="4"/>
      <c r="H1868" s="1"/>
      <c r="I1868" s="1"/>
      <c r="J1868" s="1"/>
      <c r="K1868" s="1"/>
      <c r="L1868" s="1"/>
      <c r="M1868" s="1"/>
      <c r="N1868" s="3"/>
      <c r="O1868" s="3"/>
      <c r="P1868" s="1"/>
      <c r="Q1868" s="1"/>
      <c r="R1868" s="1"/>
      <c r="S1868" s="1"/>
      <c r="T1868" s="5"/>
      <c r="U1868" s="5"/>
      <c r="V1868" s="6"/>
      <c r="W1868" s="6"/>
      <c r="X1868" s="7"/>
      <c r="Y1868" s="1">
        <f t="shared" si="262"/>
        <v>0</v>
      </c>
      <c r="Z1868">
        <f t="shared" si="263"/>
        <v>10</v>
      </c>
      <c r="AA1868">
        <f t="shared" si="264"/>
        <v>0</v>
      </c>
      <c r="AB1868">
        <f t="shared" si="265"/>
        <v>0</v>
      </c>
      <c r="AC1868" s="1">
        <f t="shared" si="266"/>
        <v>60</v>
      </c>
      <c r="AD1868" s="1" t="str">
        <f t="shared" si="267"/>
        <v>HT Under 1.5 Goals</v>
      </c>
      <c r="AE1868" s="8"/>
      <c r="AF1868" s="8" t="str">
        <f t="shared" si="268"/>
        <v>HT Over 0.5 Goals</v>
      </c>
      <c r="AG1868" s="8" t="str">
        <f t="shared" si="269"/>
        <v>LOST</v>
      </c>
      <c r="AH1868" s="8" t="str">
        <f t="shared" si="270"/>
        <v>LOST</v>
      </c>
      <c r="AI1868" s="8"/>
      <c r="AJ1868" s="1" t="str">
        <f>IF(AND(B1868="OK",I1868&gt;53,M1868&lt;11,V1868&lt;1.66),"Prime","…")</f>
        <v>…</v>
      </c>
    </row>
    <row r="1869" spans="2:36">
      <c r="B1869" s="1"/>
      <c r="C1869" s="4"/>
      <c r="D1869" s="3"/>
      <c r="E1869" s="4"/>
      <c r="F1869" s="1"/>
      <c r="G1869" s="4"/>
      <c r="H1869" s="1"/>
      <c r="I1869" s="1"/>
      <c r="J1869" s="1"/>
      <c r="K1869" s="1"/>
      <c r="L1869" s="1"/>
      <c r="M1869" s="1"/>
      <c r="N1869" s="3"/>
      <c r="O1869" s="3"/>
      <c r="P1869" s="1"/>
      <c r="Q1869" s="1"/>
      <c r="R1869" s="1"/>
      <c r="S1869" s="1"/>
      <c r="T1869" s="5"/>
      <c r="U1869" s="5"/>
      <c r="V1869" s="6"/>
      <c r="W1869" s="6"/>
      <c r="X1869" s="7"/>
      <c r="Y1869" s="1">
        <f t="shared" si="262"/>
        <v>0</v>
      </c>
      <c r="Z1869">
        <f t="shared" si="263"/>
        <v>10</v>
      </c>
      <c r="AA1869">
        <f t="shared" si="264"/>
        <v>0</v>
      </c>
      <c r="AB1869">
        <f t="shared" si="265"/>
        <v>0</v>
      </c>
      <c r="AC1869" s="1">
        <f t="shared" si="266"/>
        <v>60</v>
      </c>
      <c r="AD1869" s="1" t="str">
        <f t="shared" si="267"/>
        <v>HT Under 1.5 Goals</v>
      </c>
      <c r="AE1869" s="8"/>
      <c r="AF1869" s="8" t="str">
        <f t="shared" si="268"/>
        <v>HT Over 0.5 Goals</v>
      </c>
      <c r="AG1869" s="8" t="str">
        <f t="shared" si="269"/>
        <v>LOST</v>
      </c>
      <c r="AH1869" s="8" t="str">
        <f t="shared" si="270"/>
        <v>LOST</v>
      </c>
      <c r="AI1869" s="8"/>
      <c r="AJ1869" s="1" t="str">
        <f>IF(AND(B1869="OK",I1869&gt;53,M1869&lt;11,V1869&lt;1.66),"Prime","…")</f>
        <v>…</v>
      </c>
    </row>
    <row r="1870" spans="2:36">
      <c r="B1870" s="1"/>
      <c r="C1870" s="4"/>
      <c r="D1870" s="3"/>
      <c r="E1870" s="4"/>
      <c r="F1870" s="1"/>
      <c r="G1870" s="4"/>
      <c r="H1870" s="1"/>
      <c r="I1870" s="1"/>
      <c r="J1870" s="1"/>
      <c r="K1870" s="1"/>
      <c r="L1870" s="1"/>
      <c r="M1870" s="1"/>
      <c r="N1870" s="3"/>
      <c r="O1870" s="3"/>
      <c r="P1870" s="1"/>
      <c r="Q1870" s="1"/>
      <c r="R1870" s="1"/>
      <c r="S1870" s="1"/>
      <c r="T1870" s="5"/>
      <c r="U1870" s="5"/>
      <c r="V1870" s="6"/>
      <c r="W1870" s="6"/>
      <c r="X1870" s="7"/>
      <c r="Y1870" s="1">
        <f t="shared" si="262"/>
        <v>0</v>
      </c>
      <c r="Z1870">
        <f t="shared" si="263"/>
        <v>10</v>
      </c>
      <c r="AA1870">
        <f t="shared" si="264"/>
        <v>0</v>
      </c>
      <c r="AB1870">
        <f t="shared" si="265"/>
        <v>0</v>
      </c>
      <c r="AC1870" s="1">
        <f t="shared" si="266"/>
        <v>60</v>
      </c>
      <c r="AD1870" s="1" t="str">
        <f t="shared" si="267"/>
        <v>HT Under 1.5 Goals</v>
      </c>
      <c r="AE1870" s="8"/>
      <c r="AF1870" s="8" t="str">
        <f t="shared" si="268"/>
        <v>HT Over 0.5 Goals</v>
      </c>
      <c r="AG1870" s="8" t="str">
        <f t="shared" si="269"/>
        <v>LOST</v>
      </c>
      <c r="AH1870" s="8" t="str">
        <f t="shared" si="270"/>
        <v>LOST</v>
      </c>
      <c r="AI1870" s="8"/>
      <c r="AJ1870" s="1" t="str">
        <f>IF(AND(B1870="OK",I1870&gt;53,M1870&lt;11,V1870&lt;1.66),"Prime","…")</f>
        <v>…</v>
      </c>
    </row>
    <row r="1871" spans="2:36">
      <c r="B1871" s="1"/>
      <c r="C1871" s="4"/>
      <c r="D1871" s="3"/>
      <c r="E1871" s="4"/>
      <c r="F1871" s="1"/>
      <c r="G1871" s="4"/>
      <c r="H1871" s="1"/>
      <c r="I1871" s="1"/>
      <c r="J1871" s="1"/>
      <c r="K1871" s="1"/>
      <c r="L1871" s="1"/>
      <c r="M1871" s="1"/>
      <c r="N1871" s="3"/>
      <c r="O1871" s="3"/>
      <c r="P1871" s="1"/>
      <c r="Q1871" s="1"/>
      <c r="R1871" s="1"/>
      <c r="S1871" s="1"/>
      <c r="T1871" s="5"/>
      <c r="U1871" s="5"/>
      <c r="V1871" s="6"/>
      <c r="W1871" s="6"/>
      <c r="X1871" s="7"/>
      <c r="Y1871" s="1">
        <f t="shared" si="262"/>
        <v>0</v>
      </c>
      <c r="Z1871">
        <f t="shared" si="263"/>
        <v>10</v>
      </c>
      <c r="AA1871">
        <f t="shared" si="264"/>
        <v>0</v>
      </c>
      <c r="AB1871">
        <f t="shared" si="265"/>
        <v>0</v>
      </c>
      <c r="AC1871" s="1">
        <f t="shared" si="266"/>
        <v>60</v>
      </c>
      <c r="AD1871" s="1" t="str">
        <f t="shared" si="267"/>
        <v>HT Under 1.5 Goals</v>
      </c>
      <c r="AE1871" s="8"/>
      <c r="AF1871" s="8" t="str">
        <f t="shared" si="268"/>
        <v>HT Over 0.5 Goals</v>
      </c>
      <c r="AG1871" s="8" t="str">
        <f t="shared" si="269"/>
        <v>LOST</v>
      </c>
      <c r="AH1871" s="8" t="str">
        <f t="shared" si="270"/>
        <v>LOST</v>
      </c>
      <c r="AI1871" s="8"/>
      <c r="AJ1871" s="1" t="str">
        <f>IF(AND(B1871="OK",I1871&gt;53,M1871&lt;11,V1871&lt;1.66),"Prime","…")</f>
        <v>…</v>
      </c>
    </row>
    <row r="1872" spans="2:36">
      <c r="B1872" s="1"/>
      <c r="C1872" s="4"/>
      <c r="D1872" s="3"/>
      <c r="E1872" s="4"/>
      <c r="F1872" s="1"/>
      <c r="G1872" s="4"/>
      <c r="H1872" s="1"/>
      <c r="I1872" s="1"/>
      <c r="J1872" s="1"/>
      <c r="K1872" s="1"/>
      <c r="L1872" s="1"/>
      <c r="M1872" s="1"/>
      <c r="N1872" s="3"/>
      <c r="O1872" s="3"/>
      <c r="P1872" s="1"/>
      <c r="Q1872" s="1"/>
      <c r="R1872" s="1"/>
      <c r="S1872" s="1"/>
      <c r="T1872" s="5"/>
      <c r="U1872" s="5"/>
      <c r="V1872" s="6"/>
      <c r="W1872" s="6"/>
      <c r="X1872" s="7"/>
      <c r="Y1872" s="1">
        <f t="shared" si="262"/>
        <v>0</v>
      </c>
      <c r="Z1872">
        <f t="shared" si="263"/>
        <v>10</v>
      </c>
      <c r="AA1872">
        <f t="shared" si="264"/>
        <v>0</v>
      </c>
      <c r="AB1872">
        <f t="shared" si="265"/>
        <v>0</v>
      </c>
      <c r="AC1872" s="1">
        <f t="shared" si="266"/>
        <v>60</v>
      </c>
      <c r="AD1872" s="1" t="str">
        <f t="shared" si="267"/>
        <v>HT Under 1.5 Goals</v>
      </c>
      <c r="AE1872" s="8"/>
      <c r="AF1872" s="8" t="str">
        <f t="shared" si="268"/>
        <v>HT Over 0.5 Goals</v>
      </c>
      <c r="AG1872" s="8" t="str">
        <f t="shared" si="269"/>
        <v>LOST</v>
      </c>
      <c r="AH1872" s="8" t="str">
        <f t="shared" si="270"/>
        <v>LOST</v>
      </c>
      <c r="AI1872" s="8"/>
      <c r="AJ1872" s="1" t="str">
        <f>IF(AND(B1872="OK",I1872&gt;53,M1872&lt;11,V1872&lt;1.66),"Prime","…")</f>
        <v>…</v>
      </c>
    </row>
    <row r="1873" spans="2:36">
      <c r="B1873" s="1"/>
      <c r="C1873" s="4"/>
      <c r="D1873" s="3"/>
      <c r="E1873" s="4"/>
      <c r="F1873" s="1"/>
      <c r="G1873" s="4"/>
      <c r="H1873" s="1"/>
      <c r="I1873" s="1"/>
      <c r="J1873" s="1"/>
      <c r="K1873" s="1"/>
      <c r="L1873" s="1"/>
      <c r="M1873" s="1"/>
      <c r="N1873" s="3"/>
      <c r="O1873" s="3"/>
      <c r="P1873" s="1"/>
      <c r="Q1873" s="1"/>
      <c r="R1873" s="1"/>
      <c r="S1873" s="1"/>
      <c r="T1873" s="5"/>
      <c r="U1873" s="5"/>
      <c r="V1873" s="6"/>
      <c r="W1873" s="6"/>
      <c r="X1873" s="7"/>
      <c r="Y1873" s="1">
        <f t="shared" si="262"/>
        <v>0</v>
      </c>
      <c r="Z1873">
        <f t="shared" si="263"/>
        <v>10</v>
      </c>
      <c r="AA1873">
        <f t="shared" si="264"/>
        <v>0</v>
      </c>
      <c r="AB1873">
        <f t="shared" si="265"/>
        <v>0</v>
      </c>
      <c r="AC1873" s="1">
        <f t="shared" si="266"/>
        <v>60</v>
      </c>
      <c r="AD1873" s="1" t="str">
        <f t="shared" si="267"/>
        <v>HT Under 1.5 Goals</v>
      </c>
      <c r="AE1873" s="8"/>
      <c r="AF1873" s="8" t="str">
        <f t="shared" si="268"/>
        <v>HT Over 0.5 Goals</v>
      </c>
      <c r="AG1873" s="8" t="str">
        <f t="shared" si="269"/>
        <v>LOST</v>
      </c>
      <c r="AH1873" s="8" t="str">
        <f t="shared" si="270"/>
        <v>LOST</v>
      </c>
      <c r="AI1873" s="8"/>
      <c r="AJ1873" s="1" t="str">
        <f>IF(AND(B1873="OK",I1873&gt;53,M1873&lt;11,V1873&lt;1.66),"Prime","…")</f>
        <v>…</v>
      </c>
    </row>
    <row r="1874" spans="2:36">
      <c r="B1874" s="1"/>
      <c r="C1874" s="4"/>
      <c r="D1874" s="3"/>
      <c r="E1874" s="4"/>
      <c r="F1874" s="1"/>
      <c r="G1874" s="4"/>
      <c r="H1874" s="1"/>
      <c r="I1874" s="1"/>
      <c r="J1874" s="1"/>
      <c r="K1874" s="1"/>
      <c r="L1874" s="1"/>
      <c r="M1874" s="1"/>
      <c r="N1874" s="3"/>
      <c r="O1874" s="3"/>
      <c r="P1874" s="1"/>
      <c r="Q1874" s="1"/>
      <c r="R1874" s="1"/>
      <c r="S1874" s="1"/>
      <c r="T1874" s="5"/>
      <c r="U1874" s="5"/>
      <c r="V1874" s="6"/>
      <c r="W1874" s="6"/>
      <c r="X1874" s="7"/>
      <c r="Y1874" s="1">
        <f t="shared" si="262"/>
        <v>0</v>
      </c>
      <c r="Z1874">
        <f t="shared" si="263"/>
        <v>10</v>
      </c>
      <c r="AA1874">
        <f t="shared" si="264"/>
        <v>0</v>
      </c>
      <c r="AB1874">
        <f t="shared" si="265"/>
        <v>0</v>
      </c>
      <c r="AC1874" s="1">
        <f t="shared" si="266"/>
        <v>60</v>
      </c>
      <c r="AD1874" s="1" t="str">
        <f t="shared" si="267"/>
        <v>HT Under 1.5 Goals</v>
      </c>
      <c r="AE1874" s="8"/>
      <c r="AF1874" s="8" t="str">
        <f t="shared" si="268"/>
        <v>HT Over 0.5 Goals</v>
      </c>
      <c r="AG1874" s="8" t="str">
        <f t="shared" si="269"/>
        <v>LOST</v>
      </c>
      <c r="AH1874" s="8" t="str">
        <f t="shared" si="270"/>
        <v>LOST</v>
      </c>
      <c r="AI1874" s="8"/>
      <c r="AJ1874" s="1" t="str">
        <f>IF(AND(B1874="OK",I1874&gt;53,M1874&lt;11,V1874&lt;1.66),"Prime","…")</f>
        <v>…</v>
      </c>
    </row>
    <row r="1875" spans="2:36">
      <c r="B1875" s="1"/>
      <c r="C1875" s="4"/>
      <c r="D1875" s="3"/>
      <c r="E1875" s="4"/>
      <c r="F1875" s="1"/>
      <c r="G1875" s="4"/>
      <c r="H1875" s="1"/>
      <c r="I1875" s="1"/>
      <c r="J1875" s="1"/>
      <c r="K1875" s="1"/>
      <c r="L1875" s="1"/>
      <c r="M1875" s="1"/>
      <c r="N1875" s="3"/>
      <c r="O1875" s="3"/>
      <c r="P1875" s="1"/>
      <c r="Q1875" s="1"/>
      <c r="R1875" s="1"/>
      <c r="S1875" s="1"/>
      <c r="T1875" s="5"/>
      <c r="U1875" s="5"/>
      <c r="V1875" s="6"/>
      <c r="W1875" s="6"/>
      <c r="X1875" s="7"/>
      <c r="Y1875" s="1">
        <f t="shared" si="262"/>
        <v>0</v>
      </c>
      <c r="Z1875">
        <f t="shared" si="263"/>
        <v>10</v>
      </c>
      <c r="AA1875">
        <f t="shared" si="264"/>
        <v>0</v>
      </c>
      <c r="AB1875">
        <f t="shared" si="265"/>
        <v>0</v>
      </c>
      <c r="AC1875" s="1">
        <f t="shared" si="266"/>
        <v>60</v>
      </c>
      <c r="AD1875" s="1" t="str">
        <f t="shared" si="267"/>
        <v>HT Under 1.5 Goals</v>
      </c>
      <c r="AE1875" s="8"/>
      <c r="AF1875" s="8" t="str">
        <f t="shared" si="268"/>
        <v>HT Over 0.5 Goals</v>
      </c>
      <c r="AG1875" s="8" t="str">
        <f t="shared" si="269"/>
        <v>LOST</v>
      </c>
      <c r="AH1875" s="8" t="str">
        <f t="shared" si="270"/>
        <v>LOST</v>
      </c>
      <c r="AI1875" s="8"/>
      <c r="AJ1875" s="1" t="str">
        <f>IF(AND(B1875="OK",I1875&gt;53,M1875&lt;11,V1875&lt;1.66),"Prime","…")</f>
        <v>…</v>
      </c>
    </row>
    <row r="1876" spans="2:36">
      <c r="B1876" s="1"/>
      <c r="C1876" s="4"/>
      <c r="D1876" s="3"/>
      <c r="E1876" s="4"/>
      <c r="F1876" s="1"/>
      <c r="G1876" s="4"/>
      <c r="H1876" s="1"/>
      <c r="I1876" s="1"/>
      <c r="J1876" s="1"/>
      <c r="K1876" s="1"/>
      <c r="L1876" s="1"/>
      <c r="M1876" s="1"/>
      <c r="N1876" s="3"/>
      <c r="O1876" s="3"/>
      <c r="P1876" s="1"/>
      <c r="Q1876" s="1"/>
      <c r="R1876" s="1"/>
      <c r="S1876" s="1"/>
      <c r="T1876" s="5"/>
      <c r="U1876" s="5"/>
      <c r="V1876" s="6"/>
      <c r="W1876" s="6"/>
      <c r="X1876" s="7"/>
      <c r="Y1876" s="1">
        <f t="shared" si="262"/>
        <v>0</v>
      </c>
      <c r="Z1876">
        <f t="shared" si="263"/>
        <v>10</v>
      </c>
      <c r="AA1876">
        <f t="shared" si="264"/>
        <v>0</v>
      </c>
      <c r="AB1876">
        <f t="shared" si="265"/>
        <v>0</v>
      </c>
      <c r="AC1876" s="1">
        <f t="shared" si="266"/>
        <v>60</v>
      </c>
      <c r="AD1876" s="1" t="str">
        <f t="shared" si="267"/>
        <v>HT Under 1.5 Goals</v>
      </c>
      <c r="AE1876" s="8"/>
      <c r="AF1876" s="8" t="str">
        <f t="shared" si="268"/>
        <v>HT Over 0.5 Goals</v>
      </c>
      <c r="AG1876" s="8" t="str">
        <f t="shared" si="269"/>
        <v>LOST</v>
      </c>
      <c r="AH1876" s="8" t="str">
        <f t="shared" si="270"/>
        <v>LOST</v>
      </c>
      <c r="AI1876" s="8"/>
      <c r="AJ1876" s="1" t="str">
        <f>IF(AND(B1876="OK",I1876&gt;53,M1876&lt;11,V1876&lt;1.66),"Prime","…")</f>
        <v>…</v>
      </c>
    </row>
    <row r="1877" spans="2:36">
      <c r="B1877" s="1"/>
      <c r="C1877" s="4"/>
      <c r="D1877" s="3"/>
      <c r="E1877" s="4"/>
      <c r="F1877" s="1"/>
      <c r="G1877" s="4"/>
      <c r="H1877" s="1"/>
      <c r="I1877" s="1"/>
      <c r="J1877" s="1"/>
      <c r="K1877" s="1"/>
      <c r="L1877" s="1"/>
      <c r="M1877" s="1"/>
      <c r="N1877" s="3"/>
      <c r="O1877" s="3"/>
      <c r="P1877" s="1"/>
      <c r="Q1877" s="1"/>
      <c r="R1877" s="1"/>
      <c r="S1877" s="1"/>
      <c r="T1877" s="5"/>
      <c r="U1877" s="5"/>
      <c r="V1877" s="6"/>
      <c r="W1877" s="6"/>
      <c r="X1877" s="7"/>
      <c r="Y1877" s="1">
        <f t="shared" si="262"/>
        <v>0</v>
      </c>
      <c r="Z1877">
        <f t="shared" si="263"/>
        <v>10</v>
      </c>
      <c r="AA1877">
        <f t="shared" si="264"/>
        <v>0</v>
      </c>
      <c r="AB1877">
        <f t="shared" si="265"/>
        <v>0</v>
      </c>
      <c r="AC1877" s="1">
        <f t="shared" si="266"/>
        <v>60</v>
      </c>
      <c r="AD1877" s="1" t="str">
        <f t="shared" si="267"/>
        <v>HT Under 1.5 Goals</v>
      </c>
      <c r="AE1877" s="8"/>
      <c r="AF1877" s="8" t="str">
        <f t="shared" si="268"/>
        <v>HT Over 0.5 Goals</v>
      </c>
      <c r="AG1877" s="8" t="str">
        <f t="shared" si="269"/>
        <v>LOST</v>
      </c>
      <c r="AH1877" s="8" t="str">
        <f t="shared" si="270"/>
        <v>LOST</v>
      </c>
      <c r="AI1877" s="8"/>
      <c r="AJ1877" s="1" t="str">
        <f>IF(AND(B1877="OK",I1877&gt;53,M1877&lt;11,V1877&lt;1.66),"Prime","…")</f>
        <v>…</v>
      </c>
    </row>
    <row r="1878" spans="2:36">
      <c r="B1878" s="1"/>
      <c r="C1878" s="4"/>
      <c r="D1878" s="3"/>
      <c r="E1878" s="4"/>
      <c r="F1878" s="1"/>
      <c r="G1878" s="4"/>
      <c r="H1878" s="1"/>
      <c r="I1878" s="1"/>
      <c r="J1878" s="1"/>
      <c r="K1878" s="1"/>
      <c r="L1878" s="1"/>
      <c r="M1878" s="1"/>
      <c r="N1878" s="3"/>
      <c r="O1878" s="3"/>
      <c r="P1878" s="1"/>
      <c r="Q1878" s="1"/>
      <c r="R1878" s="1"/>
      <c r="S1878" s="1"/>
      <c r="T1878" s="5"/>
      <c r="U1878" s="5"/>
      <c r="V1878" s="6"/>
      <c r="W1878" s="6"/>
      <c r="X1878" s="7"/>
      <c r="Y1878" s="1">
        <f t="shared" si="262"/>
        <v>0</v>
      </c>
      <c r="Z1878">
        <f t="shared" si="263"/>
        <v>10</v>
      </c>
      <c r="AA1878">
        <f t="shared" si="264"/>
        <v>0</v>
      </c>
      <c r="AB1878">
        <f t="shared" si="265"/>
        <v>0</v>
      </c>
      <c r="AC1878" s="1">
        <f t="shared" si="266"/>
        <v>60</v>
      </c>
      <c r="AD1878" s="1" t="str">
        <f t="shared" si="267"/>
        <v>HT Under 1.5 Goals</v>
      </c>
      <c r="AE1878" s="8"/>
      <c r="AF1878" s="8" t="str">
        <f t="shared" si="268"/>
        <v>HT Over 0.5 Goals</v>
      </c>
      <c r="AG1878" s="8" t="str">
        <f t="shared" si="269"/>
        <v>LOST</v>
      </c>
      <c r="AH1878" s="8" t="str">
        <f t="shared" si="270"/>
        <v>LOST</v>
      </c>
      <c r="AI1878" s="8"/>
      <c r="AJ1878" s="1" t="str">
        <f>IF(AND(B1878="OK",I1878&gt;53,M1878&lt;11,V1878&lt;1.66),"Prime","…")</f>
        <v>…</v>
      </c>
    </row>
    <row r="1879" spans="2:36">
      <c r="B1879" s="1"/>
      <c r="C1879" s="4"/>
      <c r="D1879" s="3"/>
      <c r="E1879" s="4"/>
      <c r="F1879" s="1"/>
      <c r="G1879" s="4"/>
      <c r="H1879" s="1"/>
      <c r="I1879" s="1"/>
      <c r="J1879" s="1"/>
      <c r="K1879" s="1"/>
      <c r="L1879" s="1"/>
      <c r="M1879" s="1"/>
      <c r="N1879" s="3"/>
      <c r="O1879" s="3"/>
      <c r="P1879" s="1"/>
      <c r="Q1879" s="1"/>
      <c r="R1879" s="1"/>
      <c r="S1879" s="1"/>
      <c r="T1879" s="5"/>
      <c r="U1879" s="5"/>
      <c r="V1879" s="6"/>
      <c r="W1879" s="6"/>
      <c r="X1879" s="7"/>
      <c r="Y1879" s="1">
        <f t="shared" si="262"/>
        <v>0</v>
      </c>
      <c r="Z1879">
        <f t="shared" si="263"/>
        <v>10</v>
      </c>
      <c r="AA1879">
        <f t="shared" si="264"/>
        <v>0</v>
      </c>
      <c r="AB1879">
        <f t="shared" si="265"/>
        <v>0</v>
      </c>
      <c r="AC1879" s="1">
        <f t="shared" si="266"/>
        <v>60</v>
      </c>
      <c r="AD1879" s="1" t="str">
        <f t="shared" si="267"/>
        <v>HT Under 1.5 Goals</v>
      </c>
      <c r="AE1879" s="8"/>
      <c r="AF1879" s="8" t="str">
        <f t="shared" si="268"/>
        <v>HT Over 0.5 Goals</v>
      </c>
      <c r="AG1879" s="8" t="str">
        <f t="shared" si="269"/>
        <v>LOST</v>
      </c>
      <c r="AH1879" s="8" t="str">
        <f t="shared" si="270"/>
        <v>LOST</v>
      </c>
      <c r="AI1879" s="8"/>
      <c r="AJ1879" s="1" t="str">
        <f>IF(AND(B1879="OK",I1879&gt;53,M1879&lt;11,V1879&lt;1.66),"Prime","…")</f>
        <v>…</v>
      </c>
    </row>
    <row r="1880" spans="2:36">
      <c r="B1880" s="1"/>
      <c r="C1880" s="4"/>
      <c r="D1880" s="3"/>
      <c r="E1880" s="4"/>
      <c r="F1880" s="1"/>
      <c r="G1880" s="4"/>
      <c r="H1880" s="1"/>
      <c r="I1880" s="1"/>
      <c r="J1880" s="1"/>
      <c r="K1880" s="1"/>
      <c r="L1880" s="1"/>
      <c r="M1880" s="1"/>
      <c r="N1880" s="3"/>
      <c r="O1880" s="3"/>
      <c r="P1880" s="1"/>
      <c r="Q1880" s="1"/>
      <c r="R1880" s="1"/>
      <c r="S1880" s="1"/>
      <c r="T1880" s="5"/>
      <c r="U1880" s="5"/>
      <c r="V1880" s="6"/>
      <c r="W1880" s="6"/>
      <c r="X1880" s="7"/>
      <c r="Y1880" s="1">
        <f t="shared" si="262"/>
        <v>0</v>
      </c>
      <c r="Z1880">
        <f t="shared" si="263"/>
        <v>10</v>
      </c>
      <c r="AA1880">
        <f t="shared" si="264"/>
        <v>0</v>
      </c>
      <c r="AB1880">
        <f t="shared" si="265"/>
        <v>0</v>
      </c>
      <c r="AC1880" s="1">
        <f t="shared" si="266"/>
        <v>60</v>
      </c>
      <c r="AD1880" s="1" t="str">
        <f t="shared" si="267"/>
        <v>HT Under 1.5 Goals</v>
      </c>
      <c r="AE1880" s="8"/>
      <c r="AF1880" s="8" t="str">
        <f t="shared" si="268"/>
        <v>HT Over 0.5 Goals</v>
      </c>
      <c r="AG1880" s="8" t="str">
        <f t="shared" si="269"/>
        <v>LOST</v>
      </c>
      <c r="AH1880" s="8" t="str">
        <f t="shared" si="270"/>
        <v>LOST</v>
      </c>
      <c r="AI1880" s="8"/>
      <c r="AJ1880" s="1" t="str">
        <f>IF(AND(B1880="OK",I1880&gt;53,M1880&lt;11,V1880&lt;1.66),"Prime","…")</f>
        <v>…</v>
      </c>
    </row>
    <row r="1881" spans="2:36">
      <c r="B1881" s="1"/>
      <c r="C1881" s="4"/>
      <c r="D1881" s="3"/>
      <c r="E1881" s="4"/>
      <c r="F1881" s="1"/>
      <c r="G1881" s="4"/>
      <c r="H1881" s="1"/>
      <c r="I1881" s="1"/>
      <c r="J1881" s="1"/>
      <c r="K1881" s="1"/>
      <c r="L1881" s="1"/>
      <c r="M1881" s="1"/>
      <c r="N1881" s="3"/>
      <c r="O1881" s="3"/>
      <c r="P1881" s="1"/>
      <c r="Q1881" s="1"/>
      <c r="R1881" s="1"/>
      <c r="S1881" s="1"/>
      <c r="T1881" s="5"/>
      <c r="U1881" s="5"/>
      <c r="V1881" s="6"/>
      <c r="W1881" s="6"/>
      <c r="X1881" s="7"/>
      <c r="Y1881" s="1">
        <f t="shared" ref="Y1881:Y1944" si="271">IF(I1881&gt;52,10,0)</f>
        <v>0</v>
      </c>
      <c r="Z1881">
        <f t="shared" ref="Z1881:Z1944" si="272">IF(M1881&gt;15,0,IF(M1881&lt;8,10,5))</f>
        <v>10</v>
      </c>
      <c r="AA1881">
        <f t="shared" ref="AA1881:AA1944" si="273">IF(T1881&gt;60,10,IF(T1881&lt;49,0,5))</f>
        <v>0</v>
      </c>
      <c r="AB1881">
        <f t="shared" ref="AB1881:AB1944" si="274">IF(U1881="Y",10,IF(U1881="C",5,0))</f>
        <v>0</v>
      </c>
      <c r="AC1881" s="1">
        <f t="shared" ref="AC1881:AC1944" si="275">SUM(Y1881:AB1881)+50</f>
        <v>60</v>
      </c>
      <c r="AD1881" s="1" t="str">
        <f t="shared" ref="AD1881:AD1944" si="276">IF(AC1881&lt;56,"HT Over 0.5 Goals","HT Under 1.5 Goals")</f>
        <v>HT Under 1.5 Goals</v>
      </c>
      <c r="AE1881" s="8"/>
      <c r="AF1881" s="8" t="str">
        <f t="shared" ref="AF1881:AF1944" si="277">IF(N1881="1-0","HT Under 1.5 Goals",IF(N1881="0-0","HT Under 1.5 Goals",IF(N1881="0-1","HT Under 1.5 Goals","HT Over 0.5 Goals")))</f>
        <v>HT Over 0.5 Goals</v>
      </c>
      <c r="AG1881" s="8" t="str">
        <f t="shared" ref="AG1881:AG1944" si="278">IF(N1881="?",N1881,AH1881)</f>
        <v>LOST</v>
      </c>
      <c r="AH1881" s="8" t="str">
        <f t="shared" ref="AH1881:AH1944" si="279">IF(AD1881=AF1881,"WON",IF(N1881="0-1","WON",IF(N1881="1-0","WON",IF(N1881="?","?","LOST"))))</f>
        <v>LOST</v>
      </c>
      <c r="AI1881" s="8"/>
      <c r="AJ1881" s="1" t="str">
        <f>IF(AND(B1881="OK",I1881&gt;53,M1881&lt;11,V1881&lt;1.66),"Prime","…")</f>
        <v>…</v>
      </c>
    </row>
    <row r="1882" spans="2:36">
      <c r="B1882" s="1"/>
      <c r="C1882" s="4"/>
      <c r="D1882" s="3"/>
      <c r="E1882" s="4"/>
      <c r="F1882" s="1"/>
      <c r="G1882" s="4"/>
      <c r="H1882" s="1"/>
      <c r="I1882" s="1"/>
      <c r="J1882" s="1"/>
      <c r="K1882" s="1"/>
      <c r="L1882" s="1"/>
      <c r="M1882" s="1"/>
      <c r="N1882" s="3"/>
      <c r="O1882" s="3"/>
      <c r="P1882" s="1"/>
      <c r="Q1882" s="1"/>
      <c r="R1882" s="1"/>
      <c r="S1882" s="1"/>
      <c r="T1882" s="5"/>
      <c r="U1882" s="5"/>
      <c r="V1882" s="6"/>
      <c r="W1882" s="6"/>
      <c r="X1882" s="7"/>
      <c r="Y1882" s="1">
        <f t="shared" si="271"/>
        <v>0</v>
      </c>
      <c r="Z1882">
        <f t="shared" si="272"/>
        <v>10</v>
      </c>
      <c r="AA1882">
        <f t="shared" si="273"/>
        <v>0</v>
      </c>
      <c r="AB1882">
        <f t="shared" si="274"/>
        <v>0</v>
      </c>
      <c r="AC1882" s="1">
        <f t="shared" si="275"/>
        <v>60</v>
      </c>
      <c r="AD1882" s="1" t="str">
        <f t="shared" si="276"/>
        <v>HT Under 1.5 Goals</v>
      </c>
      <c r="AE1882" s="8"/>
      <c r="AF1882" s="8" t="str">
        <f t="shared" si="277"/>
        <v>HT Over 0.5 Goals</v>
      </c>
      <c r="AG1882" s="8" t="str">
        <f t="shared" si="278"/>
        <v>LOST</v>
      </c>
      <c r="AH1882" s="8" t="str">
        <f t="shared" si="279"/>
        <v>LOST</v>
      </c>
      <c r="AI1882" s="8"/>
      <c r="AJ1882" s="1" t="str">
        <f>IF(AND(B1882="OK",I1882&gt;53,M1882&lt;11,V1882&lt;1.66),"Prime","…")</f>
        <v>…</v>
      </c>
    </row>
    <row r="1883" spans="2:36">
      <c r="B1883" s="1"/>
      <c r="C1883" s="4"/>
      <c r="D1883" s="3"/>
      <c r="E1883" s="4"/>
      <c r="F1883" s="1"/>
      <c r="G1883" s="4"/>
      <c r="H1883" s="1"/>
      <c r="I1883" s="1"/>
      <c r="J1883" s="1"/>
      <c r="K1883" s="1"/>
      <c r="L1883" s="1"/>
      <c r="M1883" s="1"/>
      <c r="N1883" s="3"/>
      <c r="O1883" s="3"/>
      <c r="P1883" s="1"/>
      <c r="Q1883" s="1"/>
      <c r="R1883" s="1"/>
      <c r="S1883" s="1"/>
      <c r="T1883" s="5"/>
      <c r="U1883" s="5"/>
      <c r="V1883" s="6"/>
      <c r="W1883" s="6"/>
      <c r="X1883" s="7"/>
      <c r="Y1883" s="1">
        <f t="shared" si="271"/>
        <v>0</v>
      </c>
      <c r="Z1883">
        <f t="shared" si="272"/>
        <v>10</v>
      </c>
      <c r="AA1883">
        <f t="shared" si="273"/>
        <v>0</v>
      </c>
      <c r="AB1883">
        <f t="shared" si="274"/>
        <v>0</v>
      </c>
      <c r="AC1883" s="1">
        <f t="shared" si="275"/>
        <v>60</v>
      </c>
      <c r="AD1883" s="1" t="str">
        <f t="shared" si="276"/>
        <v>HT Under 1.5 Goals</v>
      </c>
      <c r="AE1883" s="8"/>
      <c r="AF1883" s="8" t="str">
        <f t="shared" si="277"/>
        <v>HT Over 0.5 Goals</v>
      </c>
      <c r="AG1883" s="8" t="str">
        <f t="shared" si="278"/>
        <v>LOST</v>
      </c>
      <c r="AH1883" s="8" t="str">
        <f t="shared" si="279"/>
        <v>LOST</v>
      </c>
      <c r="AI1883" s="8"/>
      <c r="AJ1883" s="1" t="str">
        <f>IF(AND(B1883="OK",I1883&gt;53,M1883&lt;11,V1883&lt;1.66),"Prime","…")</f>
        <v>…</v>
      </c>
    </row>
    <row r="1884" spans="2:36">
      <c r="B1884" s="1"/>
      <c r="C1884" s="4"/>
      <c r="D1884" s="3"/>
      <c r="E1884" s="4"/>
      <c r="F1884" s="1"/>
      <c r="G1884" s="4"/>
      <c r="H1884" s="1"/>
      <c r="I1884" s="1"/>
      <c r="J1884" s="1"/>
      <c r="K1884" s="1"/>
      <c r="L1884" s="1"/>
      <c r="M1884" s="1"/>
      <c r="N1884" s="3"/>
      <c r="O1884" s="3"/>
      <c r="P1884" s="1"/>
      <c r="Q1884" s="1"/>
      <c r="R1884" s="1"/>
      <c r="S1884" s="1"/>
      <c r="T1884" s="5"/>
      <c r="U1884" s="5"/>
      <c r="V1884" s="6"/>
      <c r="W1884" s="6"/>
      <c r="X1884" s="7"/>
      <c r="Y1884" s="1">
        <f t="shared" si="271"/>
        <v>0</v>
      </c>
      <c r="Z1884">
        <f t="shared" si="272"/>
        <v>10</v>
      </c>
      <c r="AA1884">
        <f t="shared" si="273"/>
        <v>0</v>
      </c>
      <c r="AB1884">
        <f t="shared" si="274"/>
        <v>0</v>
      </c>
      <c r="AC1884" s="1">
        <f t="shared" si="275"/>
        <v>60</v>
      </c>
      <c r="AD1884" s="1" t="str">
        <f t="shared" si="276"/>
        <v>HT Under 1.5 Goals</v>
      </c>
      <c r="AE1884" s="8"/>
      <c r="AF1884" s="8" t="str">
        <f t="shared" si="277"/>
        <v>HT Over 0.5 Goals</v>
      </c>
      <c r="AG1884" s="8" t="str">
        <f t="shared" si="278"/>
        <v>LOST</v>
      </c>
      <c r="AH1884" s="8" t="str">
        <f t="shared" si="279"/>
        <v>LOST</v>
      </c>
      <c r="AI1884" s="8"/>
      <c r="AJ1884" s="1" t="str">
        <f>IF(AND(B1884="OK",I1884&gt;53,M1884&lt;11,V1884&lt;1.66),"Prime","…")</f>
        <v>…</v>
      </c>
    </row>
    <row r="1885" spans="2:36">
      <c r="B1885" s="1"/>
      <c r="C1885" s="4"/>
      <c r="D1885" s="3"/>
      <c r="E1885" s="4"/>
      <c r="F1885" s="1"/>
      <c r="G1885" s="4"/>
      <c r="H1885" s="1"/>
      <c r="I1885" s="1"/>
      <c r="J1885" s="1"/>
      <c r="K1885" s="1"/>
      <c r="L1885" s="1"/>
      <c r="M1885" s="1"/>
      <c r="N1885" s="3"/>
      <c r="O1885" s="3"/>
      <c r="P1885" s="1"/>
      <c r="Q1885" s="1"/>
      <c r="R1885" s="1"/>
      <c r="S1885" s="1"/>
      <c r="T1885" s="5"/>
      <c r="U1885" s="5"/>
      <c r="V1885" s="6"/>
      <c r="W1885" s="6"/>
      <c r="X1885" s="7"/>
      <c r="Y1885" s="1">
        <f t="shared" si="271"/>
        <v>0</v>
      </c>
      <c r="Z1885">
        <f t="shared" si="272"/>
        <v>10</v>
      </c>
      <c r="AA1885">
        <f t="shared" si="273"/>
        <v>0</v>
      </c>
      <c r="AB1885">
        <f t="shared" si="274"/>
        <v>0</v>
      </c>
      <c r="AC1885" s="1">
        <f t="shared" si="275"/>
        <v>60</v>
      </c>
      <c r="AD1885" s="1" t="str">
        <f t="shared" si="276"/>
        <v>HT Under 1.5 Goals</v>
      </c>
      <c r="AE1885" s="8"/>
      <c r="AF1885" s="8" t="str">
        <f t="shared" si="277"/>
        <v>HT Over 0.5 Goals</v>
      </c>
      <c r="AG1885" s="8" t="str">
        <f t="shared" si="278"/>
        <v>LOST</v>
      </c>
      <c r="AH1885" s="8" t="str">
        <f t="shared" si="279"/>
        <v>LOST</v>
      </c>
      <c r="AI1885" s="8"/>
      <c r="AJ1885" s="1" t="str">
        <f>IF(AND(B1885="OK",I1885&gt;53,M1885&lt;11,V1885&lt;1.66),"Prime","…")</f>
        <v>…</v>
      </c>
    </row>
    <row r="1886" spans="2:36">
      <c r="B1886" s="1"/>
      <c r="C1886" s="4"/>
      <c r="D1886" s="3"/>
      <c r="E1886" s="4"/>
      <c r="F1886" s="1"/>
      <c r="G1886" s="4"/>
      <c r="H1886" s="1"/>
      <c r="I1886" s="1"/>
      <c r="J1886" s="1"/>
      <c r="K1886" s="1"/>
      <c r="L1886" s="1"/>
      <c r="M1886" s="1"/>
      <c r="N1886" s="3"/>
      <c r="O1886" s="3"/>
      <c r="P1886" s="1"/>
      <c r="Q1886" s="1"/>
      <c r="R1886" s="1"/>
      <c r="S1886" s="1"/>
      <c r="T1886" s="5"/>
      <c r="U1886" s="5"/>
      <c r="V1886" s="6"/>
      <c r="W1886" s="6"/>
      <c r="X1886" s="7"/>
      <c r="Y1886" s="1">
        <f t="shared" si="271"/>
        <v>0</v>
      </c>
      <c r="Z1886">
        <f t="shared" si="272"/>
        <v>10</v>
      </c>
      <c r="AA1886">
        <f t="shared" si="273"/>
        <v>0</v>
      </c>
      <c r="AB1886">
        <f t="shared" si="274"/>
        <v>0</v>
      </c>
      <c r="AC1886" s="1">
        <f t="shared" si="275"/>
        <v>60</v>
      </c>
      <c r="AD1886" s="1" t="str">
        <f t="shared" si="276"/>
        <v>HT Under 1.5 Goals</v>
      </c>
      <c r="AE1886" s="8"/>
      <c r="AF1886" s="8" t="str">
        <f t="shared" si="277"/>
        <v>HT Over 0.5 Goals</v>
      </c>
      <c r="AG1886" s="8" t="str">
        <f t="shared" si="278"/>
        <v>LOST</v>
      </c>
      <c r="AH1886" s="8" t="str">
        <f t="shared" si="279"/>
        <v>LOST</v>
      </c>
      <c r="AI1886" s="8"/>
      <c r="AJ1886" s="1" t="str">
        <f>IF(AND(B1886="OK",I1886&gt;53,M1886&lt;11,V1886&lt;1.66),"Prime","…")</f>
        <v>…</v>
      </c>
    </row>
    <row r="1887" spans="2:36">
      <c r="B1887" s="1"/>
      <c r="C1887" s="4"/>
      <c r="D1887" s="3"/>
      <c r="E1887" s="4"/>
      <c r="F1887" s="1"/>
      <c r="G1887" s="4"/>
      <c r="H1887" s="1"/>
      <c r="I1887" s="1"/>
      <c r="J1887" s="1"/>
      <c r="K1887" s="1"/>
      <c r="L1887" s="1"/>
      <c r="M1887" s="1"/>
      <c r="N1887" s="3"/>
      <c r="O1887" s="3"/>
      <c r="P1887" s="1"/>
      <c r="Q1887" s="1"/>
      <c r="R1887" s="1"/>
      <c r="S1887" s="1"/>
      <c r="T1887" s="5"/>
      <c r="U1887" s="5"/>
      <c r="V1887" s="6"/>
      <c r="W1887" s="6"/>
      <c r="X1887" s="7"/>
      <c r="Y1887" s="1">
        <f t="shared" si="271"/>
        <v>0</v>
      </c>
      <c r="Z1887">
        <f t="shared" si="272"/>
        <v>10</v>
      </c>
      <c r="AA1887">
        <f t="shared" si="273"/>
        <v>0</v>
      </c>
      <c r="AB1887">
        <f t="shared" si="274"/>
        <v>0</v>
      </c>
      <c r="AC1887" s="1">
        <f t="shared" si="275"/>
        <v>60</v>
      </c>
      <c r="AD1887" s="1" t="str">
        <f t="shared" si="276"/>
        <v>HT Under 1.5 Goals</v>
      </c>
      <c r="AE1887" s="8"/>
      <c r="AF1887" s="8" t="str">
        <f t="shared" si="277"/>
        <v>HT Over 0.5 Goals</v>
      </c>
      <c r="AG1887" s="8" t="str">
        <f t="shared" si="278"/>
        <v>LOST</v>
      </c>
      <c r="AH1887" s="8" t="str">
        <f t="shared" si="279"/>
        <v>LOST</v>
      </c>
      <c r="AI1887" s="8"/>
      <c r="AJ1887" s="1" t="str">
        <f>IF(AND(B1887="OK",I1887&gt;53,M1887&lt;11,V1887&lt;1.66),"Prime","…")</f>
        <v>…</v>
      </c>
    </row>
    <row r="1888" spans="2:36">
      <c r="B1888" s="1"/>
      <c r="C1888" s="4"/>
      <c r="D1888" s="3"/>
      <c r="E1888" s="4"/>
      <c r="F1888" s="1"/>
      <c r="G1888" s="4"/>
      <c r="H1888" s="1"/>
      <c r="I1888" s="1"/>
      <c r="J1888" s="1"/>
      <c r="K1888" s="1"/>
      <c r="L1888" s="1"/>
      <c r="M1888" s="1"/>
      <c r="N1888" s="3"/>
      <c r="O1888" s="3"/>
      <c r="P1888" s="1"/>
      <c r="Q1888" s="1"/>
      <c r="R1888" s="1"/>
      <c r="S1888" s="1"/>
      <c r="T1888" s="5"/>
      <c r="U1888" s="5"/>
      <c r="V1888" s="6"/>
      <c r="W1888" s="6"/>
      <c r="X1888" s="7"/>
      <c r="Y1888" s="1">
        <f t="shared" si="271"/>
        <v>0</v>
      </c>
      <c r="Z1888">
        <f t="shared" si="272"/>
        <v>10</v>
      </c>
      <c r="AA1888">
        <f t="shared" si="273"/>
        <v>0</v>
      </c>
      <c r="AB1888">
        <f t="shared" si="274"/>
        <v>0</v>
      </c>
      <c r="AC1888" s="1">
        <f t="shared" si="275"/>
        <v>60</v>
      </c>
      <c r="AD1888" s="1" t="str">
        <f t="shared" si="276"/>
        <v>HT Under 1.5 Goals</v>
      </c>
      <c r="AE1888" s="8"/>
      <c r="AF1888" s="8" t="str">
        <f t="shared" si="277"/>
        <v>HT Over 0.5 Goals</v>
      </c>
      <c r="AG1888" s="8" t="str">
        <f t="shared" si="278"/>
        <v>LOST</v>
      </c>
      <c r="AH1888" s="8" t="str">
        <f t="shared" si="279"/>
        <v>LOST</v>
      </c>
      <c r="AI1888" s="8"/>
      <c r="AJ1888" s="1" t="str">
        <f>IF(AND(B1888="OK",I1888&gt;53,M1888&lt;11,V1888&lt;1.66),"Prime","…")</f>
        <v>…</v>
      </c>
    </row>
    <row r="1889" spans="2:36">
      <c r="B1889" s="1"/>
      <c r="C1889" s="4"/>
      <c r="D1889" s="3"/>
      <c r="E1889" s="4"/>
      <c r="F1889" s="1"/>
      <c r="G1889" s="4"/>
      <c r="H1889" s="1"/>
      <c r="I1889" s="1"/>
      <c r="J1889" s="1"/>
      <c r="K1889" s="1"/>
      <c r="L1889" s="1"/>
      <c r="M1889" s="1"/>
      <c r="N1889" s="3"/>
      <c r="O1889" s="3"/>
      <c r="P1889" s="1"/>
      <c r="Q1889" s="1"/>
      <c r="R1889" s="1"/>
      <c r="S1889" s="1"/>
      <c r="T1889" s="5"/>
      <c r="U1889" s="5"/>
      <c r="V1889" s="6"/>
      <c r="W1889" s="6"/>
      <c r="X1889" s="7"/>
      <c r="Y1889" s="1">
        <f t="shared" si="271"/>
        <v>0</v>
      </c>
      <c r="Z1889">
        <f t="shared" si="272"/>
        <v>10</v>
      </c>
      <c r="AA1889">
        <f t="shared" si="273"/>
        <v>0</v>
      </c>
      <c r="AB1889">
        <f t="shared" si="274"/>
        <v>0</v>
      </c>
      <c r="AC1889" s="1">
        <f t="shared" si="275"/>
        <v>60</v>
      </c>
      <c r="AD1889" s="1" t="str">
        <f t="shared" si="276"/>
        <v>HT Under 1.5 Goals</v>
      </c>
      <c r="AE1889" s="8"/>
      <c r="AF1889" s="8" t="str">
        <f t="shared" si="277"/>
        <v>HT Over 0.5 Goals</v>
      </c>
      <c r="AG1889" s="8" t="str">
        <f t="shared" si="278"/>
        <v>LOST</v>
      </c>
      <c r="AH1889" s="8" t="str">
        <f t="shared" si="279"/>
        <v>LOST</v>
      </c>
      <c r="AI1889" s="8"/>
      <c r="AJ1889" s="1" t="str">
        <f>IF(AND(B1889="OK",I1889&gt;53,M1889&lt;11,V1889&lt;1.66),"Prime","…")</f>
        <v>…</v>
      </c>
    </row>
    <row r="1890" spans="2:36">
      <c r="B1890" s="1"/>
      <c r="C1890" s="4"/>
      <c r="D1890" s="3"/>
      <c r="E1890" s="4"/>
      <c r="F1890" s="1"/>
      <c r="G1890" s="4"/>
      <c r="H1890" s="1"/>
      <c r="I1890" s="1"/>
      <c r="J1890" s="1"/>
      <c r="K1890" s="1"/>
      <c r="L1890" s="1"/>
      <c r="M1890" s="1"/>
      <c r="N1890" s="3"/>
      <c r="O1890" s="3"/>
      <c r="P1890" s="1"/>
      <c r="Q1890" s="1"/>
      <c r="R1890" s="1"/>
      <c r="S1890" s="1"/>
      <c r="T1890" s="5"/>
      <c r="U1890" s="5"/>
      <c r="V1890" s="6"/>
      <c r="W1890" s="6"/>
      <c r="X1890" s="7"/>
      <c r="Y1890" s="1">
        <f t="shared" si="271"/>
        <v>0</v>
      </c>
      <c r="Z1890">
        <f t="shared" si="272"/>
        <v>10</v>
      </c>
      <c r="AA1890">
        <f t="shared" si="273"/>
        <v>0</v>
      </c>
      <c r="AB1890">
        <f t="shared" si="274"/>
        <v>0</v>
      </c>
      <c r="AC1890" s="1">
        <f t="shared" si="275"/>
        <v>60</v>
      </c>
      <c r="AD1890" s="1" t="str">
        <f t="shared" si="276"/>
        <v>HT Under 1.5 Goals</v>
      </c>
      <c r="AE1890" s="8"/>
      <c r="AF1890" s="8" t="str">
        <f t="shared" si="277"/>
        <v>HT Over 0.5 Goals</v>
      </c>
      <c r="AG1890" s="8" t="str">
        <f t="shared" si="278"/>
        <v>LOST</v>
      </c>
      <c r="AH1890" s="8" t="str">
        <f t="shared" si="279"/>
        <v>LOST</v>
      </c>
      <c r="AI1890" s="8"/>
      <c r="AJ1890" s="1" t="str">
        <f>IF(AND(B1890="OK",I1890&gt;53,M1890&lt;11,V1890&lt;1.66),"Prime","…")</f>
        <v>…</v>
      </c>
    </row>
    <row r="1891" spans="2:36">
      <c r="B1891" s="1"/>
      <c r="C1891" s="4"/>
      <c r="D1891" s="3"/>
      <c r="E1891" s="4"/>
      <c r="F1891" s="1"/>
      <c r="G1891" s="4"/>
      <c r="H1891" s="1"/>
      <c r="I1891" s="1"/>
      <c r="J1891" s="1"/>
      <c r="K1891" s="1"/>
      <c r="L1891" s="1"/>
      <c r="M1891" s="1"/>
      <c r="N1891" s="3"/>
      <c r="O1891" s="3"/>
      <c r="P1891" s="1"/>
      <c r="Q1891" s="1"/>
      <c r="R1891" s="1"/>
      <c r="S1891" s="1"/>
      <c r="T1891" s="5"/>
      <c r="U1891" s="5"/>
      <c r="V1891" s="6"/>
      <c r="W1891" s="6"/>
      <c r="X1891" s="7"/>
      <c r="Y1891" s="1">
        <f t="shared" si="271"/>
        <v>0</v>
      </c>
      <c r="Z1891">
        <f t="shared" si="272"/>
        <v>10</v>
      </c>
      <c r="AA1891">
        <f t="shared" si="273"/>
        <v>0</v>
      </c>
      <c r="AB1891">
        <f t="shared" si="274"/>
        <v>0</v>
      </c>
      <c r="AC1891" s="1">
        <f t="shared" si="275"/>
        <v>60</v>
      </c>
      <c r="AD1891" s="1" t="str">
        <f t="shared" si="276"/>
        <v>HT Under 1.5 Goals</v>
      </c>
      <c r="AE1891" s="8"/>
      <c r="AF1891" s="8" t="str">
        <f t="shared" si="277"/>
        <v>HT Over 0.5 Goals</v>
      </c>
      <c r="AG1891" s="8" t="str">
        <f t="shared" si="278"/>
        <v>LOST</v>
      </c>
      <c r="AH1891" s="8" t="str">
        <f t="shared" si="279"/>
        <v>LOST</v>
      </c>
      <c r="AI1891" s="8"/>
      <c r="AJ1891" s="1" t="str">
        <f>IF(AND(B1891="OK",I1891&gt;53,M1891&lt;11,V1891&lt;1.66),"Prime","…")</f>
        <v>…</v>
      </c>
    </row>
    <row r="1892" spans="2:36">
      <c r="B1892" s="1"/>
      <c r="C1892" s="4"/>
      <c r="D1892" s="3"/>
      <c r="E1892" s="4"/>
      <c r="F1892" s="1"/>
      <c r="G1892" s="4"/>
      <c r="H1892" s="1"/>
      <c r="I1892" s="1"/>
      <c r="J1892" s="1"/>
      <c r="K1892" s="1"/>
      <c r="L1892" s="1"/>
      <c r="M1892" s="1"/>
      <c r="N1892" s="3"/>
      <c r="O1892" s="3"/>
      <c r="P1892" s="1"/>
      <c r="Q1892" s="1"/>
      <c r="R1892" s="1"/>
      <c r="S1892" s="1"/>
      <c r="T1892" s="5"/>
      <c r="U1892" s="5"/>
      <c r="V1892" s="6"/>
      <c r="W1892" s="6"/>
      <c r="X1892" s="7"/>
      <c r="Y1892" s="1">
        <f t="shared" si="271"/>
        <v>0</v>
      </c>
      <c r="Z1892">
        <f t="shared" si="272"/>
        <v>10</v>
      </c>
      <c r="AA1892">
        <f t="shared" si="273"/>
        <v>0</v>
      </c>
      <c r="AB1892">
        <f t="shared" si="274"/>
        <v>0</v>
      </c>
      <c r="AC1892" s="1">
        <f t="shared" si="275"/>
        <v>60</v>
      </c>
      <c r="AD1892" s="1" t="str">
        <f t="shared" si="276"/>
        <v>HT Under 1.5 Goals</v>
      </c>
      <c r="AE1892" s="8"/>
      <c r="AF1892" s="8" t="str">
        <f t="shared" si="277"/>
        <v>HT Over 0.5 Goals</v>
      </c>
      <c r="AG1892" s="8" t="str">
        <f t="shared" si="278"/>
        <v>LOST</v>
      </c>
      <c r="AH1892" s="8" t="str">
        <f t="shared" si="279"/>
        <v>LOST</v>
      </c>
      <c r="AI1892" s="8"/>
      <c r="AJ1892" s="1" t="str">
        <f>IF(AND(B1892="OK",I1892&gt;53,M1892&lt;11,V1892&lt;1.66),"Prime","…")</f>
        <v>…</v>
      </c>
    </row>
    <row r="1893" spans="2:36">
      <c r="B1893" s="1"/>
      <c r="C1893" s="4"/>
      <c r="D1893" s="3"/>
      <c r="E1893" s="4"/>
      <c r="F1893" s="1"/>
      <c r="G1893" s="4"/>
      <c r="H1893" s="1"/>
      <c r="I1893" s="1"/>
      <c r="J1893" s="1"/>
      <c r="K1893" s="1"/>
      <c r="L1893" s="1"/>
      <c r="M1893" s="1"/>
      <c r="N1893" s="3"/>
      <c r="O1893" s="3"/>
      <c r="P1893" s="1"/>
      <c r="Q1893" s="1"/>
      <c r="R1893" s="1"/>
      <c r="S1893" s="1"/>
      <c r="T1893" s="5"/>
      <c r="U1893" s="5"/>
      <c r="V1893" s="6"/>
      <c r="W1893" s="6"/>
      <c r="X1893" s="7"/>
      <c r="Y1893" s="1">
        <f t="shared" si="271"/>
        <v>0</v>
      </c>
      <c r="Z1893">
        <f t="shared" si="272"/>
        <v>10</v>
      </c>
      <c r="AA1893">
        <f t="shared" si="273"/>
        <v>0</v>
      </c>
      <c r="AB1893">
        <f t="shared" si="274"/>
        <v>0</v>
      </c>
      <c r="AC1893" s="1">
        <f t="shared" si="275"/>
        <v>60</v>
      </c>
      <c r="AD1893" s="1" t="str">
        <f t="shared" si="276"/>
        <v>HT Under 1.5 Goals</v>
      </c>
      <c r="AE1893" s="8"/>
      <c r="AF1893" s="8" t="str">
        <f t="shared" si="277"/>
        <v>HT Over 0.5 Goals</v>
      </c>
      <c r="AG1893" s="8" t="str">
        <f t="shared" si="278"/>
        <v>LOST</v>
      </c>
      <c r="AH1893" s="8" t="str">
        <f t="shared" si="279"/>
        <v>LOST</v>
      </c>
      <c r="AI1893" s="8"/>
      <c r="AJ1893" s="1" t="str">
        <f>IF(AND(B1893="OK",I1893&gt;53,M1893&lt;11,V1893&lt;1.66),"Prime","…")</f>
        <v>…</v>
      </c>
    </row>
    <row r="1894" spans="2:36">
      <c r="B1894" s="1"/>
      <c r="C1894" s="4"/>
      <c r="D1894" s="3"/>
      <c r="E1894" s="4"/>
      <c r="F1894" s="1"/>
      <c r="G1894" s="4"/>
      <c r="H1894" s="1"/>
      <c r="I1894" s="1"/>
      <c r="J1894" s="1"/>
      <c r="K1894" s="1"/>
      <c r="L1894" s="1"/>
      <c r="M1894" s="1"/>
      <c r="N1894" s="3"/>
      <c r="O1894" s="3"/>
      <c r="P1894" s="1"/>
      <c r="Q1894" s="1"/>
      <c r="R1894" s="1"/>
      <c r="S1894" s="1"/>
      <c r="T1894" s="5"/>
      <c r="U1894" s="5"/>
      <c r="V1894" s="6"/>
      <c r="W1894" s="6"/>
      <c r="X1894" s="7"/>
      <c r="Y1894" s="1">
        <f t="shared" si="271"/>
        <v>0</v>
      </c>
      <c r="Z1894">
        <f t="shared" si="272"/>
        <v>10</v>
      </c>
      <c r="AA1894">
        <f t="shared" si="273"/>
        <v>0</v>
      </c>
      <c r="AB1894">
        <f t="shared" si="274"/>
        <v>0</v>
      </c>
      <c r="AC1894" s="1">
        <f t="shared" si="275"/>
        <v>60</v>
      </c>
      <c r="AD1894" s="1" t="str">
        <f t="shared" si="276"/>
        <v>HT Under 1.5 Goals</v>
      </c>
      <c r="AE1894" s="8"/>
      <c r="AF1894" s="8" t="str">
        <f t="shared" si="277"/>
        <v>HT Over 0.5 Goals</v>
      </c>
      <c r="AG1894" s="8" t="str">
        <f t="shared" si="278"/>
        <v>LOST</v>
      </c>
      <c r="AH1894" s="8" t="str">
        <f t="shared" si="279"/>
        <v>LOST</v>
      </c>
      <c r="AI1894" s="8"/>
      <c r="AJ1894" s="1" t="str">
        <f>IF(AND(B1894="OK",I1894&gt;53,M1894&lt;11,V1894&lt;1.66),"Prime","…")</f>
        <v>…</v>
      </c>
    </row>
    <row r="1895" spans="2:36">
      <c r="B1895" s="1"/>
      <c r="C1895" s="4"/>
      <c r="D1895" s="3"/>
      <c r="E1895" s="4"/>
      <c r="F1895" s="1"/>
      <c r="G1895" s="4"/>
      <c r="H1895" s="1"/>
      <c r="I1895" s="1"/>
      <c r="J1895" s="1"/>
      <c r="K1895" s="1"/>
      <c r="L1895" s="1"/>
      <c r="M1895" s="1"/>
      <c r="N1895" s="3"/>
      <c r="O1895" s="3"/>
      <c r="P1895" s="1"/>
      <c r="Q1895" s="1"/>
      <c r="R1895" s="1"/>
      <c r="S1895" s="1"/>
      <c r="T1895" s="5"/>
      <c r="U1895" s="5"/>
      <c r="V1895" s="6"/>
      <c r="W1895" s="6"/>
      <c r="X1895" s="7"/>
      <c r="Y1895" s="1">
        <f t="shared" si="271"/>
        <v>0</v>
      </c>
      <c r="Z1895">
        <f t="shared" si="272"/>
        <v>10</v>
      </c>
      <c r="AA1895">
        <f t="shared" si="273"/>
        <v>0</v>
      </c>
      <c r="AB1895">
        <f t="shared" si="274"/>
        <v>0</v>
      </c>
      <c r="AC1895" s="1">
        <f t="shared" si="275"/>
        <v>60</v>
      </c>
      <c r="AD1895" s="1" t="str">
        <f t="shared" si="276"/>
        <v>HT Under 1.5 Goals</v>
      </c>
      <c r="AE1895" s="8"/>
      <c r="AF1895" s="8" t="str">
        <f t="shared" si="277"/>
        <v>HT Over 0.5 Goals</v>
      </c>
      <c r="AG1895" s="8" t="str">
        <f t="shared" si="278"/>
        <v>LOST</v>
      </c>
      <c r="AH1895" s="8" t="str">
        <f t="shared" si="279"/>
        <v>LOST</v>
      </c>
      <c r="AI1895" s="8"/>
      <c r="AJ1895" s="1" t="str">
        <f>IF(AND(B1895="OK",I1895&gt;53,M1895&lt;11,V1895&lt;1.66),"Prime","…")</f>
        <v>…</v>
      </c>
    </row>
    <row r="1896" spans="2:36">
      <c r="B1896" s="1"/>
      <c r="C1896" s="4"/>
      <c r="D1896" s="3"/>
      <c r="E1896" s="4"/>
      <c r="F1896" s="1"/>
      <c r="G1896" s="4"/>
      <c r="H1896" s="1"/>
      <c r="I1896" s="1"/>
      <c r="J1896" s="1"/>
      <c r="K1896" s="1"/>
      <c r="L1896" s="1"/>
      <c r="M1896" s="1"/>
      <c r="N1896" s="3"/>
      <c r="O1896" s="3"/>
      <c r="P1896" s="1"/>
      <c r="Q1896" s="1"/>
      <c r="R1896" s="1"/>
      <c r="S1896" s="1"/>
      <c r="T1896" s="5"/>
      <c r="U1896" s="5"/>
      <c r="V1896" s="6"/>
      <c r="W1896" s="6"/>
      <c r="X1896" s="7"/>
      <c r="Y1896" s="1">
        <f t="shared" si="271"/>
        <v>0</v>
      </c>
      <c r="Z1896">
        <f t="shared" si="272"/>
        <v>10</v>
      </c>
      <c r="AA1896">
        <f t="shared" si="273"/>
        <v>0</v>
      </c>
      <c r="AB1896">
        <f t="shared" si="274"/>
        <v>0</v>
      </c>
      <c r="AC1896" s="1">
        <f t="shared" si="275"/>
        <v>60</v>
      </c>
      <c r="AD1896" s="1" t="str">
        <f t="shared" si="276"/>
        <v>HT Under 1.5 Goals</v>
      </c>
      <c r="AE1896" s="8"/>
      <c r="AF1896" s="8" t="str">
        <f t="shared" si="277"/>
        <v>HT Over 0.5 Goals</v>
      </c>
      <c r="AG1896" s="8" t="str">
        <f t="shared" si="278"/>
        <v>LOST</v>
      </c>
      <c r="AH1896" s="8" t="str">
        <f t="shared" si="279"/>
        <v>LOST</v>
      </c>
      <c r="AI1896" s="8"/>
      <c r="AJ1896" s="1" t="str">
        <f>IF(AND(B1896="OK",I1896&gt;53,M1896&lt;11,V1896&lt;1.66),"Prime","…")</f>
        <v>…</v>
      </c>
    </row>
    <row r="1897" spans="2:36">
      <c r="B1897" s="1"/>
      <c r="C1897" s="4"/>
      <c r="D1897" s="3"/>
      <c r="E1897" s="4"/>
      <c r="F1897" s="1"/>
      <c r="G1897" s="4"/>
      <c r="H1897" s="1"/>
      <c r="I1897" s="1"/>
      <c r="J1897" s="1"/>
      <c r="K1897" s="1"/>
      <c r="L1897" s="1"/>
      <c r="M1897" s="1"/>
      <c r="N1897" s="3"/>
      <c r="O1897" s="3"/>
      <c r="P1897" s="1"/>
      <c r="Q1897" s="1"/>
      <c r="R1897" s="1"/>
      <c r="S1897" s="1"/>
      <c r="T1897" s="5"/>
      <c r="U1897" s="5"/>
      <c r="V1897" s="6"/>
      <c r="W1897" s="6"/>
      <c r="X1897" s="7"/>
      <c r="Y1897" s="1">
        <f t="shared" si="271"/>
        <v>0</v>
      </c>
      <c r="Z1897">
        <f t="shared" si="272"/>
        <v>10</v>
      </c>
      <c r="AA1897">
        <f t="shared" si="273"/>
        <v>0</v>
      </c>
      <c r="AB1897">
        <f t="shared" si="274"/>
        <v>0</v>
      </c>
      <c r="AC1897" s="1">
        <f t="shared" si="275"/>
        <v>60</v>
      </c>
      <c r="AD1897" s="1" t="str">
        <f t="shared" si="276"/>
        <v>HT Under 1.5 Goals</v>
      </c>
      <c r="AE1897" s="8"/>
      <c r="AF1897" s="8" t="str">
        <f t="shared" si="277"/>
        <v>HT Over 0.5 Goals</v>
      </c>
      <c r="AG1897" s="8" t="str">
        <f t="shared" si="278"/>
        <v>LOST</v>
      </c>
      <c r="AH1897" s="8" t="str">
        <f t="shared" si="279"/>
        <v>LOST</v>
      </c>
      <c r="AI1897" s="8"/>
      <c r="AJ1897" s="1" t="str">
        <f>IF(AND(B1897="OK",I1897&gt;53,M1897&lt;11,V1897&lt;1.66),"Prime","…")</f>
        <v>…</v>
      </c>
    </row>
    <row r="1898" spans="2:36">
      <c r="B1898" s="1"/>
      <c r="C1898" s="4"/>
      <c r="D1898" s="3"/>
      <c r="E1898" s="4"/>
      <c r="F1898" s="1"/>
      <c r="G1898" s="4"/>
      <c r="H1898" s="1"/>
      <c r="I1898" s="1"/>
      <c r="J1898" s="1"/>
      <c r="K1898" s="1"/>
      <c r="L1898" s="1"/>
      <c r="M1898" s="1"/>
      <c r="N1898" s="3"/>
      <c r="O1898" s="3"/>
      <c r="P1898" s="1"/>
      <c r="Q1898" s="1"/>
      <c r="R1898" s="1"/>
      <c r="S1898" s="1"/>
      <c r="T1898" s="5"/>
      <c r="U1898" s="5"/>
      <c r="V1898" s="6"/>
      <c r="W1898" s="6"/>
      <c r="X1898" s="7"/>
      <c r="Y1898" s="1">
        <f t="shared" si="271"/>
        <v>0</v>
      </c>
      <c r="Z1898">
        <f t="shared" si="272"/>
        <v>10</v>
      </c>
      <c r="AA1898">
        <f t="shared" si="273"/>
        <v>0</v>
      </c>
      <c r="AB1898">
        <f t="shared" si="274"/>
        <v>0</v>
      </c>
      <c r="AC1898" s="1">
        <f t="shared" si="275"/>
        <v>60</v>
      </c>
      <c r="AD1898" s="1" t="str">
        <f t="shared" si="276"/>
        <v>HT Under 1.5 Goals</v>
      </c>
      <c r="AE1898" s="8"/>
      <c r="AF1898" s="8" t="str">
        <f t="shared" si="277"/>
        <v>HT Over 0.5 Goals</v>
      </c>
      <c r="AG1898" s="8" t="str">
        <f t="shared" si="278"/>
        <v>LOST</v>
      </c>
      <c r="AH1898" s="8" t="str">
        <f t="shared" si="279"/>
        <v>LOST</v>
      </c>
      <c r="AI1898" s="8"/>
      <c r="AJ1898" s="1" t="str">
        <f>IF(AND(B1898="OK",I1898&gt;53,M1898&lt;11,V1898&lt;1.66),"Prime","…")</f>
        <v>…</v>
      </c>
    </row>
    <row r="1899" spans="2:36">
      <c r="B1899" s="1"/>
      <c r="C1899" s="4"/>
      <c r="D1899" s="3"/>
      <c r="E1899" s="4"/>
      <c r="F1899" s="1"/>
      <c r="G1899" s="4"/>
      <c r="H1899" s="1"/>
      <c r="I1899" s="1"/>
      <c r="J1899" s="1"/>
      <c r="K1899" s="1"/>
      <c r="L1899" s="1"/>
      <c r="M1899" s="1"/>
      <c r="N1899" s="3"/>
      <c r="O1899" s="3"/>
      <c r="P1899" s="1"/>
      <c r="Q1899" s="1"/>
      <c r="R1899" s="1"/>
      <c r="S1899" s="1"/>
      <c r="T1899" s="5"/>
      <c r="U1899" s="5"/>
      <c r="V1899" s="6"/>
      <c r="W1899" s="6"/>
      <c r="X1899" s="7"/>
      <c r="Y1899" s="1">
        <f t="shared" si="271"/>
        <v>0</v>
      </c>
      <c r="Z1899">
        <f t="shared" si="272"/>
        <v>10</v>
      </c>
      <c r="AA1899">
        <f t="shared" si="273"/>
        <v>0</v>
      </c>
      <c r="AB1899">
        <f t="shared" si="274"/>
        <v>0</v>
      </c>
      <c r="AC1899" s="1">
        <f t="shared" si="275"/>
        <v>60</v>
      </c>
      <c r="AD1899" s="1" t="str">
        <f t="shared" si="276"/>
        <v>HT Under 1.5 Goals</v>
      </c>
      <c r="AE1899" s="8"/>
      <c r="AF1899" s="8" t="str">
        <f t="shared" si="277"/>
        <v>HT Over 0.5 Goals</v>
      </c>
      <c r="AG1899" s="8" t="str">
        <f t="shared" si="278"/>
        <v>LOST</v>
      </c>
      <c r="AH1899" s="8" t="str">
        <f t="shared" si="279"/>
        <v>LOST</v>
      </c>
      <c r="AI1899" s="8"/>
      <c r="AJ1899" s="1" t="str">
        <f>IF(AND(B1899="OK",I1899&gt;53,M1899&lt;11,V1899&lt;1.66),"Prime","…")</f>
        <v>…</v>
      </c>
    </row>
    <row r="1900" spans="2:36">
      <c r="B1900" s="1"/>
      <c r="C1900" s="4"/>
      <c r="D1900" s="3"/>
      <c r="E1900" s="4"/>
      <c r="F1900" s="1"/>
      <c r="G1900" s="4"/>
      <c r="H1900" s="1"/>
      <c r="I1900" s="1"/>
      <c r="J1900" s="1"/>
      <c r="K1900" s="1"/>
      <c r="L1900" s="1"/>
      <c r="M1900" s="1"/>
      <c r="N1900" s="3"/>
      <c r="O1900" s="3"/>
      <c r="P1900" s="1"/>
      <c r="Q1900" s="1"/>
      <c r="R1900" s="1"/>
      <c r="S1900" s="1"/>
      <c r="T1900" s="5"/>
      <c r="U1900" s="5"/>
      <c r="V1900" s="6"/>
      <c r="W1900" s="6"/>
      <c r="X1900" s="7"/>
      <c r="Y1900" s="1">
        <f t="shared" si="271"/>
        <v>0</v>
      </c>
      <c r="Z1900">
        <f t="shared" si="272"/>
        <v>10</v>
      </c>
      <c r="AA1900">
        <f t="shared" si="273"/>
        <v>0</v>
      </c>
      <c r="AB1900">
        <f t="shared" si="274"/>
        <v>0</v>
      </c>
      <c r="AC1900" s="1">
        <f t="shared" si="275"/>
        <v>60</v>
      </c>
      <c r="AD1900" s="1" t="str">
        <f t="shared" si="276"/>
        <v>HT Under 1.5 Goals</v>
      </c>
      <c r="AE1900" s="8"/>
      <c r="AF1900" s="8" t="str">
        <f t="shared" si="277"/>
        <v>HT Over 0.5 Goals</v>
      </c>
      <c r="AG1900" s="8" t="str">
        <f t="shared" si="278"/>
        <v>LOST</v>
      </c>
      <c r="AH1900" s="8" t="str">
        <f t="shared" si="279"/>
        <v>LOST</v>
      </c>
      <c r="AI1900" s="8"/>
      <c r="AJ1900" s="1" t="str">
        <f>IF(AND(B1900="OK",I1900&gt;53,M1900&lt;11,V1900&lt;1.66),"Prime","…")</f>
        <v>…</v>
      </c>
    </row>
    <row r="1901" spans="2:36">
      <c r="B1901" s="1"/>
      <c r="C1901" s="4"/>
      <c r="D1901" s="3"/>
      <c r="E1901" s="4"/>
      <c r="F1901" s="1"/>
      <c r="G1901" s="4"/>
      <c r="H1901" s="1"/>
      <c r="I1901" s="1"/>
      <c r="J1901" s="1"/>
      <c r="K1901" s="1"/>
      <c r="L1901" s="1"/>
      <c r="M1901" s="1"/>
      <c r="N1901" s="3"/>
      <c r="O1901" s="3"/>
      <c r="P1901" s="1"/>
      <c r="Q1901" s="1"/>
      <c r="R1901" s="1"/>
      <c r="S1901" s="1"/>
      <c r="T1901" s="5"/>
      <c r="U1901" s="5"/>
      <c r="V1901" s="6"/>
      <c r="W1901" s="6"/>
      <c r="X1901" s="7"/>
      <c r="Y1901" s="1">
        <f t="shared" si="271"/>
        <v>0</v>
      </c>
      <c r="Z1901">
        <f t="shared" si="272"/>
        <v>10</v>
      </c>
      <c r="AA1901">
        <f t="shared" si="273"/>
        <v>0</v>
      </c>
      <c r="AB1901">
        <f t="shared" si="274"/>
        <v>0</v>
      </c>
      <c r="AC1901" s="1">
        <f t="shared" si="275"/>
        <v>60</v>
      </c>
      <c r="AD1901" s="1" t="str">
        <f t="shared" si="276"/>
        <v>HT Under 1.5 Goals</v>
      </c>
      <c r="AE1901" s="8"/>
      <c r="AF1901" s="8" t="str">
        <f t="shared" si="277"/>
        <v>HT Over 0.5 Goals</v>
      </c>
      <c r="AG1901" s="8" t="str">
        <f t="shared" si="278"/>
        <v>LOST</v>
      </c>
      <c r="AH1901" s="8" t="str">
        <f t="shared" si="279"/>
        <v>LOST</v>
      </c>
      <c r="AI1901" s="8"/>
      <c r="AJ1901" s="1" t="str">
        <f>IF(AND(B1901="OK",I1901&gt;53,M1901&lt;11,V1901&lt;1.66),"Prime","…")</f>
        <v>…</v>
      </c>
    </row>
    <row r="1902" spans="2:36">
      <c r="B1902" s="1"/>
      <c r="C1902" s="4"/>
      <c r="D1902" s="3"/>
      <c r="E1902" s="4"/>
      <c r="F1902" s="1"/>
      <c r="G1902" s="4"/>
      <c r="H1902" s="1"/>
      <c r="I1902" s="1"/>
      <c r="J1902" s="1"/>
      <c r="K1902" s="1"/>
      <c r="L1902" s="1"/>
      <c r="M1902" s="1"/>
      <c r="N1902" s="3"/>
      <c r="O1902" s="3"/>
      <c r="P1902" s="1"/>
      <c r="Q1902" s="1"/>
      <c r="R1902" s="1"/>
      <c r="S1902" s="1"/>
      <c r="T1902" s="5"/>
      <c r="U1902" s="5"/>
      <c r="V1902" s="6"/>
      <c r="W1902" s="6"/>
      <c r="X1902" s="7"/>
      <c r="Y1902" s="1">
        <f t="shared" si="271"/>
        <v>0</v>
      </c>
      <c r="Z1902">
        <f t="shared" si="272"/>
        <v>10</v>
      </c>
      <c r="AA1902">
        <f t="shared" si="273"/>
        <v>0</v>
      </c>
      <c r="AB1902">
        <f t="shared" si="274"/>
        <v>0</v>
      </c>
      <c r="AC1902" s="1">
        <f t="shared" si="275"/>
        <v>60</v>
      </c>
      <c r="AD1902" s="1" t="str">
        <f t="shared" si="276"/>
        <v>HT Under 1.5 Goals</v>
      </c>
      <c r="AE1902" s="8"/>
      <c r="AF1902" s="8" t="str">
        <f t="shared" si="277"/>
        <v>HT Over 0.5 Goals</v>
      </c>
      <c r="AG1902" s="8" t="str">
        <f t="shared" si="278"/>
        <v>LOST</v>
      </c>
      <c r="AH1902" s="8" t="str">
        <f t="shared" si="279"/>
        <v>LOST</v>
      </c>
      <c r="AI1902" s="8"/>
      <c r="AJ1902" s="1" t="str">
        <f>IF(AND(B1902="OK",I1902&gt;53,M1902&lt;11,V1902&lt;1.66),"Prime","…")</f>
        <v>…</v>
      </c>
    </row>
    <row r="1903" spans="2:36">
      <c r="B1903" s="1"/>
      <c r="C1903" s="4"/>
      <c r="D1903" s="3"/>
      <c r="E1903" s="4"/>
      <c r="F1903" s="1"/>
      <c r="G1903" s="4"/>
      <c r="H1903" s="1"/>
      <c r="I1903" s="1"/>
      <c r="J1903" s="1"/>
      <c r="K1903" s="1"/>
      <c r="L1903" s="1"/>
      <c r="M1903" s="1"/>
      <c r="N1903" s="3"/>
      <c r="O1903" s="3"/>
      <c r="P1903" s="1"/>
      <c r="Q1903" s="1"/>
      <c r="R1903" s="1"/>
      <c r="S1903" s="1"/>
      <c r="T1903" s="5"/>
      <c r="U1903" s="5"/>
      <c r="V1903" s="6"/>
      <c r="W1903" s="6"/>
      <c r="X1903" s="7"/>
      <c r="Y1903" s="1">
        <f t="shared" si="271"/>
        <v>0</v>
      </c>
      <c r="Z1903">
        <f t="shared" si="272"/>
        <v>10</v>
      </c>
      <c r="AA1903">
        <f t="shared" si="273"/>
        <v>0</v>
      </c>
      <c r="AB1903">
        <f t="shared" si="274"/>
        <v>0</v>
      </c>
      <c r="AC1903" s="1">
        <f t="shared" si="275"/>
        <v>60</v>
      </c>
      <c r="AD1903" s="1" t="str">
        <f t="shared" si="276"/>
        <v>HT Under 1.5 Goals</v>
      </c>
      <c r="AE1903" s="8"/>
      <c r="AF1903" s="8" t="str">
        <f t="shared" si="277"/>
        <v>HT Over 0.5 Goals</v>
      </c>
      <c r="AG1903" s="8" t="str">
        <f t="shared" si="278"/>
        <v>LOST</v>
      </c>
      <c r="AH1903" s="8" t="str">
        <f t="shared" si="279"/>
        <v>LOST</v>
      </c>
      <c r="AI1903" s="8"/>
      <c r="AJ1903" s="1" t="str">
        <f>IF(AND(B1903="OK",I1903&gt;53,M1903&lt;11,V1903&lt;1.66),"Prime","…")</f>
        <v>…</v>
      </c>
    </row>
    <row r="1904" spans="2:36">
      <c r="B1904" s="1"/>
      <c r="C1904" s="4"/>
      <c r="D1904" s="3"/>
      <c r="E1904" s="4"/>
      <c r="F1904" s="1"/>
      <c r="G1904" s="4"/>
      <c r="H1904" s="1"/>
      <c r="I1904" s="1"/>
      <c r="J1904" s="1"/>
      <c r="K1904" s="1"/>
      <c r="L1904" s="1"/>
      <c r="M1904" s="1"/>
      <c r="N1904" s="3"/>
      <c r="O1904" s="3"/>
      <c r="P1904" s="1"/>
      <c r="Q1904" s="1"/>
      <c r="R1904" s="1"/>
      <c r="S1904" s="1"/>
      <c r="T1904" s="5"/>
      <c r="U1904" s="5"/>
      <c r="V1904" s="6"/>
      <c r="W1904" s="6"/>
      <c r="X1904" s="7"/>
      <c r="Y1904" s="1">
        <f t="shared" si="271"/>
        <v>0</v>
      </c>
      <c r="Z1904">
        <f t="shared" si="272"/>
        <v>10</v>
      </c>
      <c r="AA1904">
        <f t="shared" si="273"/>
        <v>0</v>
      </c>
      <c r="AB1904">
        <f t="shared" si="274"/>
        <v>0</v>
      </c>
      <c r="AC1904" s="1">
        <f t="shared" si="275"/>
        <v>60</v>
      </c>
      <c r="AD1904" s="1" t="str">
        <f t="shared" si="276"/>
        <v>HT Under 1.5 Goals</v>
      </c>
      <c r="AE1904" s="8"/>
      <c r="AF1904" s="8" t="str">
        <f t="shared" si="277"/>
        <v>HT Over 0.5 Goals</v>
      </c>
      <c r="AG1904" s="8" t="str">
        <f t="shared" si="278"/>
        <v>LOST</v>
      </c>
      <c r="AH1904" s="8" t="str">
        <f t="shared" si="279"/>
        <v>LOST</v>
      </c>
      <c r="AI1904" s="8"/>
      <c r="AJ1904" s="1" t="str">
        <f>IF(AND(B1904="OK",I1904&gt;53,M1904&lt;11,V1904&lt;1.66),"Prime","…")</f>
        <v>…</v>
      </c>
    </row>
    <row r="1905" spans="2:36">
      <c r="B1905" s="1"/>
      <c r="C1905" s="4"/>
      <c r="D1905" s="3"/>
      <c r="E1905" s="4"/>
      <c r="F1905" s="1"/>
      <c r="G1905" s="4"/>
      <c r="H1905" s="1"/>
      <c r="I1905" s="1"/>
      <c r="J1905" s="1"/>
      <c r="K1905" s="1"/>
      <c r="L1905" s="1"/>
      <c r="M1905" s="1"/>
      <c r="N1905" s="3"/>
      <c r="O1905" s="3"/>
      <c r="P1905" s="1"/>
      <c r="Q1905" s="1"/>
      <c r="R1905" s="1"/>
      <c r="S1905" s="1"/>
      <c r="T1905" s="5"/>
      <c r="U1905" s="5"/>
      <c r="V1905" s="6"/>
      <c r="W1905" s="6"/>
      <c r="X1905" s="7"/>
      <c r="Y1905" s="1">
        <f t="shared" si="271"/>
        <v>0</v>
      </c>
      <c r="Z1905">
        <f t="shared" si="272"/>
        <v>10</v>
      </c>
      <c r="AA1905">
        <f t="shared" si="273"/>
        <v>0</v>
      </c>
      <c r="AB1905">
        <f t="shared" si="274"/>
        <v>0</v>
      </c>
      <c r="AC1905" s="1">
        <f t="shared" si="275"/>
        <v>60</v>
      </c>
      <c r="AD1905" s="1" t="str">
        <f t="shared" si="276"/>
        <v>HT Under 1.5 Goals</v>
      </c>
      <c r="AE1905" s="8"/>
      <c r="AF1905" s="8" t="str">
        <f t="shared" si="277"/>
        <v>HT Over 0.5 Goals</v>
      </c>
      <c r="AG1905" s="8" t="str">
        <f t="shared" si="278"/>
        <v>LOST</v>
      </c>
      <c r="AH1905" s="8" t="str">
        <f t="shared" si="279"/>
        <v>LOST</v>
      </c>
      <c r="AI1905" s="8"/>
      <c r="AJ1905" s="1" t="str">
        <f>IF(AND(B1905="OK",I1905&gt;53,M1905&lt;11,V1905&lt;1.66),"Prime","…")</f>
        <v>…</v>
      </c>
    </row>
    <row r="1906" spans="2:36">
      <c r="B1906" s="1"/>
      <c r="C1906" s="4"/>
      <c r="D1906" s="3"/>
      <c r="E1906" s="4"/>
      <c r="F1906" s="1"/>
      <c r="G1906" s="4"/>
      <c r="H1906" s="1"/>
      <c r="I1906" s="1"/>
      <c r="J1906" s="1"/>
      <c r="K1906" s="1"/>
      <c r="L1906" s="1"/>
      <c r="M1906" s="1"/>
      <c r="N1906" s="3"/>
      <c r="O1906" s="3"/>
      <c r="P1906" s="1"/>
      <c r="Q1906" s="1"/>
      <c r="R1906" s="1"/>
      <c r="S1906" s="1"/>
      <c r="T1906" s="5"/>
      <c r="U1906" s="5"/>
      <c r="V1906" s="6"/>
      <c r="W1906" s="6"/>
      <c r="X1906" s="7"/>
      <c r="Y1906" s="1">
        <f t="shared" si="271"/>
        <v>0</v>
      </c>
      <c r="Z1906">
        <f t="shared" si="272"/>
        <v>10</v>
      </c>
      <c r="AA1906">
        <f t="shared" si="273"/>
        <v>0</v>
      </c>
      <c r="AB1906">
        <f t="shared" si="274"/>
        <v>0</v>
      </c>
      <c r="AC1906" s="1">
        <f t="shared" si="275"/>
        <v>60</v>
      </c>
      <c r="AD1906" s="1" t="str">
        <f t="shared" si="276"/>
        <v>HT Under 1.5 Goals</v>
      </c>
      <c r="AE1906" s="8"/>
      <c r="AF1906" s="8" t="str">
        <f t="shared" si="277"/>
        <v>HT Over 0.5 Goals</v>
      </c>
      <c r="AG1906" s="8" t="str">
        <f t="shared" si="278"/>
        <v>LOST</v>
      </c>
      <c r="AH1906" s="8" t="str">
        <f t="shared" si="279"/>
        <v>LOST</v>
      </c>
      <c r="AI1906" s="8"/>
      <c r="AJ1906" s="1" t="str">
        <f>IF(AND(B1906="OK",I1906&gt;53,M1906&lt;11,V1906&lt;1.66),"Prime","…")</f>
        <v>…</v>
      </c>
    </row>
    <row r="1907" spans="2:36">
      <c r="B1907" s="1"/>
      <c r="C1907" s="4"/>
      <c r="D1907" s="3"/>
      <c r="E1907" s="4"/>
      <c r="F1907" s="1"/>
      <c r="G1907" s="4"/>
      <c r="H1907" s="1"/>
      <c r="I1907" s="1"/>
      <c r="J1907" s="1"/>
      <c r="K1907" s="1"/>
      <c r="L1907" s="1"/>
      <c r="M1907" s="1"/>
      <c r="N1907" s="3"/>
      <c r="O1907" s="3"/>
      <c r="P1907" s="1"/>
      <c r="Q1907" s="1"/>
      <c r="R1907" s="1"/>
      <c r="S1907" s="1"/>
      <c r="T1907" s="5"/>
      <c r="U1907" s="5"/>
      <c r="V1907" s="6"/>
      <c r="W1907" s="6"/>
      <c r="X1907" s="7"/>
      <c r="Y1907" s="1">
        <f t="shared" si="271"/>
        <v>0</v>
      </c>
      <c r="Z1907">
        <f t="shared" si="272"/>
        <v>10</v>
      </c>
      <c r="AA1907">
        <f t="shared" si="273"/>
        <v>0</v>
      </c>
      <c r="AB1907">
        <f t="shared" si="274"/>
        <v>0</v>
      </c>
      <c r="AC1907" s="1">
        <f t="shared" si="275"/>
        <v>60</v>
      </c>
      <c r="AD1907" s="1" t="str">
        <f t="shared" si="276"/>
        <v>HT Under 1.5 Goals</v>
      </c>
      <c r="AE1907" s="8"/>
      <c r="AF1907" s="8" t="str">
        <f t="shared" si="277"/>
        <v>HT Over 0.5 Goals</v>
      </c>
      <c r="AG1907" s="8" t="str">
        <f t="shared" si="278"/>
        <v>LOST</v>
      </c>
      <c r="AH1907" s="8" t="str">
        <f t="shared" si="279"/>
        <v>LOST</v>
      </c>
      <c r="AI1907" s="8"/>
      <c r="AJ1907" s="1" t="str">
        <f>IF(AND(B1907="OK",I1907&gt;53,M1907&lt;11,V1907&lt;1.66),"Prime","…")</f>
        <v>…</v>
      </c>
    </row>
    <row r="1908" spans="2:36">
      <c r="B1908" s="1"/>
      <c r="C1908" s="4"/>
      <c r="D1908" s="3"/>
      <c r="E1908" s="4"/>
      <c r="F1908" s="1"/>
      <c r="G1908" s="4"/>
      <c r="H1908" s="1"/>
      <c r="I1908" s="1"/>
      <c r="J1908" s="1"/>
      <c r="K1908" s="1"/>
      <c r="L1908" s="1"/>
      <c r="M1908" s="1"/>
      <c r="N1908" s="3"/>
      <c r="O1908" s="3"/>
      <c r="P1908" s="1"/>
      <c r="Q1908" s="1"/>
      <c r="R1908" s="1"/>
      <c r="S1908" s="1"/>
      <c r="T1908" s="5"/>
      <c r="U1908" s="5"/>
      <c r="V1908" s="6"/>
      <c r="W1908" s="6"/>
      <c r="X1908" s="7"/>
      <c r="Y1908" s="1">
        <f t="shared" si="271"/>
        <v>0</v>
      </c>
      <c r="Z1908">
        <f t="shared" si="272"/>
        <v>10</v>
      </c>
      <c r="AA1908">
        <f t="shared" si="273"/>
        <v>0</v>
      </c>
      <c r="AB1908">
        <f t="shared" si="274"/>
        <v>0</v>
      </c>
      <c r="AC1908" s="1">
        <f t="shared" si="275"/>
        <v>60</v>
      </c>
      <c r="AD1908" s="1" t="str">
        <f t="shared" si="276"/>
        <v>HT Under 1.5 Goals</v>
      </c>
      <c r="AE1908" s="8"/>
      <c r="AF1908" s="8" t="str">
        <f t="shared" si="277"/>
        <v>HT Over 0.5 Goals</v>
      </c>
      <c r="AG1908" s="8" t="str">
        <f t="shared" si="278"/>
        <v>LOST</v>
      </c>
      <c r="AH1908" s="8" t="str">
        <f t="shared" si="279"/>
        <v>LOST</v>
      </c>
      <c r="AI1908" s="8"/>
      <c r="AJ1908" s="1" t="str">
        <f>IF(AND(B1908="OK",I1908&gt;53,M1908&lt;11,V1908&lt;1.66),"Prime","…")</f>
        <v>…</v>
      </c>
    </row>
    <row r="1909" spans="2:36">
      <c r="B1909" s="1"/>
      <c r="C1909" s="4"/>
      <c r="D1909" s="3"/>
      <c r="E1909" s="4"/>
      <c r="F1909" s="1"/>
      <c r="G1909" s="4"/>
      <c r="H1909" s="1"/>
      <c r="I1909" s="1"/>
      <c r="J1909" s="1"/>
      <c r="K1909" s="1"/>
      <c r="L1909" s="1"/>
      <c r="M1909" s="1"/>
      <c r="N1909" s="3"/>
      <c r="O1909" s="3"/>
      <c r="P1909" s="1"/>
      <c r="Q1909" s="1"/>
      <c r="R1909" s="1"/>
      <c r="S1909" s="1"/>
      <c r="T1909" s="5"/>
      <c r="U1909" s="5"/>
      <c r="V1909" s="6"/>
      <c r="W1909" s="6"/>
      <c r="X1909" s="7"/>
      <c r="Y1909" s="1">
        <f t="shared" si="271"/>
        <v>0</v>
      </c>
      <c r="Z1909">
        <f t="shared" si="272"/>
        <v>10</v>
      </c>
      <c r="AA1909">
        <f t="shared" si="273"/>
        <v>0</v>
      </c>
      <c r="AB1909">
        <f t="shared" si="274"/>
        <v>0</v>
      </c>
      <c r="AC1909" s="1">
        <f t="shared" si="275"/>
        <v>60</v>
      </c>
      <c r="AD1909" s="1" t="str">
        <f t="shared" si="276"/>
        <v>HT Under 1.5 Goals</v>
      </c>
      <c r="AE1909" s="8"/>
      <c r="AF1909" s="8" t="str">
        <f t="shared" si="277"/>
        <v>HT Over 0.5 Goals</v>
      </c>
      <c r="AG1909" s="8" t="str">
        <f t="shared" si="278"/>
        <v>LOST</v>
      </c>
      <c r="AH1909" s="8" t="str">
        <f t="shared" si="279"/>
        <v>LOST</v>
      </c>
      <c r="AI1909" s="8"/>
      <c r="AJ1909" s="1" t="str">
        <f>IF(AND(B1909="OK",I1909&gt;53,M1909&lt;11,V1909&lt;1.66),"Prime","…")</f>
        <v>…</v>
      </c>
    </row>
    <row r="1910" spans="2:36">
      <c r="B1910" s="1"/>
      <c r="C1910" s="4"/>
      <c r="D1910" s="3"/>
      <c r="E1910" s="4"/>
      <c r="F1910" s="1"/>
      <c r="G1910" s="4"/>
      <c r="H1910" s="1"/>
      <c r="I1910" s="1"/>
      <c r="J1910" s="1"/>
      <c r="K1910" s="1"/>
      <c r="L1910" s="1"/>
      <c r="M1910" s="1"/>
      <c r="N1910" s="3"/>
      <c r="O1910" s="3"/>
      <c r="P1910" s="1"/>
      <c r="Q1910" s="1"/>
      <c r="R1910" s="1"/>
      <c r="S1910" s="1"/>
      <c r="T1910" s="5"/>
      <c r="U1910" s="5"/>
      <c r="V1910" s="6"/>
      <c r="W1910" s="6"/>
      <c r="X1910" s="7"/>
      <c r="Y1910" s="1">
        <f t="shared" si="271"/>
        <v>0</v>
      </c>
      <c r="Z1910">
        <f t="shared" si="272"/>
        <v>10</v>
      </c>
      <c r="AA1910">
        <f t="shared" si="273"/>
        <v>0</v>
      </c>
      <c r="AB1910">
        <f t="shared" si="274"/>
        <v>0</v>
      </c>
      <c r="AC1910" s="1">
        <f t="shared" si="275"/>
        <v>60</v>
      </c>
      <c r="AD1910" s="1" t="str">
        <f t="shared" si="276"/>
        <v>HT Under 1.5 Goals</v>
      </c>
      <c r="AE1910" s="8"/>
      <c r="AF1910" s="8" t="str">
        <f t="shared" si="277"/>
        <v>HT Over 0.5 Goals</v>
      </c>
      <c r="AG1910" s="8" t="str">
        <f t="shared" si="278"/>
        <v>LOST</v>
      </c>
      <c r="AH1910" s="8" t="str">
        <f t="shared" si="279"/>
        <v>LOST</v>
      </c>
      <c r="AI1910" s="8"/>
      <c r="AJ1910" s="1" t="str">
        <f>IF(AND(B1910="OK",I1910&gt;53,M1910&lt;11,V1910&lt;1.66),"Prime","…")</f>
        <v>…</v>
      </c>
    </row>
    <row r="1911" spans="2:36">
      <c r="B1911" s="1"/>
      <c r="C1911" s="4"/>
      <c r="D1911" s="3"/>
      <c r="E1911" s="4"/>
      <c r="F1911" s="1"/>
      <c r="G1911" s="4"/>
      <c r="H1911" s="1"/>
      <c r="I1911" s="1"/>
      <c r="J1911" s="1"/>
      <c r="K1911" s="1"/>
      <c r="L1911" s="1"/>
      <c r="M1911" s="1"/>
      <c r="N1911" s="3"/>
      <c r="O1911" s="3"/>
      <c r="P1911" s="1"/>
      <c r="Q1911" s="1"/>
      <c r="R1911" s="1"/>
      <c r="S1911" s="1"/>
      <c r="T1911" s="5"/>
      <c r="U1911" s="5"/>
      <c r="V1911" s="6"/>
      <c r="W1911" s="6"/>
      <c r="X1911" s="7"/>
      <c r="Y1911" s="1">
        <f t="shared" si="271"/>
        <v>0</v>
      </c>
      <c r="Z1911">
        <f t="shared" si="272"/>
        <v>10</v>
      </c>
      <c r="AA1911">
        <f t="shared" si="273"/>
        <v>0</v>
      </c>
      <c r="AB1911">
        <f t="shared" si="274"/>
        <v>0</v>
      </c>
      <c r="AC1911" s="1">
        <f t="shared" si="275"/>
        <v>60</v>
      </c>
      <c r="AD1911" s="1" t="str">
        <f t="shared" si="276"/>
        <v>HT Under 1.5 Goals</v>
      </c>
      <c r="AE1911" s="8"/>
      <c r="AF1911" s="8" t="str">
        <f t="shared" si="277"/>
        <v>HT Over 0.5 Goals</v>
      </c>
      <c r="AG1911" s="8" t="str">
        <f t="shared" si="278"/>
        <v>LOST</v>
      </c>
      <c r="AH1911" s="8" t="str">
        <f t="shared" si="279"/>
        <v>LOST</v>
      </c>
      <c r="AI1911" s="8"/>
      <c r="AJ1911" s="1" t="str">
        <f>IF(AND(B1911="OK",I1911&gt;53,M1911&lt;11,V1911&lt;1.66),"Prime","…")</f>
        <v>…</v>
      </c>
    </row>
    <row r="1912" spans="2:36">
      <c r="B1912" s="1"/>
      <c r="C1912" s="4"/>
      <c r="D1912" s="3"/>
      <c r="E1912" s="4"/>
      <c r="F1912" s="1"/>
      <c r="G1912" s="4"/>
      <c r="H1912" s="1"/>
      <c r="I1912" s="1"/>
      <c r="J1912" s="1"/>
      <c r="K1912" s="1"/>
      <c r="L1912" s="1"/>
      <c r="M1912" s="1"/>
      <c r="N1912" s="3"/>
      <c r="O1912" s="3"/>
      <c r="P1912" s="1"/>
      <c r="Q1912" s="1"/>
      <c r="R1912" s="1"/>
      <c r="S1912" s="1"/>
      <c r="T1912" s="5"/>
      <c r="U1912" s="5"/>
      <c r="V1912" s="6"/>
      <c r="W1912" s="6"/>
      <c r="X1912" s="7"/>
      <c r="Y1912" s="1">
        <f t="shared" si="271"/>
        <v>0</v>
      </c>
      <c r="Z1912">
        <f t="shared" si="272"/>
        <v>10</v>
      </c>
      <c r="AA1912">
        <f t="shared" si="273"/>
        <v>0</v>
      </c>
      <c r="AB1912">
        <f t="shared" si="274"/>
        <v>0</v>
      </c>
      <c r="AC1912" s="1">
        <f t="shared" si="275"/>
        <v>60</v>
      </c>
      <c r="AD1912" s="1" t="str">
        <f t="shared" si="276"/>
        <v>HT Under 1.5 Goals</v>
      </c>
      <c r="AE1912" s="8"/>
      <c r="AF1912" s="8" t="str">
        <f t="shared" si="277"/>
        <v>HT Over 0.5 Goals</v>
      </c>
      <c r="AG1912" s="8" t="str">
        <f t="shared" si="278"/>
        <v>LOST</v>
      </c>
      <c r="AH1912" s="8" t="str">
        <f t="shared" si="279"/>
        <v>LOST</v>
      </c>
      <c r="AI1912" s="8"/>
      <c r="AJ1912" s="1" t="str">
        <f>IF(AND(B1912="OK",I1912&gt;53,M1912&lt;11,V1912&lt;1.66),"Prime","…")</f>
        <v>…</v>
      </c>
    </row>
    <row r="1913" spans="2:36">
      <c r="B1913" s="1"/>
      <c r="C1913" s="4"/>
      <c r="D1913" s="3"/>
      <c r="E1913" s="4"/>
      <c r="F1913" s="1"/>
      <c r="G1913" s="4"/>
      <c r="H1913" s="1"/>
      <c r="I1913" s="1"/>
      <c r="J1913" s="1"/>
      <c r="K1913" s="1"/>
      <c r="L1913" s="1"/>
      <c r="M1913" s="1"/>
      <c r="N1913" s="3"/>
      <c r="O1913" s="3"/>
      <c r="P1913" s="1"/>
      <c r="Q1913" s="1"/>
      <c r="R1913" s="1"/>
      <c r="S1913" s="1"/>
      <c r="T1913" s="5"/>
      <c r="U1913" s="5"/>
      <c r="V1913" s="6"/>
      <c r="W1913" s="6"/>
      <c r="X1913" s="7"/>
      <c r="Y1913" s="1">
        <f t="shared" si="271"/>
        <v>0</v>
      </c>
      <c r="Z1913">
        <f t="shared" si="272"/>
        <v>10</v>
      </c>
      <c r="AA1913">
        <f t="shared" si="273"/>
        <v>0</v>
      </c>
      <c r="AB1913">
        <f t="shared" si="274"/>
        <v>0</v>
      </c>
      <c r="AC1913" s="1">
        <f t="shared" si="275"/>
        <v>60</v>
      </c>
      <c r="AD1913" s="1" t="str">
        <f t="shared" si="276"/>
        <v>HT Under 1.5 Goals</v>
      </c>
      <c r="AE1913" s="8"/>
      <c r="AF1913" s="8" t="str">
        <f t="shared" si="277"/>
        <v>HT Over 0.5 Goals</v>
      </c>
      <c r="AG1913" s="8" t="str">
        <f t="shared" si="278"/>
        <v>LOST</v>
      </c>
      <c r="AH1913" s="8" t="str">
        <f t="shared" si="279"/>
        <v>LOST</v>
      </c>
      <c r="AI1913" s="8"/>
      <c r="AJ1913" s="1" t="str">
        <f>IF(AND(B1913="OK",I1913&gt;53,M1913&lt;11,V1913&lt;1.66),"Prime","…")</f>
        <v>…</v>
      </c>
    </row>
    <row r="1914" spans="2:36">
      <c r="B1914" s="1"/>
      <c r="C1914" s="4"/>
      <c r="D1914" s="3"/>
      <c r="E1914" s="4"/>
      <c r="F1914" s="1"/>
      <c r="G1914" s="4"/>
      <c r="H1914" s="1"/>
      <c r="I1914" s="1"/>
      <c r="J1914" s="1"/>
      <c r="K1914" s="1"/>
      <c r="L1914" s="1"/>
      <c r="M1914" s="1"/>
      <c r="N1914" s="3"/>
      <c r="O1914" s="3"/>
      <c r="P1914" s="1"/>
      <c r="Q1914" s="1"/>
      <c r="R1914" s="1"/>
      <c r="S1914" s="1"/>
      <c r="T1914" s="5"/>
      <c r="U1914" s="5"/>
      <c r="V1914" s="6"/>
      <c r="W1914" s="6"/>
      <c r="X1914" s="7"/>
      <c r="Y1914" s="1">
        <f t="shared" si="271"/>
        <v>0</v>
      </c>
      <c r="Z1914">
        <f t="shared" si="272"/>
        <v>10</v>
      </c>
      <c r="AA1914">
        <f t="shared" si="273"/>
        <v>0</v>
      </c>
      <c r="AB1914">
        <f t="shared" si="274"/>
        <v>0</v>
      </c>
      <c r="AC1914" s="1">
        <f t="shared" si="275"/>
        <v>60</v>
      </c>
      <c r="AD1914" s="1" t="str">
        <f t="shared" si="276"/>
        <v>HT Under 1.5 Goals</v>
      </c>
      <c r="AE1914" s="8"/>
      <c r="AF1914" s="8" t="str">
        <f t="shared" si="277"/>
        <v>HT Over 0.5 Goals</v>
      </c>
      <c r="AG1914" s="8" t="str">
        <f t="shared" si="278"/>
        <v>LOST</v>
      </c>
      <c r="AH1914" s="8" t="str">
        <f t="shared" si="279"/>
        <v>LOST</v>
      </c>
      <c r="AI1914" s="8"/>
      <c r="AJ1914" s="1" t="str">
        <f>IF(AND(B1914="OK",I1914&gt;53,M1914&lt;11,V1914&lt;1.66),"Prime","…")</f>
        <v>…</v>
      </c>
    </row>
    <row r="1915" spans="2:36">
      <c r="B1915" s="1"/>
      <c r="C1915" s="4"/>
      <c r="D1915" s="3"/>
      <c r="E1915" s="4"/>
      <c r="F1915" s="1"/>
      <c r="G1915" s="4"/>
      <c r="H1915" s="1"/>
      <c r="I1915" s="1"/>
      <c r="J1915" s="1"/>
      <c r="K1915" s="1"/>
      <c r="L1915" s="1"/>
      <c r="M1915" s="1"/>
      <c r="N1915" s="3"/>
      <c r="O1915" s="3"/>
      <c r="P1915" s="1"/>
      <c r="Q1915" s="1"/>
      <c r="R1915" s="1"/>
      <c r="S1915" s="1"/>
      <c r="T1915" s="5"/>
      <c r="U1915" s="5"/>
      <c r="V1915" s="6"/>
      <c r="W1915" s="6"/>
      <c r="X1915" s="7"/>
      <c r="Y1915" s="1">
        <f t="shared" si="271"/>
        <v>0</v>
      </c>
      <c r="Z1915">
        <f t="shared" si="272"/>
        <v>10</v>
      </c>
      <c r="AA1915">
        <f t="shared" si="273"/>
        <v>0</v>
      </c>
      <c r="AB1915">
        <f t="shared" si="274"/>
        <v>0</v>
      </c>
      <c r="AC1915" s="1">
        <f t="shared" si="275"/>
        <v>60</v>
      </c>
      <c r="AD1915" s="1" t="str">
        <f t="shared" si="276"/>
        <v>HT Under 1.5 Goals</v>
      </c>
      <c r="AE1915" s="8"/>
      <c r="AF1915" s="8" t="str">
        <f t="shared" si="277"/>
        <v>HT Over 0.5 Goals</v>
      </c>
      <c r="AG1915" s="8" t="str">
        <f t="shared" si="278"/>
        <v>LOST</v>
      </c>
      <c r="AH1915" s="8" t="str">
        <f t="shared" si="279"/>
        <v>LOST</v>
      </c>
      <c r="AI1915" s="8"/>
      <c r="AJ1915" s="1" t="str">
        <f>IF(AND(B1915="OK",I1915&gt;53,M1915&lt;11,V1915&lt;1.66),"Prime","…")</f>
        <v>…</v>
      </c>
    </row>
    <row r="1916" spans="2:36">
      <c r="B1916" s="1"/>
      <c r="C1916" s="4"/>
      <c r="D1916" s="3"/>
      <c r="E1916" s="4"/>
      <c r="F1916" s="1"/>
      <c r="G1916" s="4"/>
      <c r="H1916" s="1"/>
      <c r="I1916" s="1"/>
      <c r="J1916" s="1"/>
      <c r="K1916" s="1"/>
      <c r="L1916" s="1"/>
      <c r="M1916" s="1"/>
      <c r="N1916" s="3"/>
      <c r="O1916" s="3"/>
      <c r="P1916" s="1"/>
      <c r="Q1916" s="1"/>
      <c r="R1916" s="1"/>
      <c r="S1916" s="1"/>
      <c r="T1916" s="5"/>
      <c r="U1916" s="5"/>
      <c r="V1916" s="6"/>
      <c r="W1916" s="6"/>
      <c r="X1916" s="7"/>
      <c r="Y1916" s="1">
        <f t="shared" si="271"/>
        <v>0</v>
      </c>
      <c r="Z1916">
        <f t="shared" si="272"/>
        <v>10</v>
      </c>
      <c r="AA1916">
        <f t="shared" si="273"/>
        <v>0</v>
      </c>
      <c r="AB1916">
        <f t="shared" si="274"/>
        <v>0</v>
      </c>
      <c r="AC1916" s="1">
        <f t="shared" si="275"/>
        <v>60</v>
      </c>
      <c r="AD1916" s="1" t="str">
        <f t="shared" si="276"/>
        <v>HT Under 1.5 Goals</v>
      </c>
      <c r="AE1916" s="8"/>
      <c r="AF1916" s="8" t="str">
        <f t="shared" si="277"/>
        <v>HT Over 0.5 Goals</v>
      </c>
      <c r="AG1916" s="8" t="str">
        <f t="shared" si="278"/>
        <v>LOST</v>
      </c>
      <c r="AH1916" s="8" t="str">
        <f t="shared" si="279"/>
        <v>LOST</v>
      </c>
      <c r="AI1916" s="8"/>
      <c r="AJ1916" s="1" t="str">
        <f>IF(AND(B1916="OK",I1916&gt;53,M1916&lt;11,V1916&lt;1.66),"Prime","…")</f>
        <v>…</v>
      </c>
    </row>
    <row r="1917" spans="2:36">
      <c r="B1917" s="1"/>
      <c r="C1917" s="4"/>
      <c r="D1917" s="3"/>
      <c r="E1917" s="4"/>
      <c r="F1917" s="1"/>
      <c r="G1917" s="4"/>
      <c r="H1917" s="1"/>
      <c r="I1917" s="1"/>
      <c r="J1917" s="1"/>
      <c r="K1917" s="1"/>
      <c r="L1917" s="1"/>
      <c r="M1917" s="1"/>
      <c r="N1917" s="3"/>
      <c r="O1917" s="3"/>
      <c r="P1917" s="1"/>
      <c r="Q1917" s="1"/>
      <c r="R1917" s="1"/>
      <c r="S1917" s="1"/>
      <c r="T1917" s="5"/>
      <c r="U1917" s="5"/>
      <c r="V1917" s="6"/>
      <c r="W1917" s="6"/>
      <c r="X1917" s="7"/>
      <c r="Y1917" s="1">
        <f t="shared" si="271"/>
        <v>0</v>
      </c>
      <c r="Z1917">
        <f t="shared" si="272"/>
        <v>10</v>
      </c>
      <c r="AA1917">
        <f t="shared" si="273"/>
        <v>0</v>
      </c>
      <c r="AB1917">
        <f t="shared" si="274"/>
        <v>0</v>
      </c>
      <c r="AC1917" s="1">
        <f t="shared" si="275"/>
        <v>60</v>
      </c>
      <c r="AD1917" s="1" t="str">
        <f t="shared" si="276"/>
        <v>HT Under 1.5 Goals</v>
      </c>
      <c r="AE1917" s="8"/>
      <c r="AF1917" s="8" t="str">
        <f t="shared" si="277"/>
        <v>HT Over 0.5 Goals</v>
      </c>
      <c r="AG1917" s="8" t="str">
        <f t="shared" si="278"/>
        <v>LOST</v>
      </c>
      <c r="AH1917" s="8" t="str">
        <f t="shared" si="279"/>
        <v>LOST</v>
      </c>
      <c r="AI1917" s="8"/>
      <c r="AJ1917" s="1" t="str">
        <f>IF(AND(B1917="OK",I1917&gt;53,M1917&lt;11,V1917&lt;1.66),"Prime","…")</f>
        <v>…</v>
      </c>
    </row>
    <row r="1918" spans="2:36">
      <c r="B1918" s="1"/>
      <c r="C1918" s="4"/>
      <c r="D1918" s="3"/>
      <c r="E1918" s="4"/>
      <c r="F1918" s="1"/>
      <c r="G1918" s="4"/>
      <c r="H1918" s="1"/>
      <c r="I1918" s="1"/>
      <c r="J1918" s="1"/>
      <c r="K1918" s="1"/>
      <c r="L1918" s="1"/>
      <c r="M1918" s="1"/>
      <c r="N1918" s="3"/>
      <c r="O1918" s="3"/>
      <c r="P1918" s="1"/>
      <c r="Q1918" s="1"/>
      <c r="R1918" s="1"/>
      <c r="S1918" s="1"/>
      <c r="T1918" s="5"/>
      <c r="U1918" s="5"/>
      <c r="V1918" s="6"/>
      <c r="W1918" s="6"/>
      <c r="X1918" s="7"/>
      <c r="Y1918" s="1">
        <f t="shared" si="271"/>
        <v>0</v>
      </c>
      <c r="Z1918">
        <f t="shared" si="272"/>
        <v>10</v>
      </c>
      <c r="AA1918">
        <f t="shared" si="273"/>
        <v>0</v>
      </c>
      <c r="AB1918">
        <f t="shared" si="274"/>
        <v>0</v>
      </c>
      <c r="AC1918" s="1">
        <f t="shared" si="275"/>
        <v>60</v>
      </c>
      <c r="AD1918" s="1" t="str">
        <f t="shared" si="276"/>
        <v>HT Under 1.5 Goals</v>
      </c>
      <c r="AE1918" s="8"/>
      <c r="AF1918" s="8" t="str">
        <f t="shared" si="277"/>
        <v>HT Over 0.5 Goals</v>
      </c>
      <c r="AG1918" s="8" t="str">
        <f t="shared" si="278"/>
        <v>LOST</v>
      </c>
      <c r="AH1918" s="8" t="str">
        <f t="shared" si="279"/>
        <v>LOST</v>
      </c>
      <c r="AI1918" s="8"/>
      <c r="AJ1918" s="1" t="str">
        <f>IF(AND(B1918="OK",I1918&gt;53,M1918&lt;11,V1918&lt;1.66),"Prime","…")</f>
        <v>…</v>
      </c>
    </row>
    <row r="1919" spans="2:36">
      <c r="B1919" s="1"/>
      <c r="C1919" s="4"/>
      <c r="D1919" s="3"/>
      <c r="E1919" s="4"/>
      <c r="F1919" s="1"/>
      <c r="G1919" s="4"/>
      <c r="H1919" s="1"/>
      <c r="I1919" s="1"/>
      <c r="J1919" s="1"/>
      <c r="K1919" s="1"/>
      <c r="L1919" s="1"/>
      <c r="M1919" s="1"/>
      <c r="N1919" s="3"/>
      <c r="O1919" s="3"/>
      <c r="P1919" s="1"/>
      <c r="Q1919" s="1"/>
      <c r="R1919" s="1"/>
      <c r="S1919" s="1"/>
      <c r="T1919" s="5"/>
      <c r="U1919" s="5"/>
      <c r="V1919" s="6"/>
      <c r="W1919" s="6"/>
      <c r="X1919" s="7"/>
      <c r="Y1919" s="1">
        <f t="shared" si="271"/>
        <v>0</v>
      </c>
      <c r="Z1919">
        <f t="shared" si="272"/>
        <v>10</v>
      </c>
      <c r="AA1919">
        <f t="shared" si="273"/>
        <v>0</v>
      </c>
      <c r="AB1919">
        <f t="shared" si="274"/>
        <v>0</v>
      </c>
      <c r="AC1919" s="1">
        <f t="shared" si="275"/>
        <v>60</v>
      </c>
      <c r="AD1919" s="1" t="str">
        <f t="shared" si="276"/>
        <v>HT Under 1.5 Goals</v>
      </c>
      <c r="AE1919" s="8"/>
      <c r="AF1919" s="8" t="str">
        <f t="shared" si="277"/>
        <v>HT Over 0.5 Goals</v>
      </c>
      <c r="AG1919" s="8" t="str">
        <f t="shared" si="278"/>
        <v>LOST</v>
      </c>
      <c r="AH1919" s="8" t="str">
        <f t="shared" si="279"/>
        <v>LOST</v>
      </c>
      <c r="AI1919" s="8"/>
      <c r="AJ1919" s="1" t="str">
        <f>IF(AND(B1919="OK",I1919&gt;53,M1919&lt;11,V1919&lt;1.66),"Prime","…")</f>
        <v>…</v>
      </c>
    </row>
    <row r="1920" spans="2:36">
      <c r="B1920" s="1"/>
      <c r="C1920" s="4"/>
      <c r="D1920" s="3"/>
      <c r="E1920" s="4"/>
      <c r="F1920" s="1"/>
      <c r="G1920" s="4"/>
      <c r="H1920" s="1"/>
      <c r="I1920" s="1"/>
      <c r="J1920" s="1"/>
      <c r="K1920" s="1"/>
      <c r="L1920" s="1"/>
      <c r="M1920" s="1"/>
      <c r="N1920" s="3"/>
      <c r="O1920" s="3"/>
      <c r="P1920" s="1"/>
      <c r="Q1920" s="1"/>
      <c r="R1920" s="1"/>
      <c r="S1920" s="1"/>
      <c r="T1920" s="5"/>
      <c r="U1920" s="5"/>
      <c r="V1920" s="6"/>
      <c r="W1920" s="6"/>
      <c r="X1920" s="7"/>
      <c r="Y1920" s="1">
        <f t="shared" si="271"/>
        <v>0</v>
      </c>
      <c r="Z1920">
        <f t="shared" si="272"/>
        <v>10</v>
      </c>
      <c r="AA1920">
        <f t="shared" si="273"/>
        <v>0</v>
      </c>
      <c r="AB1920">
        <f t="shared" si="274"/>
        <v>0</v>
      </c>
      <c r="AC1920" s="1">
        <f t="shared" si="275"/>
        <v>60</v>
      </c>
      <c r="AD1920" s="1" t="str">
        <f t="shared" si="276"/>
        <v>HT Under 1.5 Goals</v>
      </c>
      <c r="AE1920" s="8"/>
      <c r="AF1920" s="8" t="str">
        <f t="shared" si="277"/>
        <v>HT Over 0.5 Goals</v>
      </c>
      <c r="AG1920" s="8" t="str">
        <f t="shared" si="278"/>
        <v>LOST</v>
      </c>
      <c r="AH1920" s="8" t="str">
        <f t="shared" si="279"/>
        <v>LOST</v>
      </c>
      <c r="AI1920" s="8"/>
      <c r="AJ1920" s="1" t="str">
        <f>IF(AND(B1920="OK",I1920&gt;53,M1920&lt;11,V1920&lt;1.66),"Prime","…")</f>
        <v>…</v>
      </c>
    </row>
    <row r="1921" spans="2:36">
      <c r="B1921" s="1"/>
      <c r="C1921" s="4"/>
      <c r="D1921" s="3"/>
      <c r="E1921" s="4"/>
      <c r="F1921" s="1"/>
      <c r="G1921" s="4"/>
      <c r="H1921" s="1"/>
      <c r="I1921" s="1"/>
      <c r="J1921" s="1"/>
      <c r="K1921" s="1"/>
      <c r="L1921" s="1"/>
      <c r="M1921" s="1"/>
      <c r="N1921" s="3"/>
      <c r="O1921" s="3"/>
      <c r="P1921" s="1"/>
      <c r="Q1921" s="1"/>
      <c r="R1921" s="1"/>
      <c r="S1921" s="1"/>
      <c r="T1921" s="5"/>
      <c r="U1921" s="5"/>
      <c r="V1921" s="6"/>
      <c r="W1921" s="6"/>
      <c r="X1921" s="7"/>
      <c r="Y1921" s="1">
        <f t="shared" si="271"/>
        <v>0</v>
      </c>
      <c r="Z1921">
        <f t="shared" si="272"/>
        <v>10</v>
      </c>
      <c r="AA1921">
        <f t="shared" si="273"/>
        <v>0</v>
      </c>
      <c r="AB1921">
        <f t="shared" si="274"/>
        <v>0</v>
      </c>
      <c r="AC1921" s="1">
        <f t="shared" si="275"/>
        <v>60</v>
      </c>
      <c r="AD1921" s="1" t="str">
        <f t="shared" si="276"/>
        <v>HT Under 1.5 Goals</v>
      </c>
      <c r="AE1921" s="8"/>
      <c r="AF1921" s="8" t="str">
        <f t="shared" si="277"/>
        <v>HT Over 0.5 Goals</v>
      </c>
      <c r="AG1921" s="8" t="str">
        <f t="shared" si="278"/>
        <v>LOST</v>
      </c>
      <c r="AH1921" s="8" t="str">
        <f t="shared" si="279"/>
        <v>LOST</v>
      </c>
      <c r="AI1921" s="8"/>
      <c r="AJ1921" s="1" t="str">
        <f>IF(AND(B1921="OK",I1921&gt;53,M1921&lt;11,V1921&lt;1.66),"Prime","…")</f>
        <v>…</v>
      </c>
    </row>
    <row r="1922" spans="2:36">
      <c r="B1922" s="1"/>
      <c r="C1922" s="4"/>
      <c r="D1922" s="3"/>
      <c r="E1922" s="4"/>
      <c r="F1922" s="1"/>
      <c r="G1922" s="4"/>
      <c r="H1922" s="1"/>
      <c r="I1922" s="1"/>
      <c r="J1922" s="1"/>
      <c r="K1922" s="1"/>
      <c r="L1922" s="1"/>
      <c r="M1922" s="1"/>
      <c r="N1922" s="3"/>
      <c r="O1922" s="3"/>
      <c r="P1922" s="1"/>
      <c r="Q1922" s="1"/>
      <c r="R1922" s="1"/>
      <c r="S1922" s="1"/>
      <c r="T1922" s="5"/>
      <c r="U1922" s="5"/>
      <c r="V1922" s="6"/>
      <c r="W1922" s="6"/>
      <c r="X1922" s="7"/>
      <c r="Y1922" s="1">
        <f t="shared" si="271"/>
        <v>0</v>
      </c>
      <c r="Z1922">
        <f t="shared" si="272"/>
        <v>10</v>
      </c>
      <c r="AA1922">
        <f t="shared" si="273"/>
        <v>0</v>
      </c>
      <c r="AB1922">
        <f t="shared" si="274"/>
        <v>0</v>
      </c>
      <c r="AC1922" s="1">
        <f t="shared" si="275"/>
        <v>60</v>
      </c>
      <c r="AD1922" s="1" t="str">
        <f t="shared" si="276"/>
        <v>HT Under 1.5 Goals</v>
      </c>
      <c r="AE1922" s="8"/>
      <c r="AF1922" s="8" t="str">
        <f t="shared" si="277"/>
        <v>HT Over 0.5 Goals</v>
      </c>
      <c r="AG1922" s="8" t="str">
        <f t="shared" si="278"/>
        <v>LOST</v>
      </c>
      <c r="AH1922" s="8" t="str">
        <f t="shared" si="279"/>
        <v>LOST</v>
      </c>
      <c r="AI1922" s="8"/>
      <c r="AJ1922" s="1" t="str">
        <f>IF(AND(B1922="OK",I1922&gt;53,M1922&lt;11,V1922&lt;1.66),"Prime","…")</f>
        <v>…</v>
      </c>
    </row>
    <row r="1923" spans="2:36">
      <c r="B1923" s="1"/>
      <c r="C1923" s="4"/>
      <c r="D1923" s="3"/>
      <c r="E1923" s="4"/>
      <c r="F1923" s="1"/>
      <c r="G1923" s="4"/>
      <c r="H1923" s="1"/>
      <c r="I1923" s="1"/>
      <c r="J1923" s="1"/>
      <c r="K1923" s="1"/>
      <c r="L1923" s="1"/>
      <c r="M1923" s="1"/>
      <c r="N1923" s="3"/>
      <c r="O1923" s="3"/>
      <c r="P1923" s="1"/>
      <c r="Q1923" s="1"/>
      <c r="R1923" s="1"/>
      <c r="S1923" s="1"/>
      <c r="T1923" s="5"/>
      <c r="U1923" s="5"/>
      <c r="V1923" s="6"/>
      <c r="W1923" s="6"/>
      <c r="X1923" s="7"/>
      <c r="Y1923" s="1">
        <f t="shared" si="271"/>
        <v>0</v>
      </c>
      <c r="Z1923">
        <f t="shared" si="272"/>
        <v>10</v>
      </c>
      <c r="AA1923">
        <f t="shared" si="273"/>
        <v>0</v>
      </c>
      <c r="AB1923">
        <f t="shared" si="274"/>
        <v>0</v>
      </c>
      <c r="AC1923" s="1">
        <f t="shared" si="275"/>
        <v>60</v>
      </c>
      <c r="AD1923" s="1" t="str">
        <f t="shared" si="276"/>
        <v>HT Under 1.5 Goals</v>
      </c>
      <c r="AE1923" s="8"/>
      <c r="AF1923" s="8" t="str">
        <f t="shared" si="277"/>
        <v>HT Over 0.5 Goals</v>
      </c>
      <c r="AG1923" s="8" t="str">
        <f t="shared" si="278"/>
        <v>LOST</v>
      </c>
      <c r="AH1923" s="8" t="str">
        <f t="shared" si="279"/>
        <v>LOST</v>
      </c>
      <c r="AI1923" s="8"/>
      <c r="AJ1923" s="1" t="str">
        <f>IF(AND(B1923="OK",I1923&gt;53,M1923&lt;11,V1923&lt;1.66),"Prime","…")</f>
        <v>…</v>
      </c>
    </row>
    <row r="1924" spans="2:36">
      <c r="B1924" s="1"/>
      <c r="C1924" s="4"/>
      <c r="D1924" s="3"/>
      <c r="E1924" s="4"/>
      <c r="F1924" s="1"/>
      <c r="G1924" s="4"/>
      <c r="H1924" s="1"/>
      <c r="I1924" s="1"/>
      <c r="J1924" s="1"/>
      <c r="K1924" s="1"/>
      <c r="L1924" s="1"/>
      <c r="M1924" s="1"/>
      <c r="N1924" s="3"/>
      <c r="O1924" s="3"/>
      <c r="P1924" s="1"/>
      <c r="Q1924" s="1"/>
      <c r="R1924" s="1"/>
      <c r="S1924" s="1"/>
      <c r="T1924" s="5"/>
      <c r="U1924" s="5"/>
      <c r="V1924" s="6"/>
      <c r="W1924" s="6"/>
      <c r="X1924" s="7"/>
      <c r="Y1924" s="1">
        <f t="shared" si="271"/>
        <v>0</v>
      </c>
      <c r="Z1924">
        <f t="shared" si="272"/>
        <v>10</v>
      </c>
      <c r="AA1924">
        <f t="shared" si="273"/>
        <v>0</v>
      </c>
      <c r="AB1924">
        <f t="shared" si="274"/>
        <v>0</v>
      </c>
      <c r="AC1924" s="1">
        <f t="shared" si="275"/>
        <v>60</v>
      </c>
      <c r="AD1924" s="1" t="str">
        <f t="shared" si="276"/>
        <v>HT Under 1.5 Goals</v>
      </c>
      <c r="AE1924" s="8"/>
      <c r="AF1924" s="8" t="str">
        <f t="shared" si="277"/>
        <v>HT Over 0.5 Goals</v>
      </c>
      <c r="AG1924" s="8" t="str">
        <f t="shared" si="278"/>
        <v>LOST</v>
      </c>
      <c r="AH1924" s="8" t="str">
        <f t="shared" si="279"/>
        <v>LOST</v>
      </c>
      <c r="AI1924" s="8"/>
      <c r="AJ1924" s="1" t="str">
        <f>IF(AND(B1924="OK",I1924&gt;53,M1924&lt;11,V1924&lt;1.66),"Prime","…")</f>
        <v>…</v>
      </c>
    </row>
    <row r="1925" spans="2:36">
      <c r="B1925" s="1"/>
      <c r="C1925" s="4"/>
      <c r="D1925" s="3"/>
      <c r="E1925" s="4"/>
      <c r="F1925" s="1"/>
      <c r="G1925" s="4"/>
      <c r="H1925" s="1"/>
      <c r="I1925" s="1"/>
      <c r="J1925" s="1"/>
      <c r="K1925" s="1"/>
      <c r="L1925" s="1"/>
      <c r="M1925" s="1"/>
      <c r="N1925" s="3"/>
      <c r="O1925" s="3"/>
      <c r="P1925" s="1"/>
      <c r="Q1925" s="1"/>
      <c r="R1925" s="1"/>
      <c r="S1925" s="1"/>
      <c r="T1925" s="5"/>
      <c r="U1925" s="5"/>
      <c r="V1925" s="6"/>
      <c r="W1925" s="6"/>
      <c r="X1925" s="7"/>
      <c r="Y1925" s="1">
        <f t="shared" si="271"/>
        <v>0</v>
      </c>
      <c r="Z1925">
        <f t="shared" si="272"/>
        <v>10</v>
      </c>
      <c r="AA1925">
        <f t="shared" si="273"/>
        <v>0</v>
      </c>
      <c r="AB1925">
        <f t="shared" si="274"/>
        <v>0</v>
      </c>
      <c r="AC1925" s="1">
        <f t="shared" si="275"/>
        <v>60</v>
      </c>
      <c r="AD1925" s="1" t="str">
        <f t="shared" si="276"/>
        <v>HT Under 1.5 Goals</v>
      </c>
      <c r="AE1925" s="8"/>
      <c r="AF1925" s="8" t="str">
        <f t="shared" si="277"/>
        <v>HT Over 0.5 Goals</v>
      </c>
      <c r="AG1925" s="8" t="str">
        <f t="shared" si="278"/>
        <v>LOST</v>
      </c>
      <c r="AH1925" s="8" t="str">
        <f t="shared" si="279"/>
        <v>LOST</v>
      </c>
      <c r="AI1925" s="8"/>
      <c r="AJ1925" s="1" t="str">
        <f>IF(AND(B1925="OK",I1925&gt;53,M1925&lt;11,V1925&lt;1.66),"Prime","…")</f>
        <v>…</v>
      </c>
    </row>
    <row r="1926" spans="2:36">
      <c r="B1926" s="1"/>
      <c r="C1926" s="4"/>
      <c r="D1926" s="3"/>
      <c r="E1926" s="4"/>
      <c r="F1926" s="1"/>
      <c r="G1926" s="4"/>
      <c r="H1926" s="1"/>
      <c r="I1926" s="1"/>
      <c r="J1926" s="1"/>
      <c r="K1926" s="1"/>
      <c r="L1926" s="1"/>
      <c r="M1926" s="1"/>
      <c r="N1926" s="3"/>
      <c r="O1926" s="3"/>
      <c r="P1926" s="1"/>
      <c r="Q1926" s="1"/>
      <c r="R1926" s="1"/>
      <c r="S1926" s="1"/>
      <c r="T1926" s="5"/>
      <c r="U1926" s="5"/>
      <c r="V1926" s="6"/>
      <c r="W1926" s="6"/>
      <c r="X1926" s="7"/>
      <c r="Y1926" s="1">
        <f t="shared" si="271"/>
        <v>0</v>
      </c>
      <c r="Z1926">
        <f t="shared" si="272"/>
        <v>10</v>
      </c>
      <c r="AA1926">
        <f t="shared" si="273"/>
        <v>0</v>
      </c>
      <c r="AB1926">
        <f t="shared" si="274"/>
        <v>0</v>
      </c>
      <c r="AC1926" s="1">
        <f t="shared" si="275"/>
        <v>60</v>
      </c>
      <c r="AD1926" s="1" t="str">
        <f t="shared" si="276"/>
        <v>HT Under 1.5 Goals</v>
      </c>
      <c r="AE1926" s="8"/>
      <c r="AF1926" s="8" t="str">
        <f t="shared" si="277"/>
        <v>HT Over 0.5 Goals</v>
      </c>
      <c r="AG1926" s="8" t="str">
        <f t="shared" si="278"/>
        <v>LOST</v>
      </c>
      <c r="AH1926" s="8" t="str">
        <f t="shared" si="279"/>
        <v>LOST</v>
      </c>
      <c r="AI1926" s="8"/>
      <c r="AJ1926" s="1" t="str">
        <f>IF(AND(B1926="OK",I1926&gt;53,M1926&lt;11,V1926&lt;1.66),"Prime","…")</f>
        <v>…</v>
      </c>
    </row>
    <row r="1927" spans="2:36">
      <c r="B1927" s="1"/>
      <c r="C1927" s="4"/>
      <c r="D1927" s="3"/>
      <c r="E1927" s="4"/>
      <c r="F1927" s="1"/>
      <c r="G1927" s="4"/>
      <c r="H1927" s="1"/>
      <c r="I1927" s="1"/>
      <c r="J1927" s="1"/>
      <c r="K1927" s="1"/>
      <c r="L1927" s="1"/>
      <c r="M1927" s="1"/>
      <c r="N1927" s="3"/>
      <c r="O1927" s="3"/>
      <c r="P1927" s="1"/>
      <c r="Q1927" s="1"/>
      <c r="R1927" s="1"/>
      <c r="S1927" s="1"/>
      <c r="T1927" s="5"/>
      <c r="U1927" s="5"/>
      <c r="V1927" s="6"/>
      <c r="W1927" s="6"/>
      <c r="X1927" s="7"/>
      <c r="Y1927" s="1">
        <f t="shared" si="271"/>
        <v>0</v>
      </c>
      <c r="Z1927">
        <f t="shared" si="272"/>
        <v>10</v>
      </c>
      <c r="AA1927">
        <f t="shared" si="273"/>
        <v>0</v>
      </c>
      <c r="AB1927">
        <f t="shared" si="274"/>
        <v>0</v>
      </c>
      <c r="AC1927" s="1">
        <f t="shared" si="275"/>
        <v>60</v>
      </c>
      <c r="AD1927" s="1" t="str">
        <f t="shared" si="276"/>
        <v>HT Under 1.5 Goals</v>
      </c>
      <c r="AE1927" s="8"/>
      <c r="AF1927" s="8" t="str">
        <f t="shared" si="277"/>
        <v>HT Over 0.5 Goals</v>
      </c>
      <c r="AG1927" s="8" t="str">
        <f t="shared" si="278"/>
        <v>LOST</v>
      </c>
      <c r="AH1927" s="8" t="str">
        <f t="shared" si="279"/>
        <v>LOST</v>
      </c>
      <c r="AI1927" s="8"/>
      <c r="AJ1927" s="1" t="str">
        <f>IF(AND(B1927="OK",I1927&gt;53,M1927&lt;11,V1927&lt;1.66),"Prime","…")</f>
        <v>…</v>
      </c>
    </row>
    <row r="1928" spans="2:36">
      <c r="B1928" s="1"/>
      <c r="C1928" s="4"/>
      <c r="D1928" s="3"/>
      <c r="E1928" s="4"/>
      <c r="F1928" s="1"/>
      <c r="G1928" s="4"/>
      <c r="H1928" s="1"/>
      <c r="I1928" s="1"/>
      <c r="J1928" s="1"/>
      <c r="K1928" s="1"/>
      <c r="L1928" s="1"/>
      <c r="M1928" s="1"/>
      <c r="N1928" s="3"/>
      <c r="O1928" s="3"/>
      <c r="P1928" s="1"/>
      <c r="Q1928" s="1"/>
      <c r="R1928" s="1"/>
      <c r="S1928" s="1"/>
      <c r="T1928" s="5"/>
      <c r="U1928" s="5"/>
      <c r="V1928" s="6"/>
      <c r="W1928" s="6"/>
      <c r="X1928" s="7"/>
      <c r="Y1928" s="1">
        <f t="shared" si="271"/>
        <v>0</v>
      </c>
      <c r="Z1928">
        <f t="shared" si="272"/>
        <v>10</v>
      </c>
      <c r="AA1928">
        <f t="shared" si="273"/>
        <v>0</v>
      </c>
      <c r="AB1928">
        <f t="shared" si="274"/>
        <v>0</v>
      </c>
      <c r="AC1928" s="1">
        <f t="shared" si="275"/>
        <v>60</v>
      </c>
      <c r="AD1928" s="1" t="str">
        <f t="shared" si="276"/>
        <v>HT Under 1.5 Goals</v>
      </c>
      <c r="AE1928" s="8"/>
      <c r="AF1928" s="8" t="str">
        <f t="shared" si="277"/>
        <v>HT Over 0.5 Goals</v>
      </c>
      <c r="AG1928" s="8" t="str">
        <f t="shared" si="278"/>
        <v>LOST</v>
      </c>
      <c r="AH1928" s="8" t="str">
        <f t="shared" si="279"/>
        <v>LOST</v>
      </c>
      <c r="AI1928" s="8"/>
      <c r="AJ1928" s="1" t="str">
        <f>IF(AND(B1928="OK",I1928&gt;53,M1928&lt;11,V1928&lt;1.66),"Prime","…")</f>
        <v>…</v>
      </c>
    </row>
    <row r="1929" spans="2:36">
      <c r="B1929" s="1"/>
      <c r="C1929" s="4"/>
      <c r="D1929" s="3"/>
      <c r="E1929" s="4"/>
      <c r="F1929" s="1"/>
      <c r="G1929" s="4"/>
      <c r="H1929" s="1"/>
      <c r="I1929" s="1"/>
      <c r="J1929" s="1"/>
      <c r="K1929" s="1"/>
      <c r="L1929" s="1"/>
      <c r="M1929" s="1"/>
      <c r="N1929" s="3"/>
      <c r="O1929" s="3"/>
      <c r="P1929" s="1"/>
      <c r="Q1929" s="1"/>
      <c r="R1929" s="1"/>
      <c r="S1929" s="1"/>
      <c r="T1929" s="5"/>
      <c r="U1929" s="5"/>
      <c r="V1929" s="6"/>
      <c r="W1929" s="6"/>
      <c r="X1929" s="7"/>
      <c r="Y1929" s="1">
        <f t="shared" si="271"/>
        <v>0</v>
      </c>
      <c r="Z1929">
        <f t="shared" si="272"/>
        <v>10</v>
      </c>
      <c r="AA1929">
        <f t="shared" si="273"/>
        <v>0</v>
      </c>
      <c r="AB1929">
        <f t="shared" si="274"/>
        <v>0</v>
      </c>
      <c r="AC1929" s="1">
        <f t="shared" si="275"/>
        <v>60</v>
      </c>
      <c r="AD1929" s="1" t="str">
        <f t="shared" si="276"/>
        <v>HT Under 1.5 Goals</v>
      </c>
      <c r="AE1929" s="8"/>
      <c r="AF1929" s="8" t="str">
        <f t="shared" si="277"/>
        <v>HT Over 0.5 Goals</v>
      </c>
      <c r="AG1929" s="8" t="str">
        <f t="shared" si="278"/>
        <v>LOST</v>
      </c>
      <c r="AH1929" s="8" t="str">
        <f t="shared" si="279"/>
        <v>LOST</v>
      </c>
      <c r="AI1929" s="8"/>
      <c r="AJ1929" s="1" t="str">
        <f>IF(AND(B1929="OK",I1929&gt;53,M1929&lt;11,V1929&lt;1.66),"Prime","…")</f>
        <v>…</v>
      </c>
    </row>
    <row r="1930" spans="2:36">
      <c r="B1930" s="1"/>
      <c r="C1930" s="4"/>
      <c r="D1930" s="3"/>
      <c r="E1930" s="4"/>
      <c r="F1930" s="1"/>
      <c r="G1930" s="4"/>
      <c r="H1930" s="1"/>
      <c r="I1930" s="1"/>
      <c r="J1930" s="1"/>
      <c r="K1930" s="1"/>
      <c r="L1930" s="1"/>
      <c r="M1930" s="1"/>
      <c r="N1930" s="3"/>
      <c r="O1930" s="3"/>
      <c r="P1930" s="1"/>
      <c r="Q1930" s="1"/>
      <c r="R1930" s="1"/>
      <c r="S1930" s="1"/>
      <c r="T1930" s="5"/>
      <c r="U1930" s="5"/>
      <c r="V1930" s="6"/>
      <c r="W1930" s="6"/>
      <c r="X1930" s="7"/>
      <c r="Y1930" s="1">
        <f t="shared" si="271"/>
        <v>0</v>
      </c>
      <c r="Z1930">
        <f t="shared" si="272"/>
        <v>10</v>
      </c>
      <c r="AA1930">
        <f t="shared" si="273"/>
        <v>0</v>
      </c>
      <c r="AB1930">
        <f t="shared" si="274"/>
        <v>0</v>
      </c>
      <c r="AC1930" s="1">
        <f t="shared" si="275"/>
        <v>60</v>
      </c>
      <c r="AD1930" s="1" t="str">
        <f t="shared" si="276"/>
        <v>HT Under 1.5 Goals</v>
      </c>
      <c r="AE1930" s="8"/>
      <c r="AF1930" s="8" t="str">
        <f t="shared" si="277"/>
        <v>HT Over 0.5 Goals</v>
      </c>
      <c r="AG1930" s="8" t="str">
        <f t="shared" si="278"/>
        <v>LOST</v>
      </c>
      <c r="AH1930" s="8" t="str">
        <f t="shared" si="279"/>
        <v>LOST</v>
      </c>
      <c r="AI1930" s="8"/>
      <c r="AJ1930" s="1" t="str">
        <f>IF(AND(B1930="OK",I1930&gt;53,M1930&lt;11,V1930&lt;1.66),"Prime","…")</f>
        <v>…</v>
      </c>
    </row>
    <row r="1931" spans="2:36">
      <c r="B1931" s="1"/>
      <c r="C1931" s="4"/>
      <c r="D1931" s="3"/>
      <c r="E1931" s="4"/>
      <c r="F1931" s="1"/>
      <c r="G1931" s="4"/>
      <c r="H1931" s="1"/>
      <c r="I1931" s="1"/>
      <c r="J1931" s="1"/>
      <c r="K1931" s="1"/>
      <c r="L1931" s="1"/>
      <c r="M1931" s="1"/>
      <c r="N1931" s="3"/>
      <c r="O1931" s="3"/>
      <c r="P1931" s="1"/>
      <c r="Q1931" s="1"/>
      <c r="R1931" s="1"/>
      <c r="S1931" s="1"/>
      <c r="T1931" s="5"/>
      <c r="U1931" s="5"/>
      <c r="V1931" s="6"/>
      <c r="W1931" s="6"/>
      <c r="X1931" s="7"/>
      <c r="Y1931" s="1">
        <f t="shared" si="271"/>
        <v>0</v>
      </c>
      <c r="Z1931">
        <f t="shared" si="272"/>
        <v>10</v>
      </c>
      <c r="AA1931">
        <f t="shared" si="273"/>
        <v>0</v>
      </c>
      <c r="AB1931">
        <f t="shared" si="274"/>
        <v>0</v>
      </c>
      <c r="AC1931" s="1">
        <f t="shared" si="275"/>
        <v>60</v>
      </c>
      <c r="AD1931" s="1" t="str">
        <f t="shared" si="276"/>
        <v>HT Under 1.5 Goals</v>
      </c>
      <c r="AE1931" s="8"/>
      <c r="AF1931" s="8" t="str">
        <f t="shared" si="277"/>
        <v>HT Over 0.5 Goals</v>
      </c>
      <c r="AG1931" s="8" t="str">
        <f t="shared" si="278"/>
        <v>LOST</v>
      </c>
      <c r="AH1931" s="8" t="str">
        <f t="shared" si="279"/>
        <v>LOST</v>
      </c>
      <c r="AI1931" s="8"/>
      <c r="AJ1931" s="1" t="str">
        <f>IF(AND(B1931="OK",I1931&gt;53,M1931&lt;11,V1931&lt;1.66),"Prime","…")</f>
        <v>…</v>
      </c>
    </row>
    <row r="1932" spans="2:36">
      <c r="B1932" s="1"/>
      <c r="C1932" s="4"/>
      <c r="D1932" s="3"/>
      <c r="E1932" s="4"/>
      <c r="F1932" s="1"/>
      <c r="G1932" s="4"/>
      <c r="H1932" s="1"/>
      <c r="I1932" s="1"/>
      <c r="J1932" s="1"/>
      <c r="K1932" s="1"/>
      <c r="L1932" s="1"/>
      <c r="M1932" s="1"/>
      <c r="N1932" s="3"/>
      <c r="O1932" s="3"/>
      <c r="P1932" s="1"/>
      <c r="Q1932" s="1"/>
      <c r="R1932" s="1"/>
      <c r="S1932" s="1"/>
      <c r="T1932" s="5"/>
      <c r="U1932" s="5"/>
      <c r="V1932" s="6"/>
      <c r="W1932" s="6"/>
      <c r="X1932" s="7"/>
      <c r="Y1932" s="1">
        <f t="shared" si="271"/>
        <v>0</v>
      </c>
      <c r="Z1932">
        <f t="shared" si="272"/>
        <v>10</v>
      </c>
      <c r="AA1932">
        <f t="shared" si="273"/>
        <v>0</v>
      </c>
      <c r="AB1932">
        <f t="shared" si="274"/>
        <v>0</v>
      </c>
      <c r="AC1932" s="1">
        <f t="shared" si="275"/>
        <v>60</v>
      </c>
      <c r="AD1932" s="1" t="str">
        <f t="shared" si="276"/>
        <v>HT Under 1.5 Goals</v>
      </c>
      <c r="AE1932" s="8"/>
      <c r="AF1932" s="8" t="str">
        <f t="shared" si="277"/>
        <v>HT Over 0.5 Goals</v>
      </c>
      <c r="AG1932" s="8" t="str">
        <f t="shared" si="278"/>
        <v>LOST</v>
      </c>
      <c r="AH1932" s="8" t="str">
        <f t="shared" si="279"/>
        <v>LOST</v>
      </c>
      <c r="AI1932" s="8"/>
      <c r="AJ1932" s="1" t="str">
        <f>IF(AND(B1932="OK",I1932&gt;53,M1932&lt;11,V1932&lt;1.66),"Prime","…")</f>
        <v>…</v>
      </c>
    </row>
    <row r="1933" spans="2:36">
      <c r="B1933" s="1"/>
      <c r="C1933" s="4"/>
      <c r="D1933" s="3"/>
      <c r="E1933" s="4"/>
      <c r="F1933" s="1"/>
      <c r="G1933" s="4"/>
      <c r="H1933" s="1"/>
      <c r="I1933" s="1"/>
      <c r="J1933" s="1"/>
      <c r="K1933" s="1"/>
      <c r="L1933" s="1"/>
      <c r="M1933" s="1"/>
      <c r="N1933" s="3"/>
      <c r="O1933" s="3"/>
      <c r="P1933" s="1"/>
      <c r="Q1933" s="1"/>
      <c r="R1933" s="1"/>
      <c r="S1933" s="1"/>
      <c r="T1933" s="5"/>
      <c r="U1933" s="5"/>
      <c r="V1933" s="6"/>
      <c r="W1933" s="6"/>
      <c r="X1933" s="7"/>
      <c r="Y1933" s="1">
        <f t="shared" si="271"/>
        <v>0</v>
      </c>
      <c r="Z1933">
        <f t="shared" si="272"/>
        <v>10</v>
      </c>
      <c r="AA1933">
        <f t="shared" si="273"/>
        <v>0</v>
      </c>
      <c r="AB1933">
        <f t="shared" si="274"/>
        <v>0</v>
      </c>
      <c r="AC1933" s="1">
        <f t="shared" si="275"/>
        <v>60</v>
      </c>
      <c r="AD1933" s="1" t="str">
        <f t="shared" si="276"/>
        <v>HT Under 1.5 Goals</v>
      </c>
      <c r="AE1933" s="8"/>
      <c r="AF1933" s="8" t="str">
        <f t="shared" si="277"/>
        <v>HT Over 0.5 Goals</v>
      </c>
      <c r="AG1933" s="8" t="str">
        <f t="shared" si="278"/>
        <v>LOST</v>
      </c>
      <c r="AH1933" s="8" t="str">
        <f t="shared" si="279"/>
        <v>LOST</v>
      </c>
      <c r="AI1933" s="8"/>
      <c r="AJ1933" s="1" t="str">
        <f>IF(AND(B1933="OK",I1933&gt;53,M1933&lt;11,V1933&lt;1.66),"Prime","…")</f>
        <v>…</v>
      </c>
    </row>
    <row r="1934" spans="2:36">
      <c r="B1934" s="1"/>
      <c r="C1934" s="4"/>
      <c r="D1934" s="3"/>
      <c r="E1934" s="4"/>
      <c r="F1934" s="1"/>
      <c r="G1934" s="4"/>
      <c r="H1934" s="1"/>
      <c r="I1934" s="1"/>
      <c r="J1934" s="1"/>
      <c r="K1934" s="1"/>
      <c r="L1934" s="1"/>
      <c r="M1934" s="1"/>
      <c r="N1934" s="3"/>
      <c r="O1934" s="3"/>
      <c r="P1934" s="1"/>
      <c r="Q1934" s="1"/>
      <c r="R1934" s="1"/>
      <c r="S1934" s="1"/>
      <c r="T1934" s="5"/>
      <c r="U1934" s="5"/>
      <c r="V1934" s="6"/>
      <c r="W1934" s="6"/>
      <c r="X1934" s="7"/>
      <c r="Y1934" s="1">
        <f t="shared" si="271"/>
        <v>0</v>
      </c>
      <c r="Z1934">
        <f t="shared" si="272"/>
        <v>10</v>
      </c>
      <c r="AA1934">
        <f t="shared" si="273"/>
        <v>0</v>
      </c>
      <c r="AB1934">
        <f t="shared" si="274"/>
        <v>0</v>
      </c>
      <c r="AC1934" s="1">
        <f t="shared" si="275"/>
        <v>60</v>
      </c>
      <c r="AD1934" s="1" t="str">
        <f t="shared" si="276"/>
        <v>HT Under 1.5 Goals</v>
      </c>
      <c r="AE1934" s="8"/>
      <c r="AF1934" s="8" t="str">
        <f t="shared" si="277"/>
        <v>HT Over 0.5 Goals</v>
      </c>
      <c r="AG1934" s="8" t="str">
        <f t="shared" si="278"/>
        <v>LOST</v>
      </c>
      <c r="AH1934" s="8" t="str">
        <f t="shared" si="279"/>
        <v>LOST</v>
      </c>
      <c r="AI1934" s="8"/>
      <c r="AJ1934" s="1" t="str">
        <f>IF(AND(B1934="OK",I1934&gt;53,M1934&lt;11,V1934&lt;1.66),"Prime","…")</f>
        <v>…</v>
      </c>
    </row>
    <row r="1935" spans="2:36">
      <c r="B1935" s="1"/>
      <c r="C1935" s="4"/>
      <c r="D1935" s="3"/>
      <c r="E1935" s="4"/>
      <c r="F1935" s="1"/>
      <c r="G1935" s="4"/>
      <c r="H1935" s="1"/>
      <c r="I1935" s="1"/>
      <c r="J1935" s="1"/>
      <c r="K1935" s="1"/>
      <c r="L1935" s="1"/>
      <c r="M1935" s="1"/>
      <c r="N1935" s="3"/>
      <c r="O1935" s="3"/>
      <c r="P1935" s="1"/>
      <c r="Q1935" s="1"/>
      <c r="R1935" s="1"/>
      <c r="S1935" s="1"/>
      <c r="T1935" s="5"/>
      <c r="U1935" s="5"/>
      <c r="V1935" s="6"/>
      <c r="W1935" s="6"/>
      <c r="X1935" s="7"/>
      <c r="Y1935" s="1">
        <f t="shared" si="271"/>
        <v>0</v>
      </c>
      <c r="Z1935">
        <f t="shared" si="272"/>
        <v>10</v>
      </c>
      <c r="AA1935">
        <f t="shared" si="273"/>
        <v>0</v>
      </c>
      <c r="AB1935">
        <f t="shared" si="274"/>
        <v>0</v>
      </c>
      <c r="AC1935" s="1">
        <f t="shared" si="275"/>
        <v>60</v>
      </c>
      <c r="AD1935" s="1" t="str">
        <f t="shared" si="276"/>
        <v>HT Under 1.5 Goals</v>
      </c>
      <c r="AE1935" s="8"/>
      <c r="AF1935" s="8" t="str">
        <f t="shared" si="277"/>
        <v>HT Over 0.5 Goals</v>
      </c>
      <c r="AG1935" s="8" t="str">
        <f t="shared" si="278"/>
        <v>LOST</v>
      </c>
      <c r="AH1935" s="8" t="str">
        <f t="shared" si="279"/>
        <v>LOST</v>
      </c>
      <c r="AI1935" s="8"/>
      <c r="AJ1935" s="1" t="str">
        <f>IF(AND(B1935="OK",I1935&gt;53,M1935&lt;11,V1935&lt;1.66),"Prime","…")</f>
        <v>…</v>
      </c>
    </row>
    <row r="1936" spans="2:36">
      <c r="B1936" s="1"/>
      <c r="C1936" s="4"/>
      <c r="D1936" s="3"/>
      <c r="E1936" s="4"/>
      <c r="F1936" s="1"/>
      <c r="G1936" s="4"/>
      <c r="H1936" s="1"/>
      <c r="I1936" s="1"/>
      <c r="J1936" s="1"/>
      <c r="K1936" s="1"/>
      <c r="L1936" s="1"/>
      <c r="M1936" s="1"/>
      <c r="N1936" s="3"/>
      <c r="O1936" s="3"/>
      <c r="P1936" s="1"/>
      <c r="Q1936" s="1"/>
      <c r="R1936" s="1"/>
      <c r="S1936" s="1"/>
      <c r="T1936" s="5"/>
      <c r="U1936" s="5"/>
      <c r="V1936" s="6"/>
      <c r="W1936" s="6"/>
      <c r="X1936" s="7"/>
      <c r="Y1936" s="1">
        <f t="shared" si="271"/>
        <v>0</v>
      </c>
      <c r="Z1936">
        <f t="shared" si="272"/>
        <v>10</v>
      </c>
      <c r="AA1936">
        <f t="shared" si="273"/>
        <v>0</v>
      </c>
      <c r="AB1936">
        <f t="shared" si="274"/>
        <v>0</v>
      </c>
      <c r="AC1936" s="1">
        <f t="shared" si="275"/>
        <v>60</v>
      </c>
      <c r="AD1936" s="1" t="str">
        <f t="shared" si="276"/>
        <v>HT Under 1.5 Goals</v>
      </c>
      <c r="AE1936" s="8"/>
      <c r="AF1936" s="8" t="str">
        <f t="shared" si="277"/>
        <v>HT Over 0.5 Goals</v>
      </c>
      <c r="AG1936" s="8" t="str">
        <f t="shared" si="278"/>
        <v>LOST</v>
      </c>
      <c r="AH1936" s="8" t="str">
        <f t="shared" si="279"/>
        <v>LOST</v>
      </c>
      <c r="AI1936" s="8"/>
      <c r="AJ1936" s="1" t="str">
        <f>IF(AND(B1936="OK",I1936&gt;53,M1936&lt;11,V1936&lt;1.66),"Prime","…")</f>
        <v>…</v>
      </c>
    </row>
    <row r="1937" spans="2:36">
      <c r="B1937" s="1"/>
      <c r="C1937" s="4"/>
      <c r="D1937" s="3"/>
      <c r="E1937" s="4"/>
      <c r="F1937" s="1"/>
      <c r="G1937" s="4"/>
      <c r="H1937" s="1"/>
      <c r="I1937" s="1"/>
      <c r="J1937" s="1"/>
      <c r="K1937" s="1"/>
      <c r="L1937" s="1"/>
      <c r="M1937" s="1"/>
      <c r="N1937" s="3"/>
      <c r="O1937" s="3"/>
      <c r="P1937" s="1"/>
      <c r="Q1937" s="1"/>
      <c r="R1937" s="1"/>
      <c r="S1937" s="1"/>
      <c r="T1937" s="5"/>
      <c r="U1937" s="5"/>
      <c r="V1937" s="6"/>
      <c r="W1937" s="6"/>
      <c r="X1937" s="7"/>
      <c r="Y1937" s="1">
        <f t="shared" si="271"/>
        <v>0</v>
      </c>
      <c r="Z1937">
        <f t="shared" si="272"/>
        <v>10</v>
      </c>
      <c r="AA1937">
        <f t="shared" si="273"/>
        <v>0</v>
      </c>
      <c r="AB1937">
        <f t="shared" si="274"/>
        <v>0</v>
      </c>
      <c r="AC1937" s="1">
        <f t="shared" si="275"/>
        <v>60</v>
      </c>
      <c r="AD1937" s="1" t="str">
        <f t="shared" si="276"/>
        <v>HT Under 1.5 Goals</v>
      </c>
      <c r="AE1937" s="8"/>
      <c r="AF1937" s="8" t="str">
        <f t="shared" si="277"/>
        <v>HT Over 0.5 Goals</v>
      </c>
      <c r="AG1937" s="8" t="str">
        <f t="shared" si="278"/>
        <v>LOST</v>
      </c>
      <c r="AH1937" s="8" t="str">
        <f t="shared" si="279"/>
        <v>LOST</v>
      </c>
      <c r="AI1937" s="8"/>
      <c r="AJ1937" s="1" t="str">
        <f>IF(AND(B1937="OK",I1937&gt;53,M1937&lt;11,V1937&lt;1.66),"Prime","…")</f>
        <v>…</v>
      </c>
    </row>
    <row r="1938" spans="2:36">
      <c r="B1938" s="1"/>
      <c r="C1938" s="4"/>
      <c r="D1938" s="3"/>
      <c r="E1938" s="4"/>
      <c r="F1938" s="1"/>
      <c r="G1938" s="4"/>
      <c r="H1938" s="1"/>
      <c r="I1938" s="1"/>
      <c r="J1938" s="1"/>
      <c r="K1938" s="1"/>
      <c r="L1938" s="1"/>
      <c r="M1938" s="1"/>
      <c r="N1938" s="3"/>
      <c r="O1938" s="3"/>
      <c r="P1938" s="1"/>
      <c r="Q1938" s="1"/>
      <c r="R1938" s="1"/>
      <c r="S1938" s="1"/>
      <c r="T1938" s="5"/>
      <c r="U1938" s="5"/>
      <c r="V1938" s="6"/>
      <c r="W1938" s="6"/>
      <c r="X1938" s="7"/>
      <c r="Y1938" s="1">
        <f t="shared" si="271"/>
        <v>0</v>
      </c>
      <c r="Z1938">
        <f t="shared" si="272"/>
        <v>10</v>
      </c>
      <c r="AA1938">
        <f t="shared" si="273"/>
        <v>0</v>
      </c>
      <c r="AB1938">
        <f t="shared" si="274"/>
        <v>0</v>
      </c>
      <c r="AC1938" s="1">
        <f t="shared" si="275"/>
        <v>60</v>
      </c>
      <c r="AD1938" s="1" t="str">
        <f t="shared" si="276"/>
        <v>HT Under 1.5 Goals</v>
      </c>
      <c r="AE1938" s="8"/>
      <c r="AF1938" s="8" t="str">
        <f t="shared" si="277"/>
        <v>HT Over 0.5 Goals</v>
      </c>
      <c r="AG1938" s="8" t="str">
        <f t="shared" si="278"/>
        <v>LOST</v>
      </c>
      <c r="AH1938" s="8" t="str">
        <f t="shared" si="279"/>
        <v>LOST</v>
      </c>
      <c r="AI1938" s="8"/>
      <c r="AJ1938" s="1" t="str">
        <f>IF(AND(B1938="OK",I1938&gt;53,M1938&lt;11,V1938&lt;1.66),"Prime","…")</f>
        <v>…</v>
      </c>
    </row>
    <row r="1939" spans="2:36">
      <c r="B1939" s="1"/>
      <c r="C1939" s="4"/>
      <c r="D1939" s="3"/>
      <c r="E1939" s="4"/>
      <c r="F1939" s="1"/>
      <c r="G1939" s="4"/>
      <c r="H1939" s="1"/>
      <c r="I1939" s="1"/>
      <c r="J1939" s="1"/>
      <c r="K1939" s="1"/>
      <c r="L1939" s="1"/>
      <c r="M1939" s="1"/>
      <c r="N1939" s="3"/>
      <c r="O1939" s="3"/>
      <c r="P1939" s="1"/>
      <c r="Q1939" s="1"/>
      <c r="R1939" s="1"/>
      <c r="S1939" s="1"/>
      <c r="T1939" s="5"/>
      <c r="U1939" s="5"/>
      <c r="V1939" s="6"/>
      <c r="W1939" s="6"/>
      <c r="X1939" s="7"/>
      <c r="Y1939" s="1">
        <f t="shared" si="271"/>
        <v>0</v>
      </c>
      <c r="Z1939">
        <f t="shared" si="272"/>
        <v>10</v>
      </c>
      <c r="AA1939">
        <f t="shared" si="273"/>
        <v>0</v>
      </c>
      <c r="AB1939">
        <f t="shared" si="274"/>
        <v>0</v>
      </c>
      <c r="AC1939" s="1">
        <f t="shared" si="275"/>
        <v>60</v>
      </c>
      <c r="AD1939" s="1" t="str">
        <f t="shared" si="276"/>
        <v>HT Under 1.5 Goals</v>
      </c>
      <c r="AE1939" s="8"/>
      <c r="AF1939" s="8" t="str">
        <f t="shared" si="277"/>
        <v>HT Over 0.5 Goals</v>
      </c>
      <c r="AG1939" s="8" t="str">
        <f t="shared" si="278"/>
        <v>LOST</v>
      </c>
      <c r="AH1939" s="8" t="str">
        <f t="shared" si="279"/>
        <v>LOST</v>
      </c>
      <c r="AI1939" s="8"/>
      <c r="AJ1939" s="1" t="str">
        <f>IF(AND(B1939="OK",I1939&gt;53,M1939&lt;11,V1939&lt;1.66),"Prime","…")</f>
        <v>…</v>
      </c>
    </row>
    <row r="1940" spans="2:36">
      <c r="B1940" s="1"/>
      <c r="C1940" s="4"/>
      <c r="D1940" s="3"/>
      <c r="E1940" s="4"/>
      <c r="F1940" s="1"/>
      <c r="G1940" s="4"/>
      <c r="H1940" s="1"/>
      <c r="I1940" s="1"/>
      <c r="J1940" s="1"/>
      <c r="K1940" s="1"/>
      <c r="L1940" s="1"/>
      <c r="M1940" s="1"/>
      <c r="N1940" s="3"/>
      <c r="O1940" s="3"/>
      <c r="P1940" s="1"/>
      <c r="Q1940" s="1"/>
      <c r="R1940" s="1"/>
      <c r="S1940" s="1"/>
      <c r="T1940" s="5"/>
      <c r="U1940" s="5"/>
      <c r="V1940" s="6"/>
      <c r="W1940" s="6"/>
      <c r="X1940" s="7"/>
      <c r="Y1940" s="1">
        <f t="shared" si="271"/>
        <v>0</v>
      </c>
      <c r="Z1940">
        <f t="shared" si="272"/>
        <v>10</v>
      </c>
      <c r="AA1940">
        <f t="shared" si="273"/>
        <v>0</v>
      </c>
      <c r="AB1940">
        <f t="shared" si="274"/>
        <v>0</v>
      </c>
      <c r="AC1940" s="1">
        <f t="shared" si="275"/>
        <v>60</v>
      </c>
      <c r="AD1940" s="1" t="str">
        <f t="shared" si="276"/>
        <v>HT Under 1.5 Goals</v>
      </c>
      <c r="AE1940" s="8"/>
      <c r="AF1940" s="8" t="str">
        <f t="shared" si="277"/>
        <v>HT Over 0.5 Goals</v>
      </c>
      <c r="AG1940" s="8" t="str">
        <f t="shared" si="278"/>
        <v>LOST</v>
      </c>
      <c r="AH1940" s="8" t="str">
        <f t="shared" si="279"/>
        <v>LOST</v>
      </c>
      <c r="AI1940" s="8"/>
      <c r="AJ1940" s="1" t="str">
        <f>IF(AND(B1940="OK",I1940&gt;53,M1940&lt;11,V1940&lt;1.66),"Prime","…")</f>
        <v>…</v>
      </c>
    </row>
    <row r="1941" spans="2:36">
      <c r="B1941" s="1"/>
      <c r="C1941" s="4"/>
      <c r="D1941" s="3"/>
      <c r="E1941" s="4"/>
      <c r="F1941" s="1"/>
      <c r="G1941" s="4"/>
      <c r="H1941" s="1"/>
      <c r="I1941" s="1"/>
      <c r="J1941" s="1"/>
      <c r="K1941" s="1"/>
      <c r="L1941" s="1"/>
      <c r="M1941" s="1"/>
      <c r="N1941" s="3"/>
      <c r="O1941" s="3"/>
      <c r="P1941" s="1"/>
      <c r="Q1941" s="1"/>
      <c r="R1941" s="1"/>
      <c r="S1941" s="1"/>
      <c r="T1941" s="5"/>
      <c r="U1941" s="5"/>
      <c r="V1941" s="6"/>
      <c r="W1941" s="6"/>
      <c r="X1941" s="7"/>
      <c r="Y1941" s="1">
        <f t="shared" si="271"/>
        <v>0</v>
      </c>
      <c r="Z1941">
        <f t="shared" si="272"/>
        <v>10</v>
      </c>
      <c r="AA1941">
        <f t="shared" si="273"/>
        <v>0</v>
      </c>
      <c r="AB1941">
        <f t="shared" si="274"/>
        <v>0</v>
      </c>
      <c r="AC1941" s="1">
        <f t="shared" si="275"/>
        <v>60</v>
      </c>
      <c r="AD1941" s="1" t="str">
        <f t="shared" si="276"/>
        <v>HT Under 1.5 Goals</v>
      </c>
      <c r="AE1941" s="8"/>
      <c r="AF1941" s="8" t="str">
        <f t="shared" si="277"/>
        <v>HT Over 0.5 Goals</v>
      </c>
      <c r="AG1941" s="8" t="str">
        <f t="shared" si="278"/>
        <v>LOST</v>
      </c>
      <c r="AH1941" s="8" t="str">
        <f t="shared" si="279"/>
        <v>LOST</v>
      </c>
      <c r="AI1941" s="8"/>
      <c r="AJ1941" s="1" t="str">
        <f>IF(AND(B1941="OK",I1941&gt;53,M1941&lt;11,V1941&lt;1.66),"Prime","…")</f>
        <v>…</v>
      </c>
    </row>
    <row r="1942" spans="2:36">
      <c r="B1942" s="1"/>
      <c r="C1942" s="4"/>
      <c r="D1942" s="3"/>
      <c r="E1942" s="4"/>
      <c r="F1942" s="1"/>
      <c r="G1942" s="4"/>
      <c r="H1942" s="1"/>
      <c r="I1942" s="1"/>
      <c r="J1942" s="1"/>
      <c r="K1942" s="1"/>
      <c r="L1942" s="1"/>
      <c r="M1942" s="1"/>
      <c r="N1942" s="3"/>
      <c r="O1942" s="3"/>
      <c r="P1942" s="1"/>
      <c r="Q1942" s="1"/>
      <c r="R1942" s="1"/>
      <c r="S1942" s="1"/>
      <c r="T1942" s="5"/>
      <c r="U1942" s="5"/>
      <c r="V1942" s="6"/>
      <c r="W1942" s="6"/>
      <c r="X1942" s="7"/>
      <c r="Y1942" s="1">
        <f t="shared" si="271"/>
        <v>0</v>
      </c>
      <c r="Z1942">
        <f t="shared" si="272"/>
        <v>10</v>
      </c>
      <c r="AA1942">
        <f t="shared" si="273"/>
        <v>0</v>
      </c>
      <c r="AB1942">
        <f t="shared" si="274"/>
        <v>0</v>
      </c>
      <c r="AC1942" s="1">
        <f t="shared" si="275"/>
        <v>60</v>
      </c>
      <c r="AD1942" s="1" t="str">
        <f t="shared" si="276"/>
        <v>HT Under 1.5 Goals</v>
      </c>
      <c r="AE1942" s="8"/>
      <c r="AF1942" s="8" t="str">
        <f t="shared" si="277"/>
        <v>HT Over 0.5 Goals</v>
      </c>
      <c r="AG1942" s="8" t="str">
        <f t="shared" si="278"/>
        <v>LOST</v>
      </c>
      <c r="AH1942" s="8" t="str">
        <f t="shared" si="279"/>
        <v>LOST</v>
      </c>
      <c r="AI1942" s="8"/>
      <c r="AJ1942" s="1" t="str">
        <f>IF(AND(B1942="OK",I1942&gt;53,M1942&lt;11,V1942&lt;1.66),"Prime","…")</f>
        <v>…</v>
      </c>
    </row>
    <row r="1943" spans="2:36">
      <c r="B1943" s="1"/>
      <c r="C1943" s="4"/>
      <c r="D1943" s="3"/>
      <c r="E1943" s="4"/>
      <c r="F1943" s="1"/>
      <c r="G1943" s="4"/>
      <c r="H1943" s="1"/>
      <c r="I1943" s="1"/>
      <c r="J1943" s="1"/>
      <c r="K1943" s="1"/>
      <c r="L1943" s="1"/>
      <c r="M1943" s="1"/>
      <c r="N1943" s="3"/>
      <c r="O1943" s="3"/>
      <c r="P1943" s="1"/>
      <c r="Q1943" s="1"/>
      <c r="R1943" s="1"/>
      <c r="S1943" s="1"/>
      <c r="T1943" s="5"/>
      <c r="U1943" s="5"/>
      <c r="V1943" s="6"/>
      <c r="W1943" s="6"/>
      <c r="X1943" s="7"/>
      <c r="Y1943" s="1">
        <f t="shared" si="271"/>
        <v>0</v>
      </c>
      <c r="Z1943">
        <f t="shared" si="272"/>
        <v>10</v>
      </c>
      <c r="AA1943">
        <f t="shared" si="273"/>
        <v>0</v>
      </c>
      <c r="AB1943">
        <f t="shared" si="274"/>
        <v>0</v>
      </c>
      <c r="AC1943" s="1">
        <f t="shared" si="275"/>
        <v>60</v>
      </c>
      <c r="AD1943" s="1" t="str">
        <f t="shared" si="276"/>
        <v>HT Under 1.5 Goals</v>
      </c>
      <c r="AE1943" s="8"/>
      <c r="AF1943" s="8" t="str">
        <f t="shared" si="277"/>
        <v>HT Over 0.5 Goals</v>
      </c>
      <c r="AG1943" s="8" t="str">
        <f t="shared" si="278"/>
        <v>LOST</v>
      </c>
      <c r="AH1943" s="8" t="str">
        <f t="shared" si="279"/>
        <v>LOST</v>
      </c>
      <c r="AI1943" s="8"/>
      <c r="AJ1943" s="1" t="str">
        <f>IF(AND(B1943="OK",I1943&gt;53,M1943&lt;11,V1943&lt;1.66),"Prime","…")</f>
        <v>…</v>
      </c>
    </row>
    <row r="1944" spans="2:36">
      <c r="B1944" s="1"/>
      <c r="C1944" s="4"/>
      <c r="D1944" s="3"/>
      <c r="E1944" s="4"/>
      <c r="F1944" s="1"/>
      <c r="G1944" s="4"/>
      <c r="H1944" s="1"/>
      <c r="I1944" s="1"/>
      <c r="J1944" s="1"/>
      <c r="K1944" s="1"/>
      <c r="L1944" s="1"/>
      <c r="M1944" s="1"/>
      <c r="N1944" s="3"/>
      <c r="O1944" s="3"/>
      <c r="P1944" s="1"/>
      <c r="Q1944" s="1"/>
      <c r="R1944" s="1"/>
      <c r="S1944" s="1"/>
      <c r="T1944" s="5"/>
      <c r="U1944" s="5"/>
      <c r="V1944" s="6"/>
      <c r="W1944" s="6"/>
      <c r="X1944" s="7"/>
      <c r="Y1944" s="1">
        <f t="shared" si="271"/>
        <v>0</v>
      </c>
      <c r="Z1944">
        <f t="shared" si="272"/>
        <v>10</v>
      </c>
      <c r="AA1944">
        <f t="shared" si="273"/>
        <v>0</v>
      </c>
      <c r="AB1944">
        <f t="shared" si="274"/>
        <v>0</v>
      </c>
      <c r="AC1944" s="1">
        <f t="shared" si="275"/>
        <v>60</v>
      </c>
      <c r="AD1944" s="1" t="str">
        <f t="shared" si="276"/>
        <v>HT Under 1.5 Goals</v>
      </c>
      <c r="AE1944" s="8"/>
      <c r="AF1944" s="8" t="str">
        <f t="shared" si="277"/>
        <v>HT Over 0.5 Goals</v>
      </c>
      <c r="AG1944" s="8" t="str">
        <f t="shared" si="278"/>
        <v>LOST</v>
      </c>
      <c r="AH1944" s="8" t="str">
        <f t="shared" si="279"/>
        <v>LOST</v>
      </c>
      <c r="AI1944" s="8"/>
      <c r="AJ1944" s="1" t="str">
        <f>IF(AND(B1944="OK",I1944&gt;53,M1944&lt;11,V1944&lt;1.66),"Prime","…")</f>
        <v>…</v>
      </c>
    </row>
    <row r="1945" spans="2:36">
      <c r="B1945" s="1"/>
      <c r="C1945" s="4"/>
      <c r="D1945" s="3"/>
      <c r="E1945" s="4"/>
      <c r="F1945" s="1"/>
      <c r="G1945" s="4"/>
      <c r="H1945" s="1"/>
      <c r="I1945" s="1"/>
      <c r="J1945" s="1"/>
      <c r="K1945" s="1"/>
      <c r="L1945" s="1"/>
      <c r="M1945" s="1"/>
      <c r="N1945" s="3"/>
      <c r="O1945" s="3"/>
      <c r="P1945" s="1"/>
      <c r="Q1945" s="1"/>
      <c r="R1945" s="1"/>
      <c r="S1945" s="1"/>
      <c r="T1945" s="5"/>
      <c r="U1945" s="5"/>
      <c r="V1945" s="6"/>
      <c r="W1945" s="6"/>
      <c r="X1945" s="7"/>
      <c r="Y1945" s="1">
        <f t="shared" ref="Y1945:Y2008" si="280">IF(I1945&gt;52,10,0)</f>
        <v>0</v>
      </c>
      <c r="Z1945">
        <f t="shared" ref="Z1945:Z2008" si="281">IF(M1945&gt;15,0,IF(M1945&lt;8,10,5))</f>
        <v>10</v>
      </c>
      <c r="AA1945">
        <f t="shared" ref="AA1945:AA2008" si="282">IF(T1945&gt;60,10,IF(T1945&lt;49,0,5))</f>
        <v>0</v>
      </c>
      <c r="AB1945">
        <f t="shared" ref="AB1945:AB2008" si="283">IF(U1945="Y",10,IF(U1945="C",5,0))</f>
        <v>0</v>
      </c>
      <c r="AC1945" s="1">
        <f t="shared" ref="AC1945:AC2008" si="284">SUM(Y1945:AB1945)+50</f>
        <v>60</v>
      </c>
      <c r="AD1945" s="1" t="str">
        <f t="shared" ref="AD1945:AD2008" si="285">IF(AC1945&lt;56,"HT Over 0.5 Goals","HT Under 1.5 Goals")</f>
        <v>HT Under 1.5 Goals</v>
      </c>
      <c r="AE1945" s="8"/>
      <c r="AF1945" s="8" t="str">
        <f t="shared" ref="AF1945:AF2008" si="286">IF(N1945="1-0","HT Under 1.5 Goals",IF(N1945="0-0","HT Under 1.5 Goals",IF(N1945="0-1","HT Under 1.5 Goals","HT Over 0.5 Goals")))</f>
        <v>HT Over 0.5 Goals</v>
      </c>
      <c r="AG1945" s="8" t="str">
        <f t="shared" ref="AG1945:AG2008" si="287">IF(N1945="?",N1945,AH1945)</f>
        <v>LOST</v>
      </c>
      <c r="AH1945" s="8" t="str">
        <f t="shared" ref="AH1945:AH2008" si="288">IF(AD1945=AF1945,"WON",IF(N1945="0-1","WON",IF(N1945="1-0","WON",IF(N1945="?","?","LOST"))))</f>
        <v>LOST</v>
      </c>
      <c r="AI1945" s="8"/>
      <c r="AJ1945" s="1" t="str">
        <f>IF(AND(B1945="OK",I1945&gt;53,M1945&lt;11,V1945&lt;1.66),"Prime","…")</f>
        <v>…</v>
      </c>
    </row>
    <row r="1946" spans="2:36">
      <c r="B1946" s="1"/>
      <c r="C1946" s="4"/>
      <c r="D1946" s="3"/>
      <c r="E1946" s="4"/>
      <c r="F1946" s="1"/>
      <c r="G1946" s="4"/>
      <c r="H1946" s="1"/>
      <c r="I1946" s="1"/>
      <c r="J1946" s="1"/>
      <c r="K1946" s="1"/>
      <c r="L1946" s="1"/>
      <c r="M1946" s="1"/>
      <c r="N1946" s="3"/>
      <c r="O1946" s="3"/>
      <c r="P1946" s="1"/>
      <c r="Q1946" s="1"/>
      <c r="R1946" s="1"/>
      <c r="S1946" s="1"/>
      <c r="T1946" s="5"/>
      <c r="U1946" s="5"/>
      <c r="V1946" s="6"/>
      <c r="W1946" s="6"/>
      <c r="X1946" s="7"/>
      <c r="Y1946" s="1">
        <f t="shared" si="280"/>
        <v>0</v>
      </c>
      <c r="Z1946">
        <f t="shared" si="281"/>
        <v>10</v>
      </c>
      <c r="AA1946">
        <f t="shared" si="282"/>
        <v>0</v>
      </c>
      <c r="AB1946">
        <f t="shared" si="283"/>
        <v>0</v>
      </c>
      <c r="AC1946" s="1">
        <f t="shared" si="284"/>
        <v>60</v>
      </c>
      <c r="AD1946" s="1" t="str">
        <f t="shared" si="285"/>
        <v>HT Under 1.5 Goals</v>
      </c>
      <c r="AE1946" s="8"/>
      <c r="AF1946" s="8" t="str">
        <f t="shared" si="286"/>
        <v>HT Over 0.5 Goals</v>
      </c>
      <c r="AG1946" s="8" t="str">
        <f t="shared" si="287"/>
        <v>LOST</v>
      </c>
      <c r="AH1946" s="8" t="str">
        <f t="shared" si="288"/>
        <v>LOST</v>
      </c>
      <c r="AI1946" s="8"/>
      <c r="AJ1946" s="1" t="str">
        <f>IF(AND(B1946="OK",I1946&gt;53,M1946&lt;11,V1946&lt;1.66),"Prime","…")</f>
        <v>…</v>
      </c>
    </row>
    <row r="1947" spans="2:36">
      <c r="B1947" s="1"/>
      <c r="C1947" s="4"/>
      <c r="D1947" s="3"/>
      <c r="E1947" s="4"/>
      <c r="F1947" s="1"/>
      <c r="G1947" s="4"/>
      <c r="H1947" s="1"/>
      <c r="I1947" s="1"/>
      <c r="J1947" s="1"/>
      <c r="K1947" s="1"/>
      <c r="L1947" s="1"/>
      <c r="M1947" s="1"/>
      <c r="N1947" s="3"/>
      <c r="O1947" s="3"/>
      <c r="P1947" s="1"/>
      <c r="Q1947" s="1"/>
      <c r="R1947" s="1"/>
      <c r="S1947" s="1"/>
      <c r="T1947" s="5"/>
      <c r="U1947" s="5"/>
      <c r="V1947" s="6"/>
      <c r="W1947" s="6"/>
      <c r="X1947" s="7"/>
      <c r="Y1947" s="1">
        <f t="shared" si="280"/>
        <v>0</v>
      </c>
      <c r="Z1947">
        <f t="shared" si="281"/>
        <v>10</v>
      </c>
      <c r="AA1947">
        <f t="shared" si="282"/>
        <v>0</v>
      </c>
      <c r="AB1947">
        <f t="shared" si="283"/>
        <v>0</v>
      </c>
      <c r="AC1947" s="1">
        <f t="shared" si="284"/>
        <v>60</v>
      </c>
      <c r="AD1947" s="1" t="str">
        <f t="shared" si="285"/>
        <v>HT Under 1.5 Goals</v>
      </c>
      <c r="AE1947" s="8"/>
      <c r="AF1947" s="8" t="str">
        <f t="shared" si="286"/>
        <v>HT Over 0.5 Goals</v>
      </c>
      <c r="AG1947" s="8" t="str">
        <f t="shared" si="287"/>
        <v>LOST</v>
      </c>
      <c r="AH1947" s="8" t="str">
        <f t="shared" si="288"/>
        <v>LOST</v>
      </c>
      <c r="AI1947" s="8"/>
      <c r="AJ1947" s="1" t="str">
        <f>IF(AND(B1947="OK",I1947&gt;53,M1947&lt;11,V1947&lt;1.66),"Prime","…")</f>
        <v>…</v>
      </c>
    </row>
    <row r="1948" spans="2:36">
      <c r="B1948" s="1"/>
      <c r="C1948" s="4"/>
      <c r="D1948" s="3"/>
      <c r="E1948" s="4"/>
      <c r="F1948" s="1"/>
      <c r="G1948" s="4"/>
      <c r="H1948" s="1"/>
      <c r="I1948" s="1"/>
      <c r="J1948" s="1"/>
      <c r="K1948" s="1"/>
      <c r="L1948" s="1"/>
      <c r="M1948" s="1"/>
      <c r="N1948" s="3"/>
      <c r="O1948" s="3"/>
      <c r="P1948" s="1"/>
      <c r="Q1948" s="1"/>
      <c r="R1948" s="1"/>
      <c r="S1948" s="1"/>
      <c r="T1948" s="5"/>
      <c r="U1948" s="5"/>
      <c r="V1948" s="6"/>
      <c r="W1948" s="6"/>
      <c r="X1948" s="7"/>
      <c r="Y1948" s="1">
        <f t="shared" si="280"/>
        <v>0</v>
      </c>
      <c r="Z1948">
        <f t="shared" si="281"/>
        <v>10</v>
      </c>
      <c r="AA1948">
        <f t="shared" si="282"/>
        <v>0</v>
      </c>
      <c r="AB1948">
        <f t="shared" si="283"/>
        <v>0</v>
      </c>
      <c r="AC1948" s="1">
        <f t="shared" si="284"/>
        <v>60</v>
      </c>
      <c r="AD1948" s="1" t="str">
        <f t="shared" si="285"/>
        <v>HT Under 1.5 Goals</v>
      </c>
      <c r="AE1948" s="8"/>
      <c r="AF1948" s="8" t="str">
        <f t="shared" si="286"/>
        <v>HT Over 0.5 Goals</v>
      </c>
      <c r="AG1948" s="8" t="str">
        <f t="shared" si="287"/>
        <v>LOST</v>
      </c>
      <c r="AH1948" s="8" t="str">
        <f t="shared" si="288"/>
        <v>LOST</v>
      </c>
      <c r="AI1948" s="8"/>
      <c r="AJ1948" s="1" t="str">
        <f>IF(AND(B1948="OK",I1948&gt;53,M1948&lt;11,V1948&lt;1.66),"Prime","…")</f>
        <v>…</v>
      </c>
    </row>
    <row r="1949" spans="2:36">
      <c r="B1949" s="1"/>
      <c r="C1949" s="4"/>
      <c r="D1949" s="3"/>
      <c r="E1949" s="4"/>
      <c r="F1949" s="1"/>
      <c r="G1949" s="4"/>
      <c r="H1949" s="1"/>
      <c r="I1949" s="1"/>
      <c r="J1949" s="1"/>
      <c r="K1949" s="1"/>
      <c r="L1949" s="1"/>
      <c r="M1949" s="1"/>
      <c r="N1949" s="3"/>
      <c r="O1949" s="3"/>
      <c r="P1949" s="1"/>
      <c r="Q1949" s="1"/>
      <c r="R1949" s="1"/>
      <c r="S1949" s="1"/>
      <c r="T1949" s="5"/>
      <c r="U1949" s="5"/>
      <c r="V1949" s="6"/>
      <c r="W1949" s="6"/>
      <c r="X1949" s="7"/>
      <c r="Y1949" s="1">
        <f t="shared" si="280"/>
        <v>0</v>
      </c>
      <c r="Z1949">
        <f t="shared" si="281"/>
        <v>10</v>
      </c>
      <c r="AA1949">
        <f t="shared" si="282"/>
        <v>0</v>
      </c>
      <c r="AB1949">
        <f t="shared" si="283"/>
        <v>0</v>
      </c>
      <c r="AC1949" s="1">
        <f t="shared" si="284"/>
        <v>60</v>
      </c>
      <c r="AD1949" s="1" t="str">
        <f t="shared" si="285"/>
        <v>HT Under 1.5 Goals</v>
      </c>
      <c r="AE1949" s="8"/>
      <c r="AF1949" s="8" t="str">
        <f t="shared" si="286"/>
        <v>HT Over 0.5 Goals</v>
      </c>
      <c r="AG1949" s="8" t="str">
        <f t="shared" si="287"/>
        <v>LOST</v>
      </c>
      <c r="AH1949" s="8" t="str">
        <f t="shared" si="288"/>
        <v>LOST</v>
      </c>
      <c r="AI1949" s="8"/>
      <c r="AJ1949" s="1" t="str">
        <f>IF(AND(B1949="OK",I1949&gt;53,M1949&lt;11,V1949&lt;1.66),"Prime","…")</f>
        <v>…</v>
      </c>
    </row>
    <row r="1950" spans="2:36">
      <c r="B1950" s="1"/>
      <c r="C1950" s="4"/>
      <c r="D1950" s="3"/>
      <c r="E1950" s="4"/>
      <c r="F1950" s="1"/>
      <c r="G1950" s="4"/>
      <c r="H1950" s="1"/>
      <c r="I1950" s="1"/>
      <c r="J1950" s="1"/>
      <c r="K1950" s="1"/>
      <c r="L1950" s="1"/>
      <c r="M1950" s="1"/>
      <c r="N1950" s="3"/>
      <c r="O1950" s="3"/>
      <c r="P1950" s="1"/>
      <c r="Q1950" s="1"/>
      <c r="R1950" s="1"/>
      <c r="S1950" s="1"/>
      <c r="T1950" s="5"/>
      <c r="U1950" s="5"/>
      <c r="V1950" s="6"/>
      <c r="W1950" s="6"/>
      <c r="X1950" s="7"/>
      <c r="Y1950" s="1">
        <f t="shared" si="280"/>
        <v>0</v>
      </c>
      <c r="Z1950">
        <f t="shared" si="281"/>
        <v>10</v>
      </c>
      <c r="AA1950">
        <f t="shared" si="282"/>
        <v>0</v>
      </c>
      <c r="AB1950">
        <f t="shared" si="283"/>
        <v>0</v>
      </c>
      <c r="AC1950" s="1">
        <f t="shared" si="284"/>
        <v>60</v>
      </c>
      <c r="AD1950" s="1" t="str">
        <f t="shared" si="285"/>
        <v>HT Under 1.5 Goals</v>
      </c>
      <c r="AE1950" s="8"/>
      <c r="AF1950" s="8" t="str">
        <f t="shared" si="286"/>
        <v>HT Over 0.5 Goals</v>
      </c>
      <c r="AG1950" s="8" t="str">
        <f t="shared" si="287"/>
        <v>LOST</v>
      </c>
      <c r="AH1950" s="8" t="str">
        <f t="shared" si="288"/>
        <v>LOST</v>
      </c>
      <c r="AI1950" s="8"/>
      <c r="AJ1950" s="1" t="str">
        <f>IF(AND(B1950="OK",I1950&gt;53,M1950&lt;11,V1950&lt;1.66),"Prime","…")</f>
        <v>…</v>
      </c>
    </row>
    <row r="1951" spans="2:36">
      <c r="B1951" s="1"/>
      <c r="C1951" s="4"/>
      <c r="D1951" s="3"/>
      <c r="E1951" s="4"/>
      <c r="F1951" s="1"/>
      <c r="G1951" s="4"/>
      <c r="H1951" s="1"/>
      <c r="I1951" s="1"/>
      <c r="J1951" s="1"/>
      <c r="K1951" s="1"/>
      <c r="L1951" s="1"/>
      <c r="M1951" s="1"/>
      <c r="N1951" s="3"/>
      <c r="O1951" s="3"/>
      <c r="P1951" s="1"/>
      <c r="Q1951" s="1"/>
      <c r="R1951" s="1"/>
      <c r="S1951" s="1"/>
      <c r="T1951" s="5"/>
      <c r="U1951" s="5"/>
      <c r="V1951" s="6"/>
      <c r="W1951" s="6"/>
      <c r="X1951" s="7"/>
      <c r="Y1951" s="1">
        <f t="shared" si="280"/>
        <v>0</v>
      </c>
      <c r="Z1951">
        <f t="shared" si="281"/>
        <v>10</v>
      </c>
      <c r="AA1951">
        <f t="shared" si="282"/>
        <v>0</v>
      </c>
      <c r="AB1951">
        <f t="shared" si="283"/>
        <v>0</v>
      </c>
      <c r="AC1951" s="1">
        <f t="shared" si="284"/>
        <v>60</v>
      </c>
      <c r="AD1951" s="1" t="str">
        <f t="shared" si="285"/>
        <v>HT Under 1.5 Goals</v>
      </c>
      <c r="AE1951" s="8"/>
      <c r="AF1951" s="8" t="str">
        <f t="shared" si="286"/>
        <v>HT Over 0.5 Goals</v>
      </c>
      <c r="AG1951" s="8" t="str">
        <f t="shared" si="287"/>
        <v>LOST</v>
      </c>
      <c r="AH1951" s="8" t="str">
        <f t="shared" si="288"/>
        <v>LOST</v>
      </c>
      <c r="AI1951" s="8"/>
      <c r="AJ1951" s="1" t="str">
        <f>IF(AND(B1951="OK",I1951&gt;53,M1951&lt;11,V1951&lt;1.66),"Prime","…")</f>
        <v>…</v>
      </c>
    </row>
    <row r="1952" spans="2:36">
      <c r="B1952" s="1"/>
      <c r="C1952" s="4"/>
      <c r="D1952" s="3"/>
      <c r="E1952" s="4"/>
      <c r="F1952" s="1"/>
      <c r="G1952" s="4"/>
      <c r="H1952" s="1"/>
      <c r="I1952" s="1"/>
      <c r="J1952" s="1"/>
      <c r="K1952" s="1"/>
      <c r="L1952" s="1"/>
      <c r="M1952" s="1"/>
      <c r="N1952" s="3"/>
      <c r="O1952" s="3"/>
      <c r="P1952" s="1"/>
      <c r="Q1952" s="1"/>
      <c r="R1952" s="1"/>
      <c r="S1952" s="1"/>
      <c r="T1952" s="5"/>
      <c r="U1952" s="5"/>
      <c r="V1952" s="6"/>
      <c r="W1952" s="6"/>
      <c r="X1952" s="7"/>
      <c r="Y1952" s="1">
        <f t="shared" si="280"/>
        <v>0</v>
      </c>
      <c r="Z1952">
        <f t="shared" si="281"/>
        <v>10</v>
      </c>
      <c r="AA1952">
        <f t="shared" si="282"/>
        <v>0</v>
      </c>
      <c r="AB1952">
        <f t="shared" si="283"/>
        <v>0</v>
      </c>
      <c r="AC1952" s="1">
        <f t="shared" si="284"/>
        <v>60</v>
      </c>
      <c r="AD1952" s="1" t="str">
        <f t="shared" si="285"/>
        <v>HT Under 1.5 Goals</v>
      </c>
      <c r="AE1952" s="8"/>
      <c r="AF1952" s="8" t="str">
        <f t="shared" si="286"/>
        <v>HT Over 0.5 Goals</v>
      </c>
      <c r="AG1952" s="8" t="str">
        <f t="shared" si="287"/>
        <v>LOST</v>
      </c>
      <c r="AH1952" s="8" t="str">
        <f t="shared" si="288"/>
        <v>LOST</v>
      </c>
      <c r="AI1952" s="8"/>
      <c r="AJ1952" s="1" t="str">
        <f>IF(AND(B1952="OK",I1952&gt;53,M1952&lt;11,V1952&lt;1.66),"Prime","…")</f>
        <v>…</v>
      </c>
    </row>
    <row r="1953" spans="2:36">
      <c r="B1953" s="1"/>
      <c r="C1953" s="4"/>
      <c r="D1953" s="3"/>
      <c r="E1953" s="4"/>
      <c r="F1953" s="1"/>
      <c r="G1953" s="4"/>
      <c r="H1953" s="1"/>
      <c r="I1953" s="1"/>
      <c r="J1953" s="1"/>
      <c r="K1953" s="1"/>
      <c r="L1953" s="1"/>
      <c r="M1953" s="1"/>
      <c r="N1953" s="3"/>
      <c r="O1953" s="3"/>
      <c r="P1953" s="1"/>
      <c r="Q1953" s="1"/>
      <c r="R1953" s="1"/>
      <c r="S1953" s="1"/>
      <c r="T1953" s="5"/>
      <c r="U1953" s="5"/>
      <c r="V1953" s="6"/>
      <c r="W1953" s="6"/>
      <c r="X1953" s="7"/>
      <c r="Y1953" s="1">
        <f t="shared" si="280"/>
        <v>0</v>
      </c>
      <c r="Z1953">
        <f t="shared" si="281"/>
        <v>10</v>
      </c>
      <c r="AA1953">
        <f t="shared" si="282"/>
        <v>0</v>
      </c>
      <c r="AB1953">
        <f t="shared" si="283"/>
        <v>0</v>
      </c>
      <c r="AC1953" s="1">
        <f t="shared" si="284"/>
        <v>60</v>
      </c>
      <c r="AD1953" s="1" t="str">
        <f t="shared" si="285"/>
        <v>HT Under 1.5 Goals</v>
      </c>
      <c r="AE1953" s="8"/>
      <c r="AF1953" s="8" t="str">
        <f t="shared" si="286"/>
        <v>HT Over 0.5 Goals</v>
      </c>
      <c r="AG1953" s="8" t="str">
        <f t="shared" si="287"/>
        <v>LOST</v>
      </c>
      <c r="AH1953" s="8" t="str">
        <f t="shared" si="288"/>
        <v>LOST</v>
      </c>
      <c r="AI1953" s="8"/>
      <c r="AJ1953" s="1" t="str">
        <f>IF(AND(B1953="OK",I1953&gt;53,M1953&lt;11,V1953&lt;1.66),"Prime","…")</f>
        <v>…</v>
      </c>
    </row>
    <row r="1954" spans="2:36">
      <c r="B1954" s="1"/>
      <c r="C1954" s="4"/>
      <c r="D1954" s="3"/>
      <c r="E1954" s="4"/>
      <c r="F1954" s="1"/>
      <c r="G1954" s="4"/>
      <c r="H1954" s="1"/>
      <c r="I1954" s="1"/>
      <c r="J1954" s="1"/>
      <c r="K1954" s="1"/>
      <c r="L1954" s="1"/>
      <c r="M1954" s="1"/>
      <c r="N1954" s="3"/>
      <c r="O1954" s="3"/>
      <c r="P1954" s="1"/>
      <c r="Q1954" s="1"/>
      <c r="R1954" s="1"/>
      <c r="S1954" s="1"/>
      <c r="T1954" s="5"/>
      <c r="U1954" s="5"/>
      <c r="V1954" s="6"/>
      <c r="W1954" s="6"/>
      <c r="X1954" s="7"/>
      <c r="Y1954" s="1">
        <f t="shared" si="280"/>
        <v>0</v>
      </c>
      <c r="Z1954">
        <f t="shared" si="281"/>
        <v>10</v>
      </c>
      <c r="AA1954">
        <f t="shared" si="282"/>
        <v>0</v>
      </c>
      <c r="AB1954">
        <f t="shared" si="283"/>
        <v>0</v>
      </c>
      <c r="AC1954" s="1">
        <f t="shared" si="284"/>
        <v>60</v>
      </c>
      <c r="AD1954" s="1" t="str">
        <f t="shared" si="285"/>
        <v>HT Under 1.5 Goals</v>
      </c>
      <c r="AE1954" s="8"/>
      <c r="AF1954" s="8" t="str">
        <f t="shared" si="286"/>
        <v>HT Over 0.5 Goals</v>
      </c>
      <c r="AG1954" s="8" t="str">
        <f t="shared" si="287"/>
        <v>LOST</v>
      </c>
      <c r="AH1954" s="8" t="str">
        <f t="shared" si="288"/>
        <v>LOST</v>
      </c>
      <c r="AI1954" s="8"/>
      <c r="AJ1954" s="1" t="str">
        <f>IF(AND(B1954="OK",I1954&gt;53,M1954&lt;11,V1954&lt;1.66),"Prime","…")</f>
        <v>…</v>
      </c>
    </row>
    <row r="1955" spans="2:36">
      <c r="B1955" s="1"/>
      <c r="C1955" s="4"/>
      <c r="D1955" s="3"/>
      <c r="E1955" s="4"/>
      <c r="F1955" s="1"/>
      <c r="G1955" s="4"/>
      <c r="H1955" s="1"/>
      <c r="I1955" s="1"/>
      <c r="J1955" s="1"/>
      <c r="K1955" s="1"/>
      <c r="L1955" s="1"/>
      <c r="M1955" s="1"/>
      <c r="N1955" s="3"/>
      <c r="O1955" s="3"/>
      <c r="P1955" s="1"/>
      <c r="Q1955" s="1"/>
      <c r="R1955" s="1"/>
      <c r="S1955" s="1"/>
      <c r="T1955" s="5"/>
      <c r="U1955" s="5"/>
      <c r="V1955" s="6"/>
      <c r="W1955" s="6"/>
      <c r="X1955" s="7"/>
      <c r="Y1955" s="1">
        <f t="shared" si="280"/>
        <v>0</v>
      </c>
      <c r="Z1955">
        <f t="shared" si="281"/>
        <v>10</v>
      </c>
      <c r="AA1955">
        <f t="shared" si="282"/>
        <v>0</v>
      </c>
      <c r="AB1955">
        <f t="shared" si="283"/>
        <v>0</v>
      </c>
      <c r="AC1955" s="1">
        <f t="shared" si="284"/>
        <v>60</v>
      </c>
      <c r="AD1955" s="1" t="str">
        <f t="shared" si="285"/>
        <v>HT Under 1.5 Goals</v>
      </c>
      <c r="AE1955" s="8"/>
      <c r="AF1955" s="8" t="str">
        <f t="shared" si="286"/>
        <v>HT Over 0.5 Goals</v>
      </c>
      <c r="AG1955" s="8" t="str">
        <f t="shared" si="287"/>
        <v>LOST</v>
      </c>
      <c r="AH1955" s="8" t="str">
        <f t="shared" si="288"/>
        <v>LOST</v>
      </c>
      <c r="AI1955" s="8"/>
      <c r="AJ1955" s="1" t="str">
        <f>IF(AND(B1955="OK",I1955&gt;53,M1955&lt;11,V1955&lt;1.66),"Prime","…")</f>
        <v>…</v>
      </c>
    </row>
    <row r="1956" spans="2:36">
      <c r="B1956" s="1"/>
      <c r="C1956" s="4"/>
      <c r="D1956" s="3"/>
      <c r="E1956" s="4"/>
      <c r="F1956" s="1"/>
      <c r="G1956" s="4"/>
      <c r="H1956" s="1"/>
      <c r="I1956" s="1"/>
      <c r="J1956" s="1"/>
      <c r="K1956" s="1"/>
      <c r="L1956" s="1"/>
      <c r="M1956" s="1"/>
      <c r="N1956" s="3"/>
      <c r="O1956" s="3"/>
      <c r="P1956" s="1"/>
      <c r="Q1956" s="1"/>
      <c r="R1956" s="1"/>
      <c r="S1956" s="1"/>
      <c r="T1956" s="5"/>
      <c r="U1956" s="5"/>
      <c r="V1956" s="6"/>
      <c r="W1956" s="6"/>
      <c r="X1956" s="7"/>
      <c r="Y1956" s="1">
        <f t="shared" si="280"/>
        <v>0</v>
      </c>
      <c r="Z1956">
        <f t="shared" si="281"/>
        <v>10</v>
      </c>
      <c r="AA1956">
        <f t="shared" si="282"/>
        <v>0</v>
      </c>
      <c r="AB1956">
        <f t="shared" si="283"/>
        <v>0</v>
      </c>
      <c r="AC1956" s="1">
        <f t="shared" si="284"/>
        <v>60</v>
      </c>
      <c r="AD1956" s="1" t="str">
        <f t="shared" si="285"/>
        <v>HT Under 1.5 Goals</v>
      </c>
      <c r="AE1956" s="8"/>
      <c r="AF1956" s="8" t="str">
        <f t="shared" si="286"/>
        <v>HT Over 0.5 Goals</v>
      </c>
      <c r="AG1956" s="8" t="str">
        <f t="shared" si="287"/>
        <v>LOST</v>
      </c>
      <c r="AH1956" s="8" t="str">
        <f t="shared" si="288"/>
        <v>LOST</v>
      </c>
      <c r="AI1956" s="8"/>
      <c r="AJ1956" s="1" t="str">
        <f>IF(AND(B1956="OK",I1956&gt;53,M1956&lt;11,V1956&lt;1.66),"Prime","…")</f>
        <v>…</v>
      </c>
    </row>
    <row r="1957" spans="2:36">
      <c r="B1957" s="1"/>
      <c r="C1957" s="4"/>
      <c r="D1957" s="3"/>
      <c r="E1957" s="4"/>
      <c r="F1957" s="1"/>
      <c r="G1957" s="4"/>
      <c r="H1957" s="1"/>
      <c r="I1957" s="1"/>
      <c r="J1957" s="1"/>
      <c r="K1957" s="1"/>
      <c r="L1957" s="1"/>
      <c r="M1957" s="1"/>
      <c r="N1957" s="3"/>
      <c r="O1957" s="3"/>
      <c r="P1957" s="1"/>
      <c r="Q1957" s="1"/>
      <c r="R1957" s="1"/>
      <c r="S1957" s="1"/>
      <c r="T1957" s="5"/>
      <c r="U1957" s="5"/>
      <c r="V1957" s="6"/>
      <c r="W1957" s="6"/>
      <c r="X1957" s="7"/>
      <c r="Y1957" s="1">
        <f t="shared" si="280"/>
        <v>0</v>
      </c>
      <c r="Z1957">
        <f t="shared" si="281"/>
        <v>10</v>
      </c>
      <c r="AA1957">
        <f t="shared" si="282"/>
        <v>0</v>
      </c>
      <c r="AB1957">
        <f t="shared" si="283"/>
        <v>0</v>
      </c>
      <c r="AC1957" s="1">
        <f t="shared" si="284"/>
        <v>60</v>
      </c>
      <c r="AD1957" s="1" t="str">
        <f t="shared" si="285"/>
        <v>HT Under 1.5 Goals</v>
      </c>
      <c r="AE1957" s="8"/>
      <c r="AF1957" s="8" t="str">
        <f t="shared" si="286"/>
        <v>HT Over 0.5 Goals</v>
      </c>
      <c r="AG1957" s="8" t="str">
        <f t="shared" si="287"/>
        <v>LOST</v>
      </c>
      <c r="AH1957" s="8" t="str">
        <f t="shared" si="288"/>
        <v>LOST</v>
      </c>
      <c r="AI1957" s="8"/>
      <c r="AJ1957" s="1" t="str">
        <f>IF(AND(B1957="OK",I1957&gt;53,M1957&lt;11,V1957&lt;1.66),"Prime","…")</f>
        <v>…</v>
      </c>
    </row>
    <row r="1958" spans="2:36">
      <c r="B1958" s="1"/>
      <c r="C1958" s="4"/>
      <c r="D1958" s="3"/>
      <c r="E1958" s="4"/>
      <c r="F1958" s="1"/>
      <c r="G1958" s="4"/>
      <c r="H1958" s="1"/>
      <c r="I1958" s="1"/>
      <c r="J1958" s="1"/>
      <c r="K1958" s="1"/>
      <c r="L1958" s="1"/>
      <c r="M1958" s="1"/>
      <c r="N1958" s="3"/>
      <c r="O1958" s="3"/>
      <c r="P1958" s="1"/>
      <c r="Q1958" s="1"/>
      <c r="R1958" s="1"/>
      <c r="S1958" s="1"/>
      <c r="T1958" s="5"/>
      <c r="U1958" s="5"/>
      <c r="V1958" s="6"/>
      <c r="W1958" s="6"/>
      <c r="X1958" s="7"/>
      <c r="Y1958" s="1">
        <f t="shared" si="280"/>
        <v>0</v>
      </c>
      <c r="Z1958">
        <f t="shared" si="281"/>
        <v>10</v>
      </c>
      <c r="AA1958">
        <f t="shared" si="282"/>
        <v>0</v>
      </c>
      <c r="AB1958">
        <f t="shared" si="283"/>
        <v>0</v>
      </c>
      <c r="AC1958" s="1">
        <f t="shared" si="284"/>
        <v>60</v>
      </c>
      <c r="AD1958" s="1" t="str">
        <f t="shared" si="285"/>
        <v>HT Under 1.5 Goals</v>
      </c>
      <c r="AE1958" s="8"/>
      <c r="AF1958" s="8" t="str">
        <f t="shared" si="286"/>
        <v>HT Over 0.5 Goals</v>
      </c>
      <c r="AG1958" s="8" t="str">
        <f t="shared" si="287"/>
        <v>LOST</v>
      </c>
      <c r="AH1958" s="8" t="str">
        <f t="shared" si="288"/>
        <v>LOST</v>
      </c>
      <c r="AI1958" s="8"/>
      <c r="AJ1958" s="1" t="str">
        <f>IF(AND(B1958="OK",I1958&gt;53,M1958&lt;11,V1958&lt;1.66),"Prime","…")</f>
        <v>…</v>
      </c>
    </row>
    <row r="1959" spans="2:36">
      <c r="B1959" s="1"/>
      <c r="C1959" s="4"/>
      <c r="D1959" s="3"/>
      <c r="E1959" s="4"/>
      <c r="F1959" s="1"/>
      <c r="G1959" s="4"/>
      <c r="H1959" s="1"/>
      <c r="I1959" s="1"/>
      <c r="J1959" s="1"/>
      <c r="K1959" s="1"/>
      <c r="L1959" s="1"/>
      <c r="M1959" s="1"/>
      <c r="N1959" s="3"/>
      <c r="O1959" s="3"/>
      <c r="P1959" s="1"/>
      <c r="Q1959" s="1"/>
      <c r="R1959" s="1"/>
      <c r="S1959" s="1"/>
      <c r="T1959" s="5"/>
      <c r="U1959" s="5"/>
      <c r="V1959" s="6"/>
      <c r="W1959" s="6"/>
      <c r="X1959" s="7"/>
      <c r="Y1959" s="1">
        <f t="shared" si="280"/>
        <v>0</v>
      </c>
      <c r="Z1959">
        <f t="shared" si="281"/>
        <v>10</v>
      </c>
      <c r="AA1959">
        <f t="shared" si="282"/>
        <v>0</v>
      </c>
      <c r="AB1959">
        <f t="shared" si="283"/>
        <v>0</v>
      </c>
      <c r="AC1959" s="1">
        <f t="shared" si="284"/>
        <v>60</v>
      </c>
      <c r="AD1959" s="1" t="str">
        <f t="shared" si="285"/>
        <v>HT Under 1.5 Goals</v>
      </c>
      <c r="AE1959" s="8"/>
      <c r="AF1959" s="8" t="str">
        <f t="shared" si="286"/>
        <v>HT Over 0.5 Goals</v>
      </c>
      <c r="AG1959" s="8" t="str">
        <f t="shared" si="287"/>
        <v>LOST</v>
      </c>
      <c r="AH1959" s="8" t="str">
        <f t="shared" si="288"/>
        <v>LOST</v>
      </c>
      <c r="AI1959" s="8"/>
      <c r="AJ1959" s="1" t="str">
        <f>IF(AND(B1959="OK",I1959&gt;53,M1959&lt;11,V1959&lt;1.66),"Prime","…")</f>
        <v>…</v>
      </c>
    </row>
    <row r="1960" spans="2:36">
      <c r="B1960" s="1"/>
      <c r="C1960" s="4"/>
      <c r="D1960" s="3"/>
      <c r="E1960" s="4"/>
      <c r="F1960" s="1"/>
      <c r="G1960" s="4"/>
      <c r="H1960" s="1"/>
      <c r="I1960" s="1"/>
      <c r="J1960" s="1"/>
      <c r="K1960" s="1"/>
      <c r="L1960" s="1"/>
      <c r="M1960" s="1"/>
      <c r="N1960" s="3"/>
      <c r="O1960" s="3"/>
      <c r="P1960" s="1"/>
      <c r="Q1960" s="1"/>
      <c r="R1960" s="1"/>
      <c r="S1960" s="1"/>
      <c r="T1960" s="5"/>
      <c r="U1960" s="5"/>
      <c r="V1960" s="6"/>
      <c r="W1960" s="6"/>
      <c r="X1960" s="7"/>
      <c r="Y1960" s="1">
        <f t="shared" si="280"/>
        <v>0</v>
      </c>
      <c r="Z1960">
        <f t="shared" si="281"/>
        <v>10</v>
      </c>
      <c r="AA1960">
        <f t="shared" si="282"/>
        <v>0</v>
      </c>
      <c r="AB1960">
        <f t="shared" si="283"/>
        <v>0</v>
      </c>
      <c r="AC1960" s="1">
        <f t="shared" si="284"/>
        <v>60</v>
      </c>
      <c r="AD1960" s="1" t="str">
        <f t="shared" si="285"/>
        <v>HT Under 1.5 Goals</v>
      </c>
      <c r="AE1960" s="8"/>
      <c r="AF1960" s="8" t="str">
        <f t="shared" si="286"/>
        <v>HT Over 0.5 Goals</v>
      </c>
      <c r="AG1960" s="8" t="str">
        <f t="shared" si="287"/>
        <v>LOST</v>
      </c>
      <c r="AH1960" s="8" t="str">
        <f t="shared" si="288"/>
        <v>LOST</v>
      </c>
      <c r="AI1960" s="8"/>
      <c r="AJ1960" s="1" t="str">
        <f>IF(AND(B1960="OK",I1960&gt;53,M1960&lt;11,V1960&lt;1.66),"Prime","…")</f>
        <v>…</v>
      </c>
    </row>
    <row r="1961" spans="2:36">
      <c r="B1961" s="1"/>
      <c r="C1961" s="4"/>
      <c r="D1961" s="3"/>
      <c r="E1961" s="4"/>
      <c r="F1961" s="1"/>
      <c r="G1961" s="4"/>
      <c r="H1961" s="1"/>
      <c r="I1961" s="1"/>
      <c r="J1961" s="1"/>
      <c r="K1961" s="1"/>
      <c r="L1961" s="1"/>
      <c r="M1961" s="1"/>
      <c r="N1961" s="3"/>
      <c r="O1961" s="3"/>
      <c r="P1961" s="1"/>
      <c r="Q1961" s="1"/>
      <c r="R1961" s="1"/>
      <c r="S1961" s="1"/>
      <c r="T1961" s="5"/>
      <c r="U1961" s="5"/>
      <c r="V1961" s="6"/>
      <c r="W1961" s="6"/>
      <c r="X1961" s="7"/>
      <c r="Y1961" s="1">
        <f t="shared" si="280"/>
        <v>0</v>
      </c>
      <c r="Z1961">
        <f t="shared" si="281"/>
        <v>10</v>
      </c>
      <c r="AA1961">
        <f t="shared" si="282"/>
        <v>0</v>
      </c>
      <c r="AB1961">
        <f t="shared" si="283"/>
        <v>0</v>
      </c>
      <c r="AC1961" s="1">
        <f t="shared" si="284"/>
        <v>60</v>
      </c>
      <c r="AD1961" s="1" t="str">
        <f t="shared" si="285"/>
        <v>HT Under 1.5 Goals</v>
      </c>
      <c r="AE1961" s="8"/>
      <c r="AF1961" s="8" t="str">
        <f t="shared" si="286"/>
        <v>HT Over 0.5 Goals</v>
      </c>
      <c r="AG1961" s="8" t="str">
        <f t="shared" si="287"/>
        <v>LOST</v>
      </c>
      <c r="AH1961" s="8" t="str">
        <f t="shared" si="288"/>
        <v>LOST</v>
      </c>
      <c r="AI1961" s="8"/>
      <c r="AJ1961" s="1" t="str">
        <f>IF(AND(B1961="OK",I1961&gt;53,M1961&lt;11,V1961&lt;1.66),"Prime","…")</f>
        <v>…</v>
      </c>
    </row>
    <row r="1962" spans="2:36">
      <c r="B1962" s="1"/>
      <c r="C1962" s="4"/>
      <c r="D1962" s="3"/>
      <c r="E1962" s="4"/>
      <c r="F1962" s="1"/>
      <c r="G1962" s="4"/>
      <c r="H1962" s="1"/>
      <c r="I1962" s="1"/>
      <c r="J1962" s="1"/>
      <c r="K1962" s="1"/>
      <c r="L1962" s="1"/>
      <c r="M1962" s="1"/>
      <c r="N1962" s="3"/>
      <c r="O1962" s="3"/>
      <c r="P1962" s="1"/>
      <c r="Q1962" s="1"/>
      <c r="R1962" s="1"/>
      <c r="S1962" s="1"/>
      <c r="T1962" s="5"/>
      <c r="U1962" s="5"/>
      <c r="V1962" s="6"/>
      <c r="W1962" s="6"/>
      <c r="X1962" s="7"/>
      <c r="Y1962" s="1">
        <f t="shared" si="280"/>
        <v>0</v>
      </c>
      <c r="Z1962">
        <f t="shared" si="281"/>
        <v>10</v>
      </c>
      <c r="AA1962">
        <f t="shared" si="282"/>
        <v>0</v>
      </c>
      <c r="AB1962">
        <f t="shared" si="283"/>
        <v>0</v>
      </c>
      <c r="AC1962" s="1">
        <f t="shared" si="284"/>
        <v>60</v>
      </c>
      <c r="AD1962" s="1" t="str">
        <f t="shared" si="285"/>
        <v>HT Under 1.5 Goals</v>
      </c>
      <c r="AE1962" s="8"/>
      <c r="AF1962" s="8" t="str">
        <f t="shared" si="286"/>
        <v>HT Over 0.5 Goals</v>
      </c>
      <c r="AG1962" s="8" t="str">
        <f t="shared" si="287"/>
        <v>LOST</v>
      </c>
      <c r="AH1962" s="8" t="str">
        <f t="shared" si="288"/>
        <v>LOST</v>
      </c>
      <c r="AI1962" s="8"/>
      <c r="AJ1962" s="1" t="str">
        <f>IF(AND(B1962="OK",I1962&gt;53,M1962&lt;11,V1962&lt;1.66),"Prime","…")</f>
        <v>…</v>
      </c>
    </row>
    <row r="1963" spans="2:36">
      <c r="B1963" s="1"/>
      <c r="C1963" s="4"/>
      <c r="D1963" s="3"/>
      <c r="E1963" s="4"/>
      <c r="F1963" s="1"/>
      <c r="G1963" s="4"/>
      <c r="H1963" s="1"/>
      <c r="I1963" s="1"/>
      <c r="J1963" s="1"/>
      <c r="K1963" s="1"/>
      <c r="L1963" s="1"/>
      <c r="M1963" s="1"/>
      <c r="N1963" s="3"/>
      <c r="O1963" s="3"/>
      <c r="P1963" s="1"/>
      <c r="Q1963" s="1"/>
      <c r="R1963" s="1"/>
      <c r="S1963" s="1"/>
      <c r="T1963" s="5"/>
      <c r="U1963" s="5"/>
      <c r="V1963" s="6"/>
      <c r="W1963" s="6"/>
      <c r="X1963" s="7"/>
      <c r="Y1963" s="1">
        <f t="shared" si="280"/>
        <v>0</v>
      </c>
      <c r="Z1963">
        <f t="shared" si="281"/>
        <v>10</v>
      </c>
      <c r="AA1963">
        <f t="shared" si="282"/>
        <v>0</v>
      </c>
      <c r="AB1963">
        <f t="shared" si="283"/>
        <v>0</v>
      </c>
      <c r="AC1963" s="1">
        <f t="shared" si="284"/>
        <v>60</v>
      </c>
      <c r="AD1963" s="1" t="str">
        <f t="shared" si="285"/>
        <v>HT Under 1.5 Goals</v>
      </c>
      <c r="AE1963" s="8"/>
      <c r="AF1963" s="8" t="str">
        <f t="shared" si="286"/>
        <v>HT Over 0.5 Goals</v>
      </c>
      <c r="AG1963" s="8" t="str">
        <f t="shared" si="287"/>
        <v>LOST</v>
      </c>
      <c r="AH1963" s="8" t="str">
        <f t="shared" si="288"/>
        <v>LOST</v>
      </c>
      <c r="AI1963" s="8"/>
      <c r="AJ1963" s="1" t="str">
        <f>IF(AND(B1963="OK",I1963&gt;53,M1963&lt;11,V1963&lt;1.66),"Prime","…")</f>
        <v>…</v>
      </c>
    </row>
    <row r="1964" spans="2:36">
      <c r="B1964" s="1"/>
      <c r="C1964" s="4"/>
      <c r="D1964" s="3"/>
      <c r="E1964" s="4"/>
      <c r="F1964" s="1"/>
      <c r="G1964" s="4"/>
      <c r="H1964" s="1"/>
      <c r="I1964" s="1"/>
      <c r="J1964" s="1"/>
      <c r="K1964" s="1"/>
      <c r="L1964" s="1"/>
      <c r="M1964" s="1"/>
      <c r="N1964" s="3"/>
      <c r="O1964" s="3"/>
      <c r="P1964" s="1"/>
      <c r="Q1964" s="1"/>
      <c r="R1964" s="1"/>
      <c r="S1964" s="1"/>
      <c r="T1964" s="5"/>
      <c r="U1964" s="5"/>
      <c r="V1964" s="6"/>
      <c r="W1964" s="6"/>
      <c r="X1964" s="7"/>
      <c r="Y1964" s="1">
        <f t="shared" si="280"/>
        <v>0</v>
      </c>
      <c r="Z1964">
        <f t="shared" si="281"/>
        <v>10</v>
      </c>
      <c r="AA1964">
        <f t="shared" si="282"/>
        <v>0</v>
      </c>
      <c r="AB1964">
        <f t="shared" si="283"/>
        <v>0</v>
      </c>
      <c r="AC1964" s="1">
        <f t="shared" si="284"/>
        <v>60</v>
      </c>
      <c r="AD1964" s="1" t="str">
        <f t="shared" si="285"/>
        <v>HT Under 1.5 Goals</v>
      </c>
      <c r="AE1964" s="8"/>
      <c r="AF1964" s="8" t="str">
        <f t="shared" si="286"/>
        <v>HT Over 0.5 Goals</v>
      </c>
      <c r="AG1964" s="8" t="str">
        <f t="shared" si="287"/>
        <v>LOST</v>
      </c>
      <c r="AH1964" s="8" t="str">
        <f t="shared" si="288"/>
        <v>LOST</v>
      </c>
      <c r="AI1964" s="8"/>
      <c r="AJ1964" s="1" t="str">
        <f>IF(AND(B1964="OK",I1964&gt;53,M1964&lt;11,V1964&lt;1.66),"Prime","…")</f>
        <v>…</v>
      </c>
    </row>
    <row r="1965" spans="2:36">
      <c r="B1965" s="1"/>
      <c r="C1965" s="4"/>
      <c r="D1965" s="3"/>
      <c r="E1965" s="4"/>
      <c r="F1965" s="1"/>
      <c r="G1965" s="4"/>
      <c r="H1965" s="1"/>
      <c r="I1965" s="1"/>
      <c r="J1965" s="1"/>
      <c r="K1965" s="1"/>
      <c r="L1965" s="1"/>
      <c r="M1965" s="1"/>
      <c r="N1965" s="3"/>
      <c r="O1965" s="3"/>
      <c r="P1965" s="1"/>
      <c r="Q1965" s="1"/>
      <c r="R1965" s="1"/>
      <c r="S1965" s="1"/>
      <c r="T1965" s="5"/>
      <c r="U1965" s="5"/>
      <c r="V1965" s="6"/>
      <c r="W1965" s="6"/>
      <c r="X1965" s="7"/>
      <c r="Y1965" s="1">
        <f t="shared" si="280"/>
        <v>0</v>
      </c>
      <c r="Z1965">
        <f t="shared" si="281"/>
        <v>10</v>
      </c>
      <c r="AA1965">
        <f t="shared" si="282"/>
        <v>0</v>
      </c>
      <c r="AB1965">
        <f t="shared" si="283"/>
        <v>0</v>
      </c>
      <c r="AC1965" s="1">
        <f t="shared" si="284"/>
        <v>60</v>
      </c>
      <c r="AD1965" s="1" t="str">
        <f t="shared" si="285"/>
        <v>HT Under 1.5 Goals</v>
      </c>
      <c r="AE1965" s="8"/>
      <c r="AF1965" s="8" t="str">
        <f t="shared" si="286"/>
        <v>HT Over 0.5 Goals</v>
      </c>
      <c r="AG1965" s="8" t="str">
        <f t="shared" si="287"/>
        <v>LOST</v>
      </c>
      <c r="AH1965" s="8" t="str">
        <f t="shared" si="288"/>
        <v>LOST</v>
      </c>
      <c r="AI1965" s="8"/>
      <c r="AJ1965" s="1" t="str">
        <f>IF(AND(B1965="OK",I1965&gt;53,M1965&lt;11,V1965&lt;1.66),"Prime","…")</f>
        <v>…</v>
      </c>
    </row>
    <row r="1966" spans="2:36">
      <c r="B1966" s="1"/>
      <c r="C1966" s="4"/>
      <c r="D1966" s="3"/>
      <c r="E1966" s="4"/>
      <c r="F1966" s="1"/>
      <c r="G1966" s="4"/>
      <c r="H1966" s="1"/>
      <c r="I1966" s="1"/>
      <c r="J1966" s="1"/>
      <c r="K1966" s="1"/>
      <c r="L1966" s="1"/>
      <c r="M1966" s="1"/>
      <c r="N1966" s="3"/>
      <c r="O1966" s="3"/>
      <c r="P1966" s="1"/>
      <c r="Q1966" s="1"/>
      <c r="R1966" s="1"/>
      <c r="S1966" s="1"/>
      <c r="T1966" s="5"/>
      <c r="U1966" s="5"/>
      <c r="V1966" s="6"/>
      <c r="W1966" s="6"/>
      <c r="X1966" s="7"/>
      <c r="Y1966" s="1">
        <f t="shared" si="280"/>
        <v>0</v>
      </c>
      <c r="Z1966">
        <f t="shared" si="281"/>
        <v>10</v>
      </c>
      <c r="AA1966">
        <f t="shared" si="282"/>
        <v>0</v>
      </c>
      <c r="AB1966">
        <f t="shared" si="283"/>
        <v>0</v>
      </c>
      <c r="AC1966" s="1">
        <f t="shared" si="284"/>
        <v>60</v>
      </c>
      <c r="AD1966" s="1" t="str">
        <f t="shared" si="285"/>
        <v>HT Under 1.5 Goals</v>
      </c>
      <c r="AE1966" s="8"/>
      <c r="AF1966" s="8" t="str">
        <f t="shared" si="286"/>
        <v>HT Over 0.5 Goals</v>
      </c>
      <c r="AG1966" s="8" t="str">
        <f t="shared" si="287"/>
        <v>LOST</v>
      </c>
      <c r="AH1966" s="8" t="str">
        <f t="shared" si="288"/>
        <v>LOST</v>
      </c>
      <c r="AI1966" s="8"/>
      <c r="AJ1966" s="1" t="str">
        <f>IF(AND(B1966="OK",I1966&gt;53,M1966&lt;11,V1966&lt;1.66),"Prime","…")</f>
        <v>…</v>
      </c>
    </row>
    <row r="1967" spans="2:36">
      <c r="B1967" s="1"/>
      <c r="C1967" s="4"/>
      <c r="D1967" s="3"/>
      <c r="E1967" s="4"/>
      <c r="F1967" s="1"/>
      <c r="G1967" s="4"/>
      <c r="H1967" s="1"/>
      <c r="I1967" s="1"/>
      <c r="J1967" s="1"/>
      <c r="K1967" s="1"/>
      <c r="L1967" s="1"/>
      <c r="M1967" s="1"/>
      <c r="N1967" s="3"/>
      <c r="O1967" s="3"/>
      <c r="P1967" s="1"/>
      <c r="Q1967" s="1"/>
      <c r="R1967" s="1"/>
      <c r="S1967" s="1"/>
      <c r="T1967" s="5"/>
      <c r="U1967" s="5"/>
      <c r="V1967" s="6"/>
      <c r="W1967" s="6"/>
      <c r="X1967" s="7"/>
      <c r="Y1967" s="1">
        <f t="shared" si="280"/>
        <v>0</v>
      </c>
      <c r="Z1967">
        <f t="shared" si="281"/>
        <v>10</v>
      </c>
      <c r="AA1967">
        <f t="shared" si="282"/>
        <v>0</v>
      </c>
      <c r="AB1967">
        <f t="shared" si="283"/>
        <v>0</v>
      </c>
      <c r="AC1967" s="1">
        <f t="shared" si="284"/>
        <v>60</v>
      </c>
      <c r="AD1967" s="1" t="str">
        <f t="shared" si="285"/>
        <v>HT Under 1.5 Goals</v>
      </c>
      <c r="AE1967" s="8"/>
      <c r="AF1967" s="8" t="str">
        <f t="shared" si="286"/>
        <v>HT Over 0.5 Goals</v>
      </c>
      <c r="AG1967" s="8" t="str">
        <f t="shared" si="287"/>
        <v>LOST</v>
      </c>
      <c r="AH1967" s="8" t="str">
        <f t="shared" si="288"/>
        <v>LOST</v>
      </c>
      <c r="AI1967" s="8"/>
      <c r="AJ1967" s="1" t="str">
        <f>IF(AND(B1967="OK",I1967&gt;53,M1967&lt;11,V1967&lt;1.66),"Prime","…")</f>
        <v>…</v>
      </c>
    </row>
    <row r="1968" spans="2:36">
      <c r="B1968" s="1"/>
      <c r="C1968" s="4"/>
      <c r="D1968" s="3"/>
      <c r="E1968" s="4"/>
      <c r="F1968" s="1"/>
      <c r="G1968" s="4"/>
      <c r="H1968" s="1"/>
      <c r="I1968" s="1"/>
      <c r="J1968" s="1"/>
      <c r="K1968" s="1"/>
      <c r="L1968" s="1"/>
      <c r="M1968" s="1"/>
      <c r="N1968" s="3"/>
      <c r="O1968" s="3"/>
      <c r="P1968" s="1"/>
      <c r="Q1968" s="1"/>
      <c r="R1968" s="1"/>
      <c r="S1968" s="1"/>
      <c r="T1968" s="5"/>
      <c r="U1968" s="5"/>
      <c r="V1968" s="6"/>
      <c r="W1968" s="6"/>
      <c r="X1968" s="7"/>
      <c r="Y1968" s="1">
        <f t="shared" si="280"/>
        <v>0</v>
      </c>
      <c r="Z1968">
        <f t="shared" si="281"/>
        <v>10</v>
      </c>
      <c r="AA1968">
        <f t="shared" si="282"/>
        <v>0</v>
      </c>
      <c r="AB1968">
        <f t="shared" si="283"/>
        <v>0</v>
      </c>
      <c r="AC1968" s="1">
        <f t="shared" si="284"/>
        <v>60</v>
      </c>
      <c r="AD1968" s="1" t="str">
        <f t="shared" si="285"/>
        <v>HT Under 1.5 Goals</v>
      </c>
      <c r="AE1968" s="8"/>
      <c r="AF1968" s="8" t="str">
        <f t="shared" si="286"/>
        <v>HT Over 0.5 Goals</v>
      </c>
      <c r="AG1968" s="8" t="str">
        <f t="shared" si="287"/>
        <v>LOST</v>
      </c>
      <c r="AH1968" s="8" t="str">
        <f t="shared" si="288"/>
        <v>LOST</v>
      </c>
      <c r="AI1968" s="8"/>
      <c r="AJ1968" s="1" t="str">
        <f>IF(AND(B1968="OK",I1968&gt;53,M1968&lt;11,V1968&lt;1.66),"Prime","…")</f>
        <v>…</v>
      </c>
    </row>
    <row r="1969" spans="2:36">
      <c r="B1969" s="1"/>
      <c r="C1969" s="4"/>
      <c r="D1969" s="3"/>
      <c r="E1969" s="4"/>
      <c r="F1969" s="1"/>
      <c r="G1969" s="4"/>
      <c r="H1969" s="1"/>
      <c r="I1969" s="1"/>
      <c r="J1969" s="1"/>
      <c r="K1969" s="1"/>
      <c r="L1969" s="1"/>
      <c r="M1969" s="1"/>
      <c r="N1969" s="3"/>
      <c r="O1969" s="3"/>
      <c r="P1969" s="1"/>
      <c r="Q1969" s="1"/>
      <c r="R1969" s="1"/>
      <c r="S1969" s="1"/>
      <c r="T1969" s="5"/>
      <c r="U1969" s="5"/>
      <c r="V1969" s="6"/>
      <c r="W1969" s="6"/>
      <c r="X1969" s="7"/>
      <c r="Y1969" s="1">
        <f t="shared" si="280"/>
        <v>0</v>
      </c>
      <c r="Z1969">
        <f t="shared" si="281"/>
        <v>10</v>
      </c>
      <c r="AA1969">
        <f t="shared" si="282"/>
        <v>0</v>
      </c>
      <c r="AB1969">
        <f t="shared" si="283"/>
        <v>0</v>
      </c>
      <c r="AC1969" s="1">
        <f t="shared" si="284"/>
        <v>60</v>
      </c>
      <c r="AD1969" s="1" t="str">
        <f t="shared" si="285"/>
        <v>HT Under 1.5 Goals</v>
      </c>
      <c r="AE1969" s="8"/>
      <c r="AF1969" s="8" t="str">
        <f t="shared" si="286"/>
        <v>HT Over 0.5 Goals</v>
      </c>
      <c r="AG1969" s="8" t="str">
        <f t="shared" si="287"/>
        <v>LOST</v>
      </c>
      <c r="AH1969" s="8" t="str">
        <f t="shared" si="288"/>
        <v>LOST</v>
      </c>
      <c r="AI1969" s="8"/>
      <c r="AJ1969" s="1" t="str">
        <f>IF(AND(B1969="OK",I1969&gt;53,M1969&lt;11,V1969&lt;1.66),"Prime","…")</f>
        <v>…</v>
      </c>
    </row>
    <row r="1970" spans="2:36">
      <c r="B1970" s="1"/>
      <c r="C1970" s="4"/>
      <c r="D1970" s="3"/>
      <c r="E1970" s="4"/>
      <c r="F1970" s="1"/>
      <c r="G1970" s="4"/>
      <c r="H1970" s="1"/>
      <c r="I1970" s="1"/>
      <c r="J1970" s="1"/>
      <c r="K1970" s="1"/>
      <c r="L1970" s="1"/>
      <c r="M1970" s="1"/>
      <c r="N1970" s="3"/>
      <c r="O1970" s="3"/>
      <c r="P1970" s="1"/>
      <c r="Q1970" s="1"/>
      <c r="R1970" s="1"/>
      <c r="S1970" s="1"/>
      <c r="T1970" s="5"/>
      <c r="U1970" s="5"/>
      <c r="V1970" s="6"/>
      <c r="W1970" s="6"/>
      <c r="X1970" s="7"/>
      <c r="Y1970" s="1">
        <f t="shared" si="280"/>
        <v>0</v>
      </c>
      <c r="Z1970">
        <f t="shared" si="281"/>
        <v>10</v>
      </c>
      <c r="AA1970">
        <f t="shared" si="282"/>
        <v>0</v>
      </c>
      <c r="AB1970">
        <f t="shared" si="283"/>
        <v>0</v>
      </c>
      <c r="AC1970" s="1">
        <f t="shared" si="284"/>
        <v>60</v>
      </c>
      <c r="AD1970" s="1" t="str">
        <f t="shared" si="285"/>
        <v>HT Under 1.5 Goals</v>
      </c>
      <c r="AE1970" s="8"/>
      <c r="AF1970" s="8" t="str">
        <f t="shared" si="286"/>
        <v>HT Over 0.5 Goals</v>
      </c>
      <c r="AG1970" s="8" t="str">
        <f t="shared" si="287"/>
        <v>LOST</v>
      </c>
      <c r="AH1970" s="8" t="str">
        <f t="shared" si="288"/>
        <v>LOST</v>
      </c>
      <c r="AI1970" s="8"/>
      <c r="AJ1970" s="1" t="str">
        <f>IF(AND(B1970="OK",I1970&gt;53,M1970&lt;11,V1970&lt;1.66),"Prime","…")</f>
        <v>…</v>
      </c>
    </row>
    <row r="1971" spans="2:36">
      <c r="B1971" s="1"/>
      <c r="C1971" s="4"/>
      <c r="D1971" s="3"/>
      <c r="E1971" s="4"/>
      <c r="F1971" s="1"/>
      <c r="G1971" s="4"/>
      <c r="H1971" s="1"/>
      <c r="I1971" s="1"/>
      <c r="J1971" s="1"/>
      <c r="K1971" s="1"/>
      <c r="L1971" s="1"/>
      <c r="M1971" s="1"/>
      <c r="N1971" s="3"/>
      <c r="O1971" s="3"/>
      <c r="P1971" s="1"/>
      <c r="Q1971" s="1"/>
      <c r="R1971" s="1"/>
      <c r="S1971" s="1"/>
      <c r="T1971" s="5"/>
      <c r="U1971" s="5"/>
      <c r="V1971" s="6"/>
      <c r="W1971" s="6"/>
      <c r="X1971" s="7"/>
      <c r="Y1971" s="1">
        <f t="shared" si="280"/>
        <v>0</v>
      </c>
      <c r="Z1971">
        <f t="shared" si="281"/>
        <v>10</v>
      </c>
      <c r="AA1971">
        <f t="shared" si="282"/>
        <v>0</v>
      </c>
      <c r="AB1971">
        <f t="shared" si="283"/>
        <v>0</v>
      </c>
      <c r="AC1971" s="1">
        <f t="shared" si="284"/>
        <v>60</v>
      </c>
      <c r="AD1971" s="1" t="str">
        <f t="shared" si="285"/>
        <v>HT Under 1.5 Goals</v>
      </c>
      <c r="AE1971" s="8"/>
      <c r="AF1971" s="8" t="str">
        <f t="shared" si="286"/>
        <v>HT Over 0.5 Goals</v>
      </c>
      <c r="AG1971" s="8" t="str">
        <f t="shared" si="287"/>
        <v>LOST</v>
      </c>
      <c r="AH1971" s="8" t="str">
        <f t="shared" si="288"/>
        <v>LOST</v>
      </c>
      <c r="AI1971" s="8"/>
      <c r="AJ1971" s="1" t="str">
        <f>IF(AND(B1971="OK",I1971&gt;53,M1971&lt;11,V1971&lt;1.66),"Prime","…")</f>
        <v>…</v>
      </c>
    </row>
    <row r="1972" spans="2:36">
      <c r="B1972" s="1"/>
      <c r="C1972" s="4"/>
      <c r="D1972" s="3"/>
      <c r="E1972" s="4"/>
      <c r="F1972" s="1"/>
      <c r="G1972" s="4"/>
      <c r="H1972" s="1"/>
      <c r="I1972" s="1"/>
      <c r="J1972" s="1"/>
      <c r="K1972" s="1"/>
      <c r="L1972" s="1"/>
      <c r="M1972" s="1"/>
      <c r="N1972" s="3"/>
      <c r="O1972" s="3"/>
      <c r="P1972" s="1"/>
      <c r="Q1972" s="1"/>
      <c r="R1972" s="1"/>
      <c r="S1972" s="1"/>
      <c r="T1972" s="5"/>
      <c r="U1972" s="5"/>
      <c r="V1972" s="6"/>
      <c r="W1972" s="6"/>
      <c r="X1972" s="7"/>
      <c r="Y1972" s="1">
        <f t="shared" si="280"/>
        <v>0</v>
      </c>
      <c r="Z1972">
        <f t="shared" si="281"/>
        <v>10</v>
      </c>
      <c r="AA1972">
        <f t="shared" si="282"/>
        <v>0</v>
      </c>
      <c r="AB1972">
        <f t="shared" si="283"/>
        <v>0</v>
      </c>
      <c r="AC1972" s="1">
        <f t="shared" si="284"/>
        <v>60</v>
      </c>
      <c r="AD1972" s="1" t="str">
        <f t="shared" si="285"/>
        <v>HT Under 1.5 Goals</v>
      </c>
      <c r="AE1972" s="8"/>
      <c r="AF1972" s="8" t="str">
        <f t="shared" si="286"/>
        <v>HT Over 0.5 Goals</v>
      </c>
      <c r="AG1972" s="8" t="str">
        <f t="shared" si="287"/>
        <v>LOST</v>
      </c>
      <c r="AH1972" s="8" t="str">
        <f t="shared" si="288"/>
        <v>LOST</v>
      </c>
      <c r="AI1972" s="8"/>
      <c r="AJ1972" s="1" t="str">
        <f>IF(AND(B1972="OK",I1972&gt;53,M1972&lt;11,V1972&lt;1.66),"Prime","…")</f>
        <v>…</v>
      </c>
    </row>
    <row r="1973" spans="2:36">
      <c r="B1973" s="1"/>
      <c r="C1973" s="4"/>
      <c r="D1973" s="3"/>
      <c r="E1973" s="4"/>
      <c r="F1973" s="1"/>
      <c r="G1973" s="4"/>
      <c r="H1973" s="1"/>
      <c r="I1973" s="1"/>
      <c r="J1973" s="1"/>
      <c r="K1973" s="1"/>
      <c r="L1973" s="1"/>
      <c r="M1973" s="1"/>
      <c r="N1973" s="3"/>
      <c r="O1973" s="3"/>
      <c r="P1973" s="1"/>
      <c r="Q1973" s="1"/>
      <c r="R1973" s="1"/>
      <c r="S1973" s="1"/>
      <c r="T1973" s="5"/>
      <c r="U1973" s="5"/>
      <c r="V1973" s="6"/>
      <c r="W1973" s="6"/>
      <c r="X1973" s="7"/>
      <c r="Y1973" s="1">
        <f t="shared" si="280"/>
        <v>0</v>
      </c>
      <c r="Z1973">
        <f t="shared" si="281"/>
        <v>10</v>
      </c>
      <c r="AA1973">
        <f t="shared" si="282"/>
        <v>0</v>
      </c>
      <c r="AB1973">
        <f t="shared" si="283"/>
        <v>0</v>
      </c>
      <c r="AC1973" s="1">
        <f t="shared" si="284"/>
        <v>60</v>
      </c>
      <c r="AD1973" s="1" t="str">
        <f t="shared" si="285"/>
        <v>HT Under 1.5 Goals</v>
      </c>
      <c r="AE1973" s="8"/>
      <c r="AF1973" s="8" t="str">
        <f t="shared" si="286"/>
        <v>HT Over 0.5 Goals</v>
      </c>
      <c r="AG1973" s="8" t="str">
        <f t="shared" si="287"/>
        <v>LOST</v>
      </c>
      <c r="AH1973" s="8" t="str">
        <f t="shared" si="288"/>
        <v>LOST</v>
      </c>
      <c r="AI1973" s="8"/>
      <c r="AJ1973" s="1" t="str">
        <f>IF(AND(B1973="OK",I1973&gt;53,M1973&lt;11,V1973&lt;1.66),"Prime","…")</f>
        <v>…</v>
      </c>
    </row>
    <row r="1974" spans="2:36">
      <c r="B1974" s="1"/>
      <c r="C1974" s="4"/>
      <c r="D1974" s="3"/>
      <c r="E1974" s="4"/>
      <c r="F1974" s="1"/>
      <c r="G1974" s="4"/>
      <c r="H1974" s="1"/>
      <c r="I1974" s="1"/>
      <c r="J1974" s="1"/>
      <c r="K1974" s="1"/>
      <c r="L1974" s="1"/>
      <c r="M1974" s="1"/>
      <c r="N1974" s="3"/>
      <c r="O1974" s="3"/>
      <c r="P1974" s="1"/>
      <c r="Q1974" s="1"/>
      <c r="R1974" s="1"/>
      <c r="S1974" s="1"/>
      <c r="T1974" s="5"/>
      <c r="U1974" s="5"/>
      <c r="V1974" s="6"/>
      <c r="W1974" s="6"/>
      <c r="X1974" s="7"/>
      <c r="Y1974" s="1">
        <f t="shared" si="280"/>
        <v>0</v>
      </c>
      <c r="Z1974">
        <f t="shared" si="281"/>
        <v>10</v>
      </c>
      <c r="AA1974">
        <f t="shared" si="282"/>
        <v>0</v>
      </c>
      <c r="AB1974">
        <f t="shared" si="283"/>
        <v>0</v>
      </c>
      <c r="AC1974" s="1">
        <f t="shared" si="284"/>
        <v>60</v>
      </c>
      <c r="AD1974" s="1" t="str">
        <f t="shared" si="285"/>
        <v>HT Under 1.5 Goals</v>
      </c>
      <c r="AE1974" s="8"/>
      <c r="AF1974" s="8" t="str">
        <f t="shared" si="286"/>
        <v>HT Over 0.5 Goals</v>
      </c>
      <c r="AG1974" s="8" t="str">
        <f t="shared" si="287"/>
        <v>LOST</v>
      </c>
      <c r="AH1974" s="8" t="str">
        <f t="shared" si="288"/>
        <v>LOST</v>
      </c>
      <c r="AI1974" s="8"/>
      <c r="AJ1974" s="1" t="str">
        <f>IF(AND(B1974="OK",I1974&gt;53,M1974&lt;11,V1974&lt;1.66),"Prime","…")</f>
        <v>…</v>
      </c>
    </row>
    <row r="1975" spans="2:36">
      <c r="B1975" s="1"/>
      <c r="C1975" s="4"/>
      <c r="D1975" s="3"/>
      <c r="E1975" s="4"/>
      <c r="F1975" s="1"/>
      <c r="G1975" s="4"/>
      <c r="H1975" s="1"/>
      <c r="I1975" s="1"/>
      <c r="J1975" s="1"/>
      <c r="K1975" s="1"/>
      <c r="L1975" s="1"/>
      <c r="M1975" s="1"/>
      <c r="N1975" s="3"/>
      <c r="O1975" s="3"/>
      <c r="P1975" s="1"/>
      <c r="Q1975" s="1"/>
      <c r="R1975" s="1"/>
      <c r="S1975" s="1"/>
      <c r="T1975" s="5"/>
      <c r="U1975" s="5"/>
      <c r="V1975" s="6"/>
      <c r="W1975" s="6"/>
      <c r="X1975" s="7"/>
      <c r="Y1975" s="1">
        <f t="shared" si="280"/>
        <v>0</v>
      </c>
      <c r="Z1975">
        <f t="shared" si="281"/>
        <v>10</v>
      </c>
      <c r="AA1975">
        <f t="shared" si="282"/>
        <v>0</v>
      </c>
      <c r="AB1975">
        <f t="shared" si="283"/>
        <v>0</v>
      </c>
      <c r="AC1975" s="1">
        <f t="shared" si="284"/>
        <v>60</v>
      </c>
      <c r="AD1975" s="1" t="str">
        <f t="shared" si="285"/>
        <v>HT Under 1.5 Goals</v>
      </c>
      <c r="AE1975" s="8"/>
      <c r="AF1975" s="8" t="str">
        <f t="shared" si="286"/>
        <v>HT Over 0.5 Goals</v>
      </c>
      <c r="AG1975" s="8" t="str">
        <f t="shared" si="287"/>
        <v>LOST</v>
      </c>
      <c r="AH1975" s="8" t="str">
        <f t="shared" si="288"/>
        <v>LOST</v>
      </c>
      <c r="AI1975" s="8"/>
      <c r="AJ1975" s="1" t="str">
        <f>IF(AND(B1975="OK",I1975&gt;53,M1975&lt;11,V1975&lt;1.66),"Prime","…")</f>
        <v>…</v>
      </c>
    </row>
    <row r="1976" spans="2:36">
      <c r="B1976" s="1"/>
      <c r="C1976" s="4"/>
      <c r="D1976" s="3"/>
      <c r="E1976" s="4"/>
      <c r="F1976" s="1"/>
      <c r="G1976" s="4"/>
      <c r="H1976" s="1"/>
      <c r="I1976" s="1"/>
      <c r="J1976" s="1"/>
      <c r="K1976" s="1"/>
      <c r="L1976" s="1"/>
      <c r="M1976" s="1"/>
      <c r="N1976" s="3"/>
      <c r="O1976" s="3"/>
      <c r="P1976" s="1"/>
      <c r="Q1976" s="1"/>
      <c r="R1976" s="1"/>
      <c r="S1976" s="1"/>
      <c r="T1976" s="5"/>
      <c r="U1976" s="5"/>
      <c r="V1976" s="6"/>
      <c r="W1976" s="6"/>
      <c r="X1976" s="7"/>
      <c r="Y1976" s="1">
        <f t="shared" si="280"/>
        <v>0</v>
      </c>
      <c r="Z1976">
        <f t="shared" si="281"/>
        <v>10</v>
      </c>
      <c r="AA1976">
        <f t="shared" si="282"/>
        <v>0</v>
      </c>
      <c r="AB1976">
        <f t="shared" si="283"/>
        <v>0</v>
      </c>
      <c r="AC1976" s="1">
        <f t="shared" si="284"/>
        <v>60</v>
      </c>
      <c r="AD1976" s="1" t="str">
        <f t="shared" si="285"/>
        <v>HT Under 1.5 Goals</v>
      </c>
      <c r="AE1976" s="8"/>
      <c r="AF1976" s="8" t="str">
        <f t="shared" si="286"/>
        <v>HT Over 0.5 Goals</v>
      </c>
      <c r="AG1976" s="8" t="str">
        <f t="shared" si="287"/>
        <v>LOST</v>
      </c>
      <c r="AH1976" s="8" t="str">
        <f t="shared" si="288"/>
        <v>LOST</v>
      </c>
      <c r="AI1976" s="8"/>
      <c r="AJ1976" s="1" t="str">
        <f>IF(AND(B1976="OK",I1976&gt;53,M1976&lt;11,V1976&lt;1.66),"Prime","…")</f>
        <v>…</v>
      </c>
    </row>
    <row r="1977" spans="2:36">
      <c r="B1977" s="1"/>
      <c r="C1977" s="4"/>
      <c r="D1977" s="3"/>
      <c r="E1977" s="4"/>
      <c r="F1977" s="1"/>
      <c r="G1977" s="4"/>
      <c r="H1977" s="1"/>
      <c r="I1977" s="1"/>
      <c r="J1977" s="1"/>
      <c r="K1977" s="1"/>
      <c r="L1977" s="1"/>
      <c r="M1977" s="1"/>
      <c r="N1977" s="3"/>
      <c r="O1977" s="3"/>
      <c r="P1977" s="1"/>
      <c r="Q1977" s="1"/>
      <c r="R1977" s="1"/>
      <c r="S1977" s="1"/>
      <c r="T1977" s="5"/>
      <c r="U1977" s="5"/>
      <c r="V1977" s="6"/>
      <c r="W1977" s="6"/>
      <c r="X1977" s="7"/>
      <c r="Y1977" s="1">
        <f t="shared" si="280"/>
        <v>0</v>
      </c>
      <c r="Z1977">
        <f t="shared" si="281"/>
        <v>10</v>
      </c>
      <c r="AA1977">
        <f t="shared" si="282"/>
        <v>0</v>
      </c>
      <c r="AB1977">
        <f t="shared" si="283"/>
        <v>0</v>
      </c>
      <c r="AC1977" s="1">
        <f t="shared" si="284"/>
        <v>60</v>
      </c>
      <c r="AD1977" s="1" t="str">
        <f t="shared" si="285"/>
        <v>HT Under 1.5 Goals</v>
      </c>
      <c r="AE1977" s="8"/>
      <c r="AF1977" s="8" t="str">
        <f t="shared" si="286"/>
        <v>HT Over 0.5 Goals</v>
      </c>
      <c r="AG1977" s="8" t="str">
        <f t="shared" si="287"/>
        <v>LOST</v>
      </c>
      <c r="AH1977" s="8" t="str">
        <f t="shared" si="288"/>
        <v>LOST</v>
      </c>
      <c r="AI1977" s="8"/>
      <c r="AJ1977" s="1" t="str">
        <f>IF(AND(B1977="OK",I1977&gt;53,M1977&lt;11,V1977&lt;1.66),"Prime","…")</f>
        <v>…</v>
      </c>
    </row>
    <row r="1978" spans="2:36">
      <c r="B1978" s="1"/>
      <c r="C1978" s="4"/>
      <c r="D1978" s="3"/>
      <c r="E1978" s="4"/>
      <c r="F1978" s="1"/>
      <c r="G1978" s="4"/>
      <c r="H1978" s="1"/>
      <c r="I1978" s="1"/>
      <c r="J1978" s="1"/>
      <c r="K1978" s="1"/>
      <c r="L1978" s="1"/>
      <c r="M1978" s="1"/>
      <c r="N1978" s="3"/>
      <c r="O1978" s="3"/>
      <c r="P1978" s="1"/>
      <c r="Q1978" s="1"/>
      <c r="R1978" s="1"/>
      <c r="S1978" s="1"/>
      <c r="T1978" s="5"/>
      <c r="U1978" s="5"/>
      <c r="V1978" s="6"/>
      <c r="W1978" s="6"/>
      <c r="X1978" s="7"/>
      <c r="Y1978" s="1">
        <f t="shared" si="280"/>
        <v>0</v>
      </c>
      <c r="Z1978">
        <f t="shared" si="281"/>
        <v>10</v>
      </c>
      <c r="AA1978">
        <f t="shared" si="282"/>
        <v>0</v>
      </c>
      <c r="AB1978">
        <f t="shared" si="283"/>
        <v>0</v>
      </c>
      <c r="AC1978" s="1">
        <f t="shared" si="284"/>
        <v>60</v>
      </c>
      <c r="AD1978" s="1" t="str">
        <f t="shared" si="285"/>
        <v>HT Under 1.5 Goals</v>
      </c>
      <c r="AE1978" s="8"/>
      <c r="AF1978" s="8" t="str">
        <f t="shared" si="286"/>
        <v>HT Over 0.5 Goals</v>
      </c>
      <c r="AG1978" s="8" t="str">
        <f t="shared" si="287"/>
        <v>LOST</v>
      </c>
      <c r="AH1978" s="8" t="str">
        <f t="shared" si="288"/>
        <v>LOST</v>
      </c>
      <c r="AI1978" s="8"/>
      <c r="AJ1978" s="1" t="str">
        <f>IF(AND(B1978="OK",I1978&gt;53,M1978&lt;11,V1978&lt;1.66),"Prime","…")</f>
        <v>…</v>
      </c>
    </row>
    <row r="1979" spans="2:36">
      <c r="B1979" s="1"/>
      <c r="C1979" s="4"/>
      <c r="D1979" s="3"/>
      <c r="E1979" s="4"/>
      <c r="F1979" s="1"/>
      <c r="G1979" s="4"/>
      <c r="H1979" s="1"/>
      <c r="I1979" s="1"/>
      <c r="J1979" s="1"/>
      <c r="K1979" s="1"/>
      <c r="L1979" s="1"/>
      <c r="M1979" s="1"/>
      <c r="N1979" s="3"/>
      <c r="O1979" s="3"/>
      <c r="P1979" s="1"/>
      <c r="Q1979" s="1"/>
      <c r="R1979" s="1"/>
      <c r="S1979" s="1"/>
      <c r="T1979" s="5"/>
      <c r="U1979" s="5"/>
      <c r="V1979" s="6"/>
      <c r="W1979" s="6"/>
      <c r="X1979" s="7"/>
      <c r="Y1979" s="1">
        <f t="shared" si="280"/>
        <v>0</v>
      </c>
      <c r="Z1979">
        <f t="shared" si="281"/>
        <v>10</v>
      </c>
      <c r="AA1979">
        <f t="shared" si="282"/>
        <v>0</v>
      </c>
      <c r="AB1979">
        <f t="shared" si="283"/>
        <v>0</v>
      </c>
      <c r="AC1979" s="1">
        <f t="shared" si="284"/>
        <v>60</v>
      </c>
      <c r="AD1979" s="1" t="str">
        <f t="shared" si="285"/>
        <v>HT Under 1.5 Goals</v>
      </c>
      <c r="AE1979" s="8"/>
      <c r="AF1979" s="8" t="str">
        <f t="shared" si="286"/>
        <v>HT Over 0.5 Goals</v>
      </c>
      <c r="AG1979" s="8" t="str">
        <f t="shared" si="287"/>
        <v>LOST</v>
      </c>
      <c r="AH1979" s="8" t="str">
        <f t="shared" si="288"/>
        <v>LOST</v>
      </c>
      <c r="AI1979" s="8"/>
      <c r="AJ1979" s="1" t="str">
        <f>IF(AND(B1979="OK",I1979&gt;53,M1979&lt;11,V1979&lt;1.66),"Prime","…")</f>
        <v>…</v>
      </c>
    </row>
    <row r="1980" spans="2:36">
      <c r="B1980" s="1"/>
      <c r="C1980" s="4"/>
      <c r="D1980" s="3"/>
      <c r="E1980" s="4"/>
      <c r="F1980" s="1"/>
      <c r="G1980" s="4"/>
      <c r="H1980" s="1"/>
      <c r="I1980" s="1"/>
      <c r="J1980" s="1"/>
      <c r="K1980" s="1"/>
      <c r="L1980" s="1"/>
      <c r="M1980" s="1"/>
      <c r="N1980" s="3"/>
      <c r="O1980" s="3"/>
      <c r="P1980" s="1"/>
      <c r="Q1980" s="1"/>
      <c r="R1980" s="1"/>
      <c r="S1980" s="1"/>
      <c r="T1980" s="5"/>
      <c r="U1980" s="5"/>
      <c r="V1980" s="6"/>
      <c r="W1980" s="6"/>
      <c r="X1980" s="7"/>
      <c r="Y1980" s="1">
        <f t="shared" si="280"/>
        <v>0</v>
      </c>
      <c r="Z1980">
        <f t="shared" si="281"/>
        <v>10</v>
      </c>
      <c r="AA1980">
        <f t="shared" si="282"/>
        <v>0</v>
      </c>
      <c r="AB1980">
        <f t="shared" si="283"/>
        <v>0</v>
      </c>
      <c r="AC1980" s="1">
        <f t="shared" si="284"/>
        <v>60</v>
      </c>
      <c r="AD1980" s="1" t="str">
        <f t="shared" si="285"/>
        <v>HT Under 1.5 Goals</v>
      </c>
      <c r="AE1980" s="8"/>
      <c r="AF1980" s="8" t="str">
        <f t="shared" si="286"/>
        <v>HT Over 0.5 Goals</v>
      </c>
      <c r="AG1980" s="8" t="str">
        <f t="shared" si="287"/>
        <v>LOST</v>
      </c>
      <c r="AH1980" s="8" t="str">
        <f t="shared" si="288"/>
        <v>LOST</v>
      </c>
      <c r="AI1980" s="8"/>
      <c r="AJ1980" s="1" t="str">
        <f>IF(AND(B1980="OK",I1980&gt;53,M1980&lt;11,V1980&lt;1.66),"Prime","…")</f>
        <v>…</v>
      </c>
    </row>
    <row r="1981" spans="2:36">
      <c r="B1981" s="1"/>
      <c r="C1981" s="4"/>
      <c r="D1981" s="3"/>
      <c r="E1981" s="4"/>
      <c r="F1981" s="1"/>
      <c r="G1981" s="4"/>
      <c r="H1981" s="1"/>
      <c r="I1981" s="1"/>
      <c r="J1981" s="1"/>
      <c r="K1981" s="1"/>
      <c r="L1981" s="1"/>
      <c r="M1981" s="1"/>
      <c r="N1981" s="3"/>
      <c r="O1981" s="3"/>
      <c r="P1981" s="1"/>
      <c r="Q1981" s="1"/>
      <c r="R1981" s="1"/>
      <c r="S1981" s="1"/>
      <c r="T1981" s="5"/>
      <c r="U1981" s="5"/>
      <c r="V1981" s="6"/>
      <c r="W1981" s="6"/>
      <c r="X1981" s="7"/>
      <c r="Y1981" s="1">
        <f t="shared" si="280"/>
        <v>0</v>
      </c>
      <c r="Z1981">
        <f t="shared" si="281"/>
        <v>10</v>
      </c>
      <c r="AA1981">
        <f t="shared" si="282"/>
        <v>0</v>
      </c>
      <c r="AB1981">
        <f t="shared" si="283"/>
        <v>0</v>
      </c>
      <c r="AC1981" s="1">
        <f t="shared" si="284"/>
        <v>60</v>
      </c>
      <c r="AD1981" s="1" t="str">
        <f t="shared" si="285"/>
        <v>HT Under 1.5 Goals</v>
      </c>
      <c r="AE1981" s="8"/>
      <c r="AF1981" s="8" t="str">
        <f t="shared" si="286"/>
        <v>HT Over 0.5 Goals</v>
      </c>
      <c r="AG1981" s="8" t="str">
        <f t="shared" si="287"/>
        <v>LOST</v>
      </c>
      <c r="AH1981" s="8" t="str">
        <f t="shared" si="288"/>
        <v>LOST</v>
      </c>
      <c r="AI1981" s="8"/>
      <c r="AJ1981" s="1" t="str">
        <f>IF(AND(B1981="OK",I1981&gt;53,M1981&lt;11,V1981&lt;1.66),"Prime","…")</f>
        <v>…</v>
      </c>
    </row>
    <row r="1982" spans="2:36">
      <c r="B1982" s="1"/>
      <c r="C1982" s="4"/>
      <c r="D1982" s="3"/>
      <c r="E1982" s="4"/>
      <c r="F1982" s="1"/>
      <c r="G1982" s="4"/>
      <c r="H1982" s="1"/>
      <c r="I1982" s="1"/>
      <c r="J1982" s="1"/>
      <c r="K1982" s="1"/>
      <c r="L1982" s="1"/>
      <c r="M1982" s="1"/>
      <c r="N1982" s="3"/>
      <c r="O1982" s="3"/>
      <c r="P1982" s="1"/>
      <c r="Q1982" s="1"/>
      <c r="R1982" s="1"/>
      <c r="S1982" s="1"/>
      <c r="T1982" s="5"/>
      <c r="U1982" s="5"/>
      <c r="V1982" s="6"/>
      <c r="W1982" s="6"/>
      <c r="X1982" s="7"/>
      <c r="Y1982" s="1">
        <f t="shared" si="280"/>
        <v>0</v>
      </c>
      <c r="Z1982">
        <f t="shared" si="281"/>
        <v>10</v>
      </c>
      <c r="AA1982">
        <f t="shared" si="282"/>
        <v>0</v>
      </c>
      <c r="AB1982">
        <f t="shared" si="283"/>
        <v>0</v>
      </c>
      <c r="AC1982" s="1">
        <f t="shared" si="284"/>
        <v>60</v>
      </c>
      <c r="AD1982" s="1" t="str">
        <f t="shared" si="285"/>
        <v>HT Under 1.5 Goals</v>
      </c>
      <c r="AE1982" s="8"/>
      <c r="AF1982" s="8" t="str">
        <f t="shared" si="286"/>
        <v>HT Over 0.5 Goals</v>
      </c>
      <c r="AG1982" s="8" t="str">
        <f t="shared" si="287"/>
        <v>LOST</v>
      </c>
      <c r="AH1982" s="8" t="str">
        <f t="shared" si="288"/>
        <v>LOST</v>
      </c>
      <c r="AI1982" s="8"/>
      <c r="AJ1982" s="1" t="str">
        <f>IF(AND(B1982="OK",I1982&gt;53,M1982&lt;11,V1982&lt;1.66),"Prime","…")</f>
        <v>…</v>
      </c>
    </row>
    <row r="1983" spans="2:36">
      <c r="B1983" s="1"/>
      <c r="C1983" s="4"/>
      <c r="D1983" s="3"/>
      <c r="E1983" s="4"/>
      <c r="F1983" s="1"/>
      <c r="G1983" s="4"/>
      <c r="H1983" s="1"/>
      <c r="I1983" s="1"/>
      <c r="J1983" s="1"/>
      <c r="K1983" s="1"/>
      <c r="L1983" s="1"/>
      <c r="M1983" s="1"/>
      <c r="N1983" s="3"/>
      <c r="O1983" s="3"/>
      <c r="P1983" s="1"/>
      <c r="Q1983" s="1"/>
      <c r="R1983" s="1"/>
      <c r="S1983" s="1"/>
      <c r="T1983" s="5"/>
      <c r="U1983" s="5"/>
      <c r="V1983" s="6"/>
      <c r="W1983" s="6"/>
      <c r="X1983" s="7"/>
      <c r="Y1983" s="1">
        <f t="shared" si="280"/>
        <v>0</v>
      </c>
      <c r="Z1983">
        <f t="shared" si="281"/>
        <v>10</v>
      </c>
      <c r="AA1983">
        <f t="shared" si="282"/>
        <v>0</v>
      </c>
      <c r="AB1983">
        <f t="shared" si="283"/>
        <v>0</v>
      </c>
      <c r="AC1983" s="1">
        <f t="shared" si="284"/>
        <v>60</v>
      </c>
      <c r="AD1983" s="1" t="str">
        <f t="shared" si="285"/>
        <v>HT Under 1.5 Goals</v>
      </c>
      <c r="AE1983" s="8"/>
      <c r="AF1983" s="8" t="str">
        <f t="shared" si="286"/>
        <v>HT Over 0.5 Goals</v>
      </c>
      <c r="AG1983" s="8" t="str">
        <f t="shared" si="287"/>
        <v>LOST</v>
      </c>
      <c r="AH1983" s="8" t="str">
        <f t="shared" si="288"/>
        <v>LOST</v>
      </c>
      <c r="AI1983" s="8"/>
      <c r="AJ1983" s="1" t="str">
        <f>IF(AND(B1983="OK",I1983&gt;53,M1983&lt;11,V1983&lt;1.66),"Prime","…")</f>
        <v>…</v>
      </c>
    </row>
    <row r="1984" spans="2:36">
      <c r="B1984" s="1"/>
      <c r="C1984" s="4"/>
      <c r="D1984" s="3"/>
      <c r="E1984" s="4"/>
      <c r="F1984" s="1"/>
      <c r="G1984" s="4"/>
      <c r="H1984" s="1"/>
      <c r="I1984" s="1"/>
      <c r="J1984" s="1"/>
      <c r="K1984" s="1"/>
      <c r="L1984" s="1"/>
      <c r="M1984" s="1"/>
      <c r="N1984" s="3"/>
      <c r="O1984" s="3"/>
      <c r="P1984" s="1"/>
      <c r="Q1984" s="1"/>
      <c r="R1984" s="1"/>
      <c r="S1984" s="1"/>
      <c r="T1984" s="5"/>
      <c r="U1984" s="5"/>
      <c r="V1984" s="6"/>
      <c r="W1984" s="6"/>
      <c r="X1984" s="7"/>
      <c r="Y1984" s="1">
        <f t="shared" si="280"/>
        <v>0</v>
      </c>
      <c r="Z1984">
        <f t="shared" si="281"/>
        <v>10</v>
      </c>
      <c r="AA1984">
        <f t="shared" si="282"/>
        <v>0</v>
      </c>
      <c r="AB1984">
        <f t="shared" si="283"/>
        <v>0</v>
      </c>
      <c r="AC1984" s="1">
        <f t="shared" si="284"/>
        <v>60</v>
      </c>
      <c r="AD1984" s="1" t="str">
        <f t="shared" si="285"/>
        <v>HT Under 1.5 Goals</v>
      </c>
      <c r="AE1984" s="8"/>
      <c r="AF1984" s="8" t="str">
        <f t="shared" si="286"/>
        <v>HT Over 0.5 Goals</v>
      </c>
      <c r="AG1984" s="8" t="str">
        <f t="shared" si="287"/>
        <v>LOST</v>
      </c>
      <c r="AH1984" s="8" t="str">
        <f t="shared" si="288"/>
        <v>LOST</v>
      </c>
      <c r="AI1984" s="8"/>
      <c r="AJ1984" s="1" t="str">
        <f>IF(AND(B1984="OK",I1984&gt;53,M1984&lt;11,V1984&lt;1.66),"Prime","…")</f>
        <v>…</v>
      </c>
    </row>
    <row r="1985" spans="2:36">
      <c r="B1985" s="1"/>
      <c r="C1985" s="4"/>
      <c r="D1985" s="3"/>
      <c r="E1985" s="4"/>
      <c r="F1985" s="1"/>
      <c r="G1985" s="4"/>
      <c r="H1985" s="1"/>
      <c r="I1985" s="1"/>
      <c r="J1985" s="1"/>
      <c r="K1985" s="1"/>
      <c r="L1985" s="1"/>
      <c r="M1985" s="1"/>
      <c r="N1985" s="3"/>
      <c r="O1985" s="3"/>
      <c r="P1985" s="1"/>
      <c r="Q1985" s="1"/>
      <c r="R1985" s="1"/>
      <c r="S1985" s="1"/>
      <c r="T1985" s="5"/>
      <c r="U1985" s="5"/>
      <c r="V1985" s="6"/>
      <c r="W1985" s="6"/>
      <c r="X1985" s="7"/>
      <c r="Y1985" s="1">
        <f t="shared" si="280"/>
        <v>0</v>
      </c>
      <c r="Z1985">
        <f t="shared" si="281"/>
        <v>10</v>
      </c>
      <c r="AA1985">
        <f t="shared" si="282"/>
        <v>0</v>
      </c>
      <c r="AB1985">
        <f t="shared" si="283"/>
        <v>0</v>
      </c>
      <c r="AC1985" s="1">
        <f t="shared" si="284"/>
        <v>60</v>
      </c>
      <c r="AD1985" s="1" t="str">
        <f t="shared" si="285"/>
        <v>HT Under 1.5 Goals</v>
      </c>
      <c r="AE1985" s="8"/>
      <c r="AF1985" s="8" t="str">
        <f t="shared" si="286"/>
        <v>HT Over 0.5 Goals</v>
      </c>
      <c r="AG1985" s="8" t="str">
        <f t="shared" si="287"/>
        <v>LOST</v>
      </c>
      <c r="AH1985" s="8" t="str">
        <f t="shared" si="288"/>
        <v>LOST</v>
      </c>
      <c r="AI1985" s="8"/>
      <c r="AJ1985" s="1" t="str">
        <f>IF(AND(B1985="OK",I1985&gt;53,M1985&lt;11,V1985&lt;1.66),"Prime","…")</f>
        <v>…</v>
      </c>
    </row>
    <row r="1986" spans="2:36">
      <c r="B1986" s="1"/>
      <c r="C1986" s="4"/>
      <c r="D1986" s="3"/>
      <c r="E1986" s="4"/>
      <c r="F1986" s="1"/>
      <c r="G1986" s="4"/>
      <c r="H1986" s="1"/>
      <c r="I1986" s="1"/>
      <c r="J1986" s="1"/>
      <c r="K1986" s="1"/>
      <c r="L1986" s="1"/>
      <c r="M1986" s="1"/>
      <c r="N1986" s="3"/>
      <c r="O1986" s="3"/>
      <c r="P1986" s="1"/>
      <c r="Q1986" s="1"/>
      <c r="R1986" s="1"/>
      <c r="S1986" s="1"/>
      <c r="T1986" s="5"/>
      <c r="U1986" s="5"/>
      <c r="V1986" s="6"/>
      <c r="W1986" s="6"/>
      <c r="X1986" s="7"/>
      <c r="Y1986" s="1">
        <f t="shared" si="280"/>
        <v>0</v>
      </c>
      <c r="Z1986">
        <f t="shared" si="281"/>
        <v>10</v>
      </c>
      <c r="AA1986">
        <f t="shared" si="282"/>
        <v>0</v>
      </c>
      <c r="AB1986">
        <f t="shared" si="283"/>
        <v>0</v>
      </c>
      <c r="AC1986" s="1">
        <f t="shared" si="284"/>
        <v>60</v>
      </c>
      <c r="AD1986" s="1" t="str">
        <f t="shared" si="285"/>
        <v>HT Under 1.5 Goals</v>
      </c>
      <c r="AE1986" s="8"/>
      <c r="AF1986" s="8" t="str">
        <f t="shared" si="286"/>
        <v>HT Over 0.5 Goals</v>
      </c>
      <c r="AG1986" s="8" t="str">
        <f t="shared" si="287"/>
        <v>LOST</v>
      </c>
      <c r="AH1986" s="8" t="str">
        <f t="shared" si="288"/>
        <v>LOST</v>
      </c>
      <c r="AI1986" s="8"/>
      <c r="AJ1986" s="1" t="str">
        <f>IF(AND(B1986="OK",I1986&gt;53,M1986&lt;11,V1986&lt;1.66),"Prime","…")</f>
        <v>…</v>
      </c>
    </row>
    <row r="1987" spans="2:36">
      <c r="B1987" s="1"/>
      <c r="C1987" s="4"/>
      <c r="D1987" s="3"/>
      <c r="E1987" s="4"/>
      <c r="F1987" s="1"/>
      <c r="G1987" s="4"/>
      <c r="H1987" s="1"/>
      <c r="I1987" s="1"/>
      <c r="J1987" s="1"/>
      <c r="K1987" s="1"/>
      <c r="L1987" s="1"/>
      <c r="M1987" s="1"/>
      <c r="N1987" s="3"/>
      <c r="O1987" s="3"/>
      <c r="P1987" s="1"/>
      <c r="Q1987" s="1"/>
      <c r="R1987" s="1"/>
      <c r="S1987" s="1"/>
      <c r="T1987" s="5"/>
      <c r="U1987" s="5"/>
      <c r="V1987" s="6"/>
      <c r="W1987" s="6"/>
      <c r="X1987" s="7"/>
      <c r="Y1987" s="1">
        <f t="shared" si="280"/>
        <v>0</v>
      </c>
      <c r="Z1987">
        <f t="shared" si="281"/>
        <v>10</v>
      </c>
      <c r="AA1987">
        <f t="shared" si="282"/>
        <v>0</v>
      </c>
      <c r="AB1987">
        <f t="shared" si="283"/>
        <v>0</v>
      </c>
      <c r="AC1987" s="1">
        <f t="shared" si="284"/>
        <v>60</v>
      </c>
      <c r="AD1987" s="1" t="str">
        <f t="shared" si="285"/>
        <v>HT Under 1.5 Goals</v>
      </c>
      <c r="AE1987" s="8"/>
      <c r="AF1987" s="8" t="str">
        <f t="shared" si="286"/>
        <v>HT Over 0.5 Goals</v>
      </c>
      <c r="AG1987" s="8" t="str">
        <f t="shared" si="287"/>
        <v>LOST</v>
      </c>
      <c r="AH1987" s="8" t="str">
        <f t="shared" si="288"/>
        <v>LOST</v>
      </c>
      <c r="AI1987" s="8"/>
      <c r="AJ1987" s="1" t="str">
        <f>IF(AND(B1987="OK",I1987&gt;53,M1987&lt;11,V1987&lt;1.66),"Prime","…")</f>
        <v>…</v>
      </c>
    </row>
    <row r="1988" spans="2:36">
      <c r="B1988" s="1"/>
      <c r="C1988" s="4"/>
      <c r="D1988" s="3"/>
      <c r="E1988" s="4"/>
      <c r="F1988" s="1"/>
      <c r="G1988" s="4"/>
      <c r="H1988" s="1"/>
      <c r="I1988" s="1"/>
      <c r="J1988" s="1"/>
      <c r="K1988" s="1"/>
      <c r="L1988" s="1"/>
      <c r="M1988" s="1"/>
      <c r="N1988" s="3"/>
      <c r="O1988" s="3"/>
      <c r="P1988" s="1"/>
      <c r="Q1988" s="1"/>
      <c r="R1988" s="1"/>
      <c r="S1988" s="1"/>
      <c r="T1988" s="5"/>
      <c r="U1988" s="5"/>
      <c r="V1988" s="6"/>
      <c r="W1988" s="6"/>
      <c r="X1988" s="7"/>
      <c r="Y1988" s="1">
        <f t="shared" si="280"/>
        <v>0</v>
      </c>
      <c r="Z1988">
        <f t="shared" si="281"/>
        <v>10</v>
      </c>
      <c r="AA1988">
        <f t="shared" si="282"/>
        <v>0</v>
      </c>
      <c r="AB1988">
        <f t="shared" si="283"/>
        <v>0</v>
      </c>
      <c r="AC1988" s="1">
        <f t="shared" si="284"/>
        <v>60</v>
      </c>
      <c r="AD1988" s="1" t="str">
        <f t="shared" si="285"/>
        <v>HT Under 1.5 Goals</v>
      </c>
      <c r="AE1988" s="8"/>
      <c r="AF1988" s="8" t="str">
        <f t="shared" si="286"/>
        <v>HT Over 0.5 Goals</v>
      </c>
      <c r="AG1988" s="8" t="str">
        <f t="shared" si="287"/>
        <v>LOST</v>
      </c>
      <c r="AH1988" s="8" t="str">
        <f t="shared" si="288"/>
        <v>LOST</v>
      </c>
      <c r="AI1988" s="8"/>
      <c r="AJ1988" s="1" t="str">
        <f>IF(AND(B1988="OK",I1988&gt;53,M1988&lt;11,V1988&lt;1.66),"Prime","…")</f>
        <v>…</v>
      </c>
    </row>
    <row r="1989" spans="2:36">
      <c r="B1989" s="1"/>
      <c r="C1989" s="4"/>
      <c r="D1989" s="3"/>
      <c r="E1989" s="4"/>
      <c r="F1989" s="1"/>
      <c r="G1989" s="4"/>
      <c r="H1989" s="1"/>
      <c r="I1989" s="1"/>
      <c r="J1989" s="1"/>
      <c r="K1989" s="1"/>
      <c r="L1989" s="1"/>
      <c r="M1989" s="1"/>
      <c r="N1989" s="3"/>
      <c r="O1989" s="3"/>
      <c r="P1989" s="1"/>
      <c r="Q1989" s="1"/>
      <c r="R1989" s="1"/>
      <c r="S1989" s="1"/>
      <c r="T1989" s="5"/>
      <c r="U1989" s="5"/>
      <c r="V1989" s="6"/>
      <c r="W1989" s="6"/>
      <c r="X1989" s="7"/>
      <c r="Y1989" s="1">
        <f t="shared" si="280"/>
        <v>0</v>
      </c>
      <c r="Z1989">
        <f t="shared" si="281"/>
        <v>10</v>
      </c>
      <c r="AA1989">
        <f t="shared" si="282"/>
        <v>0</v>
      </c>
      <c r="AB1989">
        <f t="shared" si="283"/>
        <v>0</v>
      </c>
      <c r="AC1989" s="1">
        <f t="shared" si="284"/>
        <v>60</v>
      </c>
      <c r="AD1989" s="1" t="str">
        <f t="shared" si="285"/>
        <v>HT Under 1.5 Goals</v>
      </c>
      <c r="AE1989" s="8"/>
      <c r="AF1989" s="8" t="str">
        <f t="shared" si="286"/>
        <v>HT Over 0.5 Goals</v>
      </c>
      <c r="AG1989" s="8" t="str">
        <f t="shared" si="287"/>
        <v>LOST</v>
      </c>
      <c r="AH1989" s="8" t="str">
        <f t="shared" si="288"/>
        <v>LOST</v>
      </c>
      <c r="AI1989" s="8"/>
      <c r="AJ1989" s="1" t="str">
        <f>IF(AND(B1989="OK",I1989&gt;53,M1989&lt;11,V1989&lt;1.66),"Prime","…")</f>
        <v>…</v>
      </c>
    </row>
    <row r="1990" spans="2:36">
      <c r="B1990" s="1"/>
      <c r="C1990" s="4"/>
      <c r="D1990" s="3"/>
      <c r="E1990" s="4"/>
      <c r="F1990" s="1"/>
      <c r="G1990" s="4"/>
      <c r="H1990" s="1"/>
      <c r="I1990" s="1"/>
      <c r="J1990" s="1"/>
      <c r="K1990" s="1"/>
      <c r="L1990" s="1"/>
      <c r="M1990" s="1"/>
      <c r="N1990" s="3"/>
      <c r="O1990" s="3"/>
      <c r="P1990" s="1"/>
      <c r="Q1990" s="1"/>
      <c r="R1990" s="1"/>
      <c r="S1990" s="1"/>
      <c r="T1990" s="5"/>
      <c r="U1990" s="5"/>
      <c r="V1990" s="6"/>
      <c r="W1990" s="6"/>
      <c r="X1990" s="7"/>
      <c r="Y1990" s="1">
        <f t="shared" si="280"/>
        <v>0</v>
      </c>
      <c r="Z1990">
        <f t="shared" si="281"/>
        <v>10</v>
      </c>
      <c r="AA1990">
        <f t="shared" si="282"/>
        <v>0</v>
      </c>
      <c r="AB1990">
        <f t="shared" si="283"/>
        <v>0</v>
      </c>
      <c r="AC1990" s="1">
        <f t="shared" si="284"/>
        <v>60</v>
      </c>
      <c r="AD1990" s="1" t="str">
        <f t="shared" si="285"/>
        <v>HT Under 1.5 Goals</v>
      </c>
      <c r="AE1990" s="8"/>
      <c r="AF1990" s="8" t="str">
        <f t="shared" si="286"/>
        <v>HT Over 0.5 Goals</v>
      </c>
      <c r="AG1990" s="8" t="str">
        <f t="shared" si="287"/>
        <v>LOST</v>
      </c>
      <c r="AH1990" s="8" t="str">
        <f t="shared" si="288"/>
        <v>LOST</v>
      </c>
      <c r="AI1990" s="8"/>
      <c r="AJ1990" s="1" t="str">
        <f>IF(AND(B1990="OK",I1990&gt;53,M1990&lt;11,V1990&lt;1.66),"Prime","…")</f>
        <v>…</v>
      </c>
    </row>
    <row r="1991" spans="2:36">
      <c r="B1991" s="1"/>
      <c r="C1991" s="4"/>
      <c r="D1991" s="3"/>
      <c r="E1991" s="4"/>
      <c r="F1991" s="1"/>
      <c r="G1991" s="4"/>
      <c r="H1991" s="1"/>
      <c r="I1991" s="1"/>
      <c r="J1991" s="1"/>
      <c r="K1991" s="1"/>
      <c r="L1991" s="1"/>
      <c r="M1991" s="1"/>
      <c r="N1991" s="3"/>
      <c r="O1991" s="3"/>
      <c r="P1991" s="1"/>
      <c r="Q1991" s="1"/>
      <c r="R1991" s="1"/>
      <c r="S1991" s="1"/>
      <c r="T1991" s="5"/>
      <c r="U1991" s="5"/>
      <c r="V1991" s="6"/>
      <c r="W1991" s="6"/>
      <c r="X1991" s="7"/>
      <c r="Y1991" s="1">
        <f t="shared" si="280"/>
        <v>0</v>
      </c>
      <c r="Z1991">
        <f t="shared" si="281"/>
        <v>10</v>
      </c>
      <c r="AA1991">
        <f t="shared" si="282"/>
        <v>0</v>
      </c>
      <c r="AB1991">
        <f t="shared" si="283"/>
        <v>0</v>
      </c>
      <c r="AC1991" s="1">
        <f t="shared" si="284"/>
        <v>60</v>
      </c>
      <c r="AD1991" s="1" t="str">
        <f t="shared" si="285"/>
        <v>HT Under 1.5 Goals</v>
      </c>
      <c r="AE1991" s="8"/>
      <c r="AF1991" s="8" t="str">
        <f t="shared" si="286"/>
        <v>HT Over 0.5 Goals</v>
      </c>
      <c r="AG1991" s="8" t="str">
        <f t="shared" si="287"/>
        <v>LOST</v>
      </c>
      <c r="AH1991" s="8" t="str">
        <f t="shared" si="288"/>
        <v>LOST</v>
      </c>
      <c r="AI1991" s="8"/>
      <c r="AJ1991" s="1" t="str">
        <f>IF(AND(B1991="OK",I1991&gt;53,M1991&lt;11,V1991&lt;1.66),"Prime","…")</f>
        <v>…</v>
      </c>
    </row>
    <row r="1992" spans="2:36">
      <c r="B1992" s="1"/>
      <c r="C1992" s="4"/>
      <c r="D1992" s="3"/>
      <c r="E1992" s="4"/>
      <c r="F1992" s="1"/>
      <c r="G1992" s="4"/>
      <c r="H1992" s="1"/>
      <c r="I1992" s="1"/>
      <c r="J1992" s="1"/>
      <c r="K1992" s="1"/>
      <c r="L1992" s="1"/>
      <c r="M1992" s="1"/>
      <c r="N1992" s="3"/>
      <c r="O1992" s="3"/>
      <c r="P1992" s="1"/>
      <c r="Q1992" s="1"/>
      <c r="R1992" s="1"/>
      <c r="S1992" s="1"/>
      <c r="T1992" s="5"/>
      <c r="U1992" s="5"/>
      <c r="V1992" s="6"/>
      <c r="W1992" s="6"/>
      <c r="X1992" s="7"/>
      <c r="Y1992" s="1">
        <f t="shared" si="280"/>
        <v>0</v>
      </c>
      <c r="Z1992">
        <f t="shared" si="281"/>
        <v>10</v>
      </c>
      <c r="AA1992">
        <f t="shared" si="282"/>
        <v>0</v>
      </c>
      <c r="AB1992">
        <f t="shared" si="283"/>
        <v>0</v>
      </c>
      <c r="AC1992" s="1">
        <f t="shared" si="284"/>
        <v>60</v>
      </c>
      <c r="AD1992" s="1" t="str">
        <f t="shared" si="285"/>
        <v>HT Under 1.5 Goals</v>
      </c>
      <c r="AE1992" s="8"/>
      <c r="AF1992" s="8" t="str">
        <f t="shared" si="286"/>
        <v>HT Over 0.5 Goals</v>
      </c>
      <c r="AG1992" s="8" t="str">
        <f t="shared" si="287"/>
        <v>LOST</v>
      </c>
      <c r="AH1992" s="8" t="str">
        <f t="shared" si="288"/>
        <v>LOST</v>
      </c>
      <c r="AI1992" s="8"/>
      <c r="AJ1992" s="1" t="str">
        <f>IF(AND(B1992="OK",I1992&gt;53,M1992&lt;11,V1992&lt;1.66),"Prime","…")</f>
        <v>…</v>
      </c>
    </row>
    <row r="1993" spans="2:36">
      <c r="B1993" s="1"/>
      <c r="C1993" s="4"/>
      <c r="D1993" s="3"/>
      <c r="E1993" s="4"/>
      <c r="F1993" s="1"/>
      <c r="G1993" s="4"/>
      <c r="H1993" s="1"/>
      <c r="I1993" s="1"/>
      <c r="J1993" s="1"/>
      <c r="K1993" s="1"/>
      <c r="L1993" s="1"/>
      <c r="M1993" s="1"/>
      <c r="N1993" s="3"/>
      <c r="O1993" s="3"/>
      <c r="P1993" s="1"/>
      <c r="Q1993" s="1"/>
      <c r="R1993" s="1"/>
      <c r="S1993" s="1"/>
      <c r="T1993" s="5"/>
      <c r="U1993" s="5"/>
      <c r="V1993" s="6"/>
      <c r="W1993" s="6"/>
      <c r="X1993" s="7"/>
      <c r="Y1993" s="1">
        <f t="shared" si="280"/>
        <v>0</v>
      </c>
      <c r="Z1993">
        <f t="shared" si="281"/>
        <v>10</v>
      </c>
      <c r="AA1993">
        <f t="shared" si="282"/>
        <v>0</v>
      </c>
      <c r="AB1993">
        <f t="shared" si="283"/>
        <v>0</v>
      </c>
      <c r="AC1993" s="1">
        <f t="shared" si="284"/>
        <v>60</v>
      </c>
      <c r="AD1993" s="1" t="str">
        <f t="shared" si="285"/>
        <v>HT Under 1.5 Goals</v>
      </c>
      <c r="AE1993" s="8"/>
      <c r="AF1993" s="8" t="str">
        <f t="shared" si="286"/>
        <v>HT Over 0.5 Goals</v>
      </c>
      <c r="AG1993" s="8" t="str">
        <f t="shared" si="287"/>
        <v>LOST</v>
      </c>
      <c r="AH1993" s="8" t="str">
        <f t="shared" si="288"/>
        <v>LOST</v>
      </c>
      <c r="AI1993" s="8"/>
      <c r="AJ1993" s="1" t="str">
        <f>IF(AND(B1993="OK",I1993&gt;53,M1993&lt;11,V1993&lt;1.66),"Prime","…")</f>
        <v>…</v>
      </c>
    </row>
    <row r="1994" spans="2:36">
      <c r="B1994" s="1"/>
      <c r="C1994" s="4"/>
      <c r="D1994" s="3"/>
      <c r="E1994" s="4"/>
      <c r="F1994" s="1"/>
      <c r="G1994" s="4"/>
      <c r="H1994" s="1"/>
      <c r="I1994" s="1"/>
      <c r="J1994" s="1"/>
      <c r="K1994" s="1"/>
      <c r="L1994" s="1"/>
      <c r="M1994" s="1"/>
      <c r="N1994" s="3"/>
      <c r="O1994" s="3"/>
      <c r="P1994" s="1"/>
      <c r="Q1994" s="1"/>
      <c r="R1994" s="1"/>
      <c r="S1994" s="1"/>
      <c r="T1994" s="5"/>
      <c r="U1994" s="5"/>
      <c r="V1994" s="6"/>
      <c r="W1994" s="6"/>
      <c r="X1994" s="7"/>
      <c r="Y1994" s="1">
        <f t="shared" si="280"/>
        <v>0</v>
      </c>
      <c r="Z1994">
        <f t="shared" si="281"/>
        <v>10</v>
      </c>
      <c r="AA1994">
        <f t="shared" si="282"/>
        <v>0</v>
      </c>
      <c r="AB1994">
        <f t="shared" si="283"/>
        <v>0</v>
      </c>
      <c r="AC1994" s="1">
        <f t="shared" si="284"/>
        <v>60</v>
      </c>
      <c r="AD1994" s="1" t="str">
        <f t="shared" si="285"/>
        <v>HT Under 1.5 Goals</v>
      </c>
      <c r="AE1994" s="8"/>
      <c r="AF1994" s="8" t="str">
        <f t="shared" si="286"/>
        <v>HT Over 0.5 Goals</v>
      </c>
      <c r="AG1994" s="8" t="str">
        <f t="shared" si="287"/>
        <v>LOST</v>
      </c>
      <c r="AH1994" s="8" t="str">
        <f t="shared" si="288"/>
        <v>LOST</v>
      </c>
      <c r="AI1994" s="8"/>
      <c r="AJ1994" s="1" t="str">
        <f>IF(AND(B1994="OK",I1994&gt;53,M1994&lt;11,V1994&lt;1.66),"Prime","…")</f>
        <v>…</v>
      </c>
    </row>
    <row r="1995" spans="2:36">
      <c r="B1995" s="1"/>
      <c r="C1995" s="4"/>
      <c r="D1995" s="3"/>
      <c r="E1995" s="4"/>
      <c r="F1995" s="1"/>
      <c r="G1995" s="4"/>
      <c r="H1995" s="1"/>
      <c r="I1995" s="1"/>
      <c r="J1995" s="1"/>
      <c r="K1995" s="1"/>
      <c r="L1995" s="1"/>
      <c r="M1995" s="1"/>
      <c r="N1995" s="3"/>
      <c r="O1995" s="3"/>
      <c r="P1995" s="1"/>
      <c r="Q1995" s="1"/>
      <c r="R1995" s="1"/>
      <c r="S1995" s="1"/>
      <c r="T1995" s="5"/>
      <c r="U1995" s="5"/>
      <c r="V1995" s="6"/>
      <c r="W1995" s="6"/>
      <c r="X1995" s="7"/>
      <c r="Y1995" s="1">
        <f t="shared" si="280"/>
        <v>0</v>
      </c>
      <c r="Z1995">
        <f t="shared" si="281"/>
        <v>10</v>
      </c>
      <c r="AA1995">
        <f t="shared" si="282"/>
        <v>0</v>
      </c>
      <c r="AB1995">
        <f t="shared" si="283"/>
        <v>0</v>
      </c>
      <c r="AC1995" s="1">
        <f t="shared" si="284"/>
        <v>60</v>
      </c>
      <c r="AD1995" s="1" t="str">
        <f t="shared" si="285"/>
        <v>HT Under 1.5 Goals</v>
      </c>
      <c r="AE1995" s="8"/>
      <c r="AF1995" s="8" t="str">
        <f t="shared" si="286"/>
        <v>HT Over 0.5 Goals</v>
      </c>
      <c r="AG1995" s="8" t="str">
        <f t="shared" si="287"/>
        <v>LOST</v>
      </c>
      <c r="AH1995" s="8" t="str">
        <f t="shared" si="288"/>
        <v>LOST</v>
      </c>
      <c r="AI1995" s="8"/>
      <c r="AJ1995" s="1" t="str">
        <f>IF(AND(B1995="OK",I1995&gt;53,M1995&lt;11,V1995&lt;1.66),"Prime","…")</f>
        <v>…</v>
      </c>
    </row>
    <row r="1996" spans="2:36">
      <c r="B1996" s="1"/>
      <c r="C1996" s="4"/>
      <c r="D1996" s="3"/>
      <c r="E1996" s="4"/>
      <c r="F1996" s="1"/>
      <c r="G1996" s="4"/>
      <c r="H1996" s="1"/>
      <c r="I1996" s="1"/>
      <c r="J1996" s="1"/>
      <c r="K1996" s="1"/>
      <c r="L1996" s="1"/>
      <c r="M1996" s="1"/>
      <c r="N1996" s="3"/>
      <c r="O1996" s="3"/>
      <c r="P1996" s="1"/>
      <c r="Q1996" s="1"/>
      <c r="R1996" s="1"/>
      <c r="S1996" s="1"/>
      <c r="T1996" s="5"/>
      <c r="U1996" s="5"/>
      <c r="V1996" s="6"/>
      <c r="W1996" s="6"/>
      <c r="X1996" s="7"/>
      <c r="Y1996" s="1">
        <f t="shared" si="280"/>
        <v>0</v>
      </c>
      <c r="Z1996">
        <f t="shared" si="281"/>
        <v>10</v>
      </c>
      <c r="AA1996">
        <f t="shared" si="282"/>
        <v>0</v>
      </c>
      <c r="AB1996">
        <f t="shared" si="283"/>
        <v>0</v>
      </c>
      <c r="AC1996" s="1">
        <f t="shared" si="284"/>
        <v>60</v>
      </c>
      <c r="AD1996" s="1" t="str">
        <f t="shared" si="285"/>
        <v>HT Under 1.5 Goals</v>
      </c>
      <c r="AE1996" s="8"/>
      <c r="AF1996" s="8" t="str">
        <f t="shared" si="286"/>
        <v>HT Over 0.5 Goals</v>
      </c>
      <c r="AG1996" s="8" t="str">
        <f t="shared" si="287"/>
        <v>LOST</v>
      </c>
      <c r="AH1996" s="8" t="str">
        <f t="shared" si="288"/>
        <v>LOST</v>
      </c>
      <c r="AI1996" s="8"/>
      <c r="AJ1996" s="1" t="str">
        <f>IF(AND(B1996="OK",I1996&gt;53,M1996&lt;11,V1996&lt;1.66),"Prime","…")</f>
        <v>…</v>
      </c>
    </row>
    <row r="1997" spans="2:36">
      <c r="B1997" s="1"/>
      <c r="C1997" s="4"/>
      <c r="D1997" s="3"/>
      <c r="E1997" s="4"/>
      <c r="F1997" s="1"/>
      <c r="G1997" s="4"/>
      <c r="H1997" s="1"/>
      <c r="I1997" s="1"/>
      <c r="J1997" s="1"/>
      <c r="K1997" s="1"/>
      <c r="L1997" s="1"/>
      <c r="M1997" s="1"/>
      <c r="N1997" s="3"/>
      <c r="O1997" s="3"/>
      <c r="P1997" s="1"/>
      <c r="Q1997" s="1"/>
      <c r="R1997" s="1"/>
      <c r="S1997" s="1"/>
      <c r="T1997" s="5"/>
      <c r="U1997" s="5"/>
      <c r="V1997" s="6"/>
      <c r="W1997" s="6"/>
      <c r="X1997" s="7"/>
      <c r="Y1997" s="1">
        <f t="shared" si="280"/>
        <v>0</v>
      </c>
      <c r="Z1997">
        <f t="shared" si="281"/>
        <v>10</v>
      </c>
      <c r="AA1997">
        <f t="shared" si="282"/>
        <v>0</v>
      </c>
      <c r="AB1997">
        <f t="shared" si="283"/>
        <v>0</v>
      </c>
      <c r="AC1997" s="1">
        <f t="shared" si="284"/>
        <v>60</v>
      </c>
      <c r="AD1997" s="1" t="str">
        <f t="shared" si="285"/>
        <v>HT Under 1.5 Goals</v>
      </c>
      <c r="AE1997" s="8"/>
      <c r="AF1997" s="8" t="str">
        <f t="shared" si="286"/>
        <v>HT Over 0.5 Goals</v>
      </c>
      <c r="AG1997" s="8" t="str">
        <f t="shared" si="287"/>
        <v>LOST</v>
      </c>
      <c r="AH1997" s="8" t="str">
        <f t="shared" si="288"/>
        <v>LOST</v>
      </c>
      <c r="AI1997" s="8"/>
      <c r="AJ1997" s="1" t="str">
        <f>IF(AND(B1997="OK",I1997&gt;53,M1997&lt;11,V1997&lt;1.66),"Prime","…")</f>
        <v>…</v>
      </c>
    </row>
    <row r="1998" spans="2:36">
      <c r="B1998" s="1"/>
      <c r="C1998" s="4"/>
      <c r="D1998" s="3"/>
      <c r="E1998" s="4"/>
      <c r="F1998" s="1"/>
      <c r="G1998" s="4"/>
      <c r="H1998" s="1"/>
      <c r="I1998" s="1"/>
      <c r="J1998" s="1"/>
      <c r="K1998" s="1"/>
      <c r="L1998" s="1"/>
      <c r="M1998" s="1"/>
      <c r="N1998" s="3"/>
      <c r="O1998" s="3"/>
      <c r="P1998" s="1"/>
      <c r="Q1998" s="1"/>
      <c r="R1998" s="1"/>
      <c r="S1998" s="1"/>
      <c r="T1998" s="5"/>
      <c r="U1998" s="5"/>
      <c r="V1998" s="6"/>
      <c r="W1998" s="6"/>
      <c r="X1998" s="7"/>
      <c r="Y1998" s="1">
        <f t="shared" si="280"/>
        <v>0</v>
      </c>
      <c r="Z1998">
        <f t="shared" si="281"/>
        <v>10</v>
      </c>
      <c r="AA1998">
        <f t="shared" si="282"/>
        <v>0</v>
      </c>
      <c r="AB1998">
        <f t="shared" si="283"/>
        <v>0</v>
      </c>
      <c r="AC1998" s="1">
        <f t="shared" si="284"/>
        <v>60</v>
      </c>
      <c r="AD1998" s="1" t="str">
        <f t="shared" si="285"/>
        <v>HT Under 1.5 Goals</v>
      </c>
      <c r="AE1998" s="8"/>
      <c r="AF1998" s="8" t="str">
        <f t="shared" si="286"/>
        <v>HT Over 0.5 Goals</v>
      </c>
      <c r="AG1998" s="8" t="str">
        <f t="shared" si="287"/>
        <v>LOST</v>
      </c>
      <c r="AH1998" s="8" t="str">
        <f t="shared" si="288"/>
        <v>LOST</v>
      </c>
      <c r="AI1998" s="8"/>
      <c r="AJ1998" s="1" t="str">
        <f>IF(AND(B1998="OK",I1998&gt;53,M1998&lt;11,V1998&lt;1.66),"Prime","…")</f>
        <v>…</v>
      </c>
    </row>
    <row r="1999" spans="2:36">
      <c r="B1999" s="1"/>
      <c r="C1999" s="4"/>
      <c r="D1999" s="3"/>
      <c r="E1999" s="4"/>
      <c r="F1999" s="1"/>
      <c r="G1999" s="4"/>
      <c r="H1999" s="1"/>
      <c r="I1999" s="1"/>
      <c r="J1999" s="1"/>
      <c r="K1999" s="1"/>
      <c r="L1999" s="1"/>
      <c r="M1999" s="1"/>
      <c r="N1999" s="3"/>
      <c r="O1999" s="3"/>
      <c r="P1999" s="1"/>
      <c r="Q1999" s="1"/>
      <c r="R1999" s="1"/>
      <c r="S1999" s="1"/>
      <c r="T1999" s="5"/>
      <c r="U1999" s="5"/>
      <c r="V1999" s="6"/>
      <c r="W1999" s="6"/>
      <c r="X1999" s="7"/>
      <c r="Y1999" s="1">
        <f t="shared" si="280"/>
        <v>0</v>
      </c>
      <c r="Z1999">
        <f t="shared" si="281"/>
        <v>10</v>
      </c>
      <c r="AA1999">
        <f t="shared" si="282"/>
        <v>0</v>
      </c>
      <c r="AB1999">
        <f t="shared" si="283"/>
        <v>0</v>
      </c>
      <c r="AC1999" s="1">
        <f t="shared" si="284"/>
        <v>60</v>
      </c>
      <c r="AD1999" s="1" t="str">
        <f t="shared" si="285"/>
        <v>HT Under 1.5 Goals</v>
      </c>
      <c r="AE1999" s="8"/>
      <c r="AF1999" s="8" t="str">
        <f t="shared" si="286"/>
        <v>HT Over 0.5 Goals</v>
      </c>
      <c r="AG1999" s="8" t="str">
        <f t="shared" si="287"/>
        <v>LOST</v>
      </c>
      <c r="AH1999" s="8" t="str">
        <f t="shared" si="288"/>
        <v>LOST</v>
      </c>
      <c r="AI1999" s="8"/>
      <c r="AJ1999" s="1" t="str">
        <f>IF(AND(B1999="OK",I1999&gt;53,M1999&lt;11,V1999&lt;1.66),"Prime","…")</f>
        <v>…</v>
      </c>
    </row>
    <row r="2000" spans="2:36">
      <c r="B2000" s="1"/>
      <c r="C2000" s="4"/>
      <c r="D2000" s="3"/>
      <c r="E2000" s="4"/>
      <c r="F2000" s="1"/>
      <c r="G2000" s="4"/>
      <c r="H2000" s="1"/>
      <c r="I2000" s="1"/>
      <c r="J2000" s="1"/>
      <c r="K2000" s="1"/>
      <c r="L2000" s="1"/>
      <c r="M2000" s="1"/>
      <c r="N2000" s="3"/>
      <c r="O2000" s="3"/>
      <c r="P2000" s="1"/>
      <c r="Q2000" s="1"/>
      <c r="R2000" s="1"/>
      <c r="S2000" s="1"/>
      <c r="T2000" s="5"/>
      <c r="U2000" s="5"/>
      <c r="V2000" s="6"/>
      <c r="W2000" s="6"/>
      <c r="X2000" s="7"/>
      <c r="Y2000" s="1">
        <f t="shared" si="280"/>
        <v>0</v>
      </c>
      <c r="Z2000">
        <f t="shared" si="281"/>
        <v>10</v>
      </c>
      <c r="AA2000">
        <f t="shared" si="282"/>
        <v>0</v>
      </c>
      <c r="AB2000">
        <f t="shared" si="283"/>
        <v>0</v>
      </c>
      <c r="AC2000" s="1">
        <f t="shared" si="284"/>
        <v>60</v>
      </c>
      <c r="AD2000" s="1" t="str">
        <f t="shared" si="285"/>
        <v>HT Under 1.5 Goals</v>
      </c>
      <c r="AE2000" s="8"/>
      <c r="AF2000" s="8" t="str">
        <f t="shared" si="286"/>
        <v>HT Over 0.5 Goals</v>
      </c>
      <c r="AG2000" s="8" t="str">
        <f t="shared" si="287"/>
        <v>LOST</v>
      </c>
      <c r="AH2000" s="8" t="str">
        <f t="shared" si="288"/>
        <v>LOST</v>
      </c>
      <c r="AI2000" s="8"/>
      <c r="AJ2000" s="1" t="str">
        <f>IF(AND(B2000="OK",I2000&gt;53,M2000&lt;11,V2000&lt;1.66),"Prime","…")</f>
        <v>…</v>
      </c>
    </row>
    <row r="2001" spans="2:36">
      <c r="B2001" s="1"/>
      <c r="C2001" s="4"/>
      <c r="D2001" s="3"/>
      <c r="E2001" s="4"/>
      <c r="F2001" s="1"/>
      <c r="G2001" s="4"/>
      <c r="H2001" s="1"/>
      <c r="I2001" s="1"/>
      <c r="J2001" s="1"/>
      <c r="K2001" s="1"/>
      <c r="L2001" s="1"/>
      <c r="M2001" s="1"/>
      <c r="N2001" s="3"/>
      <c r="O2001" s="3"/>
      <c r="P2001" s="1"/>
      <c r="Q2001" s="1"/>
      <c r="R2001" s="1"/>
      <c r="S2001" s="1"/>
      <c r="T2001" s="5"/>
      <c r="U2001" s="5"/>
      <c r="V2001" s="6"/>
      <c r="W2001" s="6"/>
      <c r="X2001" s="7"/>
      <c r="Y2001" s="1">
        <f t="shared" si="280"/>
        <v>0</v>
      </c>
      <c r="Z2001">
        <f t="shared" si="281"/>
        <v>10</v>
      </c>
      <c r="AA2001">
        <f t="shared" si="282"/>
        <v>0</v>
      </c>
      <c r="AB2001">
        <f t="shared" si="283"/>
        <v>0</v>
      </c>
      <c r="AC2001" s="1">
        <f t="shared" si="284"/>
        <v>60</v>
      </c>
      <c r="AD2001" s="1" t="str">
        <f t="shared" si="285"/>
        <v>HT Under 1.5 Goals</v>
      </c>
      <c r="AE2001" s="8"/>
      <c r="AF2001" s="8" t="str">
        <f t="shared" si="286"/>
        <v>HT Over 0.5 Goals</v>
      </c>
      <c r="AG2001" s="8" t="str">
        <f t="shared" si="287"/>
        <v>LOST</v>
      </c>
      <c r="AH2001" s="8" t="str">
        <f t="shared" si="288"/>
        <v>LOST</v>
      </c>
      <c r="AI2001" s="8"/>
      <c r="AJ2001" s="1" t="str">
        <f>IF(AND(B2001="OK",I2001&gt;53,M2001&lt;11,V2001&lt;1.66),"Prime","…")</f>
        <v>…</v>
      </c>
    </row>
    <row r="2002" spans="2:36">
      <c r="B2002" s="1"/>
      <c r="C2002" s="4"/>
      <c r="D2002" s="3"/>
      <c r="E2002" s="4"/>
      <c r="F2002" s="1"/>
      <c r="G2002" s="4"/>
      <c r="H2002" s="1"/>
      <c r="I2002" s="1"/>
      <c r="J2002" s="1"/>
      <c r="K2002" s="1"/>
      <c r="L2002" s="1"/>
      <c r="M2002" s="1"/>
      <c r="N2002" s="3"/>
      <c r="O2002" s="3"/>
      <c r="P2002" s="1"/>
      <c r="Q2002" s="1"/>
      <c r="R2002" s="1"/>
      <c r="S2002" s="1"/>
      <c r="T2002" s="5"/>
      <c r="U2002" s="5"/>
      <c r="V2002" s="6"/>
      <c r="W2002" s="6"/>
      <c r="X2002" s="7"/>
      <c r="Y2002" s="1">
        <f t="shared" si="280"/>
        <v>0</v>
      </c>
      <c r="Z2002">
        <f t="shared" si="281"/>
        <v>10</v>
      </c>
      <c r="AA2002">
        <f t="shared" si="282"/>
        <v>0</v>
      </c>
      <c r="AB2002">
        <f t="shared" si="283"/>
        <v>0</v>
      </c>
      <c r="AC2002" s="1">
        <f t="shared" si="284"/>
        <v>60</v>
      </c>
      <c r="AD2002" s="1" t="str">
        <f t="shared" si="285"/>
        <v>HT Under 1.5 Goals</v>
      </c>
      <c r="AE2002" s="8"/>
      <c r="AF2002" s="8" t="str">
        <f t="shared" si="286"/>
        <v>HT Over 0.5 Goals</v>
      </c>
      <c r="AG2002" s="8" t="str">
        <f t="shared" si="287"/>
        <v>LOST</v>
      </c>
      <c r="AH2002" s="8" t="str">
        <f t="shared" si="288"/>
        <v>LOST</v>
      </c>
      <c r="AI2002" s="8"/>
      <c r="AJ2002" s="1" t="str">
        <f>IF(AND(B2002="OK",I2002&gt;53,M2002&lt;11,V2002&lt;1.66),"Prime","…")</f>
        <v>…</v>
      </c>
    </row>
    <row r="2003" spans="2:36">
      <c r="B2003" s="1"/>
      <c r="C2003" s="4"/>
      <c r="D2003" s="3"/>
      <c r="E2003" s="4"/>
      <c r="F2003" s="1"/>
      <c r="G2003" s="4"/>
      <c r="H2003" s="1"/>
      <c r="I2003" s="1"/>
      <c r="J2003" s="1"/>
      <c r="K2003" s="1"/>
      <c r="L2003" s="1"/>
      <c r="M2003" s="1"/>
      <c r="N2003" s="3"/>
      <c r="O2003" s="3"/>
      <c r="P2003" s="1"/>
      <c r="Q2003" s="1"/>
      <c r="R2003" s="1"/>
      <c r="S2003" s="1"/>
      <c r="T2003" s="5"/>
      <c r="U2003" s="5"/>
      <c r="V2003" s="6"/>
      <c r="W2003" s="6"/>
      <c r="X2003" s="7"/>
      <c r="Y2003" s="1">
        <f t="shared" si="280"/>
        <v>0</v>
      </c>
      <c r="Z2003">
        <f t="shared" si="281"/>
        <v>10</v>
      </c>
      <c r="AA2003">
        <f t="shared" si="282"/>
        <v>0</v>
      </c>
      <c r="AB2003">
        <f t="shared" si="283"/>
        <v>0</v>
      </c>
      <c r="AC2003" s="1">
        <f t="shared" si="284"/>
        <v>60</v>
      </c>
      <c r="AD2003" s="1" t="str">
        <f t="shared" si="285"/>
        <v>HT Under 1.5 Goals</v>
      </c>
      <c r="AE2003" s="8"/>
      <c r="AF2003" s="8" t="str">
        <f t="shared" si="286"/>
        <v>HT Over 0.5 Goals</v>
      </c>
      <c r="AG2003" s="8" t="str">
        <f t="shared" si="287"/>
        <v>LOST</v>
      </c>
      <c r="AH2003" s="8" t="str">
        <f t="shared" si="288"/>
        <v>LOST</v>
      </c>
      <c r="AI2003" s="8"/>
      <c r="AJ2003" s="1" t="str">
        <f>IF(AND(B2003="OK",I2003&gt;53,M2003&lt;11,V2003&lt;1.66),"Prime","…")</f>
        <v>…</v>
      </c>
    </row>
    <row r="2004" spans="2:36">
      <c r="B2004" s="1"/>
      <c r="C2004" s="4"/>
      <c r="D2004" s="3"/>
      <c r="E2004" s="4"/>
      <c r="F2004" s="1"/>
      <c r="G2004" s="4"/>
      <c r="H2004" s="1"/>
      <c r="I2004" s="1"/>
      <c r="J2004" s="1"/>
      <c r="K2004" s="1"/>
      <c r="L2004" s="1"/>
      <c r="M2004" s="1"/>
      <c r="N2004" s="3"/>
      <c r="O2004" s="3"/>
      <c r="P2004" s="1"/>
      <c r="Q2004" s="1"/>
      <c r="R2004" s="1"/>
      <c r="S2004" s="1"/>
      <c r="T2004" s="5"/>
      <c r="U2004" s="5"/>
      <c r="V2004" s="6"/>
      <c r="W2004" s="6"/>
      <c r="X2004" s="7"/>
      <c r="Y2004" s="1">
        <f t="shared" si="280"/>
        <v>0</v>
      </c>
      <c r="Z2004">
        <f t="shared" si="281"/>
        <v>10</v>
      </c>
      <c r="AA2004">
        <f t="shared" si="282"/>
        <v>0</v>
      </c>
      <c r="AB2004">
        <f t="shared" si="283"/>
        <v>0</v>
      </c>
      <c r="AC2004" s="1">
        <f t="shared" si="284"/>
        <v>60</v>
      </c>
      <c r="AD2004" s="1" t="str">
        <f t="shared" si="285"/>
        <v>HT Under 1.5 Goals</v>
      </c>
      <c r="AE2004" s="8"/>
      <c r="AF2004" s="8" t="str">
        <f t="shared" si="286"/>
        <v>HT Over 0.5 Goals</v>
      </c>
      <c r="AG2004" s="8" t="str">
        <f t="shared" si="287"/>
        <v>LOST</v>
      </c>
      <c r="AH2004" s="8" t="str">
        <f t="shared" si="288"/>
        <v>LOST</v>
      </c>
      <c r="AI2004" s="8"/>
      <c r="AJ2004" s="1" t="str">
        <f>IF(AND(B2004="OK",I2004&gt;53,M2004&lt;11,V2004&lt;1.66),"Prime","…")</f>
        <v>…</v>
      </c>
    </row>
    <row r="2005" spans="2:36">
      <c r="B2005" s="1"/>
      <c r="C2005" s="4"/>
      <c r="D2005" s="3"/>
      <c r="E2005" s="4"/>
      <c r="F2005" s="1"/>
      <c r="G2005" s="4"/>
      <c r="H2005" s="1"/>
      <c r="I2005" s="1"/>
      <c r="J2005" s="1"/>
      <c r="K2005" s="1"/>
      <c r="L2005" s="1"/>
      <c r="M2005" s="1"/>
      <c r="N2005" s="3"/>
      <c r="O2005" s="3"/>
      <c r="P2005" s="1"/>
      <c r="Q2005" s="1"/>
      <c r="R2005" s="1"/>
      <c r="S2005" s="1"/>
      <c r="T2005" s="5"/>
      <c r="U2005" s="5"/>
      <c r="V2005" s="6"/>
      <c r="W2005" s="6"/>
      <c r="X2005" s="7"/>
      <c r="Y2005" s="1">
        <f t="shared" si="280"/>
        <v>0</v>
      </c>
      <c r="Z2005">
        <f t="shared" si="281"/>
        <v>10</v>
      </c>
      <c r="AA2005">
        <f t="shared" si="282"/>
        <v>0</v>
      </c>
      <c r="AB2005">
        <f t="shared" si="283"/>
        <v>0</v>
      </c>
      <c r="AC2005" s="1">
        <f t="shared" si="284"/>
        <v>60</v>
      </c>
      <c r="AD2005" s="1" t="str">
        <f t="shared" si="285"/>
        <v>HT Under 1.5 Goals</v>
      </c>
      <c r="AE2005" s="8"/>
      <c r="AF2005" s="8" t="str">
        <f t="shared" si="286"/>
        <v>HT Over 0.5 Goals</v>
      </c>
      <c r="AG2005" s="8" t="str">
        <f t="shared" si="287"/>
        <v>LOST</v>
      </c>
      <c r="AH2005" s="8" t="str">
        <f t="shared" si="288"/>
        <v>LOST</v>
      </c>
      <c r="AI2005" s="8"/>
      <c r="AJ2005" s="1" t="str">
        <f>IF(AND(B2005="OK",I2005&gt;53,M2005&lt;11,V2005&lt;1.66),"Prime","…")</f>
        <v>…</v>
      </c>
    </row>
    <row r="2006" spans="2:36">
      <c r="B2006" s="1"/>
      <c r="C2006" s="4"/>
      <c r="D2006" s="3"/>
      <c r="E2006" s="4"/>
      <c r="F2006" s="1"/>
      <c r="G2006" s="4"/>
      <c r="H2006" s="1"/>
      <c r="I2006" s="1"/>
      <c r="J2006" s="1"/>
      <c r="K2006" s="1"/>
      <c r="L2006" s="1"/>
      <c r="M2006" s="1"/>
      <c r="N2006" s="3"/>
      <c r="O2006" s="3"/>
      <c r="P2006" s="1"/>
      <c r="Q2006" s="1"/>
      <c r="R2006" s="1"/>
      <c r="S2006" s="1"/>
      <c r="T2006" s="5"/>
      <c r="U2006" s="5"/>
      <c r="V2006" s="6"/>
      <c r="W2006" s="6"/>
      <c r="X2006" s="7"/>
      <c r="Y2006" s="1">
        <f t="shared" si="280"/>
        <v>0</v>
      </c>
      <c r="Z2006">
        <f t="shared" si="281"/>
        <v>10</v>
      </c>
      <c r="AA2006">
        <f t="shared" si="282"/>
        <v>0</v>
      </c>
      <c r="AB2006">
        <f t="shared" si="283"/>
        <v>0</v>
      </c>
      <c r="AC2006" s="1">
        <f t="shared" si="284"/>
        <v>60</v>
      </c>
      <c r="AD2006" s="1" t="str">
        <f t="shared" si="285"/>
        <v>HT Under 1.5 Goals</v>
      </c>
      <c r="AE2006" s="8"/>
      <c r="AF2006" s="8" t="str">
        <f t="shared" si="286"/>
        <v>HT Over 0.5 Goals</v>
      </c>
      <c r="AG2006" s="8" t="str">
        <f t="shared" si="287"/>
        <v>LOST</v>
      </c>
      <c r="AH2006" s="8" t="str">
        <f t="shared" si="288"/>
        <v>LOST</v>
      </c>
      <c r="AI2006" s="8"/>
      <c r="AJ2006" s="1" t="str">
        <f>IF(AND(B2006="OK",I2006&gt;53,M2006&lt;11,V2006&lt;1.66),"Prime","…")</f>
        <v>…</v>
      </c>
    </row>
    <row r="2007" spans="2:36">
      <c r="B2007" s="1"/>
      <c r="C2007" s="4"/>
      <c r="D2007" s="3"/>
      <c r="E2007" s="4"/>
      <c r="F2007" s="1"/>
      <c r="G2007" s="4"/>
      <c r="H2007" s="1"/>
      <c r="I2007" s="1"/>
      <c r="J2007" s="1"/>
      <c r="K2007" s="1"/>
      <c r="L2007" s="1"/>
      <c r="M2007" s="1"/>
      <c r="N2007" s="3"/>
      <c r="O2007" s="3"/>
      <c r="P2007" s="1"/>
      <c r="Q2007" s="1"/>
      <c r="R2007" s="1"/>
      <c r="S2007" s="1"/>
      <c r="T2007" s="5"/>
      <c r="U2007" s="5"/>
      <c r="V2007" s="6"/>
      <c r="W2007" s="6"/>
      <c r="X2007" s="7"/>
      <c r="Y2007" s="1">
        <f t="shared" si="280"/>
        <v>0</v>
      </c>
      <c r="Z2007">
        <f t="shared" si="281"/>
        <v>10</v>
      </c>
      <c r="AA2007">
        <f t="shared" si="282"/>
        <v>0</v>
      </c>
      <c r="AB2007">
        <f t="shared" si="283"/>
        <v>0</v>
      </c>
      <c r="AC2007" s="1">
        <f t="shared" si="284"/>
        <v>60</v>
      </c>
      <c r="AD2007" s="1" t="str">
        <f t="shared" si="285"/>
        <v>HT Under 1.5 Goals</v>
      </c>
      <c r="AE2007" s="8"/>
      <c r="AF2007" s="8" t="str">
        <f t="shared" si="286"/>
        <v>HT Over 0.5 Goals</v>
      </c>
      <c r="AG2007" s="8" t="str">
        <f t="shared" si="287"/>
        <v>LOST</v>
      </c>
      <c r="AH2007" s="8" t="str">
        <f t="shared" si="288"/>
        <v>LOST</v>
      </c>
      <c r="AI2007" s="8"/>
      <c r="AJ2007" s="1" t="str">
        <f>IF(AND(B2007="OK",I2007&gt;53,M2007&lt;11,V2007&lt;1.66),"Prime","…")</f>
        <v>…</v>
      </c>
    </row>
    <row r="2008" spans="2:36">
      <c r="B2008" s="1"/>
      <c r="C2008" s="4"/>
      <c r="D2008" s="3"/>
      <c r="E2008" s="4"/>
      <c r="F2008" s="1"/>
      <c r="G2008" s="4"/>
      <c r="H2008" s="1"/>
      <c r="I2008" s="1"/>
      <c r="J2008" s="1"/>
      <c r="K2008" s="1"/>
      <c r="L2008" s="1"/>
      <c r="M2008" s="1"/>
      <c r="N2008" s="3"/>
      <c r="O2008" s="3"/>
      <c r="P2008" s="1"/>
      <c r="Q2008" s="1"/>
      <c r="R2008" s="1"/>
      <c r="S2008" s="1"/>
      <c r="T2008" s="5"/>
      <c r="U2008" s="5"/>
      <c r="V2008" s="6"/>
      <c r="W2008" s="6"/>
      <c r="X2008" s="7"/>
      <c r="Y2008" s="1">
        <f t="shared" si="280"/>
        <v>0</v>
      </c>
      <c r="Z2008">
        <f t="shared" si="281"/>
        <v>10</v>
      </c>
      <c r="AA2008">
        <f t="shared" si="282"/>
        <v>0</v>
      </c>
      <c r="AB2008">
        <f t="shared" si="283"/>
        <v>0</v>
      </c>
      <c r="AC2008" s="1">
        <f t="shared" si="284"/>
        <v>60</v>
      </c>
      <c r="AD2008" s="1" t="str">
        <f t="shared" si="285"/>
        <v>HT Under 1.5 Goals</v>
      </c>
      <c r="AE2008" s="8"/>
      <c r="AF2008" s="8" t="str">
        <f t="shared" si="286"/>
        <v>HT Over 0.5 Goals</v>
      </c>
      <c r="AG2008" s="8" t="str">
        <f t="shared" si="287"/>
        <v>LOST</v>
      </c>
      <c r="AH2008" s="8" t="str">
        <f t="shared" si="288"/>
        <v>LOST</v>
      </c>
      <c r="AI2008" s="8"/>
      <c r="AJ2008" s="1" t="str">
        <f>IF(AND(B2008="OK",I2008&gt;53,M2008&lt;11,V2008&lt;1.66),"Prime","…")</f>
        <v>…</v>
      </c>
    </row>
    <row r="2009" spans="2:36">
      <c r="B2009" s="1"/>
      <c r="C2009" s="4"/>
      <c r="D2009" s="3"/>
      <c r="E2009" s="4"/>
      <c r="F2009" s="1"/>
      <c r="G2009" s="4"/>
      <c r="H2009" s="1"/>
      <c r="I2009" s="1"/>
      <c r="J2009" s="1"/>
      <c r="K2009" s="1"/>
      <c r="L2009" s="1"/>
      <c r="M2009" s="1"/>
      <c r="N2009" s="3"/>
      <c r="O2009" s="3"/>
      <c r="P2009" s="1"/>
      <c r="Q2009" s="1"/>
      <c r="R2009" s="1"/>
      <c r="S2009" s="1"/>
      <c r="T2009" s="5"/>
      <c r="U2009" s="5"/>
      <c r="V2009" s="6"/>
      <c r="W2009" s="6"/>
      <c r="X2009" s="7"/>
      <c r="Y2009" s="1">
        <f t="shared" ref="Y2009:Y2072" si="289">IF(I2009&gt;52,10,0)</f>
        <v>0</v>
      </c>
      <c r="Z2009">
        <f t="shared" ref="Z2009:Z2072" si="290">IF(M2009&gt;15,0,IF(M2009&lt;8,10,5))</f>
        <v>10</v>
      </c>
      <c r="AA2009">
        <f t="shared" ref="AA2009:AA2072" si="291">IF(T2009&gt;60,10,IF(T2009&lt;49,0,5))</f>
        <v>0</v>
      </c>
      <c r="AB2009">
        <f t="shared" ref="AB2009:AB2072" si="292">IF(U2009="Y",10,IF(U2009="C",5,0))</f>
        <v>0</v>
      </c>
      <c r="AC2009" s="1">
        <f t="shared" ref="AC2009:AC2072" si="293">SUM(Y2009:AB2009)+50</f>
        <v>60</v>
      </c>
      <c r="AD2009" s="1" t="str">
        <f t="shared" ref="AD2009:AD2072" si="294">IF(AC2009&lt;56,"HT Over 0.5 Goals","HT Under 1.5 Goals")</f>
        <v>HT Under 1.5 Goals</v>
      </c>
      <c r="AE2009" s="8"/>
      <c r="AF2009" s="8" t="str">
        <f t="shared" ref="AF2009:AF2072" si="295">IF(N2009="1-0","HT Under 1.5 Goals",IF(N2009="0-0","HT Under 1.5 Goals",IF(N2009="0-1","HT Under 1.5 Goals","HT Over 0.5 Goals")))</f>
        <v>HT Over 0.5 Goals</v>
      </c>
      <c r="AG2009" s="8" t="str">
        <f t="shared" ref="AG2009:AG2072" si="296">IF(N2009="?",N2009,AH2009)</f>
        <v>LOST</v>
      </c>
      <c r="AH2009" s="8" t="str">
        <f t="shared" ref="AH2009:AH2072" si="297">IF(AD2009=AF2009,"WON",IF(N2009="0-1","WON",IF(N2009="1-0","WON",IF(N2009="?","?","LOST"))))</f>
        <v>LOST</v>
      </c>
      <c r="AI2009" s="8"/>
      <c r="AJ2009" s="1" t="str">
        <f>IF(AND(B2009="OK",I2009&gt;53,M2009&lt;11,V2009&lt;1.66),"Prime","…")</f>
        <v>…</v>
      </c>
    </row>
    <row r="2010" spans="2:36">
      <c r="B2010" s="1"/>
      <c r="C2010" s="4"/>
      <c r="D2010" s="3"/>
      <c r="E2010" s="4"/>
      <c r="F2010" s="1"/>
      <c r="G2010" s="4"/>
      <c r="H2010" s="1"/>
      <c r="I2010" s="1"/>
      <c r="J2010" s="1"/>
      <c r="K2010" s="1"/>
      <c r="L2010" s="1"/>
      <c r="M2010" s="1"/>
      <c r="N2010" s="3"/>
      <c r="O2010" s="3"/>
      <c r="P2010" s="1"/>
      <c r="Q2010" s="1"/>
      <c r="R2010" s="1"/>
      <c r="S2010" s="1"/>
      <c r="T2010" s="5"/>
      <c r="U2010" s="5"/>
      <c r="V2010" s="6"/>
      <c r="W2010" s="6"/>
      <c r="X2010" s="7"/>
      <c r="Y2010" s="1">
        <f t="shared" si="289"/>
        <v>0</v>
      </c>
      <c r="Z2010">
        <f t="shared" si="290"/>
        <v>10</v>
      </c>
      <c r="AA2010">
        <f t="shared" si="291"/>
        <v>0</v>
      </c>
      <c r="AB2010">
        <f t="shared" si="292"/>
        <v>0</v>
      </c>
      <c r="AC2010" s="1">
        <f t="shared" si="293"/>
        <v>60</v>
      </c>
      <c r="AD2010" s="1" t="str">
        <f t="shared" si="294"/>
        <v>HT Under 1.5 Goals</v>
      </c>
      <c r="AE2010" s="8"/>
      <c r="AF2010" s="8" t="str">
        <f t="shared" si="295"/>
        <v>HT Over 0.5 Goals</v>
      </c>
      <c r="AG2010" s="8" t="str">
        <f t="shared" si="296"/>
        <v>LOST</v>
      </c>
      <c r="AH2010" s="8" t="str">
        <f t="shared" si="297"/>
        <v>LOST</v>
      </c>
      <c r="AI2010" s="8"/>
      <c r="AJ2010" s="1" t="str">
        <f>IF(AND(B2010="OK",I2010&gt;53,M2010&lt;11,V2010&lt;1.66),"Prime","…")</f>
        <v>…</v>
      </c>
    </row>
    <row r="2011" spans="2:36">
      <c r="B2011" s="1"/>
      <c r="C2011" s="4"/>
      <c r="D2011" s="3"/>
      <c r="E2011" s="4"/>
      <c r="F2011" s="1"/>
      <c r="G2011" s="4"/>
      <c r="H2011" s="1"/>
      <c r="I2011" s="1"/>
      <c r="J2011" s="1"/>
      <c r="K2011" s="1"/>
      <c r="L2011" s="1"/>
      <c r="M2011" s="1"/>
      <c r="N2011" s="3"/>
      <c r="O2011" s="3"/>
      <c r="P2011" s="1"/>
      <c r="Q2011" s="1"/>
      <c r="R2011" s="1"/>
      <c r="S2011" s="1"/>
      <c r="T2011" s="5"/>
      <c r="U2011" s="5"/>
      <c r="V2011" s="6"/>
      <c r="W2011" s="6"/>
      <c r="X2011" s="7"/>
      <c r="Y2011" s="1">
        <f t="shared" si="289"/>
        <v>0</v>
      </c>
      <c r="Z2011">
        <f t="shared" si="290"/>
        <v>10</v>
      </c>
      <c r="AA2011">
        <f t="shared" si="291"/>
        <v>0</v>
      </c>
      <c r="AB2011">
        <f t="shared" si="292"/>
        <v>0</v>
      </c>
      <c r="AC2011" s="1">
        <f t="shared" si="293"/>
        <v>60</v>
      </c>
      <c r="AD2011" s="1" t="str">
        <f t="shared" si="294"/>
        <v>HT Under 1.5 Goals</v>
      </c>
      <c r="AE2011" s="8"/>
      <c r="AF2011" s="8" t="str">
        <f t="shared" si="295"/>
        <v>HT Over 0.5 Goals</v>
      </c>
      <c r="AG2011" s="8" t="str">
        <f t="shared" si="296"/>
        <v>LOST</v>
      </c>
      <c r="AH2011" s="8" t="str">
        <f t="shared" si="297"/>
        <v>LOST</v>
      </c>
      <c r="AI2011" s="8"/>
      <c r="AJ2011" s="1" t="str">
        <f>IF(AND(B2011="OK",I2011&gt;53,M2011&lt;11,V2011&lt;1.66),"Prime","…")</f>
        <v>…</v>
      </c>
    </row>
    <row r="2012" spans="2:36">
      <c r="B2012" s="1"/>
      <c r="C2012" s="4"/>
      <c r="D2012" s="3"/>
      <c r="E2012" s="4"/>
      <c r="F2012" s="1"/>
      <c r="G2012" s="4"/>
      <c r="H2012" s="1"/>
      <c r="I2012" s="1"/>
      <c r="J2012" s="1"/>
      <c r="K2012" s="1"/>
      <c r="L2012" s="1"/>
      <c r="M2012" s="1"/>
      <c r="N2012" s="3"/>
      <c r="O2012" s="3"/>
      <c r="P2012" s="1"/>
      <c r="Q2012" s="1"/>
      <c r="R2012" s="1"/>
      <c r="S2012" s="1"/>
      <c r="T2012" s="5"/>
      <c r="U2012" s="5"/>
      <c r="V2012" s="6"/>
      <c r="W2012" s="6"/>
      <c r="X2012" s="7"/>
      <c r="Y2012" s="1">
        <f t="shared" si="289"/>
        <v>0</v>
      </c>
      <c r="Z2012">
        <f t="shared" si="290"/>
        <v>10</v>
      </c>
      <c r="AA2012">
        <f t="shared" si="291"/>
        <v>0</v>
      </c>
      <c r="AB2012">
        <f t="shared" si="292"/>
        <v>0</v>
      </c>
      <c r="AC2012" s="1">
        <f t="shared" si="293"/>
        <v>60</v>
      </c>
      <c r="AD2012" s="1" t="str">
        <f t="shared" si="294"/>
        <v>HT Under 1.5 Goals</v>
      </c>
      <c r="AE2012" s="8"/>
      <c r="AF2012" s="8" t="str">
        <f t="shared" si="295"/>
        <v>HT Over 0.5 Goals</v>
      </c>
      <c r="AG2012" s="8" t="str">
        <f t="shared" si="296"/>
        <v>LOST</v>
      </c>
      <c r="AH2012" s="8" t="str">
        <f t="shared" si="297"/>
        <v>LOST</v>
      </c>
      <c r="AI2012" s="8"/>
      <c r="AJ2012" s="1" t="str">
        <f>IF(AND(B2012="OK",I2012&gt;53,M2012&lt;11,V2012&lt;1.66),"Prime","…")</f>
        <v>…</v>
      </c>
    </row>
    <row r="2013" spans="2:36">
      <c r="B2013" s="1"/>
      <c r="C2013" s="4"/>
      <c r="D2013" s="3"/>
      <c r="E2013" s="4"/>
      <c r="F2013" s="1"/>
      <c r="G2013" s="4"/>
      <c r="H2013" s="1"/>
      <c r="I2013" s="1"/>
      <c r="J2013" s="1"/>
      <c r="K2013" s="1"/>
      <c r="L2013" s="1"/>
      <c r="M2013" s="1"/>
      <c r="N2013" s="3"/>
      <c r="O2013" s="3"/>
      <c r="P2013" s="1"/>
      <c r="Q2013" s="1"/>
      <c r="R2013" s="1"/>
      <c r="S2013" s="1"/>
      <c r="T2013" s="5"/>
      <c r="U2013" s="5"/>
      <c r="V2013" s="6"/>
      <c r="W2013" s="6"/>
      <c r="X2013" s="7"/>
      <c r="Y2013" s="1">
        <f t="shared" si="289"/>
        <v>0</v>
      </c>
      <c r="Z2013">
        <f t="shared" si="290"/>
        <v>10</v>
      </c>
      <c r="AA2013">
        <f t="shared" si="291"/>
        <v>0</v>
      </c>
      <c r="AB2013">
        <f t="shared" si="292"/>
        <v>0</v>
      </c>
      <c r="AC2013" s="1">
        <f t="shared" si="293"/>
        <v>60</v>
      </c>
      <c r="AD2013" s="1" t="str">
        <f t="shared" si="294"/>
        <v>HT Under 1.5 Goals</v>
      </c>
      <c r="AE2013" s="8"/>
      <c r="AF2013" s="8" t="str">
        <f t="shared" si="295"/>
        <v>HT Over 0.5 Goals</v>
      </c>
      <c r="AG2013" s="8" t="str">
        <f t="shared" si="296"/>
        <v>LOST</v>
      </c>
      <c r="AH2013" s="8" t="str">
        <f t="shared" si="297"/>
        <v>LOST</v>
      </c>
      <c r="AI2013" s="8"/>
      <c r="AJ2013" s="1" t="str">
        <f>IF(AND(B2013="OK",I2013&gt;53,M2013&lt;11,V2013&lt;1.66),"Prime","…")</f>
        <v>…</v>
      </c>
    </row>
    <row r="2014" spans="2:36">
      <c r="B2014" s="1"/>
      <c r="C2014" s="4"/>
      <c r="D2014" s="3"/>
      <c r="E2014" s="4"/>
      <c r="F2014" s="1"/>
      <c r="G2014" s="4"/>
      <c r="H2014" s="1"/>
      <c r="I2014" s="1"/>
      <c r="J2014" s="1"/>
      <c r="K2014" s="1"/>
      <c r="L2014" s="1"/>
      <c r="M2014" s="1"/>
      <c r="N2014" s="3"/>
      <c r="O2014" s="3"/>
      <c r="P2014" s="1"/>
      <c r="Q2014" s="1"/>
      <c r="R2014" s="1"/>
      <c r="S2014" s="1"/>
      <c r="T2014" s="5"/>
      <c r="U2014" s="5"/>
      <c r="V2014" s="6"/>
      <c r="W2014" s="6"/>
      <c r="X2014" s="7"/>
      <c r="Y2014" s="1">
        <f t="shared" si="289"/>
        <v>0</v>
      </c>
      <c r="Z2014">
        <f t="shared" si="290"/>
        <v>10</v>
      </c>
      <c r="AA2014">
        <f t="shared" si="291"/>
        <v>0</v>
      </c>
      <c r="AB2014">
        <f t="shared" si="292"/>
        <v>0</v>
      </c>
      <c r="AC2014" s="1">
        <f t="shared" si="293"/>
        <v>60</v>
      </c>
      <c r="AD2014" s="1" t="str">
        <f t="shared" si="294"/>
        <v>HT Under 1.5 Goals</v>
      </c>
      <c r="AE2014" s="8"/>
      <c r="AF2014" s="8" t="str">
        <f t="shared" si="295"/>
        <v>HT Over 0.5 Goals</v>
      </c>
      <c r="AG2014" s="8" t="str">
        <f t="shared" si="296"/>
        <v>LOST</v>
      </c>
      <c r="AH2014" s="8" t="str">
        <f t="shared" si="297"/>
        <v>LOST</v>
      </c>
      <c r="AI2014" s="8"/>
      <c r="AJ2014" s="1" t="str">
        <f>IF(AND(B2014="OK",I2014&gt;53,M2014&lt;11,V2014&lt;1.66),"Prime","…")</f>
        <v>…</v>
      </c>
    </row>
    <row r="2015" spans="2:36">
      <c r="B2015" s="1"/>
      <c r="C2015" s="4"/>
      <c r="D2015" s="3"/>
      <c r="E2015" s="4"/>
      <c r="F2015" s="1"/>
      <c r="G2015" s="4"/>
      <c r="H2015" s="1"/>
      <c r="I2015" s="1"/>
      <c r="J2015" s="1"/>
      <c r="K2015" s="1"/>
      <c r="L2015" s="1"/>
      <c r="M2015" s="1"/>
      <c r="N2015" s="3"/>
      <c r="O2015" s="3"/>
      <c r="P2015" s="1"/>
      <c r="Q2015" s="1"/>
      <c r="R2015" s="1"/>
      <c r="S2015" s="1"/>
      <c r="T2015" s="5"/>
      <c r="U2015" s="5"/>
      <c r="V2015" s="6"/>
      <c r="W2015" s="6"/>
      <c r="X2015" s="7"/>
      <c r="Y2015" s="1">
        <f t="shared" si="289"/>
        <v>0</v>
      </c>
      <c r="Z2015">
        <f t="shared" si="290"/>
        <v>10</v>
      </c>
      <c r="AA2015">
        <f t="shared" si="291"/>
        <v>0</v>
      </c>
      <c r="AB2015">
        <f t="shared" si="292"/>
        <v>0</v>
      </c>
      <c r="AC2015" s="1">
        <f t="shared" si="293"/>
        <v>60</v>
      </c>
      <c r="AD2015" s="1" t="str">
        <f t="shared" si="294"/>
        <v>HT Under 1.5 Goals</v>
      </c>
      <c r="AE2015" s="8"/>
      <c r="AF2015" s="8" t="str">
        <f t="shared" si="295"/>
        <v>HT Over 0.5 Goals</v>
      </c>
      <c r="AG2015" s="8" t="str">
        <f t="shared" si="296"/>
        <v>LOST</v>
      </c>
      <c r="AH2015" s="8" t="str">
        <f t="shared" si="297"/>
        <v>LOST</v>
      </c>
      <c r="AI2015" s="8"/>
      <c r="AJ2015" s="1" t="str">
        <f>IF(AND(B2015="OK",I2015&gt;53,M2015&lt;11,V2015&lt;1.66),"Prime","…")</f>
        <v>…</v>
      </c>
    </row>
    <row r="2016" spans="2:36">
      <c r="B2016" s="1"/>
      <c r="C2016" s="4"/>
      <c r="D2016" s="3"/>
      <c r="E2016" s="4"/>
      <c r="F2016" s="1"/>
      <c r="G2016" s="4"/>
      <c r="H2016" s="1"/>
      <c r="I2016" s="1"/>
      <c r="J2016" s="1"/>
      <c r="K2016" s="1"/>
      <c r="L2016" s="1"/>
      <c r="M2016" s="1"/>
      <c r="N2016" s="3"/>
      <c r="O2016" s="3"/>
      <c r="P2016" s="1"/>
      <c r="Q2016" s="1"/>
      <c r="R2016" s="1"/>
      <c r="S2016" s="1"/>
      <c r="T2016" s="5"/>
      <c r="U2016" s="5"/>
      <c r="V2016" s="6"/>
      <c r="W2016" s="6"/>
      <c r="X2016" s="7"/>
      <c r="Y2016" s="1">
        <f t="shared" si="289"/>
        <v>0</v>
      </c>
      <c r="Z2016">
        <f t="shared" si="290"/>
        <v>10</v>
      </c>
      <c r="AA2016">
        <f t="shared" si="291"/>
        <v>0</v>
      </c>
      <c r="AB2016">
        <f t="shared" si="292"/>
        <v>0</v>
      </c>
      <c r="AC2016" s="1">
        <f t="shared" si="293"/>
        <v>60</v>
      </c>
      <c r="AD2016" s="1" t="str">
        <f t="shared" si="294"/>
        <v>HT Under 1.5 Goals</v>
      </c>
      <c r="AE2016" s="8"/>
      <c r="AF2016" s="8" t="str">
        <f t="shared" si="295"/>
        <v>HT Over 0.5 Goals</v>
      </c>
      <c r="AG2016" s="8" t="str">
        <f t="shared" si="296"/>
        <v>LOST</v>
      </c>
      <c r="AH2016" s="8" t="str">
        <f t="shared" si="297"/>
        <v>LOST</v>
      </c>
      <c r="AI2016" s="8"/>
      <c r="AJ2016" s="1" t="str">
        <f>IF(AND(B2016="OK",I2016&gt;53,M2016&lt;11,V2016&lt;1.66),"Prime","…")</f>
        <v>…</v>
      </c>
    </row>
    <row r="2017" spans="2:36">
      <c r="B2017" s="1"/>
      <c r="C2017" s="4"/>
      <c r="D2017" s="3"/>
      <c r="E2017" s="4"/>
      <c r="F2017" s="1"/>
      <c r="G2017" s="4"/>
      <c r="H2017" s="1"/>
      <c r="I2017" s="1"/>
      <c r="J2017" s="1"/>
      <c r="K2017" s="1"/>
      <c r="L2017" s="1"/>
      <c r="M2017" s="1"/>
      <c r="N2017" s="3"/>
      <c r="O2017" s="3"/>
      <c r="P2017" s="1"/>
      <c r="Q2017" s="1"/>
      <c r="R2017" s="1"/>
      <c r="S2017" s="1"/>
      <c r="T2017" s="5"/>
      <c r="U2017" s="5"/>
      <c r="V2017" s="6"/>
      <c r="W2017" s="6"/>
      <c r="X2017" s="7"/>
      <c r="Y2017" s="1">
        <f t="shared" si="289"/>
        <v>0</v>
      </c>
      <c r="Z2017">
        <f t="shared" si="290"/>
        <v>10</v>
      </c>
      <c r="AA2017">
        <f t="shared" si="291"/>
        <v>0</v>
      </c>
      <c r="AB2017">
        <f t="shared" si="292"/>
        <v>0</v>
      </c>
      <c r="AC2017" s="1">
        <f t="shared" si="293"/>
        <v>60</v>
      </c>
      <c r="AD2017" s="1" t="str">
        <f t="shared" si="294"/>
        <v>HT Under 1.5 Goals</v>
      </c>
      <c r="AE2017" s="8"/>
      <c r="AF2017" s="8" t="str">
        <f t="shared" si="295"/>
        <v>HT Over 0.5 Goals</v>
      </c>
      <c r="AG2017" s="8" t="str">
        <f t="shared" si="296"/>
        <v>LOST</v>
      </c>
      <c r="AH2017" s="8" t="str">
        <f t="shared" si="297"/>
        <v>LOST</v>
      </c>
      <c r="AI2017" s="8"/>
      <c r="AJ2017" s="1" t="str">
        <f>IF(AND(B2017="OK",I2017&gt;53,M2017&lt;11,V2017&lt;1.66),"Prime","…")</f>
        <v>…</v>
      </c>
    </row>
    <row r="2018" spans="2:36">
      <c r="B2018" s="1"/>
      <c r="C2018" s="4"/>
      <c r="D2018" s="3"/>
      <c r="E2018" s="4"/>
      <c r="F2018" s="1"/>
      <c r="G2018" s="4"/>
      <c r="H2018" s="1"/>
      <c r="I2018" s="1"/>
      <c r="J2018" s="1"/>
      <c r="K2018" s="1"/>
      <c r="L2018" s="1"/>
      <c r="M2018" s="1"/>
      <c r="N2018" s="3"/>
      <c r="O2018" s="3"/>
      <c r="P2018" s="1"/>
      <c r="Q2018" s="1"/>
      <c r="R2018" s="1"/>
      <c r="S2018" s="1"/>
      <c r="T2018" s="5"/>
      <c r="U2018" s="5"/>
      <c r="V2018" s="6"/>
      <c r="W2018" s="6"/>
      <c r="X2018" s="7"/>
      <c r="Y2018" s="1">
        <f t="shared" si="289"/>
        <v>0</v>
      </c>
      <c r="Z2018">
        <f t="shared" si="290"/>
        <v>10</v>
      </c>
      <c r="AA2018">
        <f t="shared" si="291"/>
        <v>0</v>
      </c>
      <c r="AB2018">
        <f t="shared" si="292"/>
        <v>0</v>
      </c>
      <c r="AC2018" s="1">
        <f t="shared" si="293"/>
        <v>60</v>
      </c>
      <c r="AD2018" s="1" t="str">
        <f t="shared" si="294"/>
        <v>HT Under 1.5 Goals</v>
      </c>
      <c r="AE2018" s="8"/>
      <c r="AF2018" s="8" t="str">
        <f t="shared" si="295"/>
        <v>HT Over 0.5 Goals</v>
      </c>
      <c r="AG2018" s="8" t="str">
        <f t="shared" si="296"/>
        <v>LOST</v>
      </c>
      <c r="AH2018" s="8" t="str">
        <f t="shared" si="297"/>
        <v>LOST</v>
      </c>
      <c r="AI2018" s="8"/>
      <c r="AJ2018" s="1" t="str">
        <f>IF(AND(B2018="OK",I2018&gt;53,M2018&lt;11,V2018&lt;1.66),"Prime","…")</f>
        <v>…</v>
      </c>
    </row>
    <row r="2019" spans="2:36">
      <c r="B2019" s="1"/>
      <c r="C2019" s="4"/>
      <c r="D2019" s="3"/>
      <c r="E2019" s="4"/>
      <c r="F2019" s="1"/>
      <c r="G2019" s="4"/>
      <c r="H2019" s="1"/>
      <c r="I2019" s="1"/>
      <c r="J2019" s="1"/>
      <c r="K2019" s="1"/>
      <c r="L2019" s="1"/>
      <c r="M2019" s="1"/>
      <c r="N2019" s="3"/>
      <c r="O2019" s="3"/>
      <c r="P2019" s="1"/>
      <c r="Q2019" s="1"/>
      <c r="R2019" s="1"/>
      <c r="S2019" s="1"/>
      <c r="T2019" s="5"/>
      <c r="U2019" s="5"/>
      <c r="V2019" s="6"/>
      <c r="W2019" s="6"/>
      <c r="X2019" s="7"/>
      <c r="Y2019" s="1">
        <f t="shared" si="289"/>
        <v>0</v>
      </c>
      <c r="Z2019">
        <f t="shared" si="290"/>
        <v>10</v>
      </c>
      <c r="AA2019">
        <f t="shared" si="291"/>
        <v>0</v>
      </c>
      <c r="AB2019">
        <f t="shared" si="292"/>
        <v>0</v>
      </c>
      <c r="AC2019" s="1">
        <f t="shared" si="293"/>
        <v>60</v>
      </c>
      <c r="AD2019" s="1" t="str">
        <f t="shared" si="294"/>
        <v>HT Under 1.5 Goals</v>
      </c>
      <c r="AE2019" s="8"/>
      <c r="AF2019" s="8" t="str">
        <f t="shared" si="295"/>
        <v>HT Over 0.5 Goals</v>
      </c>
      <c r="AG2019" s="8" t="str">
        <f t="shared" si="296"/>
        <v>LOST</v>
      </c>
      <c r="AH2019" s="8" t="str">
        <f t="shared" si="297"/>
        <v>LOST</v>
      </c>
      <c r="AI2019" s="8"/>
      <c r="AJ2019" s="1" t="str">
        <f>IF(AND(B2019="OK",I2019&gt;53,M2019&lt;11,V2019&lt;1.66),"Prime","…")</f>
        <v>…</v>
      </c>
    </row>
    <row r="2020" spans="2:36">
      <c r="B2020" s="1"/>
      <c r="C2020" s="4"/>
      <c r="D2020" s="3"/>
      <c r="E2020" s="4"/>
      <c r="F2020" s="1"/>
      <c r="G2020" s="4"/>
      <c r="H2020" s="1"/>
      <c r="I2020" s="1"/>
      <c r="J2020" s="1"/>
      <c r="K2020" s="1"/>
      <c r="L2020" s="1"/>
      <c r="M2020" s="1"/>
      <c r="N2020" s="3"/>
      <c r="O2020" s="3"/>
      <c r="P2020" s="1"/>
      <c r="Q2020" s="1"/>
      <c r="R2020" s="1"/>
      <c r="S2020" s="1"/>
      <c r="T2020" s="5"/>
      <c r="U2020" s="5"/>
      <c r="V2020" s="6"/>
      <c r="W2020" s="6"/>
      <c r="X2020" s="7"/>
      <c r="Y2020" s="1">
        <f t="shared" si="289"/>
        <v>0</v>
      </c>
      <c r="Z2020">
        <f t="shared" si="290"/>
        <v>10</v>
      </c>
      <c r="AA2020">
        <f t="shared" si="291"/>
        <v>0</v>
      </c>
      <c r="AB2020">
        <f t="shared" si="292"/>
        <v>0</v>
      </c>
      <c r="AC2020" s="1">
        <f t="shared" si="293"/>
        <v>60</v>
      </c>
      <c r="AD2020" s="1" t="str">
        <f t="shared" si="294"/>
        <v>HT Under 1.5 Goals</v>
      </c>
      <c r="AE2020" s="8"/>
      <c r="AF2020" s="8" t="str">
        <f t="shared" si="295"/>
        <v>HT Over 0.5 Goals</v>
      </c>
      <c r="AG2020" s="8" t="str">
        <f t="shared" si="296"/>
        <v>LOST</v>
      </c>
      <c r="AH2020" s="8" t="str">
        <f t="shared" si="297"/>
        <v>LOST</v>
      </c>
      <c r="AI2020" s="8"/>
      <c r="AJ2020" s="1" t="str">
        <f>IF(AND(B2020="OK",I2020&gt;53,M2020&lt;11,V2020&lt;1.66),"Prime","…")</f>
        <v>…</v>
      </c>
    </row>
    <row r="2021" spans="2:36">
      <c r="B2021" s="1"/>
      <c r="C2021" s="4"/>
      <c r="D2021" s="3"/>
      <c r="E2021" s="4"/>
      <c r="F2021" s="1"/>
      <c r="G2021" s="4"/>
      <c r="H2021" s="1"/>
      <c r="I2021" s="1"/>
      <c r="J2021" s="1"/>
      <c r="K2021" s="1"/>
      <c r="L2021" s="1"/>
      <c r="M2021" s="1"/>
      <c r="N2021" s="3"/>
      <c r="O2021" s="3"/>
      <c r="P2021" s="1"/>
      <c r="Q2021" s="1"/>
      <c r="R2021" s="1"/>
      <c r="S2021" s="1"/>
      <c r="T2021" s="5"/>
      <c r="U2021" s="5"/>
      <c r="V2021" s="6"/>
      <c r="W2021" s="6"/>
      <c r="X2021" s="7"/>
      <c r="Y2021" s="1">
        <f t="shared" si="289"/>
        <v>0</v>
      </c>
      <c r="Z2021">
        <f t="shared" si="290"/>
        <v>10</v>
      </c>
      <c r="AA2021">
        <f t="shared" si="291"/>
        <v>0</v>
      </c>
      <c r="AB2021">
        <f t="shared" si="292"/>
        <v>0</v>
      </c>
      <c r="AC2021" s="1">
        <f t="shared" si="293"/>
        <v>60</v>
      </c>
      <c r="AD2021" s="1" t="str">
        <f t="shared" si="294"/>
        <v>HT Under 1.5 Goals</v>
      </c>
      <c r="AE2021" s="8"/>
      <c r="AF2021" s="8" t="str">
        <f t="shared" si="295"/>
        <v>HT Over 0.5 Goals</v>
      </c>
      <c r="AG2021" s="8" t="str">
        <f t="shared" si="296"/>
        <v>LOST</v>
      </c>
      <c r="AH2021" s="8" t="str">
        <f t="shared" si="297"/>
        <v>LOST</v>
      </c>
      <c r="AI2021" s="8"/>
      <c r="AJ2021" s="1" t="str">
        <f>IF(AND(B2021="OK",I2021&gt;53,M2021&lt;11,V2021&lt;1.66),"Prime","…")</f>
        <v>…</v>
      </c>
    </row>
    <row r="2022" spans="2:36">
      <c r="B2022" s="1"/>
      <c r="C2022" s="4"/>
      <c r="D2022" s="3"/>
      <c r="E2022" s="4"/>
      <c r="F2022" s="1"/>
      <c r="G2022" s="4"/>
      <c r="H2022" s="1"/>
      <c r="I2022" s="1"/>
      <c r="J2022" s="1"/>
      <c r="K2022" s="1"/>
      <c r="L2022" s="1"/>
      <c r="M2022" s="1"/>
      <c r="N2022" s="3"/>
      <c r="O2022" s="3"/>
      <c r="P2022" s="1"/>
      <c r="Q2022" s="1"/>
      <c r="R2022" s="1"/>
      <c r="S2022" s="1"/>
      <c r="T2022" s="5"/>
      <c r="U2022" s="5"/>
      <c r="V2022" s="6"/>
      <c r="W2022" s="6"/>
      <c r="X2022" s="7"/>
      <c r="Y2022" s="1">
        <f t="shared" si="289"/>
        <v>0</v>
      </c>
      <c r="Z2022">
        <f t="shared" si="290"/>
        <v>10</v>
      </c>
      <c r="AA2022">
        <f t="shared" si="291"/>
        <v>0</v>
      </c>
      <c r="AB2022">
        <f t="shared" si="292"/>
        <v>0</v>
      </c>
      <c r="AC2022" s="1">
        <f t="shared" si="293"/>
        <v>60</v>
      </c>
      <c r="AD2022" s="1" t="str">
        <f t="shared" si="294"/>
        <v>HT Under 1.5 Goals</v>
      </c>
      <c r="AE2022" s="8"/>
      <c r="AF2022" s="8" t="str">
        <f t="shared" si="295"/>
        <v>HT Over 0.5 Goals</v>
      </c>
      <c r="AG2022" s="8" t="str">
        <f t="shared" si="296"/>
        <v>LOST</v>
      </c>
      <c r="AH2022" s="8" t="str">
        <f t="shared" si="297"/>
        <v>LOST</v>
      </c>
      <c r="AI2022" s="8"/>
      <c r="AJ2022" s="1" t="str">
        <f>IF(AND(B2022="OK",I2022&gt;53,M2022&lt;11,V2022&lt;1.66),"Prime","…")</f>
        <v>…</v>
      </c>
    </row>
    <row r="2023" spans="2:36">
      <c r="B2023" s="1"/>
      <c r="C2023" s="4"/>
      <c r="D2023" s="3"/>
      <c r="E2023" s="4"/>
      <c r="F2023" s="1"/>
      <c r="G2023" s="4"/>
      <c r="H2023" s="1"/>
      <c r="I2023" s="1"/>
      <c r="J2023" s="1"/>
      <c r="K2023" s="1"/>
      <c r="L2023" s="1"/>
      <c r="M2023" s="1"/>
      <c r="N2023" s="3"/>
      <c r="O2023" s="3"/>
      <c r="P2023" s="1"/>
      <c r="Q2023" s="1"/>
      <c r="R2023" s="1"/>
      <c r="S2023" s="1"/>
      <c r="T2023" s="5"/>
      <c r="U2023" s="5"/>
      <c r="V2023" s="6"/>
      <c r="W2023" s="6"/>
      <c r="X2023" s="7"/>
      <c r="Y2023" s="1">
        <f t="shared" si="289"/>
        <v>0</v>
      </c>
      <c r="Z2023">
        <f t="shared" si="290"/>
        <v>10</v>
      </c>
      <c r="AA2023">
        <f t="shared" si="291"/>
        <v>0</v>
      </c>
      <c r="AB2023">
        <f t="shared" si="292"/>
        <v>0</v>
      </c>
      <c r="AC2023" s="1">
        <f t="shared" si="293"/>
        <v>60</v>
      </c>
      <c r="AD2023" s="1" t="str">
        <f t="shared" si="294"/>
        <v>HT Under 1.5 Goals</v>
      </c>
      <c r="AE2023" s="8"/>
      <c r="AF2023" s="8" t="str">
        <f t="shared" si="295"/>
        <v>HT Over 0.5 Goals</v>
      </c>
      <c r="AG2023" s="8" t="str">
        <f t="shared" si="296"/>
        <v>LOST</v>
      </c>
      <c r="AH2023" s="8" t="str">
        <f t="shared" si="297"/>
        <v>LOST</v>
      </c>
      <c r="AI2023" s="8"/>
      <c r="AJ2023" s="1" t="str">
        <f>IF(AND(B2023="OK",I2023&gt;53,M2023&lt;11,V2023&lt;1.66),"Prime","…")</f>
        <v>…</v>
      </c>
    </row>
    <row r="2024" spans="2:36">
      <c r="B2024" s="1"/>
      <c r="C2024" s="4"/>
      <c r="D2024" s="3"/>
      <c r="E2024" s="4"/>
      <c r="F2024" s="1"/>
      <c r="G2024" s="4"/>
      <c r="H2024" s="1"/>
      <c r="I2024" s="1"/>
      <c r="J2024" s="1"/>
      <c r="K2024" s="1"/>
      <c r="L2024" s="1"/>
      <c r="M2024" s="1"/>
      <c r="N2024" s="3"/>
      <c r="O2024" s="3"/>
      <c r="P2024" s="1"/>
      <c r="Q2024" s="1"/>
      <c r="R2024" s="1"/>
      <c r="S2024" s="1"/>
      <c r="T2024" s="5"/>
      <c r="U2024" s="5"/>
      <c r="V2024" s="6"/>
      <c r="W2024" s="6"/>
      <c r="X2024" s="7"/>
      <c r="Y2024" s="1">
        <f t="shared" si="289"/>
        <v>0</v>
      </c>
      <c r="Z2024">
        <f t="shared" si="290"/>
        <v>10</v>
      </c>
      <c r="AA2024">
        <f t="shared" si="291"/>
        <v>0</v>
      </c>
      <c r="AB2024">
        <f t="shared" si="292"/>
        <v>0</v>
      </c>
      <c r="AC2024" s="1">
        <f t="shared" si="293"/>
        <v>60</v>
      </c>
      <c r="AD2024" s="1" t="str">
        <f t="shared" si="294"/>
        <v>HT Under 1.5 Goals</v>
      </c>
      <c r="AE2024" s="8"/>
      <c r="AF2024" s="8" t="str">
        <f t="shared" si="295"/>
        <v>HT Over 0.5 Goals</v>
      </c>
      <c r="AG2024" s="8" t="str">
        <f t="shared" si="296"/>
        <v>LOST</v>
      </c>
      <c r="AH2024" s="8" t="str">
        <f t="shared" si="297"/>
        <v>LOST</v>
      </c>
      <c r="AI2024" s="8"/>
      <c r="AJ2024" s="1" t="str">
        <f>IF(AND(B2024="OK",I2024&gt;53,M2024&lt;11,V2024&lt;1.66),"Prime","…")</f>
        <v>…</v>
      </c>
    </row>
    <row r="2025" spans="2:36">
      <c r="B2025" s="1"/>
      <c r="C2025" s="4"/>
      <c r="D2025" s="3"/>
      <c r="E2025" s="4"/>
      <c r="F2025" s="1"/>
      <c r="G2025" s="4"/>
      <c r="H2025" s="1"/>
      <c r="I2025" s="1"/>
      <c r="J2025" s="1"/>
      <c r="K2025" s="1"/>
      <c r="L2025" s="1"/>
      <c r="M2025" s="1"/>
      <c r="N2025" s="3"/>
      <c r="O2025" s="3"/>
      <c r="P2025" s="1"/>
      <c r="Q2025" s="1"/>
      <c r="R2025" s="1"/>
      <c r="S2025" s="1"/>
      <c r="T2025" s="5"/>
      <c r="U2025" s="5"/>
      <c r="V2025" s="6"/>
      <c r="W2025" s="6"/>
      <c r="X2025" s="7"/>
      <c r="Y2025" s="1">
        <f t="shared" si="289"/>
        <v>0</v>
      </c>
      <c r="Z2025">
        <f t="shared" si="290"/>
        <v>10</v>
      </c>
      <c r="AA2025">
        <f t="shared" si="291"/>
        <v>0</v>
      </c>
      <c r="AB2025">
        <f t="shared" si="292"/>
        <v>0</v>
      </c>
      <c r="AC2025" s="1">
        <f t="shared" si="293"/>
        <v>60</v>
      </c>
      <c r="AD2025" s="1" t="str">
        <f t="shared" si="294"/>
        <v>HT Under 1.5 Goals</v>
      </c>
      <c r="AE2025" s="8"/>
      <c r="AF2025" s="8" t="str">
        <f t="shared" si="295"/>
        <v>HT Over 0.5 Goals</v>
      </c>
      <c r="AG2025" s="8" t="str">
        <f t="shared" si="296"/>
        <v>LOST</v>
      </c>
      <c r="AH2025" s="8" t="str">
        <f t="shared" si="297"/>
        <v>LOST</v>
      </c>
      <c r="AI2025" s="8"/>
      <c r="AJ2025" s="1" t="str">
        <f>IF(AND(B2025="OK",I2025&gt;53,M2025&lt;11,V2025&lt;1.66),"Prime","…")</f>
        <v>…</v>
      </c>
    </row>
    <row r="2026" spans="2:36">
      <c r="B2026" s="1"/>
      <c r="C2026" s="4"/>
      <c r="D2026" s="3"/>
      <c r="E2026" s="4"/>
      <c r="F2026" s="1"/>
      <c r="G2026" s="4"/>
      <c r="H2026" s="1"/>
      <c r="I2026" s="1"/>
      <c r="J2026" s="1"/>
      <c r="K2026" s="1"/>
      <c r="L2026" s="1"/>
      <c r="M2026" s="1"/>
      <c r="N2026" s="3"/>
      <c r="O2026" s="3"/>
      <c r="P2026" s="1"/>
      <c r="Q2026" s="1"/>
      <c r="R2026" s="1"/>
      <c r="S2026" s="1"/>
      <c r="T2026" s="5"/>
      <c r="U2026" s="5"/>
      <c r="V2026" s="6"/>
      <c r="W2026" s="6"/>
      <c r="X2026" s="7"/>
      <c r="Y2026" s="1">
        <f t="shared" si="289"/>
        <v>0</v>
      </c>
      <c r="Z2026">
        <f t="shared" si="290"/>
        <v>10</v>
      </c>
      <c r="AA2026">
        <f t="shared" si="291"/>
        <v>0</v>
      </c>
      <c r="AB2026">
        <f t="shared" si="292"/>
        <v>0</v>
      </c>
      <c r="AC2026" s="1">
        <f t="shared" si="293"/>
        <v>60</v>
      </c>
      <c r="AD2026" s="1" t="str">
        <f t="shared" si="294"/>
        <v>HT Under 1.5 Goals</v>
      </c>
      <c r="AE2026" s="8"/>
      <c r="AF2026" s="8" t="str">
        <f t="shared" si="295"/>
        <v>HT Over 0.5 Goals</v>
      </c>
      <c r="AG2026" s="8" t="str">
        <f t="shared" si="296"/>
        <v>LOST</v>
      </c>
      <c r="AH2026" s="8" t="str">
        <f t="shared" si="297"/>
        <v>LOST</v>
      </c>
      <c r="AI2026" s="8"/>
      <c r="AJ2026" s="1" t="str">
        <f>IF(AND(B2026="OK",I2026&gt;53,M2026&lt;11,V2026&lt;1.66),"Prime","…")</f>
        <v>…</v>
      </c>
    </row>
    <row r="2027" spans="2:36">
      <c r="B2027" s="1"/>
      <c r="C2027" s="4"/>
      <c r="D2027" s="3"/>
      <c r="E2027" s="4"/>
      <c r="F2027" s="1"/>
      <c r="G2027" s="4"/>
      <c r="H2027" s="1"/>
      <c r="I2027" s="1"/>
      <c r="J2027" s="1"/>
      <c r="K2027" s="1"/>
      <c r="L2027" s="1"/>
      <c r="M2027" s="1"/>
      <c r="N2027" s="3"/>
      <c r="O2027" s="3"/>
      <c r="P2027" s="1"/>
      <c r="Q2027" s="1"/>
      <c r="R2027" s="1"/>
      <c r="S2027" s="1"/>
      <c r="T2027" s="5"/>
      <c r="U2027" s="5"/>
      <c r="V2027" s="6"/>
      <c r="W2027" s="6"/>
      <c r="X2027" s="7"/>
      <c r="Y2027" s="1">
        <f t="shared" si="289"/>
        <v>0</v>
      </c>
      <c r="Z2027">
        <f t="shared" si="290"/>
        <v>10</v>
      </c>
      <c r="AA2027">
        <f t="shared" si="291"/>
        <v>0</v>
      </c>
      <c r="AB2027">
        <f t="shared" si="292"/>
        <v>0</v>
      </c>
      <c r="AC2027" s="1">
        <f t="shared" si="293"/>
        <v>60</v>
      </c>
      <c r="AD2027" s="1" t="str">
        <f t="shared" si="294"/>
        <v>HT Under 1.5 Goals</v>
      </c>
      <c r="AE2027" s="8"/>
      <c r="AF2027" s="8" t="str">
        <f t="shared" si="295"/>
        <v>HT Over 0.5 Goals</v>
      </c>
      <c r="AG2027" s="8" t="str">
        <f t="shared" si="296"/>
        <v>LOST</v>
      </c>
      <c r="AH2027" s="8" t="str">
        <f t="shared" si="297"/>
        <v>LOST</v>
      </c>
      <c r="AI2027" s="8"/>
      <c r="AJ2027" s="1" t="str">
        <f>IF(AND(B2027="OK",I2027&gt;53,M2027&lt;11,V2027&lt;1.66),"Prime","…")</f>
        <v>…</v>
      </c>
    </row>
    <row r="2028" spans="2:36">
      <c r="B2028" s="1"/>
      <c r="C2028" s="4"/>
      <c r="D2028" s="3"/>
      <c r="E2028" s="4"/>
      <c r="F2028" s="1"/>
      <c r="G2028" s="4"/>
      <c r="H2028" s="1"/>
      <c r="I2028" s="1"/>
      <c r="J2028" s="1"/>
      <c r="K2028" s="1"/>
      <c r="L2028" s="1"/>
      <c r="M2028" s="1"/>
      <c r="N2028" s="3"/>
      <c r="O2028" s="3"/>
      <c r="P2028" s="1"/>
      <c r="Q2028" s="1"/>
      <c r="R2028" s="1"/>
      <c r="S2028" s="1"/>
      <c r="T2028" s="5"/>
      <c r="U2028" s="5"/>
      <c r="V2028" s="6"/>
      <c r="W2028" s="6"/>
      <c r="X2028" s="7"/>
      <c r="Y2028" s="1">
        <f t="shared" si="289"/>
        <v>0</v>
      </c>
      <c r="Z2028">
        <f t="shared" si="290"/>
        <v>10</v>
      </c>
      <c r="AA2028">
        <f t="shared" si="291"/>
        <v>0</v>
      </c>
      <c r="AB2028">
        <f t="shared" si="292"/>
        <v>0</v>
      </c>
      <c r="AC2028" s="1">
        <f t="shared" si="293"/>
        <v>60</v>
      </c>
      <c r="AD2028" s="1" t="str">
        <f t="shared" si="294"/>
        <v>HT Under 1.5 Goals</v>
      </c>
      <c r="AE2028" s="8"/>
      <c r="AF2028" s="8" t="str">
        <f t="shared" si="295"/>
        <v>HT Over 0.5 Goals</v>
      </c>
      <c r="AG2028" s="8" t="str">
        <f t="shared" si="296"/>
        <v>LOST</v>
      </c>
      <c r="AH2028" s="8" t="str">
        <f t="shared" si="297"/>
        <v>LOST</v>
      </c>
      <c r="AI2028" s="8"/>
      <c r="AJ2028" s="1" t="str">
        <f>IF(AND(B2028="OK",I2028&gt;53,M2028&lt;11,V2028&lt;1.66),"Prime","…")</f>
        <v>…</v>
      </c>
    </row>
    <row r="2029" spans="2:36">
      <c r="B2029" s="1"/>
      <c r="C2029" s="4"/>
      <c r="D2029" s="3"/>
      <c r="E2029" s="4"/>
      <c r="F2029" s="1"/>
      <c r="G2029" s="4"/>
      <c r="H2029" s="1"/>
      <c r="I2029" s="1"/>
      <c r="J2029" s="1"/>
      <c r="K2029" s="1"/>
      <c r="L2029" s="1"/>
      <c r="M2029" s="1"/>
      <c r="N2029" s="3"/>
      <c r="O2029" s="3"/>
      <c r="P2029" s="1"/>
      <c r="Q2029" s="1"/>
      <c r="R2029" s="1"/>
      <c r="S2029" s="1"/>
      <c r="T2029" s="5"/>
      <c r="U2029" s="5"/>
      <c r="V2029" s="6"/>
      <c r="W2029" s="6"/>
      <c r="X2029" s="7"/>
      <c r="Y2029" s="1">
        <f t="shared" si="289"/>
        <v>0</v>
      </c>
      <c r="Z2029">
        <f t="shared" si="290"/>
        <v>10</v>
      </c>
      <c r="AA2029">
        <f t="shared" si="291"/>
        <v>0</v>
      </c>
      <c r="AB2029">
        <f t="shared" si="292"/>
        <v>0</v>
      </c>
      <c r="AC2029" s="1">
        <f t="shared" si="293"/>
        <v>60</v>
      </c>
      <c r="AD2029" s="1" t="str">
        <f t="shared" si="294"/>
        <v>HT Under 1.5 Goals</v>
      </c>
      <c r="AE2029" s="8"/>
      <c r="AF2029" s="8" t="str">
        <f t="shared" si="295"/>
        <v>HT Over 0.5 Goals</v>
      </c>
      <c r="AG2029" s="8" t="str">
        <f t="shared" si="296"/>
        <v>LOST</v>
      </c>
      <c r="AH2029" s="8" t="str">
        <f t="shared" si="297"/>
        <v>LOST</v>
      </c>
      <c r="AI2029" s="8"/>
      <c r="AJ2029" s="1" t="str">
        <f>IF(AND(B2029="OK",I2029&gt;53,M2029&lt;11,V2029&lt;1.66),"Prime","…")</f>
        <v>…</v>
      </c>
    </row>
    <row r="2030" spans="2:36">
      <c r="B2030" s="1"/>
      <c r="C2030" s="4"/>
      <c r="D2030" s="3"/>
      <c r="E2030" s="4"/>
      <c r="F2030" s="1"/>
      <c r="G2030" s="4"/>
      <c r="H2030" s="1"/>
      <c r="I2030" s="1"/>
      <c r="J2030" s="1"/>
      <c r="K2030" s="1"/>
      <c r="L2030" s="1"/>
      <c r="M2030" s="1"/>
      <c r="N2030" s="3"/>
      <c r="O2030" s="3"/>
      <c r="P2030" s="1"/>
      <c r="Q2030" s="1"/>
      <c r="R2030" s="1"/>
      <c r="S2030" s="1"/>
      <c r="T2030" s="5"/>
      <c r="U2030" s="5"/>
      <c r="V2030" s="6"/>
      <c r="W2030" s="6"/>
      <c r="X2030" s="7"/>
      <c r="Y2030" s="1">
        <f t="shared" si="289"/>
        <v>0</v>
      </c>
      <c r="Z2030">
        <f t="shared" si="290"/>
        <v>10</v>
      </c>
      <c r="AA2030">
        <f t="shared" si="291"/>
        <v>0</v>
      </c>
      <c r="AB2030">
        <f t="shared" si="292"/>
        <v>0</v>
      </c>
      <c r="AC2030" s="1">
        <f t="shared" si="293"/>
        <v>60</v>
      </c>
      <c r="AD2030" s="1" t="str">
        <f t="shared" si="294"/>
        <v>HT Under 1.5 Goals</v>
      </c>
      <c r="AE2030" s="8"/>
      <c r="AF2030" s="8" t="str">
        <f t="shared" si="295"/>
        <v>HT Over 0.5 Goals</v>
      </c>
      <c r="AG2030" s="8" t="str">
        <f t="shared" si="296"/>
        <v>LOST</v>
      </c>
      <c r="AH2030" s="8" t="str">
        <f t="shared" si="297"/>
        <v>LOST</v>
      </c>
      <c r="AI2030" s="8"/>
      <c r="AJ2030" s="1" t="str">
        <f>IF(AND(B2030="OK",I2030&gt;53,M2030&lt;11,V2030&lt;1.66),"Prime","…")</f>
        <v>…</v>
      </c>
    </row>
    <row r="2031" spans="2:36">
      <c r="B2031" s="1"/>
      <c r="C2031" s="4"/>
      <c r="D2031" s="3"/>
      <c r="E2031" s="4"/>
      <c r="F2031" s="1"/>
      <c r="G2031" s="4"/>
      <c r="H2031" s="1"/>
      <c r="I2031" s="1"/>
      <c r="J2031" s="1"/>
      <c r="K2031" s="1"/>
      <c r="L2031" s="1"/>
      <c r="M2031" s="1"/>
      <c r="N2031" s="3"/>
      <c r="O2031" s="3"/>
      <c r="P2031" s="1"/>
      <c r="Q2031" s="1"/>
      <c r="R2031" s="1"/>
      <c r="S2031" s="1"/>
      <c r="T2031" s="5"/>
      <c r="U2031" s="5"/>
      <c r="V2031" s="6"/>
      <c r="W2031" s="6"/>
      <c r="X2031" s="7"/>
      <c r="Y2031" s="1">
        <f t="shared" si="289"/>
        <v>0</v>
      </c>
      <c r="Z2031">
        <f t="shared" si="290"/>
        <v>10</v>
      </c>
      <c r="AA2031">
        <f t="shared" si="291"/>
        <v>0</v>
      </c>
      <c r="AB2031">
        <f t="shared" si="292"/>
        <v>0</v>
      </c>
      <c r="AC2031" s="1">
        <f t="shared" si="293"/>
        <v>60</v>
      </c>
      <c r="AD2031" s="1" t="str">
        <f t="shared" si="294"/>
        <v>HT Under 1.5 Goals</v>
      </c>
      <c r="AE2031" s="8"/>
      <c r="AF2031" s="8" t="str">
        <f t="shared" si="295"/>
        <v>HT Over 0.5 Goals</v>
      </c>
      <c r="AG2031" s="8" t="str">
        <f t="shared" si="296"/>
        <v>LOST</v>
      </c>
      <c r="AH2031" s="8" t="str">
        <f t="shared" si="297"/>
        <v>LOST</v>
      </c>
      <c r="AI2031" s="8"/>
      <c r="AJ2031" s="1" t="str">
        <f>IF(AND(B2031="OK",I2031&gt;53,M2031&lt;11,V2031&lt;1.66),"Prime","…")</f>
        <v>…</v>
      </c>
    </row>
    <row r="2032" spans="2:36">
      <c r="B2032" s="1"/>
      <c r="C2032" s="4"/>
      <c r="D2032" s="3"/>
      <c r="E2032" s="4"/>
      <c r="F2032" s="1"/>
      <c r="G2032" s="4"/>
      <c r="H2032" s="1"/>
      <c r="I2032" s="1"/>
      <c r="J2032" s="1"/>
      <c r="K2032" s="1"/>
      <c r="L2032" s="1"/>
      <c r="M2032" s="1"/>
      <c r="N2032" s="3"/>
      <c r="O2032" s="3"/>
      <c r="P2032" s="1"/>
      <c r="Q2032" s="1"/>
      <c r="R2032" s="1"/>
      <c r="S2032" s="1"/>
      <c r="T2032" s="5"/>
      <c r="U2032" s="5"/>
      <c r="V2032" s="6"/>
      <c r="W2032" s="6"/>
      <c r="X2032" s="7"/>
      <c r="Y2032" s="1">
        <f t="shared" si="289"/>
        <v>0</v>
      </c>
      <c r="Z2032">
        <f t="shared" si="290"/>
        <v>10</v>
      </c>
      <c r="AA2032">
        <f t="shared" si="291"/>
        <v>0</v>
      </c>
      <c r="AB2032">
        <f t="shared" si="292"/>
        <v>0</v>
      </c>
      <c r="AC2032" s="1">
        <f t="shared" si="293"/>
        <v>60</v>
      </c>
      <c r="AD2032" s="1" t="str">
        <f t="shared" si="294"/>
        <v>HT Under 1.5 Goals</v>
      </c>
      <c r="AE2032" s="8"/>
      <c r="AF2032" s="8" t="str">
        <f t="shared" si="295"/>
        <v>HT Over 0.5 Goals</v>
      </c>
      <c r="AG2032" s="8" t="str">
        <f t="shared" si="296"/>
        <v>LOST</v>
      </c>
      <c r="AH2032" s="8" t="str">
        <f t="shared" si="297"/>
        <v>LOST</v>
      </c>
      <c r="AI2032" s="8"/>
      <c r="AJ2032" s="1" t="str">
        <f>IF(AND(B2032="OK",I2032&gt;53,M2032&lt;11,V2032&lt;1.66),"Prime","…")</f>
        <v>…</v>
      </c>
    </row>
    <row r="2033" spans="2:36">
      <c r="B2033" s="1"/>
      <c r="C2033" s="4"/>
      <c r="D2033" s="3"/>
      <c r="E2033" s="4"/>
      <c r="F2033" s="1"/>
      <c r="G2033" s="4"/>
      <c r="H2033" s="1"/>
      <c r="I2033" s="1"/>
      <c r="J2033" s="1"/>
      <c r="K2033" s="1"/>
      <c r="L2033" s="1"/>
      <c r="M2033" s="1"/>
      <c r="N2033" s="3"/>
      <c r="O2033" s="3"/>
      <c r="P2033" s="1"/>
      <c r="Q2033" s="1"/>
      <c r="R2033" s="1"/>
      <c r="S2033" s="1"/>
      <c r="T2033" s="5"/>
      <c r="U2033" s="5"/>
      <c r="V2033" s="6"/>
      <c r="W2033" s="6"/>
      <c r="X2033" s="7"/>
      <c r="Y2033" s="1">
        <f t="shared" si="289"/>
        <v>0</v>
      </c>
      <c r="Z2033">
        <f t="shared" si="290"/>
        <v>10</v>
      </c>
      <c r="AA2033">
        <f t="shared" si="291"/>
        <v>0</v>
      </c>
      <c r="AB2033">
        <f t="shared" si="292"/>
        <v>0</v>
      </c>
      <c r="AC2033" s="1">
        <f t="shared" si="293"/>
        <v>60</v>
      </c>
      <c r="AD2033" s="1" t="str">
        <f t="shared" si="294"/>
        <v>HT Under 1.5 Goals</v>
      </c>
      <c r="AE2033" s="8"/>
      <c r="AF2033" s="8" t="str">
        <f t="shared" si="295"/>
        <v>HT Over 0.5 Goals</v>
      </c>
      <c r="AG2033" s="8" t="str">
        <f t="shared" si="296"/>
        <v>LOST</v>
      </c>
      <c r="AH2033" s="8" t="str">
        <f t="shared" si="297"/>
        <v>LOST</v>
      </c>
      <c r="AI2033" s="8"/>
      <c r="AJ2033" s="1" t="str">
        <f>IF(AND(B2033="OK",I2033&gt;53,M2033&lt;11,V2033&lt;1.66),"Prime","…")</f>
        <v>…</v>
      </c>
    </row>
    <row r="2034" spans="2:36">
      <c r="B2034" s="1"/>
      <c r="C2034" s="4"/>
      <c r="D2034" s="3"/>
      <c r="E2034" s="4"/>
      <c r="F2034" s="1"/>
      <c r="G2034" s="4"/>
      <c r="H2034" s="1"/>
      <c r="I2034" s="1"/>
      <c r="J2034" s="1"/>
      <c r="K2034" s="1"/>
      <c r="L2034" s="1"/>
      <c r="M2034" s="1"/>
      <c r="N2034" s="3"/>
      <c r="O2034" s="3"/>
      <c r="P2034" s="1"/>
      <c r="Q2034" s="1"/>
      <c r="R2034" s="1"/>
      <c r="S2034" s="1"/>
      <c r="T2034" s="5"/>
      <c r="U2034" s="5"/>
      <c r="V2034" s="6"/>
      <c r="W2034" s="6"/>
      <c r="X2034" s="7"/>
      <c r="Y2034" s="1">
        <f t="shared" si="289"/>
        <v>0</v>
      </c>
      <c r="Z2034">
        <f t="shared" si="290"/>
        <v>10</v>
      </c>
      <c r="AA2034">
        <f t="shared" si="291"/>
        <v>0</v>
      </c>
      <c r="AB2034">
        <f t="shared" si="292"/>
        <v>0</v>
      </c>
      <c r="AC2034" s="1">
        <f t="shared" si="293"/>
        <v>60</v>
      </c>
      <c r="AD2034" s="1" t="str">
        <f t="shared" si="294"/>
        <v>HT Under 1.5 Goals</v>
      </c>
      <c r="AE2034" s="8"/>
      <c r="AF2034" s="8" t="str">
        <f t="shared" si="295"/>
        <v>HT Over 0.5 Goals</v>
      </c>
      <c r="AG2034" s="8" t="str">
        <f t="shared" si="296"/>
        <v>LOST</v>
      </c>
      <c r="AH2034" s="8" t="str">
        <f t="shared" si="297"/>
        <v>LOST</v>
      </c>
      <c r="AI2034" s="8"/>
      <c r="AJ2034" s="1" t="str">
        <f>IF(AND(B2034="OK",I2034&gt;53,M2034&lt;11,V2034&lt;1.66),"Prime","…")</f>
        <v>…</v>
      </c>
    </row>
    <row r="2035" spans="2:36">
      <c r="B2035" s="1"/>
      <c r="C2035" s="4"/>
      <c r="D2035" s="3"/>
      <c r="E2035" s="4"/>
      <c r="F2035" s="1"/>
      <c r="G2035" s="4"/>
      <c r="H2035" s="1"/>
      <c r="I2035" s="1"/>
      <c r="J2035" s="1"/>
      <c r="K2035" s="1"/>
      <c r="L2035" s="1"/>
      <c r="M2035" s="1"/>
      <c r="N2035" s="3"/>
      <c r="O2035" s="3"/>
      <c r="P2035" s="1"/>
      <c r="Q2035" s="1"/>
      <c r="R2035" s="1"/>
      <c r="S2035" s="1"/>
      <c r="T2035" s="5"/>
      <c r="U2035" s="5"/>
      <c r="V2035" s="6"/>
      <c r="W2035" s="6"/>
      <c r="X2035" s="7"/>
      <c r="Y2035" s="1">
        <f t="shared" si="289"/>
        <v>0</v>
      </c>
      <c r="Z2035">
        <f t="shared" si="290"/>
        <v>10</v>
      </c>
      <c r="AA2035">
        <f t="shared" si="291"/>
        <v>0</v>
      </c>
      <c r="AB2035">
        <f t="shared" si="292"/>
        <v>0</v>
      </c>
      <c r="AC2035" s="1">
        <f t="shared" si="293"/>
        <v>60</v>
      </c>
      <c r="AD2035" s="1" t="str">
        <f t="shared" si="294"/>
        <v>HT Under 1.5 Goals</v>
      </c>
      <c r="AE2035" s="8"/>
      <c r="AF2035" s="8" t="str">
        <f t="shared" si="295"/>
        <v>HT Over 0.5 Goals</v>
      </c>
      <c r="AG2035" s="8" t="str">
        <f t="shared" si="296"/>
        <v>LOST</v>
      </c>
      <c r="AH2035" s="8" t="str">
        <f t="shared" si="297"/>
        <v>LOST</v>
      </c>
      <c r="AI2035" s="8"/>
      <c r="AJ2035" s="1" t="str">
        <f>IF(AND(B2035="OK",I2035&gt;53,M2035&lt;11,V2035&lt;1.66),"Prime","…")</f>
        <v>…</v>
      </c>
    </row>
    <row r="2036" spans="2:36">
      <c r="B2036" s="1"/>
      <c r="C2036" s="4"/>
      <c r="D2036" s="3"/>
      <c r="E2036" s="4"/>
      <c r="F2036" s="1"/>
      <c r="G2036" s="4"/>
      <c r="H2036" s="1"/>
      <c r="I2036" s="1"/>
      <c r="J2036" s="1"/>
      <c r="K2036" s="1"/>
      <c r="L2036" s="1"/>
      <c r="M2036" s="1"/>
      <c r="N2036" s="3"/>
      <c r="O2036" s="3"/>
      <c r="P2036" s="1"/>
      <c r="Q2036" s="1"/>
      <c r="R2036" s="1"/>
      <c r="S2036" s="1"/>
      <c r="T2036" s="5"/>
      <c r="U2036" s="5"/>
      <c r="V2036" s="6"/>
      <c r="W2036" s="6"/>
      <c r="X2036" s="7"/>
      <c r="Y2036" s="1">
        <f t="shared" si="289"/>
        <v>0</v>
      </c>
      <c r="Z2036">
        <f t="shared" si="290"/>
        <v>10</v>
      </c>
      <c r="AA2036">
        <f t="shared" si="291"/>
        <v>0</v>
      </c>
      <c r="AB2036">
        <f t="shared" si="292"/>
        <v>0</v>
      </c>
      <c r="AC2036" s="1">
        <f t="shared" si="293"/>
        <v>60</v>
      </c>
      <c r="AD2036" s="1" t="str">
        <f t="shared" si="294"/>
        <v>HT Under 1.5 Goals</v>
      </c>
      <c r="AE2036" s="8"/>
      <c r="AF2036" s="8" t="str">
        <f t="shared" si="295"/>
        <v>HT Over 0.5 Goals</v>
      </c>
      <c r="AG2036" s="8" t="str">
        <f t="shared" si="296"/>
        <v>LOST</v>
      </c>
      <c r="AH2036" s="8" t="str">
        <f t="shared" si="297"/>
        <v>LOST</v>
      </c>
      <c r="AI2036" s="8"/>
      <c r="AJ2036" s="1" t="str">
        <f>IF(AND(B2036="OK",I2036&gt;53,M2036&lt;11,V2036&lt;1.66),"Prime","…")</f>
        <v>…</v>
      </c>
    </row>
    <row r="2037" spans="2:36">
      <c r="B2037" s="1"/>
      <c r="C2037" s="4"/>
      <c r="D2037" s="3"/>
      <c r="E2037" s="4"/>
      <c r="F2037" s="1"/>
      <c r="G2037" s="4"/>
      <c r="H2037" s="1"/>
      <c r="I2037" s="1"/>
      <c r="J2037" s="1"/>
      <c r="K2037" s="1"/>
      <c r="L2037" s="1"/>
      <c r="M2037" s="1"/>
      <c r="N2037" s="3"/>
      <c r="O2037" s="3"/>
      <c r="P2037" s="1"/>
      <c r="Q2037" s="1"/>
      <c r="R2037" s="1"/>
      <c r="S2037" s="1"/>
      <c r="T2037" s="5"/>
      <c r="U2037" s="5"/>
      <c r="V2037" s="6"/>
      <c r="W2037" s="6"/>
      <c r="X2037" s="7"/>
      <c r="Y2037" s="1">
        <f t="shared" si="289"/>
        <v>0</v>
      </c>
      <c r="Z2037">
        <f t="shared" si="290"/>
        <v>10</v>
      </c>
      <c r="AA2037">
        <f t="shared" si="291"/>
        <v>0</v>
      </c>
      <c r="AB2037">
        <f t="shared" si="292"/>
        <v>0</v>
      </c>
      <c r="AC2037" s="1">
        <f t="shared" si="293"/>
        <v>60</v>
      </c>
      <c r="AD2037" s="1" t="str">
        <f t="shared" si="294"/>
        <v>HT Under 1.5 Goals</v>
      </c>
      <c r="AE2037" s="8"/>
      <c r="AF2037" s="8" t="str">
        <f t="shared" si="295"/>
        <v>HT Over 0.5 Goals</v>
      </c>
      <c r="AG2037" s="8" t="str">
        <f t="shared" si="296"/>
        <v>LOST</v>
      </c>
      <c r="AH2037" s="8" t="str">
        <f t="shared" si="297"/>
        <v>LOST</v>
      </c>
      <c r="AI2037" s="8"/>
      <c r="AJ2037" s="1" t="str">
        <f>IF(AND(B2037="OK",I2037&gt;53,M2037&lt;11,V2037&lt;1.66),"Prime","…")</f>
        <v>…</v>
      </c>
    </row>
    <row r="2038" spans="2:36">
      <c r="B2038" s="1"/>
      <c r="C2038" s="4"/>
      <c r="D2038" s="3"/>
      <c r="E2038" s="4"/>
      <c r="F2038" s="1"/>
      <c r="G2038" s="4"/>
      <c r="H2038" s="1"/>
      <c r="I2038" s="1"/>
      <c r="J2038" s="1"/>
      <c r="K2038" s="1"/>
      <c r="L2038" s="1"/>
      <c r="M2038" s="1"/>
      <c r="N2038" s="3"/>
      <c r="O2038" s="3"/>
      <c r="P2038" s="1"/>
      <c r="Q2038" s="1"/>
      <c r="R2038" s="1"/>
      <c r="S2038" s="1"/>
      <c r="T2038" s="5"/>
      <c r="U2038" s="5"/>
      <c r="V2038" s="6"/>
      <c r="W2038" s="6"/>
      <c r="X2038" s="7"/>
      <c r="Y2038" s="1">
        <f t="shared" si="289"/>
        <v>0</v>
      </c>
      <c r="Z2038">
        <f t="shared" si="290"/>
        <v>10</v>
      </c>
      <c r="AA2038">
        <f t="shared" si="291"/>
        <v>0</v>
      </c>
      <c r="AB2038">
        <f t="shared" si="292"/>
        <v>0</v>
      </c>
      <c r="AC2038" s="1">
        <f t="shared" si="293"/>
        <v>60</v>
      </c>
      <c r="AD2038" s="1" t="str">
        <f t="shared" si="294"/>
        <v>HT Under 1.5 Goals</v>
      </c>
      <c r="AE2038" s="8"/>
      <c r="AF2038" s="8" t="str">
        <f t="shared" si="295"/>
        <v>HT Over 0.5 Goals</v>
      </c>
      <c r="AG2038" s="8" t="str">
        <f t="shared" si="296"/>
        <v>LOST</v>
      </c>
      <c r="AH2038" s="8" t="str">
        <f t="shared" si="297"/>
        <v>LOST</v>
      </c>
      <c r="AI2038" s="8"/>
      <c r="AJ2038" s="1" t="str">
        <f>IF(AND(B2038="OK",I2038&gt;53,M2038&lt;11,V2038&lt;1.66),"Prime","…")</f>
        <v>…</v>
      </c>
    </row>
    <row r="2039" spans="2:36">
      <c r="B2039" s="1"/>
      <c r="C2039" s="4"/>
      <c r="D2039" s="3"/>
      <c r="E2039" s="4"/>
      <c r="F2039" s="1"/>
      <c r="G2039" s="4"/>
      <c r="H2039" s="1"/>
      <c r="I2039" s="1"/>
      <c r="J2039" s="1"/>
      <c r="K2039" s="1"/>
      <c r="L2039" s="1"/>
      <c r="M2039" s="1"/>
      <c r="N2039" s="3"/>
      <c r="O2039" s="3"/>
      <c r="P2039" s="1"/>
      <c r="Q2039" s="1"/>
      <c r="R2039" s="1"/>
      <c r="S2039" s="1"/>
      <c r="T2039" s="5"/>
      <c r="U2039" s="5"/>
      <c r="V2039" s="6"/>
      <c r="W2039" s="6"/>
      <c r="X2039" s="7"/>
      <c r="Y2039" s="1">
        <f t="shared" si="289"/>
        <v>0</v>
      </c>
      <c r="Z2039">
        <f t="shared" si="290"/>
        <v>10</v>
      </c>
      <c r="AA2039">
        <f t="shared" si="291"/>
        <v>0</v>
      </c>
      <c r="AB2039">
        <f t="shared" si="292"/>
        <v>0</v>
      </c>
      <c r="AC2039" s="1">
        <f t="shared" si="293"/>
        <v>60</v>
      </c>
      <c r="AD2039" s="1" t="str">
        <f t="shared" si="294"/>
        <v>HT Under 1.5 Goals</v>
      </c>
      <c r="AE2039" s="8"/>
      <c r="AF2039" s="8" t="str">
        <f t="shared" si="295"/>
        <v>HT Over 0.5 Goals</v>
      </c>
      <c r="AG2039" s="8" t="str">
        <f t="shared" si="296"/>
        <v>LOST</v>
      </c>
      <c r="AH2039" s="8" t="str">
        <f t="shared" si="297"/>
        <v>LOST</v>
      </c>
      <c r="AI2039" s="8"/>
      <c r="AJ2039" s="1" t="str">
        <f>IF(AND(B2039="OK",I2039&gt;53,M2039&lt;11,V2039&lt;1.66),"Prime","…")</f>
        <v>…</v>
      </c>
    </row>
    <row r="2040" spans="2:36">
      <c r="B2040" s="1"/>
      <c r="C2040" s="4"/>
      <c r="D2040" s="3"/>
      <c r="E2040" s="4"/>
      <c r="F2040" s="1"/>
      <c r="G2040" s="4"/>
      <c r="H2040" s="1"/>
      <c r="I2040" s="1"/>
      <c r="J2040" s="1"/>
      <c r="K2040" s="1"/>
      <c r="L2040" s="1"/>
      <c r="M2040" s="1"/>
      <c r="N2040" s="3"/>
      <c r="O2040" s="3"/>
      <c r="P2040" s="1"/>
      <c r="Q2040" s="1"/>
      <c r="R2040" s="1"/>
      <c r="S2040" s="1"/>
      <c r="T2040" s="5"/>
      <c r="U2040" s="5"/>
      <c r="V2040" s="6"/>
      <c r="W2040" s="6"/>
      <c r="X2040" s="7"/>
      <c r="Y2040" s="1">
        <f t="shared" si="289"/>
        <v>0</v>
      </c>
      <c r="Z2040">
        <f t="shared" si="290"/>
        <v>10</v>
      </c>
      <c r="AA2040">
        <f t="shared" si="291"/>
        <v>0</v>
      </c>
      <c r="AB2040">
        <f t="shared" si="292"/>
        <v>0</v>
      </c>
      <c r="AC2040" s="1">
        <f t="shared" si="293"/>
        <v>60</v>
      </c>
      <c r="AD2040" s="1" t="str">
        <f t="shared" si="294"/>
        <v>HT Under 1.5 Goals</v>
      </c>
      <c r="AE2040" s="8"/>
      <c r="AF2040" s="8" t="str">
        <f t="shared" si="295"/>
        <v>HT Over 0.5 Goals</v>
      </c>
      <c r="AG2040" s="8" t="str">
        <f t="shared" si="296"/>
        <v>LOST</v>
      </c>
      <c r="AH2040" s="8" t="str">
        <f t="shared" si="297"/>
        <v>LOST</v>
      </c>
      <c r="AI2040" s="8"/>
      <c r="AJ2040" s="1" t="str">
        <f>IF(AND(B2040="OK",I2040&gt;53,M2040&lt;11,V2040&lt;1.66),"Prime","…")</f>
        <v>…</v>
      </c>
    </row>
    <row r="2041" spans="2:36">
      <c r="B2041" s="1"/>
      <c r="C2041" s="4"/>
      <c r="D2041" s="3"/>
      <c r="E2041" s="4"/>
      <c r="F2041" s="1"/>
      <c r="G2041" s="4"/>
      <c r="H2041" s="1"/>
      <c r="I2041" s="1"/>
      <c r="J2041" s="1"/>
      <c r="K2041" s="1"/>
      <c r="L2041" s="1"/>
      <c r="M2041" s="1"/>
      <c r="N2041" s="3"/>
      <c r="O2041" s="3"/>
      <c r="P2041" s="1"/>
      <c r="Q2041" s="1"/>
      <c r="R2041" s="1"/>
      <c r="S2041" s="1"/>
      <c r="T2041" s="5"/>
      <c r="U2041" s="5"/>
      <c r="V2041" s="6"/>
      <c r="W2041" s="6"/>
      <c r="X2041" s="7"/>
      <c r="Y2041" s="1">
        <f t="shared" si="289"/>
        <v>0</v>
      </c>
      <c r="Z2041">
        <f t="shared" si="290"/>
        <v>10</v>
      </c>
      <c r="AA2041">
        <f t="shared" si="291"/>
        <v>0</v>
      </c>
      <c r="AB2041">
        <f t="shared" si="292"/>
        <v>0</v>
      </c>
      <c r="AC2041" s="1">
        <f t="shared" si="293"/>
        <v>60</v>
      </c>
      <c r="AD2041" s="1" t="str">
        <f t="shared" si="294"/>
        <v>HT Under 1.5 Goals</v>
      </c>
      <c r="AE2041" s="8"/>
      <c r="AF2041" s="8" t="str">
        <f t="shared" si="295"/>
        <v>HT Over 0.5 Goals</v>
      </c>
      <c r="AG2041" s="8" t="str">
        <f t="shared" si="296"/>
        <v>LOST</v>
      </c>
      <c r="AH2041" s="8" t="str">
        <f t="shared" si="297"/>
        <v>LOST</v>
      </c>
      <c r="AI2041" s="8"/>
      <c r="AJ2041" s="1" t="str">
        <f>IF(AND(B2041="OK",I2041&gt;53,M2041&lt;11,V2041&lt;1.66),"Prime","…")</f>
        <v>…</v>
      </c>
    </row>
    <row r="2042" spans="2:36">
      <c r="B2042" s="1"/>
      <c r="C2042" s="4"/>
      <c r="D2042" s="3"/>
      <c r="E2042" s="4"/>
      <c r="F2042" s="1"/>
      <c r="G2042" s="4"/>
      <c r="H2042" s="1"/>
      <c r="I2042" s="1"/>
      <c r="J2042" s="1"/>
      <c r="K2042" s="1"/>
      <c r="L2042" s="1"/>
      <c r="M2042" s="1"/>
      <c r="N2042" s="3"/>
      <c r="O2042" s="3"/>
      <c r="P2042" s="1"/>
      <c r="Q2042" s="1"/>
      <c r="R2042" s="1"/>
      <c r="S2042" s="1"/>
      <c r="T2042" s="5"/>
      <c r="U2042" s="5"/>
      <c r="V2042" s="6"/>
      <c r="W2042" s="6"/>
      <c r="X2042" s="7"/>
      <c r="Y2042" s="1">
        <f t="shared" si="289"/>
        <v>0</v>
      </c>
      <c r="Z2042">
        <f t="shared" si="290"/>
        <v>10</v>
      </c>
      <c r="AA2042">
        <f t="shared" si="291"/>
        <v>0</v>
      </c>
      <c r="AB2042">
        <f t="shared" si="292"/>
        <v>0</v>
      </c>
      <c r="AC2042" s="1">
        <f t="shared" si="293"/>
        <v>60</v>
      </c>
      <c r="AD2042" s="1" t="str">
        <f t="shared" si="294"/>
        <v>HT Under 1.5 Goals</v>
      </c>
      <c r="AE2042" s="8"/>
      <c r="AF2042" s="8" t="str">
        <f t="shared" si="295"/>
        <v>HT Over 0.5 Goals</v>
      </c>
      <c r="AG2042" s="8" t="str">
        <f t="shared" si="296"/>
        <v>LOST</v>
      </c>
      <c r="AH2042" s="8" t="str">
        <f t="shared" si="297"/>
        <v>LOST</v>
      </c>
      <c r="AI2042" s="8"/>
      <c r="AJ2042" s="1" t="str">
        <f>IF(AND(B2042="OK",I2042&gt;53,M2042&lt;11,V2042&lt;1.66),"Prime","…")</f>
        <v>…</v>
      </c>
    </row>
    <row r="2043" spans="2:36">
      <c r="B2043" s="1"/>
      <c r="C2043" s="4"/>
      <c r="D2043" s="3"/>
      <c r="E2043" s="4"/>
      <c r="F2043" s="1"/>
      <c r="G2043" s="4"/>
      <c r="H2043" s="1"/>
      <c r="I2043" s="1"/>
      <c r="J2043" s="1"/>
      <c r="K2043" s="1"/>
      <c r="L2043" s="1"/>
      <c r="M2043" s="1"/>
      <c r="N2043" s="3"/>
      <c r="O2043" s="3"/>
      <c r="P2043" s="1"/>
      <c r="Q2043" s="1"/>
      <c r="R2043" s="1"/>
      <c r="S2043" s="1"/>
      <c r="T2043" s="5"/>
      <c r="U2043" s="5"/>
      <c r="V2043" s="6"/>
      <c r="W2043" s="6"/>
      <c r="X2043" s="7"/>
      <c r="Y2043" s="1">
        <f t="shared" si="289"/>
        <v>0</v>
      </c>
      <c r="Z2043">
        <f t="shared" si="290"/>
        <v>10</v>
      </c>
      <c r="AA2043">
        <f t="shared" si="291"/>
        <v>0</v>
      </c>
      <c r="AB2043">
        <f t="shared" si="292"/>
        <v>0</v>
      </c>
      <c r="AC2043" s="1">
        <f t="shared" si="293"/>
        <v>60</v>
      </c>
      <c r="AD2043" s="1" t="str">
        <f t="shared" si="294"/>
        <v>HT Under 1.5 Goals</v>
      </c>
      <c r="AE2043" s="8"/>
      <c r="AF2043" s="8" t="str">
        <f t="shared" si="295"/>
        <v>HT Over 0.5 Goals</v>
      </c>
      <c r="AG2043" s="8" t="str">
        <f t="shared" si="296"/>
        <v>LOST</v>
      </c>
      <c r="AH2043" s="8" t="str">
        <f t="shared" si="297"/>
        <v>LOST</v>
      </c>
      <c r="AI2043" s="8"/>
      <c r="AJ2043" s="1" t="str">
        <f>IF(AND(B2043="OK",I2043&gt;53,M2043&lt;11,V2043&lt;1.66),"Prime","…")</f>
        <v>…</v>
      </c>
    </row>
    <row r="2044" spans="2:36">
      <c r="B2044" s="1"/>
      <c r="C2044" s="4"/>
      <c r="D2044" s="3"/>
      <c r="E2044" s="4"/>
      <c r="F2044" s="1"/>
      <c r="G2044" s="4"/>
      <c r="H2044" s="1"/>
      <c r="I2044" s="1"/>
      <c r="J2044" s="1"/>
      <c r="K2044" s="1"/>
      <c r="L2044" s="1"/>
      <c r="M2044" s="1"/>
      <c r="N2044" s="3"/>
      <c r="O2044" s="3"/>
      <c r="P2044" s="1"/>
      <c r="Q2044" s="1"/>
      <c r="R2044" s="1"/>
      <c r="S2044" s="1"/>
      <c r="T2044" s="5"/>
      <c r="U2044" s="5"/>
      <c r="V2044" s="6"/>
      <c r="W2044" s="6"/>
      <c r="X2044" s="7"/>
      <c r="Y2044" s="1">
        <f t="shared" si="289"/>
        <v>0</v>
      </c>
      <c r="Z2044">
        <f t="shared" si="290"/>
        <v>10</v>
      </c>
      <c r="AA2044">
        <f t="shared" si="291"/>
        <v>0</v>
      </c>
      <c r="AB2044">
        <f t="shared" si="292"/>
        <v>0</v>
      </c>
      <c r="AC2044" s="1">
        <f t="shared" si="293"/>
        <v>60</v>
      </c>
      <c r="AD2044" s="1" t="str">
        <f t="shared" si="294"/>
        <v>HT Under 1.5 Goals</v>
      </c>
      <c r="AE2044" s="8"/>
      <c r="AF2044" s="8" t="str">
        <f t="shared" si="295"/>
        <v>HT Over 0.5 Goals</v>
      </c>
      <c r="AG2044" s="8" t="str">
        <f t="shared" si="296"/>
        <v>LOST</v>
      </c>
      <c r="AH2044" s="8" t="str">
        <f t="shared" si="297"/>
        <v>LOST</v>
      </c>
      <c r="AI2044" s="8"/>
      <c r="AJ2044" s="1" t="str">
        <f>IF(AND(B2044="OK",I2044&gt;53,M2044&lt;11,V2044&lt;1.66),"Prime","…")</f>
        <v>…</v>
      </c>
    </row>
    <row r="2045" spans="2:36">
      <c r="B2045" s="1"/>
      <c r="C2045" s="4"/>
      <c r="D2045" s="3"/>
      <c r="E2045" s="4"/>
      <c r="F2045" s="1"/>
      <c r="G2045" s="4"/>
      <c r="H2045" s="1"/>
      <c r="I2045" s="1"/>
      <c r="J2045" s="1"/>
      <c r="K2045" s="1"/>
      <c r="L2045" s="1"/>
      <c r="M2045" s="1"/>
      <c r="N2045" s="3"/>
      <c r="O2045" s="3"/>
      <c r="P2045" s="1"/>
      <c r="Q2045" s="1"/>
      <c r="R2045" s="1"/>
      <c r="S2045" s="1"/>
      <c r="T2045" s="5"/>
      <c r="U2045" s="5"/>
      <c r="V2045" s="6"/>
      <c r="W2045" s="6"/>
      <c r="X2045" s="7"/>
      <c r="Y2045" s="1">
        <f t="shared" si="289"/>
        <v>0</v>
      </c>
      <c r="Z2045">
        <f t="shared" si="290"/>
        <v>10</v>
      </c>
      <c r="AA2045">
        <f t="shared" si="291"/>
        <v>0</v>
      </c>
      <c r="AB2045">
        <f t="shared" si="292"/>
        <v>0</v>
      </c>
      <c r="AC2045" s="1">
        <f t="shared" si="293"/>
        <v>60</v>
      </c>
      <c r="AD2045" s="1" t="str">
        <f t="shared" si="294"/>
        <v>HT Under 1.5 Goals</v>
      </c>
      <c r="AE2045" s="8"/>
      <c r="AF2045" s="8" t="str">
        <f t="shared" si="295"/>
        <v>HT Over 0.5 Goals</v>
      </c>
      <c r="AG2045" s="8" t="str">
        <f t="shared" si="296"/>
        <v>LOST</v>
      </c>
      <c r="AH2045" s="8" t="str">
        <f t="shared" si="297"/>
        <v>LOST</v>
      </c>
      <c r="AI2045" s="8"/>
      <c r="AJ2045" s="1" t="str">
        <f>IF(AND(B2045="OK",I2045&gt;53,M2045&lt;11,V2045&lt;1.66),"Prime","…")</f>
        <v>…</v>
      </c>
    </row>
    <row r="2046" spans="2:36">
      <c r="B2046" s="1"/>
      <c r="C2046" s="4"/>
      <c r="D2046" s="3"/>
      <c r="E2046" s="4"/>
      <c r="F2046" s="1"/>
      <c r="G2046" s="4"/>
      <c r="H2046" s="1"/>
      <c r="I2046" s="1"/>
      <c r="J2046" s="1"/>
      <c r="K2046" s="1"/>
      <c r="L2046" s="1"/>
      <c r="M2046" s="1"/>
      <c r="N2046" s="3"/>
      <c r="O2046" s="3"/>
      <c r="P2046" s="1"/>
      <c r="Q2046" s="1"/>
      <c r="R2046" s="1"/>
      <c r="S2046" s="1"/>
      <c r="T2046" s="5"/>
      <c r="U2046" s="5"/>
      <c r="V2046" s="6"/>
      <c r="W2046" s="6"/>
      <c r="X2046" s="7"/>
      <c r="Y2046" s="1">
        <f t="shared" si="289"/>
        <v>0</v>
      </c>
      <c r="Z2046">
        <f t="shared" si="290"/>
        <v>10</v>
      </c>
      <c r="AA2046">
        <f t="shared" si="291"/>
        <v>0</v>
      </c>
      <c r="AB2046">
        <f t="shared" si="292"/>
        <v>0</v>
      </c>
      <c r="AC2046" s="1">
        <f t="shared" si="293"/>
        <v>60</v>
      </c>
      <c r="AD2046" s="1" t="str">
        <f t="shared" si="294"/>
        <v>HT Under 1.5 Goals</v>
      </c>
      <c r="AE2046" s="8"/>
      <c r="AF2046" s="8" t="str">
        <f t="shared" si="295"/>
        <v>HT Over 0.5 Goals</v>
      </c>
      <c r="AG2046" s="8" t="str">
        <f t="shared" si="296"/>
        <v>LOST</v>
      </c>
      <c r="AH2046" s="8" t="str">
        <f t="shared" si="297"/>
        <v>LOST</v>
      </c>
      <c r="AI2046" s="8"/>
      <c r="AJ2046" s="1" t="str">
        <f>IF(AND(B2046="OK",I2046&gt;53,M2046&lt;11,V2046&lt;1.66),"Prime","…")</f>
        <v>…</v>
      </c>
    </row>
    <row r="2047" spans="2:36">
      <c r="B2047" s="1"/>
      <c r="C2047" s="4"/>
      <c r="D2047" s="3"/>
      <c r="E2047" s="4"/>
      <c r="F2047" s="1"/>
      <c r="G2047" s="4"/>
      <c r="H2047" s="1"/>
      <c r="I2047" s="1"/>
      <c r="J2047" s="1"/>
      <c r="K2047" s="1"/>
      <c r="L2047" s="1"/>
      <c r="M2047" s="1"/>
      <c r="N2047" s="3"/>
      <c r="O2047" s="3"/>
      <c r="P2047" s="1"/>
      <c r="Q2047" s="1"/>
      <c r="R2047" s="1"/>
      <c r="S2047" s="1"/>
      <c r="T2047" s="5"/>
      <c r="U2047" s="5"/>
      <c r="V2047" s="6"/>
      <c r="W2047" s="6"/>
      <c r="X2047" s="7"/>
      <c r="Y2047" s="1">
        <f t="shared" si="289"/>
        <v>0</v>
      </c>
      <c r="Z2047">
        <f t="shared" si="290"/>
        <v>10</v>
      </c>
      <c r="AA2047">
        <f t="shared" si="291"/>
        <v>0</v>
      </c>
      <c r="AB2047">
        <f t="shared" si="292"/>
        <v>0</v>
      </c>
      <c r="AC2047" s="1">
        <f t="shared" si="293"/>
        <v>60</v>
      </c>
      <c r="AD2047" s="1" t="str">
        <f t="shared" si="294"/>
        <v>HT Under 1.5 Goals</v>
      </c>
      <c r="AE2047" s="8"/>
      <c r="AF2047" s="8" t="str">
        <f t="shared" si="295"/>
        <v>HT Over 0.5 Goals</v>
      </c>
      <c r="AG2047" s="8" t="str">
        <f t="shared" si="296"/>
        <v>LOST</v>
      </c>
      <c r="AH2047" s="8" t="str">
        <f t="shared" si="297"/>
        <v>LOST</v>
      </c>
      <c r="AI2047" s="8"/>
      <c r="AJ2047" s="1" t="str">
        <f>IF(AND(B2047="OK",I2047&gt;53,M2047&lt;11,V2047&lt;1.66),"Prime","…")</f>
        <v>…</v>
      </c>
    </row>
    <row r="2048" spans="2:36">
      <c r="B2048" s="1"/>
      <c r="C2048" s="4"/>
      <c r="D2048" s="3"/>
      <c r="E2048" s="4"/>
      <c r="F2048" s="1"/>
      <c r="G2048" s="4"/>
      <c r="H2048" s="1"/>
      <c r="I2048" s="1"/>
      <c r="J2048" s="1"/>
      <c r="K2048" s="1"/>
      <c r="L2048" s="1"/>
      <c r="M2048" s="1"/>
      <c r="N2048" s="3"/>
      <c r="O2048" s="3"/>
      <c r="P2048" s="1"/>
      <c r="Q2048" s="1"/>
      <c r="R2048" s="1"/>
      <c r="S2048" s="1"/>
      <c r="T2048" s="5"/>
      <c r="U2048" s="5"/>
      <c r="V2048" s="6"/>
      <c r="W2048" s="6"/>
      <c r="X2048" s="7"/>
      <c r="Y2048" s="1">
        <f t="shared" si="289"/>
        <v>0</v>
      </c>
      <c r="Z2048">
        <f t="shared" si="290"/>
        <v>10</v>
      </c>
      <c r="AA2048">
        <f t="shared" si="291"/>
        <v>0</v>
      </c>
      <c r="AB2048">
        <f t="shared" si="292"/>
        <v>0</v>
      </c>
      <c r="AC2048" s="1">
        <f t="shared" si="293"/>
        <v>60</v>
      </c>
      <c r="AD2048" s="1" t="str">
        <f t="shared" si="294"/>
        <v>HT Under 1.5 Goals</v>
      </c>
      <c r="AE2048" s="8"/>
      <c r="AF2048" s="8" t="str">
        <f t="shared" si="295"/>
        <v>HT Over 0.5 Goals</v>
      </c>
      <c r="AG2048" s="8" t="str">
        <f t="shared" si="296"/>
        <v>LOST</v>
      </c>
      <c r="AH2048" s="8" t="str">
        <f t="shared" si="297"/>
        <v>LOST</v>
      </c>
      <c r="AI2048" s="8"/>
      <c r="AJ2048" s="1" t="str">
        <f>IF(AND(B2048="OK",I2048&gt;53,M2048&lt;11,V2048&lt;1.66),"Prime","…")</f>
        <v>…</v>
      </c>
    </row>
    <row r="2049" spans="2:36">
      <c r="B2049" s="1"/>
      <c r="C2049" s="4"/>
      <c r="D2049" s="3"/>
      <c r="E2049" s="4"/>
      <c r="F2049" s="1"/>
      <c r="G2049" s="4"/>
      <c r="H2049" s="1"/>
      <c r="I2049" s="1"/>
      <c r="J2049" s="1"/>
      <c r="K2049" s="1"/>
      <c r="L2049" s="1"/>
      <c r="M2049" s="1"/>
      <c r="N2049" s="3"/>
      <c r="O2049" s="3"/>
      <c r="P2049" s="1"/>
      <c r="Q2049" s="1"/>
      <c r="R2049" s="1"/>
      <c r="S2049" s="1"/>
      <c r="T2049" s="5"/>
      <c r="U2049" s="5"/>
      <c r="V2049" s="6"/>
      <c r="W2049" s="6"/>
      <c r="X2049" s="7"/>
      <c r="Y2049" s="1">
        <f t="shared" si="289"/>
        <v>0</v>
      </c>
      <c r="Z2049">
        <f t="shared" si="290"/>
        <v>10</v>
      </c>
      <c r="AA2049">
        <f t="shared" si="291"/>
        <v>0</v>
      </c>
      <c r="AB2049">
        <f t="shared" si="292"/>
        <v>0</v>
      </c>
      <c r="AC2049" s="1">
        <f t="shared" si="293"/>
        <v>60</v>
      </c>
      <c r="AD2049" s="1" t="str">
        <f t="shared" si="294"/>
        <v>HT Under 1.5 Goals</v>
      </c>
      <c r="AE2049" s="8"/>
      <c r="AF2049" s="8" t="str">
        <f t="shared" si="295"/>
        <v>HT Over 0.5 Goals</v>
      </c>
      <c r="AG2049" s="8" t="str">
        <f t="shared" si="296"/>
        <v>LOST</v>
      </c>
      <c r="AH2049" s="8" t="str">
        <f t="shared" si="297"/>
        <v>LOST</v>
      </c>
      <c r="AI2049" s="8"/>
      <c r="AJ2049" s="1" t="str">
        <f>IF(AND(B2049="OK",I2049&gt;53,M2049&lt;11,V2049&lt;1.66),"Prime","…")</f>
        <v>…</v>
      </c>
    </row>
    <row r="2050" spans="2:36">
      <c r="B2050" s="1"/>
      <c r="C2050" s="4"/>
      <c r="D2050" s="3"/>
      <c r="E2050" s="4"/>
      <c r="F2050" s="1"/>
      <c r="G2050" s="4"/>
      <c r="H2050" s="1"/>
      <c r="I2050" s="1"/>
      <c r="J2050" s="1"/>
      <c r="K2050" s="1"/>
      <c r="L2050" s="1"/>
      <c r="M2050" s="1"/>
      <c r="N2050" s="3"/>
      <c r="O2050" s="3"/>
      <c r="P2050" s="1"/>
      <c r="Q2050" s="1"/>
      <c r="R2050" s="1"/>
      <c r="S2050" s="1"/>
      <c r="T2050" s="5"/>
      <c r="U2050" s="5"/>
      <c r="V2050" s="6"/>
      <c r="W2050" s="6"/>
      <c r="X2050" s="7"/>
      <c r="Y2050" s="1">
        <f t="shared" si="289"/>
        <v>0</v>
      </c>
      <c r="Z2050">
        <f t="shared" si="290"/>
        <v>10</v>
      </c>
      <c r="AA2050">
        <f t="shared" si="291"/>
        <v>0</v>
      </c>
      <c r="AB2050">
        <f t="shared" si="292"/>
        <v>0</v>
      </c>
      <c r="AC2050" s="1">
        <f t="shared" si="293"/>
        <v>60</v>
      </c>
      <c r="AD2050" s="1" t="str">
        <f t="shared" si="294"/>
        <v>HT Under 1.5 Goals</v>
      </c>
      <c r="AE2050" s="8"/>
      <c r="AF2050" s="8" t="str">
        <f t="shared" si="295"/>
        <v>HT Over 0.5 Goals</v>
      </c>
      <c r="AG2050" s="8" t="str">
        <f t="shared" si="296"/>
        <v>LOST</v>
      </c>
      <c r="AH2050" s="8" t="str">
        <f t="shared" si="297"/>
        <v>LOST</v>
      </c>
      <c r="AI2050" s="8"/>
      <c r="AJ2050" s="1" t="str">
        <f>IF(AND(B2050="OK",I2050&gt;53,M2050&lt;11,V2050&lt;1.66),"Prime","…")</f>
        <v>…</v>
      </c>
    </row>
    <row r="2051" spans="2:36">
      <c r="B2051" s="1"/>
      <c r="C2051" s="4"/>
      <c r="D2051" s="3"/>
      <c r="E2051" s="4"/>
      <c r="F2051" s="1"/>
      <c r="G2051" s="4"/>
      <c r="H2051" s="1"/>
      <c r="I2051" s="1"/>
      <c r="J2051" s="1"/>
      <c r="K2051" s="1"/>
      <c r="L2051" s="1"/>
      <c r="M2051" s="1"/>
      <c r="N2051" s="3"/>
      <c r="O2051" s="3"/>
      <c r="P2051" s="1"/>
      <c r="Q2051" s="1"/>
      <c r="R2051" s="1"/>
      <c r="S2051" s="1"/>
      <c r="T2051" s="5"/>
      <c r="U2051" s="5"/>
      <c r="V2051" s="6"/>
      <c r="W2051" s="6"/>
      <c r="X2051" s="7"/>
      <c r="Y2051" s="1">
        <f t="shared" si="289"/>
        <v>0</v>
      </c>
      <c r="Z2051">
        <f t="shared" si="290"/>
        <v>10</v>
      </c>
      <c r="AA2051">
        <f t="shared" si="291"/>
        <v>0</v>
      </c>
      <c r="AB2051">
        <f t="shared" si="292"/>
        <v>0</v>
      </c>
      <c r="AC2051" s="1">
        <f t="shared" si="293"/>
        <v>60</v>
      </c>
      <c r="AD2051" s="1" t="str">
        <f t="shared" si="294"/>
        <v>HT Under 1.5 Goals</v>
      </c>
      <c r="AE2051" s="8"/>
      <c r="AF2051" s="8" t="str">
        <f t="shared" si="295"/>
        <v>HT Over 0.5 Goals</v>
      </c>
      <c r="AG2051" s="8" t="str">
        <f t="shared" si="296"/>
        <v>LOST</v>
      </c>
      <c r="AH2051" s="8" t="str">
        <f t="shared" si="297"/>
        <v>LOST</v>
      </c>
      <c r="AI2051" s="8"/>
      <c r="AJ2051" s="1" t="str">
        <f>IF(AND(B2051="OK",I2051&gt;53,M2051&lt;11,V2051&lt;1.66),"Prime","…")</f>
        <v>…</v>
      </c>
    </row>
    <row r="2052" spans="2:36">
      <c r="B2052" s="1"/>
      <c r="C2052" s="4"/>
      <c r="D2052" s="3"/>
      <c r="E2052" s="4"/>
      <c r="F2052" s="1"/>
      <c r="G2052" s="4"/>
      <c r="H2052" s="1"/>
      <c r="I2052" s="1"/>
      <c r="J2052" s="1"/>
      <c r="K2052" s="1"/>
      <c r="L2052" s="1"/>
      <c r="M2052" s="1"/>
      <c r="N2052" s="3"/>
      <c r="O2052" s="3"/>
      <c r="P2052" s="1"/>
      <c r="Q2052" s="1"/>
      <c r="R2052" s="1"/>
      <c r="S2052" s="1"/>
      <c r="T2052" s="5"/>
      <c r="U2052" s="5"/>
      <c r="V2052" s="6"/>
      <c r="W2052" s="6"/>
      <c r="X2052" s="7"/>
      <c r="Y2052" s="1">
        <f t="shared" si="289"/>
        <v>0</v>
      </c>
      <c r="Z2052">
        <f t="shared" si="290"/>
        <v>10</v>
      </c>
      <c r="AA2052">
        <f t="shared" si="291"/>
        <v>0</v>
      </c>
      <c r="AB2052">
        <f t="shared" si="292"/>
        <v>0</v>
      </c>
      <c r="AC2052" s="1">
        <f t="shared" si="293"/>
        <v>60</v>
      </c>
      <c r="AD2052" s="1" t="str">
        <f t="shared" si="294"/>
        <v>HT Under 1.5 Goals</v>
      </c>
      <c r="AE2052" s="8"/>
      <c r="AF2052" s="8" t="str">
        <f t="shared" si="295"/>
        <v>HT Over 0.5 Goals</v>
      </c>
      <c r="AG2052" s="8" t="str">
        <f t="shared" si="296"/>
        <v>LOST</v>
      </c>
      <c r="AH2052" s="8" t="str">
        <f t="shared" si="297"/>
        <v>LOST</v>
      </c>
      <c r="AI2052" s="8"/>
      <c r="AJ2052" s="1" t="str">
        <f>IF(AND(B2052="OK",I2052&gt;53,M2052&lt;11,V2052&lt;1.66),"Prime","…")</f>
        <v>…</v>
      </c>
    </row>
    <row r="2053" spans="2:36">
      <c r="B2053" s="1"/>
      <c r="C2053" s="4"/>
      <c r="D2053" s="3"/>
      <c r="E2053" s="4"/>
      <c r="F2053" s="1"/>
      <c r="G2053" s="4"/>
      <c r="H2053" s="1"/>
      <c r="I2053" s="1"/>
      <c r="J2053" s="1"/>
      <c r="K2053" s="1"/>
      <c r="L2053" s="1"/>
      <c r="M2053" s="1"/>
      <c r="N2053" s="3"/>
      <c r="O2053" s="3"/>
      <c r="P2053" s="1"/>
      <c r="Q2053" s="1"/>
      <c r="R2053" s="1"/>
      <c r="S2053" s="1"/>
      <c r="T2053" s="5"/>
      <c r="U2053" s="5"/>
      <c r="V2053" s="6"/>
      <c r="W2053" s="6"/>
      <c r="X2053" s="7"/>
      <c r="Y2053" s="1">
        <f t="shared" si="289"/>
        <v>0</v>
      </c>
      <c r="Z2053">
        <f t="shared" si="290"/>
        <v>10</v>
      </c>
      <c r="AA2053">
        <f t="shared" si="291"/>
        <v>0</v>
      </c>
      <c r="AB2053">
        <f t="shared" si="292"/>
        <v>0</v>
      </c>
      <c r="AC2053" s="1">
        <f t="shared" si="293"/>
        <v>60</v>
      </c>
      <c r="AD2053" s="1" t="str">
        <f t="shared" si="294"/>
        <v>HT Under 1.5 Goals</v>
      </c>
      <c r="AE2053" s="8"/>
      <c r="AF2053" s="8" t="str">
        <f t="shared" si="295"/>
        <v>HT Over 0.5 Goals</v>
      </c>
      <c r="AG2053" s="8" t="str">
        <f t="shared" si="296"/>
        <v>LOST</v>
      </c>
      <c r="AH2053" s="8" t="str">
        <f t="shared" si="297"/>
        <v>LOST</v>
      </c>
      <c r="AI2053" s="8"/>
      <c r="AJ2053" s="1" t="str">
        <f>IF(AND(B2053="OK",I2053&gt;53,M2053&lt;11,V2053&lt;1.66),"Prime","…")</f>
        <v>…</v>
      </c>
    </row>
    <row r="2054" spans="2:36">
      <c r="B2054" s="1"/>
      <c r="C2054" s="4"/>
      <c r="D2054" s="3"/>
      <c r="E2054" s="4"/>
      <c r="F2054" s="1"/>
      <c r="G2054" s="4"/>
      <c r="H2054" s="1"/>
      <c r="I2054" s="1"/>
      <c r="J2054" s="1"/>
      <c r="K2054" s="1"/>
      <c r="L2054" s="1"/>
      <c r="M2054" s="1"/>
      <c r="N2054" s="3"/>
      <c r="O2054" s="3"/>
      <c r="P2054" s="1"/>
      <c r="Q2054" s="1"/>
      <c r="R2054" s="1"/>
      <c r="S2054" s="1"/>
      <c r="T2054" s="5"/>
      <c r="U2054" s="5"/>
      <c r="V2054" s="6"/>
      <c r="W2054" s="6"/>
      <c r="X2054" s="7"/>
      <c r="Y2054" s="1">
        <f t="shared" si="289"/>
        <v>0</v>
      </c>
      <c r="Z2054">
        <f t="shared" si="290"/>
        <v>10</v>
      </c>
      <c r="AA2054">
        <f t="shared" si="291"/>
        <v>0</v>
      </c>
      <c r="AB2054">
        <f t="shared" si="292"/>
        <v>0</v>
      </c>
      <c r="AC2054" s="1">
        <f t="shared" si="293"/>
        <v>60</v>
      </c>
      <c r="AD2054" s="1" t="str">
        <f t="shared" si="294"/>
        <v>HT Under 1.5 Goals</v>
      </c>
      <c r="AE2054" s="8"/>
      <c r="AF2054" s="8" t="str">
        <f t="shared" si="295"/>
        <v>HT Over 0.5 Goals</v>
      </c>
      <c r="AG2054" s="8" t="str">
        <f t="shared" si="296"/>
        <v>LOST</v>
      </c>
      <c r="AH2054" s="8" t="str">
        <f t="shared" si="297"/>
        <v>LOST</v>
      </c>
      <c r="AI2054" s="8"/>
      <c r="AJ2054" s="1" t="str">
        <f>IF(AND(B2054="OK",I2054&gt;53,M2054&lt;11,V2054&lt;1.66),"Prime","…")</f>
        <v>…</v>
      </c>
    </row>
    <row r="2055" spans="2:36">
      <c r="B2055" s="1"/>
      <c r="C2055" s="4"/>
      <c r="D2055" s="3"/>
      <c r="E2055" s="4"/>
      <c r="F2055" s="1"/>
      <c r="G2055" s="4"/>
      <c r="H2055" s="1"/>
      <c r="I2055" s="1"/>
      <c r="J2055" s="1"/>
      <c r="K2055" s="1"/>
      <c r="L2055" s="1"/>
      <c r="M2055" s="1"/>
      <c r="N2055" s="3"/>
      <c r="O2055" s="3"/>
      <c r="P2055" s="1"/>
      <c r="Q2055" s="1"/>
      <c r="R2055" s="1"/>
      <c r="S2055" s="1"/>
      <c r="T2055" s="5"/>
      <c r="U2055" s="5"/>
      <c r="V2055" s="6"/>
      <c r="W2055" s="6"/>
      <c r="X2055" s="7"/>
      <c r="Y2055" s="1">
        <f t="shared" si="289"/>
        <v>0</v>
      </c>
      <c r="Z2055">
        <f t="shared" si="290"/>
        <v>10</v>
      </c>
      <c r="AA2055">
        <f t="shared" si="291"/>
        <v>0</v>
      </c>
      <c r="AB2055">
        <f t="shared" si="292"/>
        <v>0</v>
      </c>
      <c r="AC2055" s="1">
        <f t="shared" si="293"/>
        <v>60</v>
      </c>
      <c r="AD2055" s="1" t="str">
        <f t="shared" si="294"/>
        <v>HT Under 1.5 Goals</v>
      </c>
      <c r="AE2055" s="8"/>
      <c r="AF2055" s="8" t="str">
        <f t="shared" si="295"/>
        <v>HT Over 0.5 Goals</v>
      </c>
      <c r="AG2055" s="8" t="str">
        <f t="shared" si="296"/>
        <v>LOST</v>
      </c>
      <c r="AH2055" s="8" t="str">
        <f t="shared" si="297"/>
        <v>LOST</v>
      </c>
      <c r="AI2055" s="8"/>
      <c r="AJ2055" s="1" t="str">
        <f>IF(AND(B2055="OK",I2055&gt;53,M2055&lt;11,V2055&lt;1.66),"Prime","…")</f>
        <v>…</v>
      </c>
    </row>
    <row r="2056" spans="2:36">
      <c r="B2056" s="1"/>
      <c r="C2056" s="4"/>
      <c r="D2056" s="3"/>
      <c r="E2056" s="4"/>
      <c r="F2056" s="1"/>
      <c r="G2056" s="4"/>
      <c r="H2056" s="1"/>
      <c r="I2056" s="1"/>
      <c r="J2056" s="1"/>
      <c r="K2056" s="1"/>
      <c r="L2056" s="1"/>
      <c r="M2056" s="1"/>
      <c r="N2056" s="3"/>
      <c r="O2056" s="3"/>
      <c r="P2056" s="1"/>
      <c r="Q2056" s="1"/>
      <c r="R2056" s="1"/>
      <c r="S2056" s="1"/>
      <c r="T2056" s="5"/>
      <c r="U2056" s="5"/>
      <c r="V2056" s="6"/>
      <c r="W2056" s="6"/>
      <c r="X2056" s="7"/>
      <c r="Y2056" s="1">
        <f t="shared" si="289"/>
        <v>0</v>
      </c>
      <c r="Z2056">
        <f t="shared" si="290"/>
        <v>10</v>
      </c>
      <c r="AA2056">
        <f t="shared" si="291"/>
        <v>0</v>
      </c>
      <c r="AB2056">
        <f t="shared" si="292"/>
        <v>0</v>
      </c>
      <c r="AC2056" s="1">
        <f t="shared" si="293"/>
        <v>60</v>
      </c>
      <c r="AD2056" s="1" t="str">
        <f t="shared" si="294"/>
        <v>HT Under 1.5 Goals</v>
      </c>
      <c r="AE2056" s="8"/>
      <c r="AF2056" s="8" t="str">
        <f t="shared" si="295"/>
        <v>HT Over 0.5 Goals</v>
      </c>
      <c r="AG2056" s="8" t="str">
        <f t="shared" si="296"/>
        <v>LOST</v>
      </c>
      <c r="AH2056" s="8" t="str">
        <f t="shared" si="297"/>
        <v>LOST</v>
      </c>
      <c r="AI2056" s="8"/>
      <c r="AJ2056" s="1" t="str">
        <f>IF(AND(B2056="OK",I2056&gt;53,M2056&lt;11,V2056&lt;1.66),"Prime","…")</f>
        <v>…</v>
      </c>
    </row>
    <row r="2057" spans="2:36">
      <c r="B2057" s="1"/>
      <c r="C2057" s="4"/>
      <c r="D2057" s="3"/>
      <c r="E2057" s="4"/>
      <c r="F2057" s="1"/>
      <c r="G2057" s="4"/>
      <c r="H2057" s="1"/>
      <c r="I2057" s="1"/>
      <c r="J2057" s="1"/>
      <c r="K2057" s="1"/>
      <c r="L2057" s="1"/>
      <c r="M2057" s="1"/>
      <c r="N2057" s="3"/>
      <c r="O2057" s="3"/>
      <c r="P2057" s="1"/>
      <c r="Q2057" s="1"/>
      <c r="R2057" s="1"/>
      <c r="S2057" s="1"/>
      <c r="T2057" s="5"/>
      <c r="U2057" s="5"/>
      <c r="V2057" s="6"/>
      <c r="W2057" s="6"/>
      <c r="X2057" s="7"/>
      <c r="Y2057" s="1">
        <f t="shared" si="289"/>
        <v>0</v>
      </c>
      <c r="Z2057">
        <f t="shared" si="290"/>
        <v>10</v>
      </c>
      <c r="AA2057">
        <f t="shared" si="291"/>
        <v>0</v>
      </c>
      <c r="AB2057">
        <f t="shared" si="292"/>
        <v>0</v>
      </c>
      <c r="AC2057" s="1">
        <f t="shared" si="293"/>
        <v>60</v>
      </c>
      <c r="AD2057" s="1" t="str">
        <f t="shared" si="294"/>
        <v>HT Under 1.5 Goals</v>
      </c>
      <c r="AE2057" s="8"/>
      <c r="AF2057" s="8" t="str">
        <f t="shared" si="295"/>
        <v>HT Over 0.5 Goals</v>
      </c>
      <c r="AG2057" s="8" t="str">
        <f t="shared" si="296"/>
        <v>LOST</v>
      </c>
      <c r="AH2057" s="8" t="str">
        <f t="shared" si="297"/>
        <v>LOST</v>
      </c>
      <c r="AI2057" s="8"/>
      <c r="AJ2057" s="1" t="str">
        <f>IF(AND(B2057="OK",I2057&gt;53,M2057&lt;11,V2057&lt;1.66),"Prime","…")</f>
        <v>…</v>
      </c>
    </row>
    <row r="2058" spans="2:36">
      <c r="B2058" s="1"/>
      <c r="C2058" s="4"/>
      <c r="D2058" s="3"/>
      <c r="E2058" s="4"/>
      <c r="F2058" s="1"/>
      <c r="G2058" s="4"/>
      <c r="H2058" s="1"/>
      <c r="I2058" s="1"/>
      <c r="J2058" s="1"/>
      <c r="K2058" s="1"/>
      <c r="L2058" s="1"/>
      <c r="M2058" s="1"/>
      <c r="N2058" s="3"/>
      <c r="O2058" s="3"/>
      <c r="P2058" s="1"/>
      <c r="Q2058" s="1"/>
      <c r="R2058" s="1"/>
      <c r="S2058" s="1"/>
      <c r="T2058" s="5"/>
      <c r="U2058" s="5"/>
      <c r="V2058" s="6"/>
      <c r="W2058" s="6"/>
      <c r="X2058" s="7"/>
      <c r="Y2058" s="1">
        <f t="shared" si="289"/>
        <v>0</v>
      </c>
      <c r="Z2058">
        <f t="shared" si="290"/>
        <v>10</v>
      </c>
      <c r="AA2058">
        <f t="shared" si="291"/>
        <v>0</v>
      </c>
      <c r="AB2058">
        <f t="shared" si="292"/>
        <v>0</v>
      </c>
      <c r="AC2058" s="1">
        <f t="shared" si="293"/>
        <v>60</v>
      </c>
      <c r="AD2058" s="1" t="str">
        <f t="shared" si="294"/>
        <v>HT Under 1.5 Goals</v>
      </c>
      <c r="AE2058" s="8"/>
      <c r="AF2058" s="8" t="str">
        <f t="shared" si="295"/>
        <v>HT Over 0.5 Goals</v>
      </c>
      <c r="AG2058" s="8" t="str">
        <f t="shared" si="296"/>
        <v>LOST</v>
      </c>
      <c r="AH2058" s="8" t="str">
        <f t="shared" si="297"/>
        <v>LOST</v>
      </c>
      <c r="AI2058" s="8"/>
      <c r="AJ2058" s="1" t="str">
        <f>IF(AND(B2058="OK",I2058&gt;53,M2058&lt;11,V2058&lt;1.66),"Prime","…")</f>
        <v>…</v>
      </c>
    </row>
    <row r="2059" spans="2:36">
      <c r="B2059" s="1"/>
      <c r="C2059" s="4"/>
      <c r="D2059" s="3"/>
      <c r="E2059" s="4"/>
      <c r="F2059" s="1"/>
      <c r="G2059" s="4"/>
      <c r="H2059" s="1"/>
      <c r="I2059" s="1"/>
      <c r="J2059" s="1"/>
      <c r="K2059" s="1"/>
      <c r="L2059" s="1"/>
      <c r="M2059" s="1"/>
      <c r="N2059" s="3"/>
      <c r="O2059" s="3"/>
      <c r="P2059" s="1"/>
      <c r="Q2059" s="1"/>
      <c r="R2059" s="1"/>
      <c r="S2059" s="1"/>
      <c r="T2059" s="5"/>
      <c r="U2059" s="5"/>
      <c r="V2059" s="6"/>
      <c r="W2059" s="6"/>
      <c r="X2059" s="7"/>
      <c r="Y2059" s="1">
        <f t="shared" si="289"/>
        <v>0</v>
      </c>
      <c r="Z2059">
        <f t="shared" si="290"/>
        <v>10</v>
      </c>
      <c r="AA2059">
        <f t="shared" si="291"/>
        <v>0</v>
      </c>
      <c r="AB2059">
        <f t="shared" si="292"/>
        <v>0</v>
      </c>
      <c r="AC2059" s="1">
        <f t="shared" si="293"/>
        <v>60</v>
      </c>
      <c r="AD2059" s="1" t="str">
        <f t="shared" si="294"/>
        <v>HT Under 1.5 Goals</v>
      </c>
      <c r="AE2059" s="8"/>
      <c r="AF2059" s="8" t="str">
        <f t="shared" si="295"/>
        <v>HT Over 0.5 Goals</v>
      </c>
      <c r="AG2059" s="8" t="str">
        <f t="shared" si="296"/>
        <v>LOST</v>
      </c>
      <c r="AH2059" s="8" t="str">
        <f t="shared" si="297"/>
        <v>LOST</v>
      </c>
      <c r="AI2059" s="8"/>
      <c r="AJ2059" s="1" t="str">
        <f>IF(AND(B2059="OK",I2059&gt;53,M2059&lt;11,V2059&lt;1.66),"Prime","…")</f>
        <v>…</v>
      </c>
    </row>
    <row r="2060" spans="2:36">
      <c r="B2060" s="1"/>
      <c r="C2060" s="4"/>
      <c r="D2060" s="3"/>
      <c r="E2060" s="4"/>
      <c r="F2060" s="1"/>
      <c r="G2060" s="4"/>
      <c r="H2060" s="1"/>
      <c r="I2060" s="1"/>
      <c r="J2060" s="1"/>
      <c r="K2060" s="1"/>
      <c r="L2060" s="1"/>
      <c r="M2060" s="1"/>
      <c r="N2060" s="3"/>
      <c r="O2060" s="3"/>
      <c r="P2060" s="1"/>
      <c r="Q2060" s="1"/>
      <c r="R2060" s="1"/>
      <c r="S2060" s="1"/>
      <c r="T2060" s="5"/>
      <c r="U2060" s="5"/>
      <c r="V2060" s="6"/>
      <c r="W2060" s="6"/>
      <c r="X2060" s="7"/>
      <c r="Y2060" s="1">
        <f t="shared" si="289"/>
        <v>0</v>
      </c>
      <c r="Z2060">
        <f t="shared" si="290"/>
        <v>10</v>
      </c>
      <c r="AA2060">
        <f t="shared" si="291"/>
        <v>0</v>
      </c>
      <c r="AB2060">
        <f t="shared" si="292"/>
        <v>0</v>
      </c>
      <c r="AC2060" s="1">
        <f t="shared" si="293"/>
        <v>60</v>
      </c>
      <c r="AD2060" s="1" t="str">
        <f t="shared" si="294"/>
        <v>HT Under 1.5 Goals</v>
      </c>
      <c r="AE2060" s="8"/>
      <c r="AF2060" s="8" t="str">
        <f t="shared" si="295"/>
        <v>HT Over 0.5 Goals</v>
      </c>
      <c r="AG2060" s="8" t="str">
        <f t="shared" si="296"/>
        <v>LOST</v>
      </c>
      <c r="AH2060" s="8" t="str">
        <f t="shared" si="297"/>
        <v>LOST</v>
      </c>
      <c r="AI2060" s="8"/>
      <c r="AJ2060" s="1" t="str">
        <f>IF(AND(B2060="OK",I2060&gt;53,M2060&lt;11,V2060&lt;1.66),"Prime","…")</f>
        <v>…</v>
      </c>
    </row>
    <row r="2061" spans="2:36">
      <c r="B2061" s="1"/>
      <c r="C2061" s="4"/>
      <c r="D2061" s="3"/>
      <c r="E2061" s="4"/>
      <c r="F2061" s="1"/>
      <c r="G2061" s="4"/>
      <c r="H2061" s="1"/>
      <c r="I2061" s="1"/>
      <c r="J2061" s="1"/>
      <c r="K2061" s="1"/>
      <c r="L2061" s="1"/>
      <c r="M2061" s="1"/>
      <c r="N2061" s="3"/>
      <c r="O2061" s="3"/>
      <c r="P2061" s="1"/>
      <c r="Q2061" s="1"/>
      <c r="R2061" s="1"/>
      <c r="S2061" s="1"/>
      <c r="T2061" s="5"/>
      <c r="U2061" s="5"/>
      <c r="V2061" s="6"/>
      <c r="W2061" s="6"/>
      <c r="X2061" s="7"/>
      <c r="Y2061" s="1">
        <f t="shared" si="289"/>
        <v>0</v>
      </c>
      <c r="Z2061">
        <f t="shared" si="290"/>
        <v>10</v>
      </c>
      <c r="AA2061">
        <f t="shared" si="291"/>
        <v>0</v>
      </c>
      <c r="AB2061">
        <f t="shared" si="292"/>
        <v>0</v>
      </c>
      <c r="AC2061" s="1">
        <f t="shared" si="293"/>
        <v>60</v>
      </c>
      <c r="AD2061" s="1" t="str">
        <f t="shared" si="294"/>
        <v>HT Under 1.5 Goals</v>
      </c>
      <c r="AE2061" s="8"/>
      <c r="AF2061" s="8" t="str">
        <f t="shared" si="295"/>
        <v>HT Over 0.5 Goals</v>
      </c>
      <c r="AG2061" s="8" t="str">
        <f t="shared" si="296"/>
        <v>LOST</v>
      </c>
      <c r="AH2061" s="8" t="str">
        <f t="shared" si="297"/>
        <v>LOST</v>
      </c>
      <c r="AI2061" s="8"/>
      <c r="AJ2061" s="1" t="str">
        <f>IF(AND(B2061="OK",I2061&gt;53,M2061&lt;11,V2061&lt;1.66),"Prime","…")</f>
        <v>…</v>
      </c>
    </row>
    <row r="2062" spans="2:36">
      <c r="B2062" s="1"/>
      <c r="C2062" s="4"/>
      <c r="D2062" s="3"/>
      <c r="E2062" s="4"/>
      <c r="F2062" s="1"/>
      <c r="G2062" s="4"/>
      <c r="H2062" s="1"/>
      <c r="I2062" s="1"/>
      <c r="J2062" s="1"/>
      <c r="K2062" s="1"/>
      <c r="L2062" s="1"/>
      <c r="M2062" s="1"/>
      <c r="N2062" s="3"/>
      <c r="O2062" s="3"/>
      <c r="P2062" s="1"/>
      <c r="Q2062" s="1"/>
      <c r="R2062" s="1"/>
      <c r="S2062" s="1"/>
      <c r="T2062" s="5"/>
      <c r="U2062" s="5"/>
      <c r="V2062" s="6"/>
      <c r="W2062" s="6"/>
      <c r="X2062" s="7"/>
      <c r="Y2062" s="1">
        <f t="shared" si="289"/>
        <v>0</v>
      </c>
      <c r="Z2062">
        <f t="shared" si="290"/>
        <v>10</v>
      </c>
      <c r="AA2062">
        <f t="shared" si="291"/>
        <v>0</v>
      </c>
      <c r="AB2062">
        <f t="shared" si="292"/>
        <v>0</v>
      </c>
      <c r="AC2062" s="1">
        <f t="shared" si="293"/>
        <v>60</v>
      </c>
      <c r="AD2062" s="1" t="str">
        <f t="shared" si="294"/>
        <v>HT Under 1.5 Goals</v>
      </c>
      <c r="AE2062" s="8"/>
      <c r="AF2062" s="8" t="str">
        <f t="shared" si="295"/>
        <v>HT Over 0.5 Goals</v>
      </c>
      <c r="AG2062" s="8" t="str">
        <f t="shared" si="296"/>
        <v>LOST</v>
      </c>
      <c r="AH2062" s="8" t="str">
        <f t="shared" si="297"/>
        <v>LOST</v>
      </c>
      <c r="AI2062" s="8"/>
      <c r="AJ2062" s="1" t="str">
        <f>IF(AND(B2062="OK",I2062&gt;53,M2062&lt;11,V2062&lt;1.66),"Prime","…")</f>
        <v>…</v>
      </c>
    </row>
    <row r="2063" spans="2:36">
      <c r="B2063" s="1"/>
      <c r="C2063" s="4"/>
      <c r="D2063" s="3"/>
      <c r="E2063" s="4"/>
      <c r="F2063" s="1"/>
      <c r="G2063" s="4"/>
      <c r="H2063" s="1"/>
      <c r="I2063" s="1"/>
      <c r="J2063" s="1"/>
      <c r="K2063" s="1"/>
      <c r="L2063" s="1"/>
      <c r="M2063" s="1"/>
      <c r="N2063" s="3"/>
      <c r="O2063" s="3"/>
      <c r="P2063" s="1"/>
      <c r="Q2063" s="1"/>
      <c r="R2063" s="1"/>
      <c r="S2063" s="1"/>
      <c r="T2063" s="5"/>
      <c r="U2063" s="5"/>
      <c r="V2063" s="6"/>
      <c r="W2063" s="6"/>
      <c r="X2063" s="7"/>
      <c r="Y2063" s="1">
        <f t="shared" si="289"/>
        <v>0</v>
      </c>
      <c r="Z2063">
        <f t="shared" si="290"/>
        <v>10</v>
      </c>
      <c r="AA2063">
        <f t="shared" si="291"/>
        <v>0</v>
      </c>
      <c r="AB2063">
        <f t="shared" si="292"/>
        <v>0</v>
      </c>
      <c r="AC2063" s="1">
        <f t="shared" si="293"/>
        <v>60</v>
      </c>
      <c r="AD2063" s="1" t="str">
        <f t="shared" si="294"/>
        <v>HT Under 1.5 Goals</v>
      </c>
      <c r="AE2063" s="8"/>
      <c r="AF2063" s="8" t="str">
        <f t="shared" si="295"/>
        <v>HT Over 0.5 Goals</v>
      </c>
      <c r="AG2063" s="8" t="str">
        <f t="shared" si="296"/>
        <v>LOST</v>
      </c>
      <c r="AH2063" s="8" t="str">
        <f t="shared" si="297"/>
        <v>LOST</v>
      </c>
      <c r="AI2063" s="8"/>
      <c r="AJ2063" s="1" t="str">
        <f>IF(AND(B2063="OK",I2063&gt;53,M2063&lt;11,V2063&lt;1.66),"Prime","…")</f>
        <v>…</v>
      </c>
    </row>
    <row r="2064" spans="2:36">
      <c r="B2064" s="1"/>
      <c r="C2064" s="4"/>
      <c r="D2064" s="3"/>
      <c r="E2064" s="4"/>
      <c r="F2064" s="1"/>
      <c r="G2064" s="4"/>
      <c r="H2064" s="1"/>
      <c r="I2064" s="1"/>
      <c r="J2064" s="1"/>
      <c r="K2064" s="1"/>
      <c r="L2064" s="1"/>
      <c r="M2064" s="1"/>
      <c r="N2064" s="3"/>
      <c r="O2064" s="3"/>
      <c r="P2064" s="1"/>
      <c r="Q2064" s="1"/>
      <c r="R2064" s="1"/>
      <c r="S2064" s="1"/>
      <c r="T2064" s="5"/>
      <c r="U2064" s="5"/>
      <c r="V2064" s="6"/>
      <c r="W2064" s="6"/>
      <c r="X2064" s="7"/>
      <c r="Y2064" s="1">
        <f t="shared" si="289"/>
        <v>0</v>
      </c>
      <c r="Z2064">
        <f t="shared" si="290"/>
        <v>10</v>
      </c>
      <c r="AA2064">
        <f t="shared" si="291"/>
        <v>0</v>
      </c>
      <c r="AB2064">
        <f t="shared" si="292"/>
        <v>0</v>
      </c>
      <c r="AC2064" s="1">
        <f t="shared" si="293"/>
        <v>60</v>
      </c>
      <c r="AD2064" s="1" t="str">
        <f t="shared" si="294"/>
        <v>HT Under 1.5 Goals</v>
      </c>
      <c r="AE2064" s="8"/>
      <c r="AF2064" s="8" t="str">
        <f t="shared" si="295"/>
        <v>HT Over 0.5 Goals</v>
      </c>
      <c r="AG2064" s="8" t="str">
        <f t="shared" si="296"/>
        <v>LOST</v>
      </c>
      <c r="AH2064" s="8" t="str">
        <f t="shared" si="297"/>
        <v>LOST</v>
      </c>
      <c r="AI2064" s="8"/>
      <c r="AJ2064" s="1" t="str">
        <f>IF(AND(B2064="OK",I2064&gt;53,M2064&lt;11,V2064&lt;1.66),"Prime","…")</f>
        <v>…</v>
      </c>
    </row>
    <row r="2065" spans="2:36">
      <c r="B2065" s="1"/>
      <c r="C2065" s="4"/>
      <c r="D2065" s="3"/>
      <c r="E2065" s="4"/>
      <c r="F2065" s="1"/>
      <c r="G2065" s="4"/>
      <c r="H2065" s="1"/>
      <c r="I2065" s="1"/>
      <c r="J2065" s="1"/>
      <c r="K2065" s="1"/>
      <c r="L2065" s="1"/>
      <c r="M2065" s="1"/>
      <c r="N2065" s="3"/>
      <c r="O2065" s="3"/>
      <c r="P2065" s="1"/>
      <c r="Q2065" s="1"/>
      <c r="R2065" s="1"/>
      <c r="S2065" s="1"/>
      <c r="T2065" s="5"/>
      <c r="U2065" s="5"/>
      <c r="V2065" s="6"/>
      <c r="W2065" s="6"/>
      <c r="X2065" s="7"/>
      <c r="Y2065" s="1">
        <f t="shared" si="289"/>
        <v>0</v>
      </c>
      <c r="Z2065">
        <f t="shared" si="290"/>
        <v>10</v>
      </c>
      <c r="AA2065">
        <f t="shared" si="291"/>
        <v>0</v>
      </c>
      <c r="AB2065">
        <f t="shared" si="292"/>
        <v>0</v>
      </c>
      <c r="AC2065" s="1">
        <f t="shared" si="293"/>
        <v>60</v>
      </c>
      <c r="AD2065" s="1" t="str">
        <f t="shared" si="294"/>
        <v>HT Under 1.5 Goals</v>
      </c>
      <c r="AE2065" s="8"/>
      <c r="AF2065" s="8" t="str">
        <f t="shared" si="295"/>
        <v>HT Over 0.5 Goals</v>
      </c>
      <c r="AG2065" s="8" t="str">
        <f t="shared" si="296"/>
        <v>LOST</v>
      </c>
      <c r="AH2065" s="8" t="str">
        <f t="shared" si="297"/>
        <v>LOST</v>
      </c>
      <c r="AI2065" s="8"/>
      <c r="AJ2065" s="1" t="str">
        <f>IF(AND(B2065="OK",I2065&gt;53,M2065&lt;11,V2065&lt;1.66),"Prime","…")</f>
        <v>…</v>
      </c>
    </row>
    <row r="2066" spans="2:36">
      <c r="B2066" s="1"/>
      <c r="C2066" s="4"/>
      <c r="D2066" s="3"/>
      <c r="E2066" s="4"/>
      <c r="F2066" s="1"/>
      <c r="G2066" s="4"/>
      <c r="H2066" s="1"/>
      <c r="I2066" s="1"/>
      <c r="J2066" s="1"/>
      <c r="K2066" s="1"/>
      <c r="L2066" s="1"/>
      <c r="M2066" s="1"/>
      <c r="N2066" s="3"/>
      <c r="O2066" s="3"/>
      <c r="P2066" s="1"/>
      <c r="Q2066" s="1"/>
      <c r="R2066" s="1"/>
      <c r="S2066" s="1"/>
      <c r="T2066" s="5"/>
      <c r="U2066" s="5"/>
      <c r="V2066" s="6"/>
      <c r="W2066" s="6"/>
      <c r="X2066" s="7"/>
      <c r="Y2066" s="1">
        <f t="shared" si="289"/>
        <v>0</v>
      </c>
      <c r="Z2066">
        <f t="shared" si="290"/>
        <v>10</v>
      </c>
      <c r="AA2066">
        <f t="shared" si="291"/>
        <v>0</v>
      </c>
      <c r="AB2066">
        <f t="shared" si="292"/>
        <v>0</v>
      </c>
      <c r="AC2066" s="1">
        <f t="shared" si="293"/>
        <v>60</v>
      </c>
      <c r="AD2066" s="1" t="str">
        <f t="shared" si="294"/>
        <v>HT Under 1.5 Goals</v>
      </c>
      <c r="AE2066" s="8"/>
      <c r="AF2066" s="8" t="str">
        <f t="shared" si="295"/>
        <v>HT Over 0.5 Goals</v>
      </c>
      <c r="AG2066" s="8" t="str">
        <f t="shared" si="296"/>
        <v>LOST</v>
      </c>
      <c r="AH2066" s="8" t="str">
        <f t="shared" si="297"/>
        <v>LOST</v>
      </c>
      <c r="AI2066" s="8"/>
      <c r="AJ2066" s="1" t="str">
        <f>IF(AND(B2066="OK",I2066&gt;53,M2066&lt;11,V2066&lt;1.66),"Prime","…")</f>
        <v>…</v>
      </c>
    </row>
    <row r="2067" spans="2:36">
      <c r="B2067" s="1"/>
      <c r="C2067" s="4"/>
      <c r="D2067" s="3"/>
      <c r="E2067" s="4"/>
      <c r="F2067" s="1"/>
      <c r="G2067" s="4"/>
      <c r="H2067" s="1"/>
      <c r="I2067" s="1"/>
      <c r="J2067" s="1"/>
      <c r="K2067" s="1"/>
      <c r="L2067" s="1"/>
      <c r="M2067" s="1"/>
      <c r="N2067" s="3"/>
      <c r="O2067" s="3"/>
      <c r="P2067" s="1"/>
      <c r="Q2067" s="1"/>
      <c r="R2067" s="1"/>
      <c r="S2067" s="1"/>
      <c r="T2067" s="5"/>
      <c r="U2067" s="5"/>
      <c r="V2067" s="6"/>
      <c r="W2067" s="6"/>
      <c r="X2067" s="7"/>
      <c r="Y2067" s="1">
        <f t="shared" si="289"/>
        <v>0</v>
      </c>
      <c r="Z2067">
        <f t="shared" si="290"/>
        <v>10</v>
      </c>
      <c r="AA2067">
        <f t="shared" si="291"/>
        <v>0</v>
      </c>
      <c r="AB2067">
        <f t="shared" si="292"/>
        <v>0</v>
      </c>
      <c r="AC2067" s="1">
        <f t="shared" si="293"/>
        <v>60</v>
      </c>
      <c r="AD2067" s="1" t="str">
        <f t="shared" si="294"/>
        <v>HT Under 1.5 Goals</v>
      </c>
      <c r="AE2067" s="8"/>
      <c r="AF2067" s="8" t="str">
        <f t="shared" si="295"/>
        <v>HT Over 0.5 Goals</v>
      </c>
      <c r="AG2067" s="8" t="str">
        <f t="shared" si="296"/>
        <v>LOST</v>
      </c>
      <c r="AH2067" s="8" t="str">
        <f t="shared" si="297"/>
        <v>LOST</v>
      </c>
      <c r="AI2067" s="8"/>
      <c r="AJ2067" s="1" t="str">
        <f>IF(AND(B2067="OK",I2067&gt;53,M2067&lt;11,V2067&lt;1.66),"Prime","…")</f>
        <v>…</v>
      </c>
    </row>
    <row r="2068" spans="2:36">
      <c r="B2068" s="1"/>
      <c r="C2068" s="4"/>
      <c r="D2068" s="3"/>
      <c r="E2068" s="4"/>
      <c r="F2068" s="1"/>
      <c r="G2068" s="4"/>
      <c r="H2068" s="1"/>
      <c r="I2068" s="1"/>
      <c r="J2068" s="1"/>
      <c r="K2068" s="1"/>
      <c r="L2068" s="1"/>
      <c r="M2068" s="1"/>
      <c r="N2068" s="3"/>
      <c r="O2068" s="3"/>
      <c r="P2068" s="1"/>
      <c r="Q2068" s="1"/>
      <c r="R2068" s="1"/>
      <c r="S2068" s="1"/>
      <c r="T2068" s="5"/>
      <c r="U2068" s="5"/>
      <c r="V2068" s="6"/>
      <c r="W2068" s="6"/>
      <c r="X2068" s="7"/>
      <c r="Y2068" s="1">
        <f t="shared" si="289"/>
        <v>0</v>
      </c>
      <c r="Z2068">
        <f t="shared" si="290"/>
        <v>10</v>
      </c>
      <c r="AA2068">
        <f t="shared" si="291"/>
        <v>0</v>
      </c>
      <c r="AB2068">
        <f t="shared" si="292"/>
        <v>0</v>
      </c>
      <c r="AC2068" s="1">
        <f t="shared" si="293"/>
        <v>60</v>
      </c>
      <c r="AD2068" s="1" t="str">
        <f t="shared" si="294"/>
        <v>HT Under 1.5 Goals</v>
      </c>
      <c r="AE2068" s="8"/>
      <c r="AF2068" s="8" t="str">
        <f t="shared" si="295"/>
        <v>HT Over 0.5 Goals</v>
      </c>
      <c r="AG2068" s="8" t="str">
        <f t="shared" si="296"/>
        <v>LOST</v>
      </c>
      <c r="AH2068" s="8" t="str">
        <f t="shared" si="297"/>
        <v>LOST</v>
      </c>
      <c r="AI2068" s="8"/>
      <c r="AJ2068" s="1" t="str">
        <f>IF(AND(B2068="OK",I2068&gt;53,M2068&lt;11,V2068&lt;1.66),"Prime","…")</f>
        <v>…</v>
      </c>
    </row>
    <row r="2069" spans="2:36">
      <c r="B2069" s="1"/>
      <c r="C2069" s="4"/>
      <c r="D2069" s="3"/>
      <c r="E2069" s="4"/>
      <c r="F2069" s="1"/>
      <c r="G2069" s="4"/>
      <c r="H2069" s="1"/>
      <c r="I2069" s="1"/>
      <c r="J2069" s="1"/>
      <c r="K2069" s="1"/>
      <c r="L2069" s="1"/>
      <c r="M2069" s="1"/>
      <c r="N2069" s="3"/>
      <c r="O2069" s="3"/>
      <c r="P2069" s="1"/>
      <c r="Q2069" s="1"/>
      <c r="R2069" s="1"/>
      <c r="S2069" s="1"/>
      <c r="T2069" s="5"/>
      <c r="U2069" s="5"/>
      <c r="V2069" s="6"/>
      <c r="W2069" s="6"/>
      <c r="X2069" s="7"/>
      <c r="Y2069" s="1">
        <f t="shared" si="289"/>
        <v>0</v>
      </c>
      <c r="Z2069">
        <f t="shared" si="290"/>
        <v>10</v>
      </c>
      <c r="AA2069">
        <f t="shared" si="291"/>
        <v>0</v>
      </c>
      <c r="AB2069">
        <f t="shared" si="292"/>
        <v>0</v>
      </c>
      <c r="AC2069" s="1">
        <f t="shared" si="293"/>
        <v>60</v>
      </c>
      <c r="AD2069" s="1" t="str">
        <f t="shared" si="294"/>
        <v>HT Under 1.5 Goals</v>
      </c>
      <c r="AE2069" s="8"/>
      <c r="AF2069" s="8" t="str">
        <f t="shared" si="295"/>
        <v>HT Over 0.5 Goals</v>
      </c>
      <c r="AG2069" s="8" t="str">
        <f t="shared" si="296"/>
        <v>LOST</v>
      </c>
      <c r="AH2069" s="8" t="str">
        <f t="shared" si="297"/>
        <v>LOST</v>
      </c>
      <c r="AI2069" s="8"/>
      <c r="AJ2069" s="1" t="str">
        <f>IF(AND(B2069="OK",I2069&gt;53,M2069&lt;11,V2069&lt;1.66),"Prime","…")</f>
        <v>…</v>
      </c>
    </row>
    <row r="2070" spans="2:36">
      <c r="B2070" s="1"/>
      <c r="C2070" s="4"/>
      <c r="D2070" s="3"/>
      <c r="E2070" s="4"/>
      <c r="F2070" s="1"/>
      <c r="G2070" s="4"/>
      <c r="H2070" s="1"/>
      <c r="I2070" s="1"/>
      <c r="J2070" s="1"/>
      <c r="K2070" s="1"/>
      <c r="L2070" s="1"/>
      <c r="M2070" s="1"/>
      <c r="N2070" s="3"/>
      <c r="O2070" s="3"/>
      <c r="P2070" s="1"/>
      <c r="Q2070" s="1"/>
      <c r="R2070" s="1"/>
      <c r="S2070" s="1"/>
      <c r="T2070" s="5"/>
      <c r="U2070" s="5"/>
      <c r="V2070" s="6"/>
      <c r="W2070" s="6"/>
      <c r="X2070" s="7"/>
      <c r="Y2070" s="1">
        <f t="shared" si="289"/>
        <v>0</v>
      </c>
      <c r="Z2070">
        <f t="shared" si="290"/>
        <v>10</v>
      </c>
      <c r="AA2070">
        <f t="shared" si="291"/>
        <v>0</v>
      </c>
      <c r="AB2070">
        <f t="shared" si="292"/>
        <v>0</v>
      </c>
      <c r="AC2070" s="1">
        <f t="shared" si="293"/>
        <v>60</v>
      </c>
      <c r="AD2070" s="1" t="str">
        <f t="shared" si="294"/>
        <v>HT Under 1.5 Goals</v>
      </c>
      <c r="AE2070" s="8"/>
      <c r="AF2070" s="8" t="str">
        <f t="shared" si="295"/>
        <v>HT Over 0.5 Goals</v>
      </c>
      <c r="AG2070" s="8" t="str">
        <f t="shared" si="296"/>
        <v>LOST</v>
      </c>
      <c r="AH2070" s="8" t="str">
        <f t="shared" si="297"/>
        <v>LOST</v>
      </c>
      <c r="AI2070" s="8"/>
      <c r="AJ2070" s="1" t="str">
        <f>IF(AND(B2070="OK",I2070&gt;53,M2070&lt;11,V2070&lt;1.66),"Prime","…")</f>
        <v>…</v>
      </c>
    </row>
    <row r="2071" spans="2:36">
      <c r="B2071" s="1"/>
      <c r="C2071" s="4"/>
      <c r="D2071" s="3"/>
      <c r="E2071" s="4"/>
      <c r="F2071" s="1"/>
      <c r="G2071" s="4"/>
      <c r="H2071" s="1"/>
      <c r="I2071" s="1"/>
      <c r="J2071" s="1"/>
      <c r="K2071" s="1"/>
      <c r="L2071" s="1"/>
      <c r="M2071" s="1"/>
      <c r="N2071" s="3"/>
      <c r="O2071" s="3"/>
      <c r="P2071" s="1"/>
      <c r="Q2071" s="1"/>
      <c r="R2071" s="1"/>
      <c r="S2071" s="1"/>
      <c r="T2071" s="5"/>
      <c r="U2071" s="5"/>
      <c r="V2071" s="6"/>
      <c r="W2071" s="6"/>
      <c r="X2071" s="7"/>
      <c r="Y2071" s="1">
        <f t="shared" si="289"/>
        <v>0</v>
      </c>
      <c r="Z2071">
        <f t="shared" si="290"/>
        <v>10</v>
      </c>
      <c r="AA2071">
        <f t="shared" si="291"/>
        <v>0</v>
      </c>
      <c r="AB2071">
        <f t="shared" si="292"/>
        <v>0</v>
      </c>
      <c r="AC2071" s="1">
        <f t="shared" si="293"/>
        <v>60</v>
      </c>
      <c r="AD2071" s="1" t="str">
        <f t="shared" si="294"/>
        <v>HT Under 1.5 Goals</v>
      </c>
      <c r="AE2071" s="8"/>
      <c r="AF2071" s="8" t="str">
        <f t="shared" si="295"/>
        <v>HT Over 0.5 Goals</v>
      </c>
      <c r="AG2071" s="8" t="str">
        <f t="shared" si="296"/>
        <v>LOST</v>
      </c>
      <c r="AH2071" s="8" t="str">
        <f t="shared" si="297"/>
        <v>LOST</v>
      </c>
      <c r="AI2071" s="8"/>
      <c r="AJ2071" s="1" t="str">
        <f>IF(AND(B2071="OK",I2071&gt;53,M2071&lt;11,V2071&lt;1.66),"Prime","…")</f>
        <v>…</v>
      </c>
    </row>
    <row r="2072" spans="2:36">
      <c r="B2072" s="1"/>
      <c r="C2072" s="4"/>
      <c r="D2072" s="3"/>
      <c r="E2072" s="4"/>
      <c r="F2072" s="1"/>
      <c r="G2072" s="4"/>
      <c r="H2072" s="1"/>
      <c r="I2072" s="1"/>
      <c r="J2072" s="1"/>
      <c r="K2072" s="1"/>
      <c r="L2072" s="1"/>
      <c r="M2072" s="1"/>
      <c r="N2072" s="3"/>
      <c r="O2072" s="3"/>
      <c r="P2072" s="1"/>
      <c r="Q2072" s="1"/>
      <c r="R2072" s="1"/>
      <c r="S2072" s="1"/>
      <c r="T2072" s="5"/>
      <c r="U2072" s="5"/>
      <c r="V2072" s="6"/>
      <c r="W2072" s="6"/>
      <c r="X2072" s="7"/>
      <c r="Y2072" s="1">
        <f t="shared" si="289"/>
        <v>0</v>
      </c>
      <c r="Z2072">
        <f t="shared" si="290"/>
        <v>10</v>
      </c>
      <c r="AA2072">
        <f t="shared" si="291"/>
        <v>0</v>
      </c>
      <c r="AB2072">
        <f t="shared" si="292"/>
        <v>0</v>
      </c>
      <c r="AC2072" s="1">
        <f t="shared" si="293"/>
        <v>60</v>
      </c>
      <c r="AD2072" s="1" t="str">
        <f t="shared" si="294"/>
        <v>HT Under 1.5 Goals</v>
      </c>
      <c r="AE2072" s="8"/>
      <c r="AF2072" s="8" t="str">
        <f t="shared" si="295"/>
        <v>HT Over 0.5 Goals</v>
      </c>
      <c r="AG2072" s="8" t="str">
        <f t="shared" si="296"/>
        <v>LOST</v>
      </c>
      <c r="AH2072" s="8" t="str">
        <f t="shared" si="297"/>
        <v>LOST</v>
      </c>
      <c r="AI2072" s="8"/>
      <c r="AJ2072" s="1" t="str">
        <f>IF(AND(B2072="OK",I2072&gt;53,M2072&lt;11,V2072&lt;1.66),"Prime","…")</f>
        <v>…</v>
      </c>
    </row>
    <row r="2073" spans="2:36">
      <c r="B2073" s="1"/>
      <c r="C2073" s="4"/>
      <c r="D2073" s="3"/>
      <c r="E2073" s="4"/>
      <c r="F2073" s="1"/>
      <c r="G2073" s="4"/>
      <c r="H2073" s="1"/>
      <c r="I2073" s="1"/>
      <c r="J2073" s="1"/>
      <c r="K2073" s="1"/>
      <c r="L2073" s="1"/>
      <c r="M2073" s="1"/>
      <c r="N2073" s="3"/>
      <c r="O2073" s="3"/>
      <c r="P2073" s="1"/>
      <c r="Q2073" s="1"/>
      <c r="R2073" s="1"/>
      <c r="S2073" s="1"/>
      <c r="T2073" s="5"/>
      <c r="U2073" s="5"/>
      <c r="V2073" s="6"/>
      <c r="W2073" s="6"/>
      <c r="X2073" s="7"/>
      <c r="Y2073" s="1">
        <f t="shared" ref="Y2073:Y2136" si="298">IF(I2073&gt;52,10,0)</f>
        <v>0</v>
      </c>
      <c r="Z2073">
        <f t="shared" ref="Z2073:Z2136" si="299">IF(M2073&gt;15,0,IF(M2073&lt;8,10,5))</f>
        <v>10</v>
      </c>
      <c r="AA2073">
        <f t="shared" ref="AA2073:AA2136" si="300">IF(T2073&gt;60,10,IF(T2073&lt;49,0,5))</f>
        <v>0</v>
      </c>
      <c r="AB2073">
        <f t="shared" ref="AB2073:AB2136" si="301">IF(U2073="Y",10,IF(U2073="C",5,0))</f>
        <v>0</v>
      </c>
      <c r="AC2073" s="1">
        <f t="shared" ref="AC2073:AC2136" si="302">SUM(Y2073:AB2073)+50</f>
        <v>60</v>
      </c>
      <c r="AD2073" s="1" t="str">
        <f t="shared" ref="AD2073:AD2136" si="303">IF(AC2073&lt;56,"HT Over 0.5 Goals","HT Under 1.5 Goals")</f>
        <v>HT Under 1.5 Goals</v>
      </c>
      <c r="AE2073" s="8"/>
      <c r="AF2073" s="8" t="str">
        <f t="shared" ref="AF2073:AF2136" si="304">IF(N2073="1-0","HT Under 1.5 Goals",IF(N2073="0-0","HT Under 1.5 Goals",IF(N2073="0-1","HT Under 1.5 Goals","HT Over 0.5 Goals")))</f>
        <v>HT Over 0.5 Goals</v>
      </c>
      <c r="AG2073" s="8" t="str">
        <f t="shared" ref="AG2073:AG2136" si="305">IF(N2073="?",N2073,AH2073)</f>
        <v>LOST</v>
      </c>
      <c r="AH2073" s="8" t="str">
        <f t="shared" ref="AH2073:AH2136" si="306">IF(AD2073=AF2073,"WON",IF(N2073="0-1","WON",IF(N2073="1-0","WON",IF(N2073="?","?","LOST"))))</f>
        <v>LOST</v>
      </c>
      <c r="AI2073" s="8"/>
      <c r="AJ2073" s="1" t="str">
        <f>IF(AND(B2073="OK",I2073&gt;53,M2073&lt;11,V2073&lt;1.66),"Prime","…")</f>
        <v>…</v>
      </c>
    </row>
    <row r="2074" spans="2:36">
      <c r="B2074" s="1"/>
      <c r="C2074" s="4"/>
      <c r="D2074" s="3"/>
      <c r="E2074" s="4"/>
      <c r="F2074" s="1"/>
      <c r="G2074" s="4"/>
      <c r="H2074" s="1"/>
      <c r="I2074" s="1"/>
      <c r="J2074" s="1"/>
      <c r="K2074" s="1"/>
      <c r="L2074" s="1"/>
      <c r="M2074" s="1"/>
      <c r="N2074" s="3"/>
      <c r="O2074" s="3"/>
      <c r="P2074" s="1"/>
      <c r="Q2074" s="1"/>
      <c r="R2074" s="1"/>
      <c r="S2074" s="1"/>
      <c r="T2074" s="5"/>
      <c r="U2074" s="5"/>
      <c r="V2074" s="6"/>
      <c r="W2074" s="6"/>
      <c r="X2074" s="7"/>
      <c r="Y2074" s="1">
        <f t="shared" si="298"/>
        <v>0</v>
      </c>
      <c r="Z2074">
        <f t="shared" si="299"/>
        <v>10</v>
      </c>
      <c r="AA2074">
        <f t="shared" si="300"/>
        <v>0</v>
      </c>
      <c r="AB2074">
        <f t="shared" si="301"/>
        <v>0</v>
      </c>
      <c r="AC2074" s="1">
        <f t="shared" si="302"/>
        <v>60</v>
      </c>
      <c r="AD2074" s="1" t="str">
        <f t="shared" si="303"/>
        <v>HT Under 1.5 Goals</v>
      </c>
      <c r="AE2074" s="8"/>
      <c r="AF2074" s="8" t="str">
        <f t="shared" si="304"/>
        <v>HT Over 0.5 Goals</v>
      </c>
      <c r="AG2074" s="8" t="str">
        <f t="shared" si="305"/>
        <v>LOST</v>
      </c>
      <c r="AH2074" s="8" t="str">
        <f t="shared" si="306"/>
        <v>LOST</v>
      </c>
      <c r="AI2074" s="8"/>
      <c r="AJ2074" s="1" t="str">
        <f>IF(AND(B2074="OK",I2074&gt;53,M2074&lt;11,V2074&lt;1.66),"Prime","…")</f>
        <v>…</v>
      </c>
    </row>
    <row r="2075" spans="2:36">
      <c r="B2075" s="1"/>
      <c r="C2075" s="4"/>
      <c r="D2075" s="3"/>
      <c r="E2075" s="4"/>
      <c r="F2075" s="1"/>
      <c r="G2075" s="4"/>
      <c r="H2075" s="1"/>
      <c r="I2075" s="1"/>
      <c r="J2075" s="1"/>
      <c r="K2075" s="1"/>
      <c r="L2075" s="1"/>
      <c r="M2075" s="1"/>
      <c r="N2075" s="3"/>
      <c r="O2075" s="3"/>
      <c r="P2075" s="1"/>
      <c r="Q2075" s="1"/>
      <c r="R2075" s="1"/>
      <c r="S2075" s="1"/>
      <c r="T2075" s="5"/>
      <c r="U2075" s="5"/>
      <c r="V2075" s="6"/>
      <c r="W2075" s="6"/>
      <c r="X2075" s="7"/>
      <c r="Y2075" s="1">
        <f t="shared" si="298"/>
        <v>0</v>
      </c>
      <c r="Z2075">
        <f t="shared" si="299"/>
        <v>10</v>
      </c>
      <c r="AA2075">
        <f t="shared" si="300"/>
        <v>0</v>
      </c>
      <c r="AB2075">
        <f t="shared" si="301"/>
        <v>0</v>
      </c>
      <c r="AC2075" s="1">
        <f t="shared" si="302"/>
        <v>60</v>
      </c>
      <c r="AD2075" s="1" t="str">
        <f t="shared" si="303"/>
        <v>HT Under 1.5 Goals</v>
      </c>
      <c r="AE2075" s="8"/>
      <c r="AF2075" s="8" t="str">
        <f t="shared" si="304"/>
        <v>HT Over 0.5 Goals</v>
      </c>
      <c r="AG2075" s="8" t="str">
        <f t="shared" si="305"/>
        <v>LOST</v>
      </c>
      <c r="AH2075" s="8" t="str">
        <f t="shared" si="306"/>
        <v>LOST</v>
      </c>
      <c r="AI2075" s="8"/>
      <c r="AJ2075" s="1" t="str">
        <f>IF(AND(B2075="OK",I2075&gt;53,M2075&lt;11,V2075&lt;1.66),"Prime","…")</f>
        <v>…</v>
      </c>
    </row>
    <row r="2076" spans="2:36">
      <c r="B2076" s="1"/>
      <c r="C2076" s="4"/>
      <c r="D2076" s="3"/>
      <c r="E2076" s="4"/>
      <c r="F2076" s="1"/>
      <c r="G2076" s="4"/>
      <c r="H2076" s="1"/>
      <c r="I2076" s="1"/>
      <c r="J2076" s="1"/>
      <c r="K2076" s="1"/>
      <c r="L2076" s="1"/>
      <c r="M2076" s="1"/>
      <c r="N2076" s="3"/>
      <c r="O2076" s="3"/>
      <c r="P2076" s="1"/>
      <c r="Q2076" s="1"/>
      <c r="R2076" s="1"/>
      <c r="S2076" s="1"/>
      <c r="T2076" s="5"/>
      <c r="U2076" s="5"/>
      <c r="V2076" s="6"/>
      <c r="W2076" s="6"/>
      <c r="X2076" s="7"/>
      <c r="Y2076" s="1">
        <f t="shared" si="298"/>
        <v>0</v>
      </c>
      <c r="Z2076">
        <f t="shared" si="299"/>
        <v>10</v>
      </c>
      <c r="AA2076">
        <f t="shared" si="300"/>
        <v>0</v>
      </c>
      <c r="AB2076">
        <f t="shared" si="301"/>
        <v>0</v>
      </c>
      <c r="AC2076" s="1">
        <f t="shared" si="302"/>
        <v>60</v>
      </c>
      <c r="AD2076" s="1" t="str">
        <f t="shared" si="303"/>
        <v>HT Under 1.5 Goals</v>
      </c>
      <c r="AE2076" s="8"/>
      <c r="AF2076" s="8" t="str">
        <f t="shared" si="304"/>
        <v>HT Over 0.5 Goals</v>
      </c>
      <c r="AG2076" s="8" t="str">
        <f t="shared" si="305"/>
        <v>LOST</v>
      </c>
      <c r="AH2076" s="8" t="str">
        <f t="shared" si="306"/>
        <v>LOST</v>
      </c>
      <c r="AI2076" s="8"/>
      <c r="AJ2076" s="1" t="str">
        <f>IF(AND(B2076="OK",I2076&gt;53,M2076&lt;11,V2076&lt;1.66),"Prime","…")</f>
        <v>…</v>
      </c>
    </row>
    <row r="2077" spans="2:36">
      <c r="B2077" s="1"/>
      <c r="C2077" s="4"/>
      <c r="D2077" s="3"/>
      <c r="E2077" s="4"/>
      <c r="F2077" s="1"/>
      <c r="G2077" s="4"/>
      <c r="H2077" s="1"/>
      <c r="I2077" s="1"/>
      <c r="J2077" s="1"/>
      <c r="K2077" s="1"/>
      <c r="L2077" s="1"/>
      <c r="M2077" s="1"/>
      <c r="N2077" s="3"/>
      <c r="O2077" s="3"/>
      <c r="P2077" s="1"/>
      <c r="Q2077" s="1"/>
      <c r="R2077" s="1"/>
      <c r="S2077" s="1"/>
      <c r="T2077" s="5"/>
      <c r="U2077" s="5"/>
      <c r="V2077" s="6"/>
      <c r="W2077" s="6"/>
      <c r="X2077" s="7"/>
      <c r="Y2077" s="1">
        <f t="shared" si="298"/>
        <v>0</v>
      </c>
      <c r="Z2077">
        <f t="shared" si="299"/>
        <v>10</v>
      </c>
      <c r="AA2077">
        <f t="shared" si="300"/>
        <v>0</v>
      </c>
      <c r="AB2077">
        <f t="shared" si="301"/>
        <v>0</v>
      </c>
      <c r="AC2077" s="1">
        <f t="shared" si="302"/>
        <v>60</v>
      </c>
      <c r="AD2077" s="1" t="str">
        <f t="shared" si="303"/>
        <v>HT Under 1.5 Goals</v>
      </c>
      <c r="AE2077" s="8"/>
      <c r="AF2077" s="8" t="str">
        <f t="shared" si="304"/>
        <v>HT Over 0.5 Goals</v>
      </c>
      <c r="AG2077" s="8" t="str">
        <f t="shared" si="305"/>
        <v>LOST</v>
      </c>
      <c r="AH2077" s="8" t="str">
        <f t="shared" si="306"/>
        <v>LOST</v>
      </c>
      <c r="AI2077" s="8"/>
      <c r="AJ2077" s="1" t="str">
        <f>IF(AND(B2077="OK",I2077&gt;53,M2077&lt;11,V2077&lt;1.66),"Prime","…")</f>
        <v>…</v>
      </c>
    </row>
    <row r="2078" spans="2:36">
      <c r="B2078" s="1"/>
      <c r="C2078" s="4"/>
      <c r="D2078" s="3"/>
      <c r="E2078" s="4"/>
      <c r="F2078" s="1"/>
      <c r="G2078" s="4"/>
      <c r="H2078" s="1"/>
      <c r="I2078" s="1"/>
      <c r="J2078" s="1"/>
      <c r="K2078" s="1"/>
      <c r="L2078" s="1"/>
      <c r="M2078" s="1"/>
      <c r="N2078" s="3"/>
      <c r="O2078" s="3"/>
      <c r="P2078" s="1"/>
      <c r="Q2078" s="1"/>
      <c r="R2078" s="1"/>
      <c r="S2078" s="1"/>
      <c r="T2078" s="5"/>
      <c r="U2078" s="5"/>
      <c r="V2078" s="6"/>
      <c r="W2078" s="6"/>
      <c r="X2078" s="7"/>
      <c r="Y2078" s="1">
        <f t="shared" si="298"/>
        <v>0</v>
      </c>
      <c r="Z2078">
        <f t="shared" si="299"/>
        <v>10</v>
      </c>
      <c r="AA2078">
        <f t="shared" si="300"/>
        <v>0</v>
      </c>
      <c r="AB2078">
        <f t="shared" si="301"/>
        <v>0</v>
      </c>
      <c r="AC2078" s="1">
        <f t="shared" si="302"/>
        <v>60</v>
      </c>
      <c r="AD2078" s="1" t="str">
        <f t="shared" si="303"/>
        <v>HT Under 1.5 Goals</v>
      </c>
      <c r="AE2078" s="8"/>
      <c r="AF2078" s="8" t="str">
        <f t="shared" si="304"/>
        <v>HT Over 0.5 Goals</v>
      </c>
      <c r="AG2078" s="8" t="str">
        <f t="shared" si="305"/>
        <v>LOST</v>
      </c>
      <c r="AH2078" s="8" t="str">
        <f t="shared" si="306"/>
        <v>LOST</v>
      </c>
      <c r="AI2078" s="8"/>
      <c r="AJ2078" s="1" t="str">
        <f>IF(AND(B2078="OK",I2078&gt;53,M2078&lt;11,V2078&lt;1.66),"Prime","…")</f>
        <v>…</v>
      </c>
    </row>
    <row r="2079" spans="2:36">
      <c r="B2079" s="1"/>
      <c r="C2079" s="4"/>
      <c r="D2079" s="3"/>
      <c r="E2079" s="4"/>
      <c r="F2079" s="1"/>
      <c r="G2079" s="4"/>
      <c r="H2079" s="1"/>
      <c r="I2079" s="1"/>
      <c r="J2079" s="1"/>
      <c r="K2079" s="1"/>
      <c r="L2079" s="1"/>
      <c r="M2079" s="1"/>
      <c r="N2079" s="3"/>
      <c r="O2079" s="3"/>
      <c r="P2079" s="1"/>
      <c r="Q2079" s="1"/>
      <c r="R2079" s="1"/>
      <c r="S2079" s="1"/>
      <c r="T2079" s="5"/>
      <c r="U2079" s="5"/>
      <c r="V2079" s="6"/>
      <c r="W2079" s="6"/>
      <c r="X2079" s="7"/>
      <c r="Y2079" s="1">
        <f t="shared" si="298"/>
        <v>0</v>
      </c>
      <c r="Z2079">
        <f t="shared" si="299"/>
        <v>10</v>
      </c>
      <c r="AA2079">
        <f t="shared" si="300"/>
        <v>0</v>
      </c>
      <c r="AB2079">
        <f t="shared" si="301"/>
        <v>0</v>
      </c>
      <c r="AC2079" s="1">
        <f t="shared" si="302"/>
        <v>60</v>
      </c>
      <c r="AD2079" s="1" t="str">
        <f t="shared" si="303"/>
        <v>HT Under 1.5 Goals</v>
      </c>
      <c r="AE2079" s="8"/>
      <c r="AF2079" s="8" t="str">
        <f t="shared" si="304"/>
        <v>HT Over 0.5 Goals</v>
      </c>
      <c r="AG2079" s="8" t="str">
        <f t="shared" si="305"/>
        <v>LOST</v>
      </c>
      <c r="AH2079" s="8" t="str">
        <f t="shared" si="306"/>
        <v>LOST</v>
      </c>
      <c r="AI2079" s="8"/>
      <c r="AJ2079" s="1" t="str">
        <f>IF(AND(B2079="OK",I2079&gt;53,M2079&lt;11,V2079&lt;1.66),"Prime","…")</f>
        <v>…</v>
      </c>
    </row>
    <row r="2080" spans="2:36">
      <c r="B2080" s="1"/>
      <c r="C2080" s="4"/>
      <c r="D2080" s="3"/>
      <c r="E2080" s="4"/>
      <c r="F2080" s="1"/>
      <c r="G2080" s="4"/>
      <c r="H2080" s="1"/>
      <c r="I2080" s="1"/>
      <c r="J2080" s="1"/>
      <c r="K2080" s="1"/>
      <c r="L2080" s="1"/>
      <c r="M2080" s="1"/>
      <c r="N2080" s="3"/>
      <c r="O2080" s="3"/>
      <c r="P2080" s="1"/>
      <c r="Q2080" s="1"/>
      <c r="R2080" s="1"/>
      <c r="S2080" s="1"/>
      <c r="T2080" s="5"/>
      <c r="U2080" s="5"/>
      <c r="V2080" s="6"/>
      <c r="W2080" s="6"/>
      <c r="X2080" s="7"/>
      <c r="Y2080" s="1">
        <f t="shared" si="298"/>
        <v>0</v>
      </c>
      <c r="Z2080">
        <f t="shared" si="299"/>
        <v>10</v>
      </c>
      <c r="AA2080">
        <f t="shared" si="300"/>
        <v>0</v>
      </c>
      <c r="AB2080">
        <f t="shared" si="301"/>
        <v>0</v>
      </c>
      <c r="AC2080" s="1">
        <f t="shared" si="302"/>
        <v>60</v>
      </c>
      <c r="AD2080" s="1" t="str">
        <f t="shared" si="303"/>
        <v>HT Under 1.5 Goals</v>
      </c>
      <c r="AE2080" s="8"/>
      <c r="AF2080" s="8" t="str">
        <f t="shared" si="304"/>
        <v>HT Over 0.5 Goals</v>
      </c>
      <c r="AG2080" s="8" t="str">
        <f t="shared" si="305"/>
        <v>LOST</v>
      </c>
      <c r="AH2080" s="8" t="str">
        <f t="shared" si="306"/>
        <v>LOST</v>
      </c>
      <c r="AI2080" s="8"/>
      <c r="AJ2080" s="1" t="str">
        <f>IF(AND(B2080="OK",I2080&gt;53,M2080&lt;11,V2080&lt;1.66),"Prime","…")</f>
        <v>…</v>
      </c>
    </row>
    <row r="2081" spans="2:36">
      <c r="B2081" s="1"/>
      <c r="C2081" s="4"/>
      <c r="D2081" s="3"/>
      <c r="E2081" s="4"/>
      <c r="F2081" s="1"/>
      <c r="G2081" s="4"/>
      <c r="H2081" s="1"/>
      <c r="I2081" s="1"/>
      <c r="J2081" s="1"/>
      <c r="K2081" s="1"/>
      <c r="L2081" s="1"/>
      <c r="M2081" s="1"/>
      <c r="N2081" s="3"/>
      <c r="O2081" s="3"/>
      <c r="P2081" s="1"/>
      <c r="Q2081" s="1"/>
      <c r="R2081" s="1"/>
      <c r="S2081" s="1"/>
      <c r="T2081" s="5"/>
      <c r="U2081" s="5"/>
      <c r="V2081" s="6"/>
      <c r="W2081" s="6"/>
      <c r="X2081" s="7"/>
      <c r="Y2081" s="1">
        <f t="shared" si="298"/>
        <v>0</v>
      </c>
      <c r="Z2081">
        <f t="shared" si="299"/>
        <v>10</v>
      </c>
      <c r="AA2081">
        <f t="shared" si="300"/>
        <v>0</v>
      </c>
      <c r="AB2081">
        <f t="shared" si="301"/>
        <v>0</v>
      </c>
      <c r="AC2081" s="1">
        <f t="shared" si="302"/>
        <v>60</v>
      </c>
      <c r="AD2081" s="1" t="str">
        <f t="shared" si="303"/>
        <v>HT Under 1.5 Goals</v>
      </c>
      <c r="AE2081" s="8"/>
      <c r="AF2081" s="8" t="str">
        <f t="shared" si="304"/>
        <v>HT Over 0.5 Goals</v>
      </c>
      <c r="AG2081" s="8" t="str">
        <f t="shared" si="305"/>
        <v>LOST</v>
      </c>
      <c r="AH2081" s="8" t="str">
        <f t="shared" si="306"/>
        <v>LOST</v>
      </c>
      <c r="AI2081" s="8"/>
      <c r="AJ2081" s="1" t="str">
        <f>IF(AND(B2081="OK",I2081&gt;53,M2081&lt;11,V2081&lt;1.66),"Prime","…")</f>
        <v>…</v>
      </c>
    </row>
    <row r="2082" spans="2:36">
      <c r="B2082" s="1"/>
      <c r="C2082" s="4"/>
      <c r="D2082" s="3"/>
      <c r="E2082" s="4"/>
      <c r="F2082" s="1"/>
      <c r="G2082" s="4"/>
      <c r="H2082" s="1"/>
      <c r="I2082" s="1"/>
      <c r="J2082" s="1"/>
      <c r="K2082" s="1"/>
      <c r="L2082" s="1"/>
      <c r="M2082" s="1"/>
      <c r="N2082" s="3"/>
      <c r="O2082" s="3"/>
      <c r="P2082" s="1"/>
      <c r="Q2082" s="1"/>
      <c r="R2082" s="1"/>
      <c r="S2082" s="1"/>
      <c r="T2082" s="5"/>
      <c r="U2082" s="5"/>
      <c r="V2082" s="6"/>
      <c r="W2082" s="6"/>
      <c r="X2082" s="7"/>
      <c r="Y2082" s="1">
        <f t="shared" si="298"/>
        <v>0</v>
      </c>
      <c r="Z2082">
        <f t="shared" si="299"/>
        <v>10</v>
      </c>
      <c r="AA2082">
        <f t="shared" si="300"/>
        <v>0</v>
      </c>
      <c r="AB2082">
        <f t="shared" si="301"/>
        <v>0</v>
      </c>
      <c r="AC2082" s="1">
        <f t="shared" si="302"/>
        <v>60</v>
      </c>
      <c r="AD2082" s="1" t="str">
        <f t="shared" si="303"/>
        <v>HT Under 1.5 Goals</v>
      </c>
      <c r="AE2082" s="8"/>
      <c r="AF2082" s="8" t="str">
        <f t="shared" si="304"/>
        <v>HT Over 0.5 Goals</v>
      </c>
      <c r="AG2082" s="8" t="str">
        <f t="shared" si="305"/>
        <v>LOST</v>
      </c>
      <c r="AH2082" s="8" t="str">
        <f t="shared" si="306"/>
        <v>LOST</v>
      </c>
      <c r="AI2082" s="8"/>
      <c r="AJ2082" s="1" t="str">
        <f>IF(AND(B2082="OK",I2082&gt;53,M2082&lt;11,V2082&lt;1.66),"Prime","…")</f>
        <v>…</v>
      </c>
    </row>
    <row r="2083" spans="2:36">
      <c r="B2083" s="1"/>
      <c r="C2083" s="4"/>
      <c r="D2083" s="3"/>
      <c r="E2083" s="4"/>
      <c r="F2083" s="1"/>
      <c r="G2083" s="4"/>
      <c r="H2083" s="1"/>
      <c r="I2083" s="1"/>
      <c r="J2083" s="1"/>
      <c r="K2083" s="1"/>
      <c r="L2083" s="1"/>
      <c r="M2083" s="1"/>
      <c r="N2083" s="3"/>
      <c r="O2083" s="3"/>
      <c r="P2083" s="1"/>
      <c r="Q2083" s="1"/>
      <c r="R2083" s="1"/>
      <c r="S2083" s="1"/>
      <c r="T2083" s="5"/>
      <c r="U2083" s="5"/>
      <c r="V2083" s="6"/>
      <c r="W2083" s="6"/>
      <c r="X2083" s="7"/>
      <c r="Y2083" s="1">
        <f t="shared" si="298"/>
        <v>0</v>
      </c>
      <c r="Z2083">
        <f t="shared" si="299"/>
        <v>10</v>
      </c>
      <c r="AA2083">
        <f t="shared" si="300"/>
        <v>0</v>
      </c>
      <c r="AB2083">
        <f t="shared" si="301"/>
        <v>0</v>
      </c>
      <c r="AC2083" s="1">
        <f t="shared" si="302"/>
        <v>60</v>
      </c>
      <c r="AD2083" s="1" t="str">
        <f t="shared" si="303"/>
        <v>HT Under 1.5 Goals</v>
      </c>
      <c r="AE2083" s="8"/>
      <c r="AF2083" s="8" t="str">
        <f t="shared" si="304"/>
        <v>HT Over 0.5 Goals</v>
      </c>
      <c r="AG2083" s="8" t="str">
        <f t="shared" si="305"/>
        <v>LOST</v>
      </c>
      <c r="AH2083" s="8" t="str">
        <f t="shared" si="306"/>
        <v>LOST</v>
      </c>
      <c r="AI2083" s="8"/>
      <c r="AJ2083" s="1" t="str">
        <f>IF(AND(B2083="OK",I2083&gt;53,M2083&lt;11,V2083&lt;1.66),"Prime","…")</f>
        <v>…</v>
      </c>
    </row>
    <row r="2084" spans="2:36">
      <c r="B2084" s="1"/>
      <c r="C2084" s="4"/>
      <c r="D2084" s="3"/>
      <c r="E2084" s="4"/>
      <c r="F2084" s="1"/>
      <c r="G2084" s="4"/>
      <c r="H2084" s="1"/>
      <c r="I2084" s="1"/>
      <c r="J2084" s="1"/>
      <c r="K2084" s="1"/>
      <c r="L2084" s="1"/>
      <c r="M2084" s="1"/>
      <c r="N2084" s="3"/>
      <c r="O2084" s="3"/>
      <c r="P2084" s="1"/>
      <c r="Q2084" s="1"/>
      <c r="R2084" s="1"/>
      <c r="S2084" s="1"/>
      <c r="T2084" s="5"/>
      <c r="U2084" s="5"/>
      <c r="V2084" s="6"/>
      <c r="W2084" s="6"/>
      <c r="X2084" s="7"/>
      <c r="Y2084" s="1">
        <f t="shared" si="298"/>
        <v>0</v>
      </c>
      <c r="Z2084">
        <f t="shared" si="299"/>
        <v>10</v>
      </c>
      <c r="AA2084">
        <f t="shared" si="300"/>
        <v>0</v>
      </c>
      <c r="AB2084">
        <f t="shared" si="301"/>
        <v>0</v>
      </c>
      <c r="AC2084" s="1">
        <f t="shared" si="302"/>
        <v>60</v>
      </c>
      <c r="AD2084" s="1" t="str">
        <f t="shared" si="303"/>
        <v>HT Under 1.5 Goals</v>
      </c>
      <c r="AE2084" s="8"/>
      <c r="AF2084" s="8" t="str">
        <f t="shared" si="304"/>
        <v>HT Over 0.5 Goals</v>
      </c>
      <c r="AG2084" s="8" t="str">
        <f t="shared" si="305"/>
        <v>LOST</v>
      </c>
      <c r="AH2084" s="8" t="str">
        <f t="shared" si="306"/>
        <v>LOST</v>
      </c>
      <c r="AI2084" s="8"/>
      <c r="AJ2084" s="1" t="str">
        <f>IF(AND(B2084="OK",I2084&gt;53,M2084&lt;11,V2084&lt;1.66),"Prime","…")</f>
        <v>…</v>
      </c>
    </row>
    <row r="2085" spans="2:36">
      <c r="B2085" s="1"/>
      <c r="C2085" s="4"/>
      <c r="D2085" s="3"/>
      <c r="E2085" s="4"/>
      <c r="F2085" s="1"/>
      <c r="G2085" s="4"/>
      <c r="H2085" s="1"/>
      <c r="I2085" s="1"/>
      <c r="J2085" s="1"/>
      <c r="K2085" s="1"/>
      <c r="L2085" s="1"/>
      <c r="M2085" s="1"/>
      <c r="N2085" s="3"/>
      <c r="O2085" s="3"/>
      <c r="P2085" s="1"/>
      <c r="Q2085" s="1"/>
      <c r="R2085" s="1"/>
      <c r="S2085" s="1"/>
      <c r="T2085" s="5"/>
      <c r="U2085" s="5"/>
      <c r="V2085" s="6"/>
      <c r="W2085" s="6"/>
      <c r="X2085" s="7"/>
      <c r="Y2085" s="1">
        <f t="shared" si="298"/>
        <v>0</v>
      </c>
      <c r="Z2085">
        <f t="shared" si="299"/>
        <v>10</v>
      </c>
      <c r="AA2085">
        <f t="shared" si="300"/>
        <v>0</v>
      </c>
      <c r="AB2085">
        <f t="shared" si="301"/>
        <v>0</v>
      </c>
      <c r="AC2085" s="1">
        <f t="shared" si="302"/>
        <v>60</v>
      </c>
      <c r="AD2085" s="1" t="str">
        <f t="shared" si="303"/>
        <v>HT Under 1.5 Goals</v>
      </c>
      <c r="AE2085" s="8"/>
      <c r="AF2085" s="8" t="str">
        <f t="shared" si="304"/>
        <v>HT Over 0.5 Goals</v>
      </c>
      <c r="AG2085" s="8" t="str">
        <f t="shared" si="305"/>
        <v>LOST</v>
      </c>
      <c r="AH2085" s="8" t="str">
        <f t="shared" si="306"/>
        <v>LOST</v>
      </c>
      <c r="AI2085" s="8"/>
      <c r="AJ2085" s="1" t="str">
        <f>IF(AND(B2085="OK",I2085&gt;53,M2085&lt;11,V2085&lt;1.66),"Prime","…")</f>
        <v>…</v>
      </c>
    </row>
    <row r="2086" spans="2:36">
      <c r="B2086" s="1"/>
      <c r="C2086" s="4"/>
      <c r="D2086" s="3"/>
      <c r="E2086" s="4"/>
      <c r="F2086" s="1"/>
      <c r="G2086" s="4"/>
      <c r="H2086" s="1"/>
      <c r="I2086" s="1"/>
      <c r="J2086" s="1"/>
      <c r="K2086" s="1"/>
      <c r="L2086" s="1"/>
      <c r="M2086" s="1"/>
      <c r="N2086" s="3"/>
      <c r="O2086" s="3"/>
      <c r="P2086" s="1"/>
      <c r="Q2086" s="1"/>
      <c r="R2086" s="1"/>
      <c r="S2086" s="1"/>
      <c r="T2086" s="5"/>
      <c r="U2086" s="5"/>
      <c r="V2086" s="6"/>
      <c r="W2086" s="6"/>
      <c r="X2086" s="7"/>
      <c r="Y2086" s="1">
        <f t="shared" si="298"/>
        <v>0</v>
      </c>
      <c r="Z2086">
        <f t="shared" si="299"/>
        <v>10</v>
      </c>
      <c r="AA2086">
        <f t="shared" si="300"/>
        <v>0</v>
      </c>
      <c r="AB2086">
        <f t="shared" si="301"/>
        <v>0</v>
      </c>
      <c r="AC2086" s="1">
        <f t="shared" si="302"/>
        <v>60</v>
      </c>
      <c r="AD2086" s="1" t="str">
        <f t="shared" si="303"/>
        <v>HT Under 1.5 Goals</v>
      </c>
      <c r="AE2086" s="8"/>
      <c r="AF2086" s="8" t="str">
        <f t="shared" si="304"/>
        <v>HT Over 0.5 Goals</v>
      </c>
      <c r="AG2086" s="8" t="str">
        <f t="shared" si="305"/>
        <v>LOST</v>
      </c>
      <c r="AH2086" s="8" t="str">
        <f t="shared" si="306"/>
        <v>LOST</v>
      </c>
      <c r="AI2086" s="8"/>
      <c r="AJ2086" s="1" t="str">
        <f>IF(AND(B2086="OK",I2086&gt;53,M2086&lt;11,V2086&lt;1.66),"Prime","…")</f>
        <v>…</v>
      </c>
    </row>
    <row r="2087" spans="2:36">
      <c r="B2087" s="1"/>
      <c r="C2087" s="4"/>
      <c r="D2087" s="3"/>
      <c r="E2087" s="4"/>
      <c r="F2087" s="1"/>
      <c r="G2087" s="4"/>
      <c r="H2087" s="1"/>
      <c r="I2087" s="1"/>
      <c r="J2087" s="1"/>
      <c r="K2087" s="1"/>
      <c r="L2087" s="1"/>
      <c r="M2087" s="1"/>
      <c r="N2087" s="3"/>
      <c r="O2087" s="3"/>
      <c r="P2087" s="1"/>
      <c r="Q2087" s="1"/>
      <c r="R2087" s="1"/>
      <c r="S2087" s="1"/>
      <c r="T2087" s="5"/>
      <c r="U2087" s="5"/>
      <c r="V2087" s="6"/>
      <c r="W2087" s="6"/>
      <c r="X2087" s="7"/>
      <c r="Y2087" s="1">
        <f t="shared" si="298"/>
        <v>0</v>
      </c>
      <c r="Z2087">
        <f t="shared" si="299"/>
        <v>10</v>
      </c>
      <c r="AA2087">
        <f t="shared" si="300"/>
        <v>0</v>
      </c>
      <c r="AB2087">
        <f t="shared" si="301"/>
        <v>0</v>
      </c>
      <c r="AC2087" s="1">
        <f t="shared" si="302"/>
        <v>60</v>
      </c>
      <c r="AD2087" s="1" t="str">
        <f t="shared" si="303"/>
        <v>HT Under 1.5 Goals</v>
      </c>
      <c r="AE2087" s="8"/>
      <c r="AF2087" s="8" t="str">
        <f t="shared" si="304"/>
        <v>HT Over 0.5 Goals</v>
      </c>
      <c r="AG2087" s="8" t="str">
        <f t="shared" si="305"/>
        <v>LOST</v>
      </c>
      <c r="AH2087" s="8" t="str">
        <f t="shared" si="306"/>
        <v>LOST</v>
      </c>
      <c r="AI2087" s="8"/>
      <c r="AJ2087" s="1" t="str">
        <f>IF(AND(B2087="OK",I2087&gt;53,M2087&lt;11,V2087&lt;1.66),"Prime","…")</f>
        <v>…</v>
      </c>
    </row>
    <row r="2088" spans="2:36">
      <c r="B2088" s="1"/>
      <c r="C2088" s="4"/>
      <c r="D2088" s="3"/>
      <c r="E2088" s="4"/>
      <c r="F2088" s="1"/>
      <c r="G2088" s="4"/>
      <c r="H2088" s="1"/>
      <c r="I2088" s="1"/>
      <c r="J2088" s="1"/>
      <c r="K2088" s="1"/>
      <c r="L2088" s="1"/>
      <c r="M2088" s="1"/>
      <c r="N2088" s="3"/>
      <c r="O2088" s="3"/>
      <c r="P2088" s="1"/>
      <c r="Q2088" s="1"/>
      <c r="R2088" s="1"/>
      <c r="S2088" s="1"/>
      <c r="T2088" s="5"/>
      <c r="U2088" s="5"/>
      <c r="V2088" s="6"/>
      <c r="W2088" s="6"/>
      <c r="X2088" s="7"/>
      <c r="Y2088" s="1">
        <f t="shared" si="298"/>
        <v>0</v>
      </c>
      <c r="Z2088">
        <f t="shared" si="299"/>
        <v>10</v>
      </c>
      <c r="AA2088">
        <f t="shared" si="300"/>
        <v>0</v>
      </c>
      <c r="AB2088">
        <f t="shared" si="301"/>
        <v>0</v>
      </c>
      <c r="AC2088" s="1">
        <f t="shared" si="302"/>
        <v>60</v>
      </c>
      <c r="AD2088" s="1" t="str">
        <f t="shared" si="303"/>
        <v>HT Under 1.5 Goals</v>
      </c>
      <c r="AE2088" s="8"/>
      <c r="AF2088" s="8" t="str">
        <f t="shared" si="304"/>
        <v>HT Over 0.5 Goals</v>
      </c>
      <c r="AG2088" s="8" t="str">
        <f t="shared" si="305"/>
        <v>LOST</v>
      </c>
      <c r="AH2088" s="8" t="str">
        <f t="shared" si="306"/>
        <v>LOST</v>
      </c>
      <c r="AI2088" s="8"/>
      <c r="AJ2088" s="1" t="str">
        <f>IF(AND(B2088="OK",I2088&gt;53,M2088&lt;11,V2088&lt;1.66),"Prime","…")</f>
        <v>…</v>
      </c>
    </row>
    <row r="2089" spans="2:36">
      <c r="B2089" s="1"/>
      <c r="C2089" s="4"/>
      <c r="D2089" s="3"/>
      <c r="E2089" s="4"/>
      <c r="F2089" s="1"/>
      <c r="G2089" s="4"/>
      <c r="H2089" s="1"/>
      <c r="I2089" s="1"/>
      <c r="J2089" s="1"/>
      <c r="K2089" s="1"/>
      <c r="L2089" s="1"/>
      <c r="M2089" s="1"/>
      <c r="N2089" s="3"/>
      <c r="O2089" s="3"/>
      <c r="P2089" s="1"/>
      <c r="Q2089" s="1"/>
      <c r="R2089" s="1"/>
      <c r="S2089" s="1"/>
      <c r="T2089" s="5"/>
      <c r="U2089" s="5"/>
      <c r="V2089" s="6"/>
      <c r="W2089" s="6"/>
      <c r="X2089" s="7"/>
      <c r="Y2089" s="1">
        <f t="shared" si="298"/>
        <v>0</v>
      </c>
      <c r="Z2089">
        <f t="shared" si="299"/>
        <v>10</v>
      </c>
      <c r="AA2089">
        <f t="shared" si="300"/>
        <v>0</v>
      </c>
      <c r="AB2089">
        <f t="shared" si="301"/>
        <v>0</v>
      </c>
      <c r="AC2089" s="1">
        <f t="shared" si="302"/>
        <v>60</v>
      </c>
      <c r="AD2089" s="1" t="str">
        <f t="shared" si="303"/>
        <v>HT Under 1.5 Goals</v>
      </c>
      <c r="AE2089" s="8"/>
      <c r="AF2089" s="8" t="str">
        <f t="shared" si="304"/>
        <v>HT Over 0.5 Goals</v>
      </c>
      <c r="AG2089" s="8" t="str">
        <f t="shared" si="305"/>
        <v>LOST</v>
      </c>
      <c r="AH2089" s="8" t="str">
        <f t="shared" si="306"/>
        <v>LOST</v>
      </c>
      <c r="AI2089" s="8"/>
      <c r="AJ2089" s="1" t="str">
        <f>IF(AND(B2089="OK",I2089&gt;53,M2089&lt;11,V2089&lt;1.66),"Prime","…")</f>
        <v>…</v>
      </c>
    </row>
    <row r="2090" spans="2:36">
      <c r="B2090" s="1"/>
      <c r="C2090" s="4"/>
      <c r="D2090" s="3"/>
      <c r="E2090" s="4"/>
      <c r="F2090" s="1"/>
      <c r="G2090" s="4"/>
      <c r="H2090" s="1"/>
      <c r="I2090" s="1"/>
      <c r="J2090" s="1"/>
      <c r="K2090" s="1"/>
      <c r="L2090" s="1"/>
      <c r="M2090" s="1"/>
      <c r="N2090" s="3"/>
      <c r="O2090" s="3"/>
      <c r="P2090" s="1"/>
      <c r="Q2090" s="1"/>
      <c r="R2090" s="1"/>
      <c r="S2090" s="1"/>
      <c r="T2090" s="5"/>
      <c r="U2090" s="5"/>
      <c r="V2090" s="6"/>
      <c r="W2090" s="6"/>
      <c r="X2090" s="7"/>
      <c r="Y2090" s="1">
        <f t="shared" si="298"/>
        <v>0</v>
      </c>
      <c r="Z2090">
        <f t="shared" si="299"/>
        <v>10</v>
      </c>
      <c r="AA2090">
        <f t="shared" si="300"/>
        <v>0</v>
      </c>
      <c r="AB2090">
        <f t="shared" si="301"/>
        <v>0</v>
      </c>
      <c r="AC2090" s="1">
        <f t="shared" si="302"/>
        <v>60</v>
      </c>
      <c r="AD2090" s="1" t="str">
        <f t="shared" si="303"/>
        <v>HT Under 1.5 Goals</v>
      </c>
      <c r="AE2090" s="8"/>
      <c r="AF2090" s="8" t="str">
        <f t="shared" si="304"/>
        <v>HT Over 0.5 Goals</v>
      </c>
      <c r="AG2090" s="8" t="str">
        <f t="shared" si="305"/>
        <v>LOST</v>
      </c>
      <c r="AH2090" s="8" t="str">
        <f t="shared" si="306"/>
        <v>LOST</v>
      </c>
      <c r="AI2090" s="8"/>
      <c r="AJ2090" s="1" t="str">
        <f>IF(AND(B2090="OK",I2090&gt;53,M2090&lt;11,V2090&lt;1.66),"Prime","…")</f>
        <v>…</v>
      </c>
    </row>
    <row r="2091" spans="2:36">
      <c r="B2091" s="1"/>
      <c r="C2091" s="4"/>
      <c r="D2091" s="3"/>
      <c r="E2091" s="4"/>
      <c r="F2091" s="1"/>
      <c r="G2091" s="4"/>
      <c r="H2091" s="1"/>
      <c r="I2091" s="1"/>
      <c r="J2091" s="1"/>
      <c r="K2091" s="1"/>
      <c r="L2091" s="1"/>
      <c r="M2091" s="1"/>
      <c r="N2091" s="3"/>
      <c r="O2091" s="3"/>
      <c r="P2091" s="1"/>
      <c r="Q2091" s="1"/>
      <c r="R2091" s="1"/>
      <c r="S2091" s="1"/>
      <c r="T2091" s="5"/>
      <c r="U2091" s="5"/>
      <c r="V2091" s="6"/>
      <c r="W2091" s="6"/>
      <c r="X2091" s="7"/>
      <c r="Y2091" s="1">
        <f t="shared" si="298"/>
        <v>0</v>
      </c>
      <c r="Z2091">
        <f t="shared" si="299"/>
        <v>10</v>
      </c>
      <c r="AA2091">
        <f t="shared" si="300"/>
        <v>0</v>
      </c>
      <c r="AB2091">
        <f t="shared" si="301"/>
        <v>0</v>
      </c>
      <c r="AC2091" s="1">
        <f t="shared" si="302"/>
        <v>60</v>
      </c>
      <c r="AD2091" s="1" t="str">
        <f t="shared" si="303"/>
        <v>HT Under 1.5 Goals</v>
      </c>
      <c r="AE2091" s="8"/>
      <c r="AF2091" s="8" t="str">
        <f t="shared" si="304"/>
        <v>HT Over 0.5 Goals</v>
      </c>
      <c r="AG2091" s="8" t="str">
        <f t="shared" si="305"/>
        <v>LOST</v>
      </c>
      <c r="AH2091" s="8" t="str">
        <f t="shared" si="306"/>
        <v>LOST</v>
      </c>
      <c r="AI2091" s="8"/>
      <c r="AJ2091" s="1" t="str">
        <f>IF(AND(B2091="OK",I2091&gt;53,M2091&lt;11,V2091&lt;1.66),"Prime","…")</f>
        <v>…</v>
      </c>
    </row>
    <row r="2092" spans="2:36">
      <c r="B2092" s="1"/>
      <c r="C2092" s="4"/>
      <c r="D2092" s="3"/>
      <c r="E2092" s="4"/>
      <c r="F2092" s="1"/>
      <c r="G2092" s="4"/>
      <c r="H2092" s="1"/>
      <c r="I2092" s="1"/>
      <c r="J2092" s="1"/>
      <c r="K2092" s="1"/>
      <c r="L2092" s="1"/>
      <c r="M2092" s="1"/>
      <c r="N2092" s="3"/>
      <c r="O2092" s="3"/>
      <c r="P2092" s="1"/>
      <c r="Q2092" s="1"/>
      <c r="R2092" s="1"/>
      <c r="S2092" s="1"/>
      <c r="T2092" s="5"/>
      <c r="U2092" s="5"/>
      <c r="V2092" s="6"/>
      <c r="W2092" s="6"/>
      <c r="X2092" s="7"/>
      <c r="Y2092" s="1">
        <f t="shared" si="298"/>
        <v>0</v>
      </c>
      <c r="Z2092">
        <f t="shared" si="299"/>
        <v>10</v>
      </c>
      <c r="AA2092">
        <f t="shared" si="300"/>
        <v>0</v>
      </c>
      <c r="AB2092">
        <f t="shared" si="301"/>
        <v>0</v>
      </c>
      <c r="AC2092" s="1">
        <f t="shared" si="302"/>
        <v>60</v>
      </c>
      <c r="AD2092" s="1" t="str">
        <f t="shared" si="303"/>
        <v>HT Under 1.5 Goals</v>
      </c>
      <c r="AE2092" s="8"/>
      <c r="AF2092" s="8" t="str">
        <f t="shared" si="304"/>
        <v>HT Over 0.5 Goals</v>
      </c>
      <c r="AG2092" s="8" t="str">
        <f t="shared" si="305"/>
        <v>LOST</v>
      </c>
      <c r="AH2092" s="8" t="str">
        <f t="shared" si="306"/>
        <v>LOST</v>
      </c>
      <c r="AI2092" s="8"/>
      <c r="AJ2092" s="1" t="str">
        <f>IF(AND(B2092="OK",I2092&gt;53,M2092&lt;11,V2092&lt;1.66),"Prime","…")</f>
        <v>…</v>
      </c>
    </row>
    <row r="2093" spans="2:36">
      <c r="B2093" s="1"/>
      <c r="C2093" s="4"/>
      <c r="D2093" s="3"/>
      <c r="E2093" s="4"/>
      <c r="F2093" s="1"/>
      <c r="G2093" s="4"/>
      <c r="H2093" s="1"/>
      <c r="I2093" s="1"/>
      <c r="J2093" s="1"/>
      <c r="K2093" s="1"/>
      <c r="L2093" s="1"/>
      <c r="M2093" s="1"/>
      <c r="N2093" s="3"/>
      <c r="O2093" s="3"/>
      <c r="P2093" s="1"/>
      <c r="Q2093" s="1"/>
      <c r="R2093" s="1"/>
      <c r="S2093" s="1"/>
      <c r="T2093" s="5"/>
      <c r="U2093" s="5"/>
      <c r="V2093" s="6"/>
      <c r="W2093" s="6"/>
      <c r="X2093" s="7"/>
      <c r="Y2093" s="1">
        <f t="shared" si="298"/>
        <v>0</v>
      </c>
      <c r="Z2093">
        <f t="shared" si="299"/>
        <v>10</v>
      </c>
      <c r="AA2093">
        <f t="shared" si="300"/>
        <v>0</v>
      </c>
      <c r="AB2093">
        <f t="shared" si="301"/>
        <v>0</v>
      </c>
      <c r="AC2093" s="1">
        <f t="shared" si="302"/>
        <v>60</v>
      </c>
      <c r="AD2093" s="1" t="str">
        <f t="shared" si="303"/>
        <v>HT Under 1.5 Goals</v>
      </c>
      <c r="AE2093" s="8"/>
      <c r="AF2093" s="8" t="str">
        <f t="shared" si="304"/>
        <v>HT Over 0.5 Goals</v>
      </c>
      <c r="AG2093" s="8" t="str">
        <f t="shared" si="305"/>
        <v>LOST</v>
      </c>
      <c r="AH2093" s="8" t="str">
        <f t="shared" si="306"/>
        <v>LOST</v>
      </c>
      <c r="AI2093" s="8"/>
      <c r="AJ2093" s="1" t="str">
        <f>IF(AND(B2093="OK",I2093&gt;53,M2093&lt;11,V2093&lt;1.66),"Prime","…")</f>
        <v>…</v>
      </c>
    </row>
    <row r="2094" spans="2:36">
      <c r="B2094" s="1"/>
      <c r="C2094" s="4"/>
      <c r="D2094" s="3"/>
      <c r="E2094" s="4"/>
      <c r="F2094" s="1"/>
      <c r="G2094" s="4"/>
      <c r="H2094" s="1"/>
      <c r="I2094" s="1"/>
      <c r="J2094" s="1"/>
      <c r="K2094" s="1"/>
      <c r="L2094" s="1"/>
      <c r="M2094" s="1"/>
      <c r="N2094" s="3"/>
      <c r="O2094" s="3"/>
      <c r="P2094" s="1"/>
      <c r="Q2094" s="1"/>
      <c r="R2094" s="1"/>
      <c r="S2094" s="1"/>
      <c r="T2094" s="5"/>
      <c r="U2094" s="5"/>
      <c r="V2094" s="6"/>
      <c r="W2094" s="6"/>
      <c r="X2094" s="7"/>
      <c r="Y2094" s="1">
        <f t="shared" si="298"/>
        <v>0</v>
      </c>
      <c r="Z2094">
        <f t="shared" si="299"/>
        <v>10</v>
      </c>
      <c r="AA2094">
        <f t="shared" si="300"/>
        <v>0</v>
      </c>
      <c r="AB2094">
        <f t="shared" si="301"/>
        <v>0</v>
      </c>
      <c r="AC2094" s="1">
        <f t="shared" si="302"/>
        <v>60</v>
      </c>
      <c r="AD2094" s="1" t="str">
        <f t="shared" si="303"/>
        <v>HT Under 1.5 Goals</v>
      </c>
      <c r="AE2094" s="8"/>
      <c r="AF2094" s="8" t="str">
        <f t="shared" si="304"/>
        <v>HT Over 0.5 Goals</v>
      </c>
      <c r="AG2094" s="8" t="str">
        <f t="shared" si="305"/>
        <v>LOST</v>
      </c>
      <c r="AH2094" s="8" t="str">
        <f t="shared" si="306"/>
        <v>LOST</v>
      </c>
      <c r="AI2094" s="8"/>
      <c r="AJ2094" s="1" t="str">
        <f>IF(AND(B2094="OK",I2094&gt;53,M2094&lt;11,V2094&lt;1.66),"Prime","…")</f>
        <v>…</v>
      </c>
    </row>
    <row r="2095" spans="2:36">
      <c r="B2095" s="1"/>
      <c r="C2095" s="4"/>
      <c r="D2095" s="3"/>
      <c r="E2095" s="4"/>
      <c r="F2095" s="1"/>
      <c r="G2095" s="4"/>
      <c r="H2095" s="1"/>
      <c r="I2095" s="1"/>
      <c r="J2095" s="1"/>
      <c r="K2095" s="1"/>
      <c r="L2095" s="1"/>
      <c r="M2095" s="1"/>
      <c r="N2095" s="3"/>
      <c r="O2095" s="3"/>
      <c r="P2095" s="1"/>
      <c r="Q2095" s="1"/>
      <c r="R2095" s="1"/>
      <c r="S2095" s="1"/>
      <c r="T2095" s="5"/>
      <c r="U2095" s="5"/>
      <c r="V2095" s="6"/>
      <c r="W2095" s="6"/>
      <c r="X2095" s="7"/>
      <c r="Y2095" s="1">
        <f t="shared" si="298"/>
        <v>0</v>
      </c>
      <c r="Z2095">
        <f t="shared" si="299"/>
        <v>10</v>
      </c>
      <c r="AA2095">
        <f t="shared" si="300"/>
        <v>0</v>
      </c>
      <c r="AB2095">
        <f t="shared" si="301"/>
        <v>0</v>
      </c>
      <c r="AC2095" s="1">
        <f t="shared" si="302"/>
        <v>60</v>
      </c>
      <c r="AD2095" s="1" t="str">
        <f t="shared" si="303"/>
        <v>HT Under 1.5 Goals</v>
      </c>
      <c r="AE2095" s="8"/>
      <c r="AF2095" s="8" t="str">
        <f t="shared" si="304"/>
        <v>HT Over 0.5 Goals</v>
      </c>
      <c r="AG2095" s="8" t="str">
        <f t="shared" si="305"/>
        <v>LOST</v>
      </c>
      <c r="AH2095" s="8" t="str">
        <f t="shared" si="306"/>
        <v>LOST</v>
      </c>
      <c r="AI2095" s="8"/>
      <c r="AJ2095" s="1" t="str">
        <f>IF(AND(B2095="OK",I2095&gt;53,M2095&lt;11,V2095&lt;1.66),"Prime","…")</f>
        <v>…</v>
      </c>
    </row>
    <row r="2096" spans="2:36">
      <c r="B2096" s="1"/>
      <c r="C2096" s="4"/>
      <c r="D2096" s="3"/>
      <c r="E2096" s="4"/>
      <c r="F2096" s="1"/>
      <c r="G2096" s="4"/>
      <c r="H2096" s="1"/>
      <c r="I2096" s="1"/>
      <c r="J2096" s="1"/>
      <c r="K2096" s="1"/>
      <c r="L2096" s="1"/>
      <c r="M2096" s="1"/>
      <c r="N2096" s="3"/>
      <c r="O2096" s="3"/>
      <c r="P2096" s="1"/>
      <c r="Q2096" s="1"/>
      <c r="R2096" s="1"/>
      <c r="S2096" s="1"/>
      <c r="T2096" s="5"/>
      <c r="U2096" s="5"/>
      <c r="V2096" s="6"/>
      <c r="W2096" s="6"/>
      <c r="X2096" s="7"/>
      <c r="Y2096" s="1">
        <f t="shared" si="298"/>
        <v>0</v>
      </c>
      <c r="Z2096">
        <f t="shared" si="299"/>
        <v>10</v>
      </c>
      <c r="AA2096">
        <f t="shared" si="300"/>
        <v>0</v>
      </c>
      <c r="AB2096">
        <f t="shared" si="301"/>
        <v>0</v>
      </c>
      <c r="AC2096" s="1">
        <f t="shared" si="302"/>
        <v>60</v>
      </c>
      <c r="AD2096" s="1" t="str">
        <f t="shared" si="303"/>
        <v>HT Under 1.5 Goals</v>
      </c>
      <c r="AE2096" s="8"/>
      <c r="AF2096" s="8" t="str">
        <f t="shared" si="304"/>
        <v>HT Over 0.5 Goals</v>
      </c>
      <c r="AG2096" s="8" t="str">
        <f t="shared" si="305"/>
        <v>LOST</v>
      </c>
      <c r="AH2096" s="8" t="str">
        <f t="shared" si="306"/>
        <v>LOST</v>
      </c>
      <c r="AI2096" s="8"/>
      <c r="AJ2096" s="1" t="str">
        <f>IF(AND(B2096="OK",I2096&gt;53,M2096&lt;11,V2096&lt;1.66),"Prime","…")</f>
        <v>…</v>
      </c>
    </row>
    <row r="2097" spans="2:36">
      <c r="B2097" s="1"/>
      <c r="C2097" s="4"/>
      <c r="D2097" s="3"/>
      <c r="E2097" s="4"/>
      <c r="F2097" s="1"/>
      <c r="G2097" s="4"/>
      <c r="H2097" s="1"/>
      <c r="I2097" s="1"/>
      <c r="J2097" s="1"/>
      <c r="K2097" s="1"/>
      <c r="L2097" s="1"/>
      <c r="M2097" s="1"/>
      <c r="N2097" s="3"/>
      <c r="O2097" s="3"/>
      <c r="P2097" s="1"/>
      <c r="Q2097" s="1"/>
      <c r="R2097" s="1"/>
      <c r="S2097" s="1"/>
      <c r="T2097" s="5"/>
      <c r="U2097" s="5"/>
      <c r="V2097" s="6"/>
      <c r="W2097" s="6"/>
      <c r="X2097" s="7"/>
      <c r="Y2097" s="1">
        <f t="shared" si="298"/>
        <v>0</v>
      </c>
      <c r="Z2097">
        <f t="shared" si="299"/>
        <v>10</v>
      </c>
      <c r="AA2097">
        <f t="shared" si="300"/>
        <v>0</v>
      </c>
      <c r="AB2097">
        <f t="shared" si="301"/>
        <v>0</v>
      </c>
      <c r="AC2097" s="1">
        <f t="shared" si="302"/>
        <v>60</v>
      </c>
      <c r="AD2097" s="1" t="str">
        <f t="shared" si="303"/>
        <v>HT Under 1.5 Goals</v>
      </c>
      <c r="AE2097" s="8"/>
      <c r="AF2097" s="8" t="str">
        <f t="shared" si="304"/>
        <v>HT Over 0.5 Goals</v>
      </c>
      <c r="AG2097" s="8" t="str">
        <f t="shared" si="305"/>
        <v>LOST</v>
      </c>
      <c r="AH2097" s="8" t="str">
        <f t="shared" si="306"/>
        <v>LOST</v>
      </c>
      <c r="AI2097" s="8"/>
      <c r="AJ2097" s="1" t="str">
        <f>IF(AND(B2097="OK",I2097&gt;53,M2097&lt;11,V2097&lt;1.66),"Prime","…")</f>
        <v>…</v>
      </c>
    </row>
    <row r="2098" spans="2:36">
      <c r="B2098" s="1"/>
      <c r="C2098" s="4"/>
      <c r="D2098" s="3"/>
      <c r="E2098" s="4"/>
      <c r="F2098" s="1"/>
      <c r="G2098" s="4"/>
      <c r="H2098" s="1"/>
      <c r="I2098" s="1"/>
      <c r="J2098" s="1"/>
      <c r="K2098" s="1"/>
      <c r="L2098" s="1"/>
      <c r="M2098" s="1"/>
      <c r="N2098" s="3"/>
      <c r="O2098" s="3"/>
      <c r="P2098" s="1"/>
      <c r="Q2098" s="1"/>
      <c r="R2098" s="1"/>
      <c r="S2098" s="1"/>
      <c r="T2098" s="5"/>
      <c r="U2098" s="5"/>
      <c r="V2098" s="6"/>
      <c r="W2098" s="6"/>
      <c r="X2098" s="7"/>
      <c r="Y2098" s="1">
        <f t="shared" si="298"/>
        <v>0</v>
      </c>
      <c r="Z2098">
        <f t="shared" si="299"/>
        <v>10</v>
      </c>
      <c r="AA2098">
        <f t="shared" si="300"/>
        <v>0</v>
      </c>
      <c r="AB2098">
        <f t="shared" si="301"/>
        <v>0</v>
      </c>
      <c r="AC2098" s="1">
        <f t="shared" si="302"/>
        <v>60</v>
      </c>
      <c r="AD2098" s="1" t="str">
        <f t="shared" si="303"/>
        <v>HT Under 1.5 Goals</v>
      </c>
      <c r="AE2098" s="8"/>
      <c r="AF2098" s="8" t="str">
        <f t="shared" si="304"/>
        <v>HT Over 0.5 Goals</v>
      </c>
      <c r="AG2098" s="8" t="str">
        <f t="shared" si="305"/>
        <v>LOST</v>
      </c>
      <c r="AH2098" s="8" t="str">
        <f t="shared" si="306"/>
        <v>LOST</v>
      </c>
      <c r="AI2098" s="8"/>
      <c r="AJ2098" s="1" t="str">
        <f>IF(AND(B2098="OK",I2098&gt;53,M2098&lt;11,V2098&lt;1.66),"Prime","…")</f>
        <v>…</v>
      </c>
    </row>
    <row r="2099" spans="2:36">
      <c r="B2099" s="1"/>
      <c r="C2099" s="4"/>
      <c r="D2099" s="3"/>
      <c r="E2099" s="4"/>
      <c r="F2099" s="1"/>
      <c r="G2099" s="4"/>
      <c r="H2099" s="1"/>
      <c r="I2099" s="1"/>
      <c r="J2099" s="1"/>
      <c r="K2099" s="1"/>
      <c r="L2099" s="1"/>
      <c r="M2099" s="1"/>
      <c r="N2099" s="3"/>
      <c r="O2099" s="3"/>
      <c r="P2099" s="1"/>
      <c r="Q2099" s="1"/>
      <c r="R2099" s="1"/>
      <c r="S2099" s="1"/>
      <c r="T2099" s="5"/>
      <c r="U2099" s="5"/>
      <c r="V2099" s="6"/>
      <c r="W2099" s="6"/>
      <c r="X2099" s="7"/>
      <c r="Y2099" s="1">
        <f t="shared" si="298"/>
        <v>0</v>
      </c>
      <c r="Z2099">
        <f t="shared" si="299"/>
        <v>10</v>
      </c>
      <c r="AA2099">
        <f t="shared" si="300"/>
        <v>0</v>
      </c>
      <c r="AB2099">
        <f t="shared" si="301"/>
        <v>0</v>
      </c>
      <c r="AC2099" s="1">
        <f t="shared" si="302"/>
        <v>60</v>
      </c>
      <c r="AD2099" s="1" t="str">
        <f t="shared" si="303"/>
        <v>HT Under 1.5 Goals</v>
      </c>
      <c r="AE2099" s="8"/>
      <c r="AF2099" s="8" t="str">
        <f t="shared" si="304"/>
        <v>HT Over 0.5 Goals</v>
      </c>
      <c r="AG2099" s="8" t="str">
        <f t="shared" si="305"/>
        <v>LOST</v>
      </c>
      <c r="AH2099" s="8" t="str">
        <f t="shared" si="306"/>
        <v>LOST</v>
      </c>
      <c r="AI2099" s="8"/>
      <c r="AJ2099" s="1" t="str">
        <f>IF(AND(B2099="OK",I2099&gt;53,M2099&lt;11,V2099&lt;1.66),"Prime","…")</f>
        <v>…</v>
      </c>
    </row>
    <row r="2100" spans="2:36">
      <c r="B2100" s="1"/>
      <c r="C2100" s="4"/>
      <c r="D2100" s="3"/>
      <c r="E2100" s="4"/>
      <c r="F2100" s="1"/>
      <c r="G2100" s="4"/>
      <c r="H2100" s="1"/>
      <c r="I2100" s="1"/>
      <c r="J2100" s="1"/>
      <c r="K2100" s="1"/>
      <c r="L2100" s="1"/>
      <c r="M2100" s="1"/>
      <c r="N2100" s="3"/>
      <c r="O2100" s="3"/>
      <c r="P2100" s="1"/>
      <c r="Q2100" s="1"/>
      <c r="R2100" s="1"/>
      <c r="S2100" s="1"/>
      <c r="T2100" s="5"/>
      <c r="U2100" s="5"/>
      <c r="V2100" s="6"/>
      <c r="W2100" s="6"/>
      <c r="X2100" s="7"/>
      <c r="Y2100" s="1">
        <f t="shared" si="298"/>
        <v>0</v>
      </c>
      <c r="Z2100">
        <f t="shared" si="299"/>
        <v>10</v>
      </c>
      <c r="AA2100">
        <f t="shared" si="300"/>
        <v>0</v>
      </c>
      <c r="AB2100">
        <f t="shared" si="301"/>
        <v>0</v>
      </c>
      <c r="AC2100" s="1">
        <f t="shared" si="302"/>
        <v>60</v>
      </c>
      <c r="AD2100" s="1" t="str">
        <f t="shared" si="303"/>
        <v>HT Under 1.5 Goals</v>
      </c>
      <c r="AE2100" s="8"/>
      <c r="AF2100" s="8" t="str">
        <f t="shared" si="304"/>
        <v>HT Over 0.5 Goals</v>
      </c>
      <c r="AG2100" s="8" t="str">
        <f t="shared" si="305"/>
        <v>LOST</v>
      </c>
      <c r="AH2100" s="8" t="str">
        <f t="shared" si="306"/>
        <v>LOST</v>
      </c>
      <c r="AI2100" s="8"/>
      <c r="AJ2100" s="1" t="str">
        <f>IF(AND(B2100="OK",I2100&gt;53,M2100&lt;11,V2100&lt;1.66),"Prime","…")</f>
        <v>…</v>
      </c>
    </row>
    <row r="2101" spans="2:36">
      <c r="B2101" s="1"/>
      <c r="C2101" s="4"/>
      <c r="D2101" s="3"/>
      <c r="E2101" s="4"/>
      <c r="F2101" s="1"/>
      <c r="G2101" s="4"/>
      <c r="H2101" s="1"/>
      <c r="I2101" s="1"/>
      <c r="J2101" s="1"/>
      <c r="K2101" s="1"/>
      <c r="L2101" s="1"/>
      <c r="M2101" s="1"/>
      <c r="N2101" s="3"/>
      <c r="O2101" s="3"/>
      <c r="P2101" s="1"/>
      <c r="Q2101" s="1"/>
      <c r="R2101" s="1"/>
      <c r="S2101" s="1"/>
      <c r="T2101" s="5"/>
      <c r="U2101" s="5"/>
      <c r="V2101" s="6"/>
      <c r="W2101" s="6"/>
      <c r="X2101" s="7"/>
      <c r="Y2101" s="1">
        <f t="shared" si="298"/>
        <v>0</v>
      </c>
      <c r="Z2101">
        <f t="shared" si="299"/>
        <v>10</v>
      </c>
      <c r="AA2101">
        <f t="shared" si="300"/>
        <v>0</v>
      </c>
      <c r="AB2101">
        <f t="shared" si="301"/>
        <v>0</v>
      </c>
      <c r="AC2101" s="1">
        <f t="shared" si="302"/>
        <v>60</v>
      </c>
      <c r="AD2101" s="1" t="str">
        <f t="shared" si="303"/>
        <v>HT Under 1.5 Goals</v>
      </c>
      <c r="AE2101" s="8"/>
      <c r="AF2101" s="8" t="str">
        <f t="shared" si="304"/>
        <v>HT Over 0.5 Goals</v>
      </c>
      <c r="AG2101" s="8" t="str">
        <f t="shared" si="305"/>
        <v>LOST</v>
      </c>
      <c r="AH2101" s="8" t="str">
        <f t="shared" si="306"/>
        <v>LOST</v>
      </c>
      <c r="AI2101" s="8"/>
      <c r="AJ2101" s="1" t="str">
        <f>IF(AND(B2101="OK",I2101&gt;53,M2101&lt;11,V2101&lt;1.66),"Prime","…")</f>
        <v>…</v>
      </c>
    </row>
    <row r="2102" spans="2:36">
      <c r="B2102" s="1"/>
      <c r="C2102" s="4"/>
      <c r="D2102" s="3"/>
      <c r="E2102" s="4"/>
      <c r="F2102" s="1"/>
      <c r="G2102" s="4"/>
      <c r="H2102" s="1"/>
      <c r="I2102" s="1"/>
      <c r="J2102" s="1"/>
      <c r="K2102" s="1"/>
      <c r="L2102" s="1"/>
      <c r="M2102" s="1"/>
      <c r="N2102" s="3"/>
      <c r="O2102" s="3"/>
      <c r="P2102" s="1"/>
      <c r="Q2102" s="1"/>
      <c r="R2102" s="1"/>
      <c r="S2102" s="1"/>
      <c r="T2102" s="5"/>
      <c r="U2102" s="5"/>
      <c r="V2102" s="6"/>
      <c r="W2102" s="6"/>
      <c r="X2102" s="7"/>
      <c r="Y2102" s="1">
        <f t="shared" si="298"/>
        <v>0</v>
      </c>
      <c r="Z2102">
        <f t="shared" si="299"/>
        <v>10</v>
      </c>
      <c r="AA2102">
        <f t="shared" si="300"/>
        <v>0</v>
      </c>
      <c r="AB2102">
        <f t="shared" si="301"/>
        <v>0</v>
      </c>
      <c r="AC2102" s="1">
        <f t="shared" si="302"/>
        <v>60</v>
      </c>
      <c r="AD2102" s="1" t="str">
        <f t="shared" si="303"/>
        <v>HT Under 1.5 Goals</v>
      </c>
      <c r="AE2102" s="8"/>
      <c r="AF2102" s="8" t="str">
        <f t="shared" si="304"/>
        <v>HT Over 0.5 Goals</v>
      </c>
      <c r="AG2102" s="8" t="str">
        <f t="shared" si="305"/>
        <v>LOST</v>
      </c>
      <c r="AH2102" s="8" t="str">
        <f t="shared" si="306"/>
        <v>LOST</v>
      </c>
      <c r="AI2102" s="8"/>
      <c r="AJ2102" s="1" t="str">
        <f>IF(AND(B2102="OK",I2102&gt;53,M2102&lt;11,V2102&lt;1.66),"Prime","…")</f>
        <v>…</v>
      </c>
    </row>
    <row r="2103" spans="2:36">
      <c r="B2103" s="1"/>
      <c r="C2103" s="4"/>
      <c r="D2103" s="3"/>
      <c r="E2103" s="4"/>
      <c r="F2103" s="1"/>
      <c r="G2103" s="4"/>
      <c r="H2103" s="1"/>
      <c r="I2103" s="1"/>
      <c r="J2103" s="1"/>
      <c r="K2103" s="1"/>
      <c r="L2103" s="1"/>
      <c r="M2103" s="1"/>
      <c r="N2103" s="3"/>
      <c r="O2103" s="3"/>
      <c r="P2103" s="1"/>
      <c r="Q2103" s="1"/>
      <c r="R2103" s="1"/>
      <c r="S2103" s="1"/>
      <c r="T2103" s="5"/>
      <c r="U2103" s="5"/>
      <c r="V2103" s="6"/>
      <c r="W2103" s="6"/>
      <c r="X2103" s="7"/>
      <c r="Y2103" s="1">
        <f t="shared" si="298"/>
        <v>0</v>
      </c>
      <c r="Z2103">
        <f t="shared" si="299"/>
        <v>10</v>
      </c>
      <c r="AA2103">
        <f t="shared" si="300"/>
        <v>0</v>
      </c>
      <c r="AB2103">
        <f t="shared" si="301"/>
        <v>0</v>
      </c>
      <c r="AC2103" s="1">
        <f t="shared" si="302"/>
        <v>60</v>
      </c>
      <c r="AD2103" s="1" t="str">
        <f t="shared" si="303"/>
        <v>HT Under 1.5 Goals</v>
      </c>
      <c r="AE2103" s="8"/>
      <c r="AF2103" s="8" t="str">
        <f t="shared" si="304"/>
        <v>HT Over 0.5 Goals</v>
      </c>
      <c r="AG2103" s="8" t="str">
        <f t="shared" si="305"/>
        <v>LOST</v>
      </c>
      <c r="AH2103" s="8" t="str">
        <f t="shared" si="306"/>
        <v>LOST</v>
      </c>
      <c r="AI2103" s="8"/>
      <c r="AJ2103" s="1" t="str">
        <f>IF(AND(B2103="OK",I2103&gt;53,M2103&lt;11,V2103&lt;1.66),"Prime","…")</f>
        <v>…</v>
      </c>
    </row>
    <row r="2104" spans="2:36">
      <c r="B2104" s="1"/>
      <c r="C2104" s="4"/>
      <c r="D2104" s="3"/>
      <c r="E2104" s="4"/>
      <c r="F2104" s="1"/>
      <c r="G2104" s="4"/>
      <c r="H2104" s="1"/>
      <c r="I2104" s="1"/>
      <c r="J2104" s="1"/>
      <c r="K2104" s="1"/>
      <c r="L2104" s="1"/>
      <c r="M2104" s="1"/>
      <c r="N2104" s="3"/>
      <c r="O2104" s="3"/>
      <c r="P2104" s="1"/>
      <c r="Q2104" s="1"/>
      <c r="R2104" s="1"/>
      <c r="S2104" s="1"/>
      <c r="T2104" s="5"/>
      <c r="U2104" s="5"/>
      <c r="V2104" s="6"/>
      <c r="W2104" s="6"/>
      <c r="X2104" s="7"/>
      <c r="Y2104" s="1">
        <f t="shared" si="298"/>
        <v>0</v>
      </c>
      <c r="Z2104">
        <f t="shared" si="299"/>
        <v>10</v>
      </c>
      <c r="AA2104">
        <f t="shared" si="300"/>
        <v>0</v>
      </c>
      <c r="AB2104">
        <f t="shared" si="301"/>
        <v>0</v>
      </c>
      <c r="AC2104" s="1">
        <f t="shared" si="302"/>
        <v>60</v>
      </c>
      <c r="AD2104" s="1" t="str">
        <f t="shared" si="303"/>
        <v>HT Under 1.5 Goals</v>
      </c>
      <c r="AE2104" s="8"/>
      <c r="AF2104" s="8" t="str">
        <f t="shared" si="304"/>
        <v>HT Over 0.5 Goals</v>
      </c>
      <c r="AG2104" s="8" t="str">
        <f t="shared" si="305"/>
        <v>LOST</v>
      </c>
      <c r="AH2104" s="8" t="str">
        <f t="shared" si="306"/>
        <v>LOST</v>
      </c>
      <c r="AI2104" s="8"/>
      <c r="AJ2104" s="1" t="str">
        <f>IF(AND(B2104="OK",I2104&gt;53,M2104&lt;11,V2104&lt;1.66),"Prime","…")</f>
        <v>…</v>
      </c>
    </row>
    <row r="2105" spans="2:36">
      <c r="B2105" s="1"/>
      <c r="C2105" s="4"/>
      <c r="D2105" s="3"/>
      <c r="E2105" s="4"/>
      <c r="F2105" s="1"/>
      <c r="G2105" s="4"/>
      <c r="H2105" s="1"/>
      <c r="I2105" s="1"/>
      <c r="J2105" s="1"/>
      <c r="K2105" s="1"/>
      <c r="L2105" s="1"/>
      <c r="M2105" s="1"/>
      <c r="N2105" s="3"/>
      <c r="O2105" s="3"/>
      <c r="P2105" s="1"/>
      <c r="Q2105" s="1"/>
      <c r="R2105" s="1"/>
      <c r="S2105" s="1"/>
      <c r="T2105" s="5"/>
      <c r="U2105" s="5"/>
      <c r="V2105" s="6"/>
      <c r="W2105" s="6"/>
      <c r="X2105" s="7"/>
      <c r="Y2105" s="1">
        <f t="shared" si="298"/>
        <v>0</v>
      </c>
      <c r="Z2105">
        <f t="shared" si="299"/>
        <v>10</v>
      </c>
      <c r="AA2105">
        <f t="shared" si="300"/>
        <v>0</v>
      </c>
      <c r="AB2105">
        <f t="shared" si="301"/>
        <v>0</v>
      </c>
      <c r="AC2105" s="1">
        <f t="shared" si="302"/>
        <v>60</v>
      </c>
      <c r="AD2105" s="1" t="str">
        <f t="shared" si="303"/>
        <v>HT Under 1.5 Goals</v>
      </c>
      <c r="AE2105" s="8"/>
      <c r="AF2105" s="8" t="str">
        <f t="shared" si="304"/>
        <v>HT Over 0.5 Goals</v>
      </c>
      <c r="AG2105" s="8" t="str">
        <f t="shared" si="305"/>
        <v>LOST</v>
      </c>
      <c r="AH2105" s="8" t="str">
        <f t="shared" si="306"/>
        <v>LOST</v>
      </c>
      <c r="AI2105" s="8"/>
      <c r="AJ2105" s="1" t="str">
        <f>IF(AND(B2105="OK",I2105&gt;53,M2105&lt;11,V2105&lt;1.66),"Prime","…")</f>
        <v>…</v>
      </c>
    </row>
    <row r="2106" spans="2:36">
      <c r="B2106" s="1"/>
      <c r="C2106" s="4"/>
      <c r="D2106" s="3"/>
      <c r="E2106" s="4"/>
      <c r="F2106" s="1"/>
      <c r="G2106" s="4"/>
      <c r="H2106" s="1"/>
      <c r="I2106" s="1"/>
      <c r="J2106" s="1"/>
      <c r="K2106" s="1"/>
      <c r="L2106" s="1"/>
      <c r="M2106" s="1"/>
      <c r="N2106" s="3"/>
      <c r="O2106" s="3"/>
      <c r="P2106" s="1"/>
      <c r="Q2106" s="1"/>
      <c r="R2106" s="1"/>
      <c r="S2106" s="1"/>
      <c r="T2106" s="5"/>
      <c r="U2106" s="5"/>
      <c r="V2106" s="6"/>
      <c r="W2106" s="6"/>
      <c r="X2106" s="7"/>
      <c r="Y2106" s="1">
        <f t="shared" si="298"/>
        <v>0</v>
      </c>
      <c r="Z2106">
        <f t="shared" si="299"/>
        <v>10</v>
      </c>
      <c r="AA2106">
        <f t="shared" si="300"/>
        <v>0</v>
      </c>
      <c r="AB2106">
        <f t="shared" si="301"/>
        <v>0</v>
      </c>
      <c r="AC2106" s="1">
        <f t="shared" si="302"/>
        <v>60</v>
      </c>
      <c r="AD2106" s="1" t="str">
        <f t="shared" si="303"/>
        <v>HT Under 1.5 Goals</v>
      </c>
      <c r="AE2106" s="8"/>
      <c r="AF2106" s="8" t="str">
        <f t="shared" si="304"/>
        <v>HT Over 0.5 Goals</v>
      </c>
      <c r="AG2106" s="8" t="str">
        <f t="shared" si="305"/>
        <v>LOST</v>
      </c>
      <c r="AH2106" s="8" t="str">
        <f t="shared" si="306"/>
        <v>LOST</v>
      </c>
      <c r="AI2106" s="8"/>
      <c r="AJ2106" s="1" t="str">
        <f>IF(AND(B2106="OK",I2106&gt;53,M2106&lt;11,V2106&lt;1.66),"Prime","…")</f>
        <v>…</v>
      </c>
    </row>
    <row r="2107" spans="2:36">
      <c r="B2107" s="1"/>
      <c r="C2107" s="4"/>
      <c r="D2107" s="3"/>
      <c r="E2107" s="4"/>
      <c r="F2107" s="1"/>
      <c r="G2107" s="4"/>
      <c r="H2107" s="1"/>
      <c r="I2107" s="1"/>
      <c r="J2107" s="1"/>
      <c r="K2107" s="1"/>
      <c r="L2107" s="1"/>
      <c r="M2107" s="1"/>
      <c r="N2107" s="3"/>
      <c r="O2107" s="3"/>
      <c r="P2107" s="1"/>
      <c r="Q2107" s="1"/>
      <c r="R2107" s="1"/>
      <c r="S2107" s="1"/>
      <c r="T2107" s="5"/>
      <c r="U2107" s="5"/>
      <c r="V2107" s="6"/>
      <c r="W2107" s="6"/>
      <c r="X2107" s="7"/>
      <c r="Y2107" s="1">
        <f t="shared" si="298"/>
        <v>0</v>
      </c>
      <c r="Z2107">
        <f t="shared" si="299"/>
        <v>10</v>
      </c>
      <c r="AA2107">
        <f t="shared" si="300"/>
        <v>0</v>
      </c>
      <c r="AB2107">
        <f t="shared" si="301"/>
        <v>0</v>
      </c>
      <c r="AC2107" s="1">
        <f t="shared" si="302"/>
        <v>60</v>
      </c>
      <c r="AD2107" s="1" t="str">
        <f t="shared" si="303"/>
        <v>HT Under 1.5 Goals</v>
      </c>
      <c r="AE2107" s="8"/>
      <c r="AF2107" s="8" t="str">
        <f t="shared" si="304"/>
        <v>HT Over 0.5 Goals</v>
      </c>
      <c r="AG2107" s="8" t="str">
        <f t="shared" si="305"/>
        <v>LOST</v>
      </c>
      <c r="AH2107" s="8" t="str">
        <f t="shared" si="306"/>
        <v>LOST</v>
      </c>
      <c r="AI2107" s="8"/>
      <c r="AJ2107" s="1" t="str">
        <f>IF(AND(B2107="OK",I2107&gt;53,M2107&lt;11,V2107&lt;1.66),"Prime","…")</f>
        <v>…</v>
      </c>
    </row>
    <row r="2108" spans="2:36">
      <c r="B2108" s="1"/>
      <c r="C2108" s="4"/>
      <c r="D2108" s="3"/>
      <c r="E2108" s="4"/>
      <c r="F2108" s="1"/>
      <c r="G2108" s="4"/>
      <c r="H2108" s="1"/>
      <c r="I2108" s="1"/>
      <c r="J2108" s="1"/>
      <c r="K2108" s="1"/>
      <c r="L2108" s="1"/>
      <c r="M2108" s="1"/>
      <c r="N2108" s="3"/>
      <c r="O2108" s="3"/>
      <c r="P2108" s="1"/>
      <c r="Q2108" s="1"/>
      <c r="R2108" s="1"/>
      <c r="S2108" s="1"/>
      <c r="T2108" s="5"/>
      <c r="U2108" s="5"/>
      <c r="V2108" s="6"/>
      <c r="W2108" s="6"/>
      <c r="X2108" s="7"/>
      <c r="Y2108" s="1">
        <f t="shared" si="298"/>
        <v>0</v>
      </c>
      <c r="Z2108">
        <f t="shared" si="299"/>
        <v>10</v>
      </c>
      <c r="AA2108">
        <f t="shared" si="300"/>
        <v>0</v>
      </c>
      <c r="AB2108">
        <f t="shared" si="301"/>
        <v>0</v>
      </c>
      <c r="AC2108" s="1">
        <f t="shared" si="302"/>
        <v>60</v>
      </c>
      <c r="AD2108" s="1" t="str">
        <f t="shared" si="303"/>
        <v>HT Under 1.5 Goals</v>
      </c>
      <c r="AE2108" s="8"/>
      <c r="AF2108" s="8" t="str">
        <f t="shared" si="304"/>
        <v>HT Over 0.5 Goals</v>
      </c>
      <c r="AG2108" s="8" t="str">
        <f t="shared" si="305"/>
        <v>LOST</v>
      </c>
      <c r="AH2108" s="8" t="str">
        <f t="shared" si="306"/>
        <v>LOST</v>
      </c>
      <c r="AI2108" s="8"/>
      <c r="AJ2108" s="1" t="str">
        <f>IF(AND(B2108="OK",I2108&gt;53,M2108&lt;11,V2108&lt;1.66),"Prime","…")</f>
        <v>…</v>
      </c>
    </row>
    <row r="2109" spans="2:36">
      <c r="B2109" s="1"/>
      <c r="C2109" s="4"/>
      <c r="D2109" s="3"/>
      <c r="E2109" s="4"/>
      <c r="F2109" s="1"/>
      <c r="G2109" s="4"/>
      <c r="H2109" s="1"/>
      <c r="I2109" s="1"/>
      <c r="J2109" s="1"/>
      <c r="K2109" s="1"/>
      <c r="L2109" s="1"/>
      <c r="M2109" s="1"/>
      <c r="N2109" s="3"/>
      <c r="O2109" s="3"/>
      <c r="P2109" s="1"/>
      <c r="Q2109" s="1"/>
      <c r="R2109" s="1"/>
      <c r="S2109" s="1"/>
      <c r="T2109" s="5"/>
      <c r="U2109" s="5"/>
      <c r="V2109" s="6"/>
      <c r="W2109" s="6"/>
      <c r="X2109" s="7"/>
      <c r="Y2109" s="1">
        <f t="shared" si="298"/>
        <v>0</v>
      </c>
      <c r="Z2109">
        <f t="shared" si="299"/>
        <v>10</v>
      </c>
      <c r="AA2109">
        <f t="shared" si="300"/>
        <v>0</v>
      </c>
      <c r="AB2109">
        <f t="shared" si="301"/>
        <v>0</v>
      </c>
      <c r="AC2109" s="1">
        <f t="shared" si="302"/>
        <v>60</v>
      </c>
      <c r="AD2109" s="1" t="str">
        <f t="shared" si="303"/>
        <v>HT Under 1.5 Goals</v>
      </c>
      <c r="AE2109" s="8"/>
      <c r="AF2109" s="8" t="str">
        <f t="shared" si="304"/>
        <v>HT Over 0.5 Goals</v>
      </c>
      <c r="AG2109" s="8" t="str">
        <f t="shared" si="305"/>
        <v>LOST</v>
      </c>
      <c r="AH2109" s="8" t="str">
        <f t="shared" si="306"/>
        <v>LOST</v>
      </c>
      <c r="AI2109" s="8"/>
      <c r="AJ2109" s="1" t="str">
        <f>IF(AND(B2109="OK",I2109&gt;53,M2109&lt;11,V2109&lt;1.66),"Prime","…")</f>
        <v>…</v>
      </c>
    </row>
    <row r="2110" spans="2:36">
      <c r="B2110" s="1"/>
      <c r="C2110" s="4"/>
      <c r="D2110" s="3"/>
      <c r="E2110" s="4"/>
      <c r="F2110" s="1"/>
      <c r="G2110" s="4"/>
      <c r="H2110" s="1"/>
      <c r="I2110" s="1"/>
      <c r="J2110" s="1"/>
      <c r="K2110" s="1"/>
      <c r="L2110" s="1"/>
      <c r="M2110" s="1"/>
      <c r="N2110" s="3"/>
      <c r="O2110" s="3"/>
      <c r="P2110" s="1"/>
      <c r="Q2110" s="1"/>
      <c r="R2110" s="1"/>
      <c r="S2110" s="1"/>
      <c r="T2110" s="5"/>
      <c r="U2110" s="5"/>
      <c r="V2110" s="6"/>
      <c r="W2110" s="6"/>
      <c r="X2110" s="7"/>
      <c r="Y2110" s="1">
        <f t="shared" si="298"/>
        <v>0</v>
      </c>
      <c r="Z2110">
        <f t="shared" si="299"/>
        <v>10</v>
      </c>
      <c r="AA2110">
        <f t="shared" si="300"/>
        <v>0</v>
      </c>
      <c r="AB2110">
        <f t="shared" si="301"/>
        <v>0</v>
      </c>
      <c r="AC2110" s="1">
        <f t="shared" si="302"/>
        <v>60</v>
      </c>
      <c r="AD2110" s="1" t="str">
        <f t="shared" si="303"/>
        <v>HT Under 1.5 Goals</v>
      </c>
      <c r="AE2110" s="8"/>
      <c r="AF2110" s="8" t="str">
        <f t="shared" si="304"/>
        <v>HT Over 0.5 Goals</v>
      </c>
      <c r="AG2110" s="8" t="str">
        <f t="shared" si="305"/>
        <v>LOST</v>
      </c>
      <c r="AH2110" s="8" t="str">
        <f t="shared" si="306"/>
        <v>LOST</v>
      </c>
      <c r="AI2110" s="8"/>
      <c r="AJ2110" s="1" t="str">
        <f>IF(AND(B2110="OK",I2110&gt;53,M2110&lt;11,V2110&lt;1.66),"Prime","…")</f>
        <v>…</v>
      </c>
    </row>
    <row r="2111" spans="2:36">
      <c r="B2111" s="1"/>
      <c r="C2111" s="4"/>
      <c r="D2111" s="3"/>
      <c r="E2111" s="4"/>
      <c r="F2111" s="1"/>
      <c r="G2111" s="4"/>
      <c r="H2111" s="1"/>
      <c r="I2111" s="1"/>
      <c r="J2111" s="1"/>
      <c r="K2111" s="1"/>
      <c r="L2111" s="1"/>
      <c r="M2111" s="1"/>
      <c r="N2111" s="3"/>
      <c r="O2111" s="3"/>
      <c r="P2111" s="1"/>
      <c r="Q2111" s="1"/>
      <c r="R2111" s="1"/>
      <c r="S2111" s="1"/>
      <c r="T2111" s="5"/>
      <c r="U2111" s="5"/>
      <c r="V2111" s="6"/>
      <c r="W2111" s="6"/>
      <c r="X2111" s="7"/>
      <c r="Y2111" s="1">
        <f t="shared" si="298"/>
        <v>0</v>
      </c>
      <c r="Z2111">
        <f t="shared" si="299"/>
        <v>10</v>
      </c>
      <c r="AA2111">
        <f t="shared" si="300"/>
        <v>0</v>
      </c>
      <c r="AB2111">
        <f t="shared" si="301"/>
        <v>0</v>
      </c>
      <c r="AC2111" s="1">
        <f t="shared" si="302"/>
        <v>60</v>
      </c>
      <c r="AD2111" s="1" t="str">
        <f t="shared" si="303"/>
        <v>HT Under 1.5 Goals</v>
      </c>
      <c r="AE2111" s="8"/>
      <c r="AF2111" s="8" t="str">
        <f t="shared" si="304"/>
        <v>HT Over 0.5 Goals</v>
      </c>
      <c r="AG2111" s="8" t="str">
        <f t="shared" si="305"/>
        <v>LOST</v>
      </c>
      <c r="AH2111" s="8" t="str">
        <f t="shared" si="306"/>
        <v>LOST</v>
      </c>
      <c r="AI2111" s="8"/>
      <c r="AJ2111" s="1" t="str">
        <f>IF(AND(B2111="OK",I2111&gt;53,M2111&lt;11,V2111&lt;1.66),"Prime","…")</f>
        <v>…</v>
      </c>
    </row>
    <row r="2112" spans="2:36">
      <c r="B2112" s="1"/>
      <c r="C2112" s="4"/>
      <c r="D2112" s="3"/>
      <c r="E2112" s="4"/>
      <c r="F2112" s="1"/>
      <c r="G2112" s="4"/>
      <c r="H2112" s="1"/>
      <c r="I2112" s="1"/>
      <c r="J2112" s="1"/>
      <c r="K2112" s="1"/>
      <c r="L2112" s="1"/>
      <c r="M2112" s="1"/>
      <c r="N2112" s="3"/>
      <c r="O2112" s="3"/>
      <c r="P2112" s="1"/>
      <c r="Q2112" s="1"/>
      <c r="R2112" s="1"/>
      <c r="S2112" s="1"/>
      <c r="T2112" s="5"/>
      <c r="U2112" s="5"/>
      <c r="V2112" s="6"/>
      <c r="W2112" s="6"/>
      <c r="X2112" s="7"/>
      <c r="Y2112" s="1">
        <f t="shared" si="298"/>
        <v>0</v>
      </c>
      <c r="Z2112">
        <f t="shared" si="299"/>
        <v>10</v>
      </c>
      <c r="AA2112">
        <f t="shared" si="300"/>
        <v>0</v>
      </c>
      <c r="AB2112">
        <f t="shared" si="301"/>
        <v>0</v>
      </c>
      <c r="AC2112" s="1">
        <f t="shared" si="302"/>
        <v>60</v>
      </c>
      <c r="AD2112" s="1" t="str">
        <f t="shared" si="303"/>
        <v>HT Under 1.5 Goals</v>
      </c>
      <c r="AE2112" s="8"/>
      <c r="AF2112" s="8" t="str">
        <f t="shared" si="304"/>
        <v>HT Over 0.5 Goals</v>
      </c>
      <c r="AG2112" s="8" t="str">
        <f t="shared" si="305"/>
        <v>LOST</v>
      </c>
      <c r="AH2112" s="8" t="str">
        <f t="shared" si="306"/>
        <v>LOST</v>
      </c>
      <c r="AI2112" s="8"/>
      <c r="AJ2112" s="1" t="str">
        <f>IF(AND(B2112="OK",I2112&gt;53,M2112&lt;11,V2112&lt;1.66),"Prime","…")</f>
        <v>…</v>
      </c>
    </row>
    <row r="2113" spans="2:36">
      <c r="B2113" s="1"/>
      <c r="C2113" s="4"/>
      <c r="D2113" s="3"/>
      <c r="E2113" s="4"/>
      <c r="F2113" s="1"/>
      <c r="G2113" s="4"/>
      <c r="H2113" s="1"/>
      <c r="I2113" s="1"/>
      <c r="J2113" s="1"/>
      <c r="K2113" s="1"/>
      <c r="L2113" s="1"/>
      <c r="M2113" s="1"/>
      <c r="N2113" s="3"/>
      <c r="O2113" s="3"/>
      <c r="P2113" s="1"/>
      <c r="Q2113" s="1"/>
      <c r="R2113" s="1"/>
      <c r="S2113" s="1"/>
      <c r="T2113" s="5"/>
      <c r="U2113" s="5"/>
      <c r="V2113" s="6"/>
      <c r="W2113" s="6"/>
      <c r="X2113" s="7"/>
      <c r="Y2113" s="1">
        <f t="shared" si="298"/>
        <v>0</v>
      </c>
      <c r="Z2113">
        <f t="shared" si="299"/>
        <v>10</v>
      </c>
      <c r="AA2113">
        <f t="shared" si="300"/>
        <v>0</v>
      </c>
      <c r="AB2113">
        <f t="shared" si="301"/>
        <v>0</v>
      </c>
      <c r="AC2113" s="1">
        <f t="shared" si="302"/>
        <v>60</v>
      </c>
      <c r="AD2113" s="1" t="str">
        <f t="shared" si="303"/>
        <v>HT Under 1.5 Goals</v>
      </c>
      <c r="AE2113" s="8"/>
      <c r="AF2113" s="8" t="str">
        <f t="shared" si="304"/>
        <v>HT Over 0.5 Goals</v>
      </c>
      <c r="AG2113" s="8" t="str">
        <f t="shared" si="305"/>
        <v>LOST</v>
      </c>
      <c r="AH2113" s="8" t="str">
        <f t="shared" si="306"/>
        <v>LOST</v>
      </c>
      <c r="AI2113" s="8"/>
      <c r="AJ2113" s="1" t="str">
        <f>IF(AND(B2113="OK",I2113&gt;53,M2113&lt;11,V2113&lt;1.66),"Prime","…")</f>
        <v>…</v>
      </c>
    </row>
    <row r="2114" spans="2:36">
      <c r="B2114" s="1"/>
      <c r="C2114" s="4"/>
      <c r="D2114" s="3"/>
      <c r="E2114" s="4"/>
      <c r="F2114" s="1"/>
      <c r="G2114" s="4"/>
      <c r="H2114" s="1"/>
      <c r="I2114" s="1"/>
      <c r="J2114" s="1"/>
      <c r="K2114" s="1"/>
      <c r="L2114" s="1"/>
      <c r="M2114" s="1"/>
      <c r="N2114" s="3"/>
      <c r="O2114" s="3"/>
      <c r="P2114" s="1"/>
      <c r="Q2114" s="1"/>
      <c r="R2114" s="1"/>
      <c r="S2114" s="1"/>
      <c r="T2114" s="5"/>
      <c r="U2114" s="5"/>
      <c r="V2114" s="6"/>
      <c r="W2114" s="6"/>
      <c r="X2114" s="7"/>
      <c r="Y2114" s="1">
        <f t="shared" si="298"/>
        <v>0</v>
      </c>
      <c r="Z2114">
        <f t="shared" si="299"/>
        <v>10</v>
      </c>
      <c r="AA2114">
        <f t="shared" si="300"/>
        <v>0</v>
      </c>
      <c r="AB2114">
        <f t="shared" si="301"/>
        <v>0</v>
      </c>
      <c r="AC2114" s="1">
        <f t="shared" si="302"/>
        <v>60</v>
      </c>
      <c r="AD2114" s="1" t="str">
        <f t="shared" si="303"/>
        <v>HT Under 1.5 Goals</v>
      </c>
      <c r="AE2114" s="8"/>
      <c r="AF2114" s="8" t="str">
        <f t="shared" si="304"/>
        <v>HT Over 0.5 Goals</v>
      </c>
      <c r="AG2114" s="8" t="str">
        <f t="shared" si="305"/>
        <v>LOST</v>
      </c>
      <c r="AH2114" s="8" t="str">
        <f t="shared" si="306"/>
        <v>LOST</v>
      </c>
      <c r="AI2114" s="8"/>
      <c r="AJ2114" s="1" t="str">
        <f>IF(AND(B2114="OK",I2114&gt;53,M2114&lt;11,V2114&lt;1.66),"Prime","…")</f>
        <v>…</v>
      </c>
    </row>
    <row r="2115" spans="2:36">
      <c r="B2115" s="1"/>
      <c r="C2115" s="4"/>
      <c r="D2115" s="3"/>
      <c r="E2115" s="4"/>
      <c r="F2115" s="1"/>
      <c r="G2115" s="4"/>
      <c r="H2115" s="1"/>
      <c r="I2115" s="1"/>
      <c r="J2115" s="1"/>
      <c r="K2115" s="1"/>
      <c r="L2115" s="1"/>
      <c r="M2115" s="1"/>
      <c r="N2115" s="3"/>
      <c r="O2115" s="3"/>
      <c r="P2115" s="1"/>
      <c r="Q2115" s="1"/>
      <c r="R2115" s="1"/>
      <c r="S2115" s="1"/>
      <c r="T2115" s="5"/>
      <c r="U2115" s="5"/>
      <c r="V2115" s="6"/>
      <c r="W2115" s="6"/>
      <c r="X2115" s="7"/>
      <c r="Y2115" s="1">
        <f t="shared" si="298"/>
        <v>0</v>
      </c>
      <c r="Z2115">
        <f t="shared" si="299"/>
        <v>10</v>
      </c>
      <c r="AA2115">
        <f t="shared" si="300"/>
        <v>0</v>
      </c>
      <c r="AB2115">
        <f t="shared" si="301"/>
        <v>0</v>
      </c>
      <c r="AC2115" s="1">
        <f t="shared" si="302"/>
        <v>60</v>
      </c>
      <c r="AD2115" s="1" t="str">
        <f t="shared" si="303"/>
        <v>HT Under 1.5 Goals</v>
      </c>
      <c r="AE2115" s="8"/>
      <c r="AF2115" s="8" t="str">
        <f t="shared" si="304"/>
        <v>HT Over 0.5 Goals</v>
      </c>
      <c r="AG2115" s="8" t="str">
        <f t="shared" si="305"/>
        <v>LOST</v>
      </c>
      <c r="AH2115" s="8" t="str">
        <f t="shared" si="306"/>
        <v>LOST</v>
      </c>
      <c r="AI2115" s="8"/>
      <c r="AJ2115" s="1" t="str">
        <f>IF(AND(B2115="OK",I2115&gt;53,M2115&lt;11,V2115&lt;1.66),"Prime","…")</f>
        <v>…</v>
      </c>
    </row>
    <row r="2116" spans="2:36">
      <c r="B2116" s="1"/>
      <c r="C2116" s="4"/>
      <c r="D2116" s="3"/>
      <c r="E2116" s="4"/>
      <c r="F2116" s="1"/>
      <c r="G2116" s="4"/>
      <c r="H2116" s="1"/>
      <c r="I2116" s="1"/>
      <c r="J2116" s="1"/>
      <c r="K2116" s="1"/>
      <c r="L2116" s="1"/>
      <c r="M2116" s="1"/>
      <c r="N2116" s="3"/>
      <c r="O2116" s="3"/>
      <c r="P2116" s="1"/>
      <c r="Q2116" s="1"/>
      <c r="R2116" s="1"/>
      <c r="S2116" s="1"/>
      <c r="T2116" s="5"/>
      <c r="U2116" s="5"/>
      <c r="V2116" s="6"/>
      <c r="W2116" s="6"/>
      <c r="X2116" s="7"/>
      <c r="Y2116" s="1">
        <f t="shared" si="298"/>
        <v>0</v>
      </c>
      <c r="Z2116">
        <f t="shared" si="299"/>
        <v>10</v>
      </c>
      <c r="AA2116">
        <f t="shared" si="300"/>
        <v>0</v>
      </c>
      <c r="AB2116">
        <f t="shared" si="301"/>
        <v>0</v>
      </c>
      <c r="AC2116" s="1">
        <f t="shared" si="302"/>
        <v>60</v>
      </c>
      <c r="AD2116" s="1" t="str">
        <f t="shared" si="303"/>
        <v>HT Under 1.5 Goals</v>
      </c>
      <c r="AE2116" s="8"/>
      <c r="AF2116" s="8" t="str">
        <f t="shared" si="304"/>
        <v>HT Over 0.5 Goals</v>
      </c>
      <c r="AG2116" s="8" t="str">
        <f t="shared" si="305"/>
        <v>LOST</v>
      </c>
      <c r="AH2116" s="8" t="str">
        <f t="shared" si="306"/>
        <v>LOST</v>
      </c>
      <c r="AI2116" s="8"/>
      <c r="AJ2116" s="1" t="str">
        <f>IF(AND(B2116="OK",I2116&gt;53,M2116&lt;11,V2116&lt;1.66),"Prime","…")</f>
        <v>…</v>
      </c>
    </row>
    <row r="2117" spans="2:36">
      <c r="B2117" s="1"/>
      <c r="C2117" s="4"/>
      <c r="D2117" s="3"/>
      <c r="E2117" s="4"/>
      <c r="F2117" s="1"/>
      <c r="G2117" s="4"/>
      <c r="H2117" s="1"/>
      <c r="I2117" s="1"/>
      <c r="J2117" s="1"/>
      <c r="K2117" s="1"/>
      <c r="L2117" s="1"/>
      <c r="M2117" s="1"/>
      <c r="N2117" s="3"/>
      <c r="O2117" s="3"/>
      <c r="P2117" s="1"/>
      <c r="Q2117" s="1"/>
      <c r="R2117" s="1"/>
      <c r="S2117" s="1"/>
      <c r="T2117" s="5"/>
      <c r="U2117" s="5"/>
      <c r="V2117" s="6"/>
      <c r="W2117" s="6"/>
      <c r="X2117" s="7"/>
      <c r="Y2117" s="1">
        <f t="shared" si="298"/>
        <v>0</v>
      </c>
      <c r="Z2117">
        <f t="shared" si="299"/>
        <v>10</v>
      </c>
      <c r="AA2117">
        <f t="shared" si="300"/>
        <v>0</v>
      </c>
      <c r="AB2117">
        <f t="shared" si="301"/>
        <v>0</v>
      </c>
      <c r="AC2117" s="1">
        <f t="shared" si="302"/>
        <v>60</v>
      </c>
      <c r="AD2117" s="1" t="str">
        <f t="shared" si="303"/>
        <v>HT Under 1.5 Goals</v>
      </c>
      <c r="AE2117" s="8"/>
      <c r="AF2117" s="8" t="str">
        <f t="shared" si="304"/>
        <v>HT Over 0.5 Goals</v>
      </c>
      <c r="AG2117" s="8" t="str">
        <f t="shared" si="305"/>
        <v>LOST</v>
      </c>
      <c r="AH2117" s="8" t="str">
        <f t="shared" si="306"/>
        <v>LOST</v>
      </c>
      <c r="AI2117" s="8"/>
      <c r="AJ2117" s="1" t="str">
        <f>IF(AND(B2117="OK",I2117&gt;53,M2117&lt;11,V2117&lt;1.66),"Prime","…")</f>
        <v>…</v>
      </c>
    </row>
    <row r="2118" spans="2:36">
      <c r="B2118" s="1"/>
      <c r="C2118" s="4"/>
      <c r="D2118" s="3"/>
      <c r="E2118" s="4"/>
      <c r="F2118" s="1"/>
      <c r="G2118" s="4"/>
      <c r="H2118" s="1"/>
      <c r="I2118" s="1"/>
      <c r="J2118" s="1"/>
      <c r="K2118" s="1"/>
      <c r="L2118" s="1"/>
      <c r="M2118" s="1"/>
      <c r="N2118" s="3"/>
      <c r="O2118" s="3"/>
      <c r="P2118" s="1"/>
      <c r="Q2118" s="1"/>
      <c r="R2118" s="1"/>
      <c r="S2118" s="1"/>
      <c r="T2118" s="5"/>
      <c r="U2118" s="5"/>
      <c r="V2118" s="6"/>
      <c r="W2118" s="6"/>
      <c r="X2118" s="7"/>
      <c r="Y2118" s="1">
        <f t="shared" si="298"/>
        <v>0</v>
      </c>
      <c r="Z2118">
        <f t="shared" si="299"/>
        <v>10</v>
      </c>
      <c r="AA2118">
        <f t="shared" si="300"/>
        <v>0</v>
      </c>
      <c r="AB2118">
        <f t="shared" si="301"/>
        <v>0</v>
      </c>
      <c r="AC2118" s="1">
        <f t="shared" si="302"/>
        <v>60</v>
      </c>
      <c r="AD2118" s="1" t="str">
        <f t="shared" si="303"/>
        <v>HT Under 1.5 Goals</v>
      </c>
      <c r="AE2118" s="8"/>
      <c r="AF2118" s="8" t="str">
        <f t="shared" si="304"/>
        <v>HT Over 0.5 Goals</v>
      </c>
      <c r="AG2118" s="8" t="str">
        <f t="shared" si="305"/>
        <v>LOST</v>
      </c>
      <c r="AH2118" s="8" t="str">
        <f t="shared" si="306"/>
        <v>LOST</v>
      </c>
      <c r="AI2118" s="8"/>
      <c r="AJ2118" s="1" t="str">
        <f>IF(AND(B2118="OK",I2118&gt;53,M2118&lt;11,V2118&lt;1.66),"Prime","…")</f>
        <v>…</v>
      </c>
    </row>
    <row r="2119" spans="2:36">
      <c r="B2119" s="1"/>
      <c r="C2119" s="4"/>
      <c r="D2119" s="3"/>
      <c r="E2119" s="4"/>
      <c r="F2119" s="1"/>
      <c r="G2119" s="4"/>
      <c r="H2119" s="1"/>
      <c r="I2119" s="1"/>
      <c r="J2119" s="1"/>
      <c r="K2119" s="1"/>
      <c r="L2119" s="1"/>
      <c r="M2119" s="1"/>
      <c r="N2119" s="3"/>
      <c r="O2119" s="3"/>
      <c r="P2119" s="1"/>
      <c r="Q2119" s="1"/>
      <c r="R2119" s="1"/>
      <c r="S2119" s="1"/>
      <c r="T2119" s="5"/>
      <c r="U2119" s="5"/>
      <c r="V2119" s="6"/>
      <c r="W2119" s="6"/>
      <c r="X2119" s="7"/>
      <c r="Y2119" s="1">
        <f t="shared" si="298"/>
        <v>0</v>
      </c>
      <c r="Z2119">
        <f t="shared" si="299"/>
        <v>10</v>
      </c>
      <c r="AA2119">
        <f t="shared" si="300"/>
        <v>0</v>
      </c>
      <c r="AB2119">
        <f t="shared" si="301"/>
        <v>0</v>
      </c>
      <c r="AC2119" s="1">
        <f t="shared" si="302"/>
        <v>60</v>
      </c>
      <c r="AD2119" s="1" t="str">
        <f t="shared" si="303"/>
        <v>HT Under 1.5 Goals</v>
      </c>
      <c r="AE2119" s="8"/>
      <c r="AF2119" s="8" t="str">
        <f t="shared" si="304"/>
        <v>HT Over 0.5 Goals</v>
      </c>
      <c r="AG2119" s="8" t="str">
        <f t="shared" si="305"/>
        <v>LOST</v>
      </c>
      <c r="AH2119" s="8" t="str">
        <f t="shared" si="306"/>
        <v>LOST</v>
      </c>
      <c r="AI2119" s="8"/>
      <c r="AJ2119" s="1" t="str">
        <f>IF(AND(B2119="OK",I2119&gt;53,M2119&lt;11,V2119&lt;1.66),"Prime","…")</f>
        <v>…</v>
      </c>
    </row>
    <row r="2120" spans="2:36">
      <c r="B2120" s="1"/>
      <c r="C2120" s="4"/>
      <c r="D2120" s="3"/>
      <c r="E2120" s="4"/>
      <c r="F2120" s="1"/>
      <c r="G2120" s="4"/>
      <c r="H2120" s="1"/>
      <c r="I2120" s="1"/>
      <c r="J2120" s="1"/>
      <c r="K2120" s="1"/>
      <c r="L2120" s="1"/>
      <c r="M2120" s="1"/>
      <c r="N2120" s="3"/>
      <c r="O2120" s="3"/>
      <c r="P2120" s="1"/>
      <c r="Q2120" s="1"/>
      <c r="R2120" s="1"/>
      <c r="S2120" s="1"/>
      <c r="T2120" s="5"/>
      <c r="U2120" s="5"/>
      <c r="V2120" s="6"/>
      <c r="W2120" s="6"/>
      <c r="X2120" s="7"/>
      <c r="Y2120" s="1">
        <f t="shared" si="298"/>
        <v>0</v>
      </c>
      <c r="Z2120">
        <f t="shared" si="299"/>
        <v>10</v>
      </c>
      <c r="AA2120">
        <f t="shared" si="300"/>
        <v>0</v>
      </c>
      <c r="AB2120">
        <f t="shared" si="301"/>
        <v>0</v>
      </c>
      <c r="AC2120" s="1">
        <f t="shared" si="302"/>
        <v>60</v>
      </c>
      <c r="AD2120" s="1" t="str">
        <f t="shared" si="303"/>
        <v>HT Under 1.5 Goals</v>
      </c>
      <c r="AE2120" s="8"/>
      <c r="AF2120" s="8" t="str">
        <f t="shared" si="304"/>
        <v>HT Over 0.5 Goals</v>
      </c>
      <c r="AG2120" s="8" t="str">
        <f t="shared" si="305"/>
        <v>LOST</v>
      </c>
      <c r="AH2120" s="8" t="str">
        <f t="shared" si="306"/>
        <v>LOST</v>
      </c>
      <c r="AI2120" s="8"/>
      <c r="AJ2120" s="1" t="str">
        <f>IF(AND(B2120="OK",I2120&gt;53,M2120&lt;11,V2120&lt;1.66),"Prime","…")</f>
        <v>…</v>
      </c>
    </row>
    <row r="2121" spans="2:36">
      <c r="B2121" s="1"/>
      <c r="C2121" s="4"/>
      <c r="D2121" s="3"/>
      <c r="E2121" s="4"/>
      <c r="F2121" s="1"/>
      <c r="G2121" s="4"/>
      <c r="H2121" s="1"/>
      <c r="I2121" s="1"/>
      <c r="J2121" s="1"/>
      <c r="K2121" s="1"/>
      <c r="L2121" s="1"/>
      <c r="M2121" s="1"/>
      <c r="N2121" s="3"/>
      <c r="O2121" s="3"/>
      <c r="P2121" s="1"/>
      <c r="Q2121" s="1"/>
      <c r="R2121" s="1"/>
      <c r="S2121" s="1"/>
      <c r="T2121" s="5"/>
      <c r="U2121" s="5"/>
      <c r="V2121" s="6"/>
      <c r="W2121" s="6"/>
      <c r="X2121" s="7"/>
      <c r="Y2121" s="1">
        <f t="shared" si="298"/>
        <v>0</v>
      </c>
      <c r="Z2121">
        <f t="shared" si="299"/>
        <v>10</v>
      </c>
      <c r="AA2121">
        <f t="shared" si="300"/>
        <v>0</v>
      </c>
      <c r="AB2121">
        <f t="shared" si="301"/>
        <v>0</v>
      </c>
      <c r="AC2121" s="1">
        <f t="shared" si="302"/>
        <v>60</v>
      </c>
      <c r="AD2121" s="1" t="str">
        <f t="shared" si="303"/>
        <v>HT Under 1.5 Goals</v>
      </c>
      <c r="AE2121" s="8"/>
      <c r="AF2121" s="8" t="str">
        <f t="shared" si="304"/>
        <v>HT Over 0.5 Goals</v>
      </c>
      <c r="AG2121" s="8" t="str">
        <f t="shared" si="305"/>
        <v>LOST</v>
      </c>
      <c r="AH2121" s="8" t="str">
        <f t="shared" si="306"/>
        <v>LOST</v>
      </c>
      <c r="AI2121" s="8"/>
      <c r="AJ2121" s="1" t="str">
        <f>IF(AND(B2121="OK",I2121&gt;53,M2121&lt;11,V2121&lt;1.66),"Prime","…")</f>
        <v>…</v>
      </c>
    </row>
    <row r="2122" spans="2:36">
      <c r="B2122" s="1"/>
      <c r="C2122" s="4"/>
      <c r="D2122" s="3"/>
      <c r="E2122" s="4"/>
      <c r="F2122" s="1"/>
      <c r="G2122" s="4"/>
      <c r="H2122" s="1"/>
      <c r="I2122" s="1"/>
      <c r="J2122" s="1"/>
      <c r="K2122" s="1"/>
      <c r="L2122" s="1"/>
      <c r="M2122" s="1"/>
      <c r="N2122" s="3"/>
      <c r="O2122" s="3"/>
      <c r="P2122" s="1"/>
      <c r="Q2122" s="1"/>
      <c r="R2122" s="1"/>
      <c r="S2122" s="1"/>
      <c r="T2122" s="5"/>
      <c r="U2122" s="5"/>
      <c r="V2122" s="6"/>
      <c r="W2122" s="6"/>
      <c r="X2122" s="7"/>
      <c r="Y2122" s="1">
        <f t="shared" si="298"/>
        <v>0</v>
      </c>
      <c r="Z2122">
        <f t="shared" si="299"/>
        <v>10</v>
      </c>
      <c r="AA2122">
        <f t="shared" si="300"/>
        <v>0</v>
      </c>
      <c r="AB2122">
        <f t="shared" si="301"/>
        <v>0</v>
      </c>
      <c r="AC2122" s="1">
        <f t="shared" si="302"/>
        <v>60</v>
      </c>
      <c r="AD2122" s="1" t="str">
        <f t="shared" si="303"/>
        <v>HT Under 1.5 Goals</v>
      </c>
      <c r="AE2122" s="8"/>
      <c r="AF2122" s="8" t="str">
        <f t="shared" si="304"/>
        <v>HT Over 0.5 Goals</v>
      </c>
      <c r="AG2122" s="8" t="str">
        <f t="shared" si="305"/>
        <v>LOST</v>
      </c>
      <c r="AH2122" s="8" t="str">
        <f t="shared" si="306"/>
        <v>LOST</v>
      </c>
      <c r="AI2122" s="8"/>
      <c r="AJ2122" s="1" t="str">
        <f>IF(AND(B2122="OK",I2122&gt;53,M2122&lt;11,V2122&lt;1.66),"Prime","…")</f>
        <v>…</v>
      </c>
    </row>
    <row r="2123" spans="2:36">
      <c r="B2123" s="1"/>
      <c r="C2123" s="4"/>
      <c r="D2123" s="3"/>
      <c r="E2123" s="4"/>
      <c r="F2123" s="1"/>
      <c r="G2123" s="4"/>
      <c r="H2123" s="1"/>
      <c r="I2123" s="1"/>
      <c r="J2123" s="1"/>
      <c r="K2123" s="1"/>
      <c r="L2123" s="1"/>
      <c r="M2123" s="1"/>
      <c r="N2123" s="3"/>
      <c r="O2123" s="3"/>
      <c r="P2123" s="1"/>
      <c r="Q2123" s="1"/>
      <c r="R2123" s="1"/>
      <c r="S2123" s="1"/>
      <c r="T2123" s="5"/>
      <c r="U2123" s="5"/>
      <c r="V2123" s="6"/>
      <c r="W2123" s="6"/>
      <c r="X2123" s="7"/>
      <c r="Y2123" s="1">
        <f t="shared" si="298"/>
        <v>0</v>
      </c>
      <c r="Z2123">
        <f t="shared" si="299"/>
        <v>10</v>
      </c>
      <c r="AA2123">
        <f t="shared" si="300"/>
        <v>0</v>
      </c>
      <c r="AB2123">
        <f t="shared" si="301"/>
        <v>0</v>
      </c>
      <c r="AC2123" s="1">
        <f t="shared" si="302"/>
        <v>60</v>
      </c>
      <c r="AD2123" s="1" t="str">
        <f t="shared" si="303"/>
        <v>HT Under 1.5 Goals</v>
      </c>
      <c r="AE2123" s="8"/>
      <c r="AF2123" s="8" t="str">
        <f t="shared" si="304"/>
        <v>HT Over 0.5 Goals</v>
      </c>
      <c r="AG2123" s="8" t="str">
        <f t="shared" si="305"/>
        <v>LOST</v>
      </c>
      <c r="AH2123" s="8" t="str">
        <f t="shared" si="306"/>
        <v>LOST</v>
      </c>
      <c r="AI2123" s="8"/>
      <c r="AJ2123" s="1" t="str">
        <f>IF(AND(B2123="OK",I2123&gt;53,M2123&lt;11,V2123&lt;1.66),"Prime","…")</f>
        <v>…</v>
      </c>
    </row>
    <row r="2124" spans="2:36">
      <c r="B2124" s="1"/>
      <c r="C2124" s="4"/>
      <c r="D2124" s="3"/>
      <c r="E2124" s="4"/>
      <c r="F2124" s="1"/>
      <c r="G2124" s="4"/>
      <c r="H2124" s="1"/>
      <c r="I2124" s="1"/>
      <c r="J2124" s="1"/>
      <c r="K2124" s="1"/>
      <c r="L2124" s="1"/>
      <c r="M2124" s="1"/>
      <c r="N2124" s="3"/>
      <c r="O2124" s="3"/>
      <c r="P2124" s="1"/>
      <c r="Q2124" s="1"/>
      <c r="R2124" s="1"/>
      <c r="S2124" s="1"/>
      <c r="T2124" s="5"/>
      <c r="U2124" s="5"/>
      <c r="V2124" s="6"/>
      <c r="W2124" s="6"/>
      <c r="X2124" s="7"/>
      <c r="Y2124" s="1">
        <f t="shared" si="298"/>
        <v>0</v>
      </c>
      <c r="Z2124">
        <f t="shared" si="299"/>
        <v>10</v>
      </c>
      <c r="AA2124">
        <f t="shared" si="300"/>
        <v>0</v>
      </c>
      <c r="AB2124">
        <f t="shared" si="301"/>
        <v>0</v>
      </c>
      <c r="AC2124" s="1">
        <f t="shared" si="302"/>
        <v>60</v>
      </c>
      <c r="AD2124" s="1" t="str">
        <f t="shared" si="303"/>
        <v>HT Under 1.5 Goals</v>
      </c>
      <c r="AE2124" s="8"/>
      <c r="AF2124" s="8" t="str">
        <f t="shared" si="304"/>
        <v>HT Over 0.5 Goals</v>
      </c>
      <c r="AG2124" s="8" t="str">
        <f t="shared" si="305"/>
        <v>LOST</v>
      </c>
      <c r="AH2124" s="8" t="str">
        <f t="shared" si="306"/>
        <v>LOST</v>
      </c>
      <c r="AI2124" s="8"/>
      <c r="AJ2124" s="1" t="str">
        <f>IF(AND(B2124="OK",I2124&gt;53,M2124&lt;11,V2124&lt;1.66),"Prime","…")</f>
        <v>…</v>
      </c>
    </row>
    <row r="2125" spans="2:36">
      <c r="B2125" s="1"/>
      <c r="C2125" s="4"/>
      <c r="D2125" s="3"/>
      <c r="E2125" s="4"/>
      <c r="F2125" s="1"/>
      <c r="G2125" s="4"/>
      <c r="H2125" s="1"/>
      <c r="I2125" s="1"/>
      <c r="J2125" s="1"/>
      <c r="K2125" s="1"/>
      <c r="L2125" s="1"/>
      <c r="M2125" s="1"/>
      <c r="N2125" s="3"/>
      <c r="O2125" s="3"/>
      <c r="P2125" s="1"/>
      <c r="Q2125" s="1"/>
      <c r="R2125" s="1"/>
      <c r="S2125" s="1"/>
      <c r="T2125" s="5"/>
      <c r="U2125" s="5"/>
      <c r="V2125" s="6"/>
      <c r="W2125" s="6"/>
      <c r="X2125" s="7"/>
      <c r="Y2125" s="1">
        <f t="shared" si="298"/>
        <v>0</v>
      </c>
      <c r="Z2125">
        <f t="shared" si="299"/>
        <v>10</v>
      </c>
      <c r="AA2125">
        <f t="shared" si="300"/>
        <v>0</v>
      </c>
      <c r="AB2125">
        <f t="shared" si="301"/>
        <v>0</v>
      </c>
      <c r="AC2125" s="1">
        <f t="shared" si="302"/>
        <v>60</v>
      </c>
      <c r="AD2125" s="1" t="str">
        <f t="shared" si="303"/>
        <v>HT Under 1.5 Goals</v>
      </c>
      <c r="AE2125" s="8"/>
      <c r="AF2125" s="8" t="str">
        <f t="shared" si="304"/>
        <v>HT Over 0.5 Goals</v>
      </c>
      <c r="AG2125" s="8" t="str">
        <f t="shared" si="305"/>
        <v>LOST</v>
      </c>
      <c r="AH2125" s="8" t="str">
        <f t="shared" si="306"/>
        <v>LOST</v>
      </c>
      <c r="AI2125" s="8"/>
      <c r="AJ2125" s="1" t="str">
        <f>IF(AND(B2125="OK",I2125&gt;53,M2125&lt;11,V2125&lt;1.66),"Prime","…")</f>
        <v>…</v>
      </c>
    </row>
    <row r="2126" spans="2:36">
      <c r="B2126" s="1"/>
      <c r="C2126" s="4"/>
      <c r="D2126" s="3"/>
      <c r="E2126" s="4"/>
      <c r="F2126" s="1"/>
      <c r="G2126" s="4"/>
      <c r="H2126" s="1"/>
      <c r="I2126" s="1"/>
      <c r="J2126" s="1"/>
      <c r="K2126" s="1"/>
      <c r="L2126" s="1"/>
      <c r="M2126" s="1"/>
      <c r="N2126" s="3"/>
      <c r="O2126" s="3"/>
      <c r="P2126" s="1"/>
      <c r="Q2126" s="1"/>
      <c r="R2126" s="1"/>
      <c r="S2126" s="1"/>
      <c r="T2126" s="5"/>
      <c r="U2126" s="5"/>
      <c r="V2126" s="6"/>
      <c r="W2126" s="6"/>
      <c r="X2126" s="7"/>
      <c r="Y2126" s="1">
        <f t="shared" si="298"/>
        <v>0</v>
      </c>
      <c r="Z2126">
        <f t="shared" si="299"/>
        <v>10</v>
      </c>
      <c r="AA2126">
        <f t="shared" si="300"/>
        <v>0</v>
      </c>
      <c r="AB2126">
        <f t="shared" si="301"/>
        <v>0</v>
      </c>
      <c r="AC2126" s="1">
        <f t="shared" si="302"/>
        <v>60</v>
      </c>
      <c r="AD2126" s="1" t="str">
        <f t="shared" si="303"/>
        <v>HT Under 1.5 Goals</v>
      </c>
      <c r="AE2126" s="8"/>
      <c r="AF2126" s="8" t="str">
        <f t="shared" si="304"/>
        <v>HT Over 0.5 Goals</v>
      </c>
      <c r="AG2126" s="8" t="str">
        <f t="shared" si="305"/>
        <v>LOST</v>
      </c>
      <c r="AH2126" s="8" t="str">
        <f t="shared" si="306"/>
        <v>LOST</v>
      </c>
      <c r="AI2126" s="8"/>
      <c r="AJ2126" s="1" t="str">
        <f>IF(AND(B2126="OK",I2126&gt;53,M2126&lt;11,V2126&lt;1.66),"Prime","…")</f>
        <v>…</v>
      </c>
    </row>
    <row r="2127" spans="2:36">
      <c r="B2127" s="1"/>
      <c r="C2127" s="4"/>
      <c r="D2127" s="3"/>
      <c r="E2127" s="4"/>
      <c r="F2127" s="1"/>
      <c r="G2127" s="4"/>
      <c r="H2127" s="1"/>
      <c r="I2127" s="1"/>
      <c r="J2127" s="1"/>
      <c r="K2127" s="1"/>
      <c r="L2127" s="1"/>
      <c r="M2127" s="1"/>
      <c r="N2127" s="3"/>
      <c r="O2127" s="3"/>
      <c r="P2127" s="1"/>
      <c r="Q2127" s="1"/>
      <c r="R2127" s="1"/>
      <c r="S2127" s="1"/>
      <c r="T2127" s="5"/>
      <c r="U2127" s="5"/>
      <c r="V2127" s="6"/>
      <c r="W2127" s="6"/>
      <c r="X2127" s="7"/>
      <c r="Y2127" s="1">
        <f t="shared" si="298"/>
        <v>0</v>
      </c>
      <c r="Z2127">
        <f t="shared" si="299"/>
        <v>10</v>
      </c>
      <c r="AA2127">
        <f t="shared" si="300"/>
        <v>0</v>
      </c>
      <c r="AB2127">
        <f t="shared" si="301"/>
        <v>0</v>
      </c>
      <c r="AC2127" s="1">
        <f t="shared" si="302"/>
        <v>60</v>
      </c>
      <c r="AD2127" s="1" t="str">
        <f t="shared" si="303"/>
        <v>HT Under 1.5 Goals</v>
      </c>
      <c r="AE2127" s="8"/>
      <c r="AF2127" s="8" t="str">
        <f t="shared" si="304"/>
        <v>HT Over 0.5 Goals</v>
      </c>
      <c r="AG2127" s="8" t="str">
        <f t="shared" si="305"/>
        <v>LOST</v>
      </c>
      <c r="AH2127" s="8" t="str">
        <f t="shared" si="306"/>
        <v>LOST</v>
      </c>
      <c r="AI2127" s="8"/>
      <c r="AJ2127" s="1" t="str">
        <f>IF(AND(B2127="OK",I2127&gt;53,M2127&lt;11,V2127&lt;1.66),"Prime","…")</f>
        <v>…</v>
      </c>
    </row>
    <row r="2128" spans="2:36">
      <c r="B2128" s="1"/>
      <c r="C2128" s="4"/>
      <c r="D2128" s="3"/>
      <c r="E2128" s="4"/>
      <c r="F2128" s="1"/>
      <c r="G2128" s="4"/>
      <c r="H2128" s="1"/>
      <c r="I2128" s="1"/>
      <c r="J2128" s="1"/>
      <c r="K2128" s="1"/>
      <c r="L2128" s="1"/>
      <c r="M2128" s="1"/>
      <c r="N2128" s="3"/>
      <c r="O2128" s="3"/>
      <c r="P2128" s="1"/>
      <c r="Q2128" s="1"/>
      <c r="R2128" s="1"/>
      <c r="S2128" s="1"/>
      <c r="T2128" s="5"/>
      <c r="U2128" s="5"/>
      <c r="V2128" s="6"/>
      <c r="W2128" s="6"/>
      <c r="X2128" s="7"/>
      <c r="Y2128" s="1">
        <f t="shared" si="298"/>
        <v>0</v>
      </c>
      <c r="Z2128">
        <f t="shared" si="299"/>
        <v>10</v>
      </c>
      <c r="AA2128">
        <f t="shared" si="300"/>
        <v>0</v>
      </c>
      <c r="AB2128">
        <f t="shared" si="301"/>
        <v>0</v>
      </c>
      <c r="AC2128" s="1">
        <f t="shared" si="302"/>
        <v>60</v>
      </c>
      <c r="AD2128" s="1" t="str">
        <f t="shared" si="303"/>
        <v>HT Under 1.5 Goals</v>
      </c>
      <c r="AE2128" s="8"/>
      <c r="AF2128" s="8" t="str">
        <f t="shared" si="304"/>
        <v>HT Over 0.5 Goals</v>
      </c>
      <c r="AG2128" s="8" t="str">
        <f t="shared" si="305"/>
        <v>LOST</v>
      </c>
      <c r="AH2128" s="8" t="str">
        <f t="shared" si="306"/>
        <v>LOST</v>
      </c>
      <c r="AI2128" s="8"/>
      <c r="AJ2128" s="1" t="str">
        <f>IF(AND(B2128="OK",I2128&gt;53,M2128&lt;11,V2128&lt;1.66),"Prime","…")</f>
        <v>…</v>
      </c>
    </row>
    <row r="2129" spans="2:36">
      <c r="B2129" s="1"/>
      <c r="C2129" s="4"/>
      <c r="D2129" s="3"/>
      <c r="E2129" s="4"/>
      <c r="F2129" s="1"/>
      <c r="G2129" s="4"/>
      <c r="H2129" s="1"/>
      <c r="I2129" s="1"/>
      <c r="J2129" s="1"/>
      <c r="K2129" s="1"/>
      <c r="L2129" s="1"/>
      <c r="M2129" s="1"/>
      <c r="N2129" s="3"/>
      <c r="O2129" s="3"/>
      <c r="P2129" s="1"/>
      <c r="Q2129" s="1"/>
      <c r="R2129" s="1"/>
      <c r="S2129" s="1"/>
      <c r="T2129" s="5"/>
      <c r="U2129" s="5"/>
      <c r="V2129" s="6"/>
      <c r="W2129" s="6"/>
      <c r="X2129" s="7"/>
      <c r="Y2129" s="1">
        <f t="shared" si="298"/>
        <v>0</v>
      </c>
      <c r="Z2129">
        <f t="shared" si="299"/>
        <v>10</v>
      </c>
      <c r="AA2129">
        <f t="shared" si="300"/>
        <v>0</v>
      </c>
      <c r="AB2129">
        <f t="shared" si="301"/>
        <v>0</v>
      </c>
      <c r="AC2129" s="1">
        <f t="shared" si="302"/>
        <v>60</v>
      </c>
      <c r="AD2129" s="1" t="str">
        <f t="shared" si="303"/>
        <v>HT Under 1.5 Goals</v>
      </c>
      <c r="AE2129" s="8"/>
      <c r="AF2129" s="8" t="str">
        <f t="shared" si="304"/>
        <v>HT Over 0.5 Goals</v>
      </c>
      <c r="AG2129" s="8" t="str">
        <f t="shared" si="305"/>
        <v>LOST</v>
      </c>
      <c r="AH2129" s="8" t="str">
        <f t="shared" si="306"/>
        <v>LOST</v>
      </c>
      <c r="AI2129" s="8"/>
      <c r="AJ2129" s="1" t="str">
        <f>IF(AND(B2129="OK",I2129&gt;53,M2129&lt;11,V2129&lt;1.66),"Prime","…")</f>
        <v>…</v>
      </c>
    </row>
    <row r="2130" spans="2:36">
      <c r="B2130" s="1"/>
      <c r="C2130" s="4"/>
      <c r="D2130" s="3"/>
      <c r="E2130" s="4"/>
      <c r="F2130" s="1"/>
      <c r="G2130" s="4"/>
      <c r="H2130" s="1"/>
      <c r="I2130" s="1"/>
      <c r="J2130" s="1"/>
      <c r="K2130" s="1"/>
      <c r="L2130" s="1"/>
      <c r="M2130" s="1"/>
      <c r="N2130" s="3"/>
      <c r="O2130" s="3"/>
      <c r="P2130" s="1"/>
      <c r="Q2130" s="1"/>
      <c r="R2130" s="1"/>
      <c r="S2130" s="1"/>
      <c r="T2130" s="5"/>
      <c r="U2130" s="5"/>
      <c r="V2130" s="6"/>
      <c r="W2130" s="6"/>
      <c r="X2130" s="7"/>
      <c r="Y2130" s="1">
        <f t="shared" si="298"/>
        <v>0</v>
      </c>
      <c r="Z2130">
        <f t="shared" si="299"/>
        <v>10</v>
      </c>
      <c r="AA2130">
        <f t="shared" si="300"/>
        <v>0</v>
      </c>
      <c r="AB2130">
        <f t="shared" si="301"/>
        <v>0</v>
      </c>
      <c r="AC2130" s="1">
        <f t="shared" si="302"/>
        <v>60</v>
      </c>
      <c r="AD2130" s="1" t="str">
        <f t="shared" si="303"/>
        <v>HT Under 1.5 Goals</v>
      </c>
      <c r="AE2130" s="8"/>
      <c r="AF2130" s="8" t="str">
        <f t="shared" si="304"/>
        <v>HT Over 0.5 Goals</v>
      </c>
      <c r="AG2130" s="8" t="str">
        <f t="shared" si="305"/>
        <v>LOST</v>
      </c>
      <c r="AH2130" s="8" t="str">
        <f t="shared" si="306"/>
        <v>LOST</v>
      </c>
      <c r="AI2130" s="8"/>
      <c r="AJ2130" s="1" t="str">
        <f>IF(AND(B2130="OK",I2130&gt;53,M2130&lt;11,V2130&lt;1.66),"Prime","…")</f>
        <v>…</v>
      </c>
    </row>
    <row r="2131" spans="2:36">
      <c r="B2131" s="1"/>
      <c r="C2131" s="4"/>
      <c r="D2131" s="3"/>
      <c r="E2131" s="4"/>
      <c r="F2131" s="1"/>
      <c r="G2131" s="4"/>
      <c r="H2131" s="1"/>
      <c r="I2131" s="1"/>
      <c r="J2131" s="1"/>
      <c r="K2131" s="1"/>
      <c r="L2131" s="1"/>
      <c r="M2131" s="1"/>
      <c r="N2131" s="3"/>
      <c r="O2131" s="3"/>
      <c r="P2131" s="1"/>
      <c r="Q2131" s="1"/>
      <c r="R2131" s="1"/>
      <c r="S2131" s="1"/>
      <c r="T2131" s="5"/>
      <c r="U2131" s="5"/>
      <c r="V2131" s="6"/>
      <c r="W2131" s="6"/>
      <c r="X2131" s="7"/>
      <c r="Y2131" s="1">
        <f t="shared" si="298"/>
        <v>0</v>
      </c>
      <c r="Z2131">
        <f t="shared" si="299"/>
        <v>10</v>
      </c>
      <c r="AA2131">
        <f t="shared" si="300"/>
        <v>0</v>
      </c>
      <c r="AB2131">
        <f t="shared" si="301"/>
        <v>0</v>
      </c>
      <c r="AC2131" s="1">
        <f t="shared" si="302"/>
        <v>60</v>
      </c>
      <c r="AD2131" s="1" t="str">
        <f t="shared" si="303"/>
        <v>HT Under 1.5 Goals</v>
      </c>
      <c r="AE2131" s="8"/>
      <c r="AF2131" s="8" t="str">
        <f t="shared" si="304"/>
        <v>HT Over 0.5 Goals</v>
      </c>
      <c r="AG2131" s="8" t="str">
        <f t="shared" si="305"/>
        <v>LOST</v>
      </c>
      <c r="AH2131" s="8" t="str">
        <f t="shared" si="306"/>
        <v>LOST</v>
      </c>
      <c r="AI2131" s="8"/>
      <c r="AJ2131" s="1" t="str">
        <f>IF(AND(B2131="OK",I2131&gt;53,M2131&lt;11,V2131&lt;1.66),"Prime","…")</f>
        <v>…</v>
      </c>
    </row>
    <row r="2132" spans="2:36">
      <c r="B2132" s="1"/>
      <c r="C2132" s="4"/>
      <c r="D2132" s="3"/>
      <c r="E2132" s="4"/>
      <c r="F2132" s="1"/>
      <c r="G2132" s="4"/>
      <c r="H2132" s="1"/>
      <c r="I2132" s="1"/>
      <c r="J2132" s="1"/>
      <c r="K2132" s="1"/>
      <c r="L2132" s="1"/>
      <c r="M2132" s="1"/>
      <c r="N2132" s="3"/>
      <c r="O2132" s="3"/>
      <c r="P2132" s="1"/>
      <c r="Q2132" s="1"/>
      <c r="R2132" s="1"/>
      <c r="S2132" s="1"/>
      <c r="T2132" s="5"/>
      <c r="U2132" s="5"/>
      <c r="V2132" s="6"/>
      <c r="W2132" s="6"/>
      <c r="X2132" s="7"/>
      <c r="Y2132" s="1">
        <f t="shared" si="298"/>
        <v>0</v>
      </c>
      <c r="Z2132">
        <f t="shared" si="299"/>
        <v>10</v>
      </c>
      <c r="AA2132">
        <f t="shared" si="300"/>
        <v>0</v>
      </c>
      <c r="AB2132">
        <f t="shared" si="301"/>
        <v>0</v>
      </c>
      <c r="AC2132" s="1">
        <f t="shared" si="302"/>
        <v>60</v>
      </c>
      <c r="AD2132" s="1" t="str">
        <f t="shared" si="303"/>
        <v>HT Under 1.5 Goals</v>
      </c>
      <c r="AE2132" s="8"/>
      <c r="AF2132" s="8" t="str">
        <f t="shared" si="304"/>
        <v>HT Over 0.5 Goals</v>
      </c>
      <c r="AG2132" s="8" t="str">
        <f t="shared" si="305"/>
        <v>LOST</v>
      </c>
      <c r="AH2132" s="8" t="str">
        <f t="shared" si="306"/>
        <v>LOST</v>
      </c>
      <c r="AI2132" s="8"/>
      <c r="AJ2132" s="1" t="str">
        <f>IF(AND(B2132="OK",I2132&gt;53,M2132&lt;11,V2132&lt;1.66),"Prime","…")</f>
        <v>…</v>
      </c>
    </row>
    <row r="2133" spans="2:36">
      <c r="B2133" s="1"/>
      <c r="C2133" s="4"/>
      <c r="D2133" s="3"/>
      <c r="E2133" s="4"/>
      <c r="F2133" s="1"/>
      <c r="G2133" s="4"/>
      <c r="H2133" s="1"/>
      <c r="I2133" s="1"/>
      <c r="J2133" s="1"/>
      <c r="K2133" s="1"/>
      <c r="L2133" s="1"/>
      <c r="M2133" s="1"/>
      <c r="N2133" s="3"/>
      <c r="O2133" s="3"/>
      <c r="P2133" s="1"/>
      <c r="Q2133" s="1"/>
      <c r="R2133" s="1"/>
      <c r="S2133" s="1"/>
      <c r="T2133" s="5"/>
      <c r="U2133" s="5"/>
      <c r="V2133" s="6"/>
      <c r="W2133" s="6"/>
      <c r="X2133" s="7"/>
      <c r="Y2133" s="1">
        <f t="shared" si="298"/>
        <v>0</v>
      </c>
      <c r="Z2133">
        <f t="shared" si="299"/>
        <v>10</v>
      </c>
      <c r="AA2133">
        <f t="shared" si="300"/>
        <v>0</v>
      </c>
      <c r="AB2133">
        <f t="shared" si="301"/>
        <v>0</v>
      </c>
      <c r="AC2133" s="1">
        <f t="shared" si="302"/>
        <v>60</v>
      </c>
      <c r="AD2133" s="1" t="str">
        <f t="shared" si="303"/>
        <v>HT Under 1.5 Goals</v>
      </c>
      <c r="AE2133" s="8"/>
      <c r="AF2133" s="8" t="str">
        <f t="shared" si="304"/>
        <v>HT Over 0.5 Goals</v>
      </c>
      <c r="AG2133" s="8" t="str">
        <f t="shared" si="305"/>
        <v>LOST</v>
      </c>
      <c r="AH2133" s="8" t="str">
        <f t="shared" si="306"/>
        <v>LOST</v>
      </c>
      <c r="AI2133" s="8"/>
      <c r="AJ2133" s="1" t="str">
        <f>IF(AND(B2133="OK",I2133&gt;53,M2133&lt;11,V2133&lt;1.66),"Prime","…")</f>
        <v>…</v>
      </c>
    </row>
    <row r="2134" spans="2:36">
      <c r="B2134" s="1"/>
      <c r="C2134" s="4"/>
      <c r="D2134" s="3"/>
      <c r="E2134" s="4"/>
      <c r="F2134" s="1"/>
      <c r="G2134" s="4"/>
      <c r="H2134" s="1"/>
      <c r="I2134" s="1"/>
      <c r="J2134" s="1"/>
      <c r="K2134" s="1"/>
      <c r="L2134" s="1"/>
      <c r="M2134" s="1"/>
      <c r="N2134" s="3"/>
      <c r="O2134" s="3"/>
      <c r="P2134" s="1"/>
      <c r="Q2134" s="1"/>
      <c r="R2134" s="1"/>
      <c r="S2134" s="1"/>
      <c r="T2134" s="5"/>
      <c r="U2134" s="5"/>
      <c r="V2134" s="6"/>
      <c r="W2134" s="6"/>
      <c r="X2134" s="7"/>
      <c r="Y2134" s="1">
        <f t="shared" si="298"/>
        <v>0</v>
      </c>
      <c r="Z2134">
        <f t="shared" si="299"/>
        <v>10</v>
      </c>
      <c r="AA2134">
        <f t="shared" si="300"/>
        <v>0</v>
      </c>
      <c r="AB2134">
        <f t="shared" si="301"/>
        <v>0</v>
      </c>
      <c r="AC2134" s="1">
        <f t="shared" si="302"/>
        <v>60</v>
      </c>
      <c r="AD2134" s="1" t="str">
        <f t="shared" si="303"/>
        <v>HT Under 1.5 Goals</v>
      </c>
      <c r="AE2134" s="8"/>
      <c r="AF2134" s="8" t="str">
        <f t="shared" si="304"/>
        <v>HT Over 0.5 Goals</v>
      </c>
      <c r="AG2134" s="8" t="str">
        <f t="shared" si="305"/>
        <v>LOST</v>
      </c>
      <c r="AH2134" s="8" t="str">
        <f t="shared" si="306"/>
        <v>LOST</v>
      </c>
      <c r="AI2134" s="8"/>
      <c r="AJ2134" s="1" t="str">
        <f>IF(AND(B2134="OK",I2134&gt;53,M2134&lt;11,V2134&lt;1.66),"Prime","…")</f>
        <v>…</v>
      </c>
    </row>
    <row r="2135" spans="2:36">
      <c r="B2135" s="1"/>
      <c r="C2135" s="4"/>
      <c r="D2135" s="3"/>
      <c r="E2135" s="4"/>
      <c r="F2135" s="1"/>
      <c r="G2135" s="4"/>
      <c r="H2135" s="1"/>
      <c r="I2135" s="1"/>
      <c r="J2135" s="1"/>
      <c r="K2135" s="1"/>
      <c r="L2135" s="1"/>
      <c r="M2135" s="1"/>
      <c r="N2135" s="3"/>
      <c r="O2135" s="3"/>
      <c r="P2135" s="1"/>
      <c r="Q2135" s="1"/>
      <c r="R2135" s="1"/>
      <c r="S2135" s="1"/>
      <c r="T2135" s="5"/>
      <c r="U2135" s="5"/>
      <c r="V2135" s="6"/>
      <c r="W2135" s="6"/>
      <c r="X2135" s="7"/>
      <c r="Y2135" s="1">
        <f t="shared" si="298"/>
        <v>0</v>
      </c>
      <c r="Z2135">
        <f t="shared" si="299"/>
        <v>10</v>
      </c>
      <c r="AA2135">
        <f t="shared" si="300"/>
        <v>0</v>
      </c>
      <c r="AB2135">
        <f t="shared" si="301"/>
        <v>0</v>
      </c>
      <c r="AC2135" s="1">
        <f t="shared" si="302"/>
        <v>60</v>
      </c>
      <c r="AD2135" s="1" t="str">
        <f t="shared" si="303"/>
        <v>HT Under 1.5 Goals</v>
      </c>
      <c r="AE2135" s="8"/>
      <c r="AF2135" s="8" t="str">
        <f t="shared" si="304"/>
        <v>HT Over 0.5 Goals</v>
      </c>
      <c r="AG2135" s="8" t="str">
        <f t="shared" si="305"/>
        <v>LOST</v>
      </c>
      <c r="AH2135" s="8" t="str">
        <f t="shared" si="306"/>
        <v>LOST</v>
      </c>
      <c r="AI2135" s="8"/>
      <c r="AJ2135" s="1" t="str">
        <f>IF(AND(B2135="OK",I2135&gt;53,M2135&lt;11,V2135&lt;1.66),"Prime","…")</f>
        <v>…</v>
      </c>
    </row>
    <row r="2136" spans="2:36">
      <c r="B2136" s="1"/>
      <c r="C2136" s="4"/>
      <c r="D2136" s="3"/>
      <c r="E2136" s="4"/>
      <c r="F2136" s="1"/>
      <c r="G2136" s="4"/>
      <c r="H2136" s="1"/>
      <c r="I2136" s="1"/>
      <c r="J2136" s="1"/>
      <c r="K2136" s="1"/>
      <c r="L2136" s="1"/>
      <c r="M2136" s="1"/>
      <c r="N2136" s="3"/>
      <c r="O2136" s="3"/>
      <c r="P2136" s="1"/>
      <c r="Q2136" s="1"/>
      <c r="R2136" s="1"/>
      <c r="S2136" s="1"/>
      <c r="T2136" s="5"/>
      <c r="U2136" s="5"/>
      <c r="V2136" s="6"/>
      <c r="W2136" s="6"/>
      <c r="X2136" s="7"/>
      <c r="Y2136" s="1">
        <f t="shared" si="298"/>
        <v>0</v>
      </c>
      <c r="Z2136">
        <f t="shared" si="299"/>
        <v>10</v>
      </c>
      <c r="AA2136">
        <f t="shared" si="300"/>
        <v>0</v>
      </c>
      <c r="AB2136">
        <f t="shared" si="301"/>
        <v>0</v>
      </c>
      <c r="AC2136" s="1">
        <f t="shared" si="302"/>
        <v>60</v>
      </c>
      <c r="AD2136" s="1" t="str">
        <f t="shared" si="303"/>
        <v>HT Under 1.5 Goals</v>
      </c>
      <c r="AE2136" s="8"/>
      <c r="AF2136" s="8" t="str">
        <f t="shared" si="304"/>
        <v>HT Over 0.5 Goals</v>
      </c>
      <c r="AG2136" s="8" t="str">
        <f t="shared" si="305"/>
        <v>LOST</v>
      </c>
      <c r="AH2136" s="8" t="str">
        <f t="shared" si="306"/>
        <v>LOST</v>
      </c>
      <c r="AI2136" s="8"/>
      <c r="AJ2136" s="1" t="str">
        <f>IF(AND(B2136="OK",I2136&gt;53,M2136&lt;11,V2136&lt;1.66),"Prime","…")</f>
        <v>…</v>
      </c>
    </row>
    <row r="2137" spans="2:36">
      <c r="B2137" s="1"/>
      <c r="C2137" s="4"/>
      <c r="D2137" s="3"/>
      <c r="E2137" s="4"/>
      <c r="F2137" s="1"/>
      <c r="G2137" s="4"/>
      <c r="H2137" s="1"/>
      <c r="I2137" s="1"/>
      <c r="J2137" s="1"/>
      <c r="K2137" s="1"/>
      <c r="L2137" s="1"/>
      <c r="M2137" s="1"/>
      <c r="N2137" s="3"/>
      <c r="O2137" s="3"/>
      <c r="P2137" s="1"/>
      <c r="Q2137" s="1"/>
      <c r="R2137" s="1"/>
      <c r="S2137" s="1"/>
      <c r="T2137" s="5"/>
      <c r="U2137" s="5"/>
      <c r="V2137" s="6"/>
      <c r="W2137" s="6"/>
      <c r="X2137" s="7"/>
      <c r="Y2137" s="1">
        <f t="shared" ref="Y2137:Y2200" si="307">IF(I2137&gt;52,10,0)</f>
        <v>0</v>
      </c>
      <c r="Z2137">
        <f t="shared" ref="Z2137:Z2200" si="308">IF(M2137&gt;15,0,IF(M2137&lt;8,10,5))</f>
        <v>10</v>
      </c>
      <c r="AA2137">
        <f t="shared" ref="AA2137:AA2200" si="309">IF(T2137&gt;60,10,IF(T2137&lt;49,0,5))</f>
        <v>0</v>
      </c>
      <c r="AB2137">
        <f t="shared" ref="AB2137:AB2200" si="310">IF(U2137="Y",10,IF(U2137="C",5,0))</f>
        <v>0</v>
      </c>
      <c r="AC2137" s="1">
        <f t="shared" ref="AC2137:AC2200" si="311">SUM(Y2137:AB2137)+50</f>
        <v>60</v>
      </c>
      <c r="AD2137" s="1" t="str">
        <f t="shared" ref="AD2137:AD2200" si="312">IF(AC2137&lt;56,"HT Over 0.5 Goals","HT Under 1.5 Goals")</f>
        <v>HT Under 1.5 Goals</v>
      </c>
      <c r="AE2137" s="8"/>
      <c r="AF2137" s="8" t="str">
        <f t="shared" ref="AF2137:AF2200" si="313">IF(N2137="1-0","HT Under 1.5 Goals",IF(N2137="0-0","HT Under 1.5 Goals",IF(N2137="0-1","HT Under 1.5 Goals","HT Over 0.5 Goals")))</f>
        <v>HT Over 0.5 Goals</v>
      </c>
      <c r="AG2137" s="8" t="str">
        <f t="shared" ref="AG2137:AG2200" si="314">IF(N2137="?",N2137,AH2137)</f>
        <v>LOST</v>
      </c>
      <c r="AH2137" s="8" t="str">
        <f t="shared" ref="AH2137:AH2200" si="315">IF(AD2137=AF2137,"WON",IF(N2137="0-1","WON",IF(N2137="1-0","WON",IF(N2137="?","?","LOST"))))</f>
        <v>LOST</v>
      </c>
      <c r="AI2137" s="8"/>
      <c r="AJ2137" s="1" t="str">
        <f>IF(AND(B2137="OK",I2137&gt;53,M2137&lt;11,V2137&lt;1.66),"Prime","…")</f>
        <v>…</v>
      </c>
    </row>
    <row r="2138" spans="2:36">
      <c r="B2138" s="1"/>
      <c r="C2138" s="4"/>
      <c r="D2138" s="3"/>
      <c r="E2138" s="4"/>
      <c r="F2138" s="1"/>
      <c r="G2138" s="4"/>
      <c r="H2138" s="1"/>
      <c r="I2138" s="1"/>
      <c r="J2138" s="1"/>
      <c r="K2138" s="1"/>
      <c r="L2138" s="1"/>
      <c r="M2138" s="1"/>
      <c r="N2138" s="3"/>
      <c r="O2138" s="3"/>
      <c r="P2138" s="1"/>
      <c r="Q2138" s="1"/>
      <c r="R2138" s="1"/>
      <c r="S2138" s="1"/>
      <c r="T2138" s="5"/>
      <c r="U2138" s="5"/>
      <c r="V2138" s="6"/>
      <c r="W2138" s="6"/>
      <c r="X2138" s="7"/>
      <c r="Y2138" s="1">
        <f t="shared" si="307"/>
        <v>0</v>
      </c>
      <c r="Z2138">
        <f t="shared" si="308"/>
        <v>10</v>
      </c>
      <c r="AA2138">
        <f t="shared" si="309"/>
        <v>0</v>
      </c>
      <c r="AB2138">
        <f t="shared" si="310"/>
        <v>0</v>
      </c>
      <c r="AC2138" s="1">
        <f t="shared" si="311"/>
        <v>60</v>
      </c>
      <c r="AD2138" s="1" t="str">
        <f t="shared" si="312"/>
        <v>HT Under 1.5 Goals</v>
      </c>
      <c r="AE2138" s="8"/>
      <c r="AF2138" s="8" t="str">
        <f t="shared" si="313"/>
        <v>HT Over 0.5 Goals</v>
      </c>
      <c r="AG2138" s="8" t="str">
        <f t="shared" si="314"/>
        <v>LOST</v>
      </c>
      <c r="AH2138" s="8" t="str">
        <f t="shared" si="315"/>
        <v>LOST</v>
      </c>
      <c r="AI2138" s="8"/>
      <c r="AJ2138" s="1" t="str">
        <f>IF(AND(B2138="OK",I2138&gt;53,M2138&lt;11,V2138&lt;1.66),"Prime","…")</f>
        <v>…</v>
      </c>
    </row>
    <row r="2139" spans="2:36">
      <c r="B2139" s="1"/>
      <c r="C2139" s="4"/>
      <c r="D2139" s="3"/>
      <c r="E2139" s="4"/>
      <c r="F2139" s="1"/>
      <c r="G2139" s="4"/>
      <c r="H2139" s="1"/>
      <c r="I2139" s="1"/>
      <c r="J2139" s="1"/>
      <c r="K2139" s="1"/>
      <c r="L2139" s="1"/>
      <c r="M2139" s="1"/>
      <c r="N2139" s="3"/>
      <c r="O2139" s="3"/>
      <c r="P2139" s="1"/>
      <c r="Q2139" s="1"/>
      <c r="R2139" s="1"/>
      <c r="S2139" s="1"/>
      <c r="T2139" s="5"/>
      <c r="U2139" s="5"/>
      <c r="V2139" s="6"/>
      <c r="W2139" s="6"/>
      <c r="X2139" s="7"/>
      <c r="Y2139" s="1">
        <f t="shared" si="307"/>
        <v>0</v>
      </c>
      <c r="Z2139">
        <f t="shared" si="308"/>
        <v>10</v>
      </c>
      <c r="AA2139">
        <f t="shared" si="309"/>
        <v>0</v>
      </c>
      <c r="AB2139">
        <f t="shared" si="310"/>
        <v>0</v>
      </c>
      <c r="AC2139" s="1">
        <f t="shared" si="311"/>
        <v>60</v>
      </c>
      <c r="AD2139" s="1" t="str">
        <f t="shared" si="312"/>
        <v>HT Under 1.5 Goals</v>
      </c>
      <c r="AE2139" s="8"/>
      <c r="AF2139" s="8" t="str">
        <f t="shared" si="313"/>
        <v>HT Over 0.5 Goals</v>
      </c>
      <c r="AG2139" s="8" t="str">
        <f t="shared" si="314"/>
        <v>LOST</v>
      </c>
      <c r="AH2139" s="8" t="str">
        <f t="shared" si="315"/>
        <v>LOST</v>
      </c>
      <c r="AI2139" s="8"/>
      <c r="AJ2139" s="1" t="str">
        <f>IF(AND(B2139="OK",I2139&gt;53,M2139&lt;11,V2139&lt;1.66),"Prime","…")</f>
        <v>…</v>
      </c>
    </row>
    <row r="2140" spans="2:36">
      <c r="B2140" s="1"/>
      <c r="C2140" s="4"/>
      <c r="D2140" s="3"/>
      <c r="E2140" s="4"/>
      <c r="F2140" s="1"/>
      <c r="G2140" s="4"/>
      <c r="H2140" s="1"/>
      <c r="I2140" s="1"/>
      <c r="J2140" s="1"/>
      <c r="K2140" s="1"/>
      <c r="L2140" s="1"/>
      <c r="M2140" s="1"/>
      <c r="N2140" s="3"/>
      <c r="O2140" s="3"/>
      <c r="P2140" s="1"/>
      <c r="Q2140" s="1"/>
      <c r="R2140" s="1"/>
      <c r="S2140" s="1"/>
      <c r="T2140" s="5"/>
      <c r="U2140" s="5"/>
      <c r="V2140" s="6"/>
      <c r="W2140" s="6"/>
      <c r="X2140" s="7"/>
      <c r="Y2140" s="1">
        <f t="shared" si="307"/>
        <v>0</v>
      </c>
      <c r="Z2140">
        <f t="shared" si="308"/>
        <v>10</v>
      </c>
      <c r="AA2140">
        <f t="shared" si="309"/>
        <v>0</v>
      </c>
      <c r="AB2140">
        <f t="shared" si="310"/>
        <v>0</v>
      </c>
      <c r="AC2140" s="1">
        <f t="shared" si="311"/>
        <v>60</v>
      </c>
      <c r="AD2140" s="1" t="str">
        <f t="shared" si="312"/>
        <v>HT Under 1.5 Goals</v>
      </c>
      <c r="AE2140" s="8"/>
      <c r="AF2140" s="8" t="str">
        <f t="shared" si="313"/>
        <v>HT Over 0.5 Goals</v>
      </c>
      <c r="AG2140" s="8" t="str">
        <f t="shared" si="314"/>
        <v>LOST</v>
      </c>
      <c r="AH2140" s="8" t="str">
        <f t="shared" si="315"/>
        <v>LOST</v>
      </c>
      <c r="AI2140" s="8"/>
      <c r="AJ2140" s="1" t="str">
        <f>IF(AND(B2140="OK",I2140&gt;53,M2140&lt;11,V2140&lt;1.66),"Prime","…")</f>
        <v>…</v>
      </c>
    </row>
    <row r="2141" spans="2:36">
      <c r="B2141" s="1"/>
      <c r="C2141" s="4"/>
      <c r="D2141" s="3"/>
      <c r="E2141" s="4"/>
      <c r="F2141" s="1"/>
      <c r="G2141" s="4"/>
      <c r="H2141" s="1"/>
      <c r="I2141" s="1"/>
      <c r="J2141" s="1"/>
      <c r="K2141" s="1"/>
      <c r="L2141" s="1"/>
      <c r="M2141" s="1"/>
      <c r="N2141" s="3"/>
      <c r="O2141" s="3"/>
      <c r="P2141" s="1"/>
      <c r="Q2141" s="1"/>
      <c r="R2141" s="1"/>
      <c r="S2141" s="1"/>
      <c r="T2141" s="5"/>
      <c r="U2141" s="5"/>
      <c r="V2141" s="6"/>
      <c r="W2141" s="6"/>
      <c r="X2141" s="7"/>
      <c r="Y2141" s="1">
        <f t="shared" si="307"/>
        <v>0</v>
      </c>
      <c r="Z2141">
        <f t="shared" si="308"/>
        <v>10</v>
      </c>
      <c r="AA2141">
        <f t="shared" si="309"/>
        <v>0</v>
      </c>
      <c r="AB2141">
        <f t="shared" si="310"/>
        <v>0</v>
      </c>
      <c r="AC2141" s="1">
        <f t="shared" si="311"/>
        <v>60</v>
      </c>
      <c r="AD2141" s="1" t="str">
        <f t="shared" si="312"/>
        <v>HT Under 1.5 Goals</v>
      </c>
      <c r="AE2141" s="8"/>
      <c r="AF2141" s="8" t="str">
        <f t="shared" si="313"/>
        <v>HT Over 0.5 Goals</v>
      </c>
      <c r="AG2141" s="8" t="str">
        <f t="shared" si="314"/>
        <v>LOST</v>
      </c>
      <c r="AH2141" s="8" t="str">
        <f t="shared" si="315"/>
        <v>LOST</v>
      </c>
      <c r="AI2141" s="8"/>
      <c r="AJ2141" s="1" t="str">
        <f>IF(AND(B2141="OK",I2141&gt;53,M2141&lt;11,V2141&lt;1.66),"Prime","…")</f>
        <v>…</v>
      </c>
    </row>
    <row r="2142" spans="2:36">
      <c r="B2142" s="1"/>
      <c r="C2142" s="4"/>
      <c r="D2142" s="3"/>
      <c r="E2142" s="4"/>
      <c r="F2142" s="1"/>
      <c r="G2142" s="4"/>
      <c r="H2142" s="1"/>
      <c r="I2142" s="1"/>
      <c r="J2142" s="1"/>
      <c r="K2142" s="1"/>
      <c r="L2142" s="1"/>
      <c r="M2142" s="1"/>
      <c r="N2142" s="3"/>
      <c r="O2142" s="3"/>
      <c r="P2142" s="1"/>
      <c r="Q2142" s="1"/>
      <c r="R2142" s="1"/>
      <c r="S2142" s="1"/>
      <c r="T2142" s="5"/>
      <c r="U2142" s="5"/>
      <c r="V2142" s="6"/>
      <c r="W2142" s="6"/>
      <c r="X2142" s="7"/>
      <c r="Y2142" s="1">
        <f t="shared" si="307"/>
        <v>0</v>
      </c>
      <c r="Z2142">
        <f t="shared" si="308"/>
        <v>10</v>
      </c>
      <c r="AA2142">
        <f t="shared" si="309"/>
        <v>0</v>
      </c>
      <c r="AB2142">
        <f t="shared" si="310"/>
        <v>0</v>
      </c>
      <c r="AC2142" s="1">
        <f t="shared" si="311"/>
        <v>60</v>
      </c>
      <c r="AD2142" s="1" t="str">
        <f t="shared" si="312"/>
        <v>HT Under 1.5 Goals</v>
      </c>
      <c r="AE2142" s="8"/>
      <c r="AF2142" s="8" t="str">
        <f t="shared" si="313"/>
        <v>HT Over 0.5 Goals</v>
      </c>
      <c r="AG2142" s="8" t="str">
        <f t="shared" si="314"/>
        <v>LOST</v>
      </c>
      <c r="AH2142" s="8" t="str">
        <f t="shared" si="315"/>
        <v>LOST</v>
      </c>
      <c r="AI2142" s="8"/>
      <c r="AJ2142" s="1" t="str">
        <f>IF(AND(B2142="OK",I2142&gt;53,M2142&lt;11,V2142&lt;1.66),"Prime","…")</f>
        <v>…</v>
      </c>
    </row>
    <row r="2143" spans="2:36">
      <c r="B2143" s="1"/>
      <c r="C2143" s="4"/>
      <c r="D2143" s="3"/>
      <c r="E2143" s="4"/>
      <c r="F2143" s="1"/>
      <c r="G2143" s="4"/>
      <c r="H2143" s="1"/>
      <c r="I2143" s="1"/>
      <c r="J2143" s="1"/>
      <c r="K2143" s="1"/>
      <c r="L2143" s="1"/>
      <c r="M2143" s="1"/>
      <c r="N2143" s="3"/>
      <c r="O2143" s="3"/>
      <c r="P2143" s="1"/>
      <c r="Q2143" s="1"/>
      <c r="R2143" s="1"/>
      <c r="S2143" s="1"/>
      <c r="T2143" s="5"/>
      <c r="U2143" s="5"/>
      <c r="V2143" s="6"/>
      <c r="W2143" s="6"/>
      <c r="X2143" s="7"/>
      <c r="Y2143" s="1">
        <f t="shared" si="307"/>
        <v>0</v>
      </c>
      <c r="Z2143">
        <f t="shared" si="308"/>
        <v>10</v>
      </c>
      <c r="AA2143">
        <f t="shared" si="309"/>
        <v>0</v>
      </c>
      <c r="AB2143">
        <f t="shared" si="310"/>
        <v>0</v>
      </c>
      <c r="AC2143" s="1">
        <f t="shared" si="311"/>
        <v>60</v>
      </c>
      <c r="AD2143" s="1" t="str">
        <f t="shared" si="312"/>
        <v>HT Under 1.5 Goals</v>
      </c>
      <c r="AE2143" s="8"/>
      <c r="AF2143" s="8" t="str">
        <f t="shared" si="313"/>
        <v>HT Over 0.5 Goals</v>
      </c>
      <c r="AG2143" s="8" t="str">
        <f t="shared" si="314"/>
        <v>LOST</v>
      </c>
      <c r="AH2143" s="8" t="str">
        <f t="shared" si="315"/>
        <v>LOST</v>
      </c>
      <c r="AI2143" s="8"/>
      <c r="AJ2143" s="1" t="str">
        <f>IF(AND(B2143="OK",I2143&gt;53,M2143&lt;11,V2143&lt;1.66),"Prime","…")</f>
        <v>…</v>
      </c>
    </row>
    <row r="2144" spans="2:36">
      <c r="B2144" s="1"/>
      <c r="C2144" s="4"/>
      <c r="D2144" s="3"/>
      <c r="E2144" s="4"/>
      <c r="F2144" s="1"/>
      <c r="G2144" s="4"/>
      <c r="H2144" s="1"/>
      <c r="I2144" s="1"/>
      <c r="J2144" s="1"/>
      <c r="K2144" s="1"/>
      <c r="L2144" s="1"/>
      <c r="M2144" s="1"/>
      <c r="N2144" s="3"/>
      <c r="O2144" s="3"/>
      <c r="P2144" s="1"/>
      <c r="Q2144" s="1"/>
      <c r="R2144" s="1"/>
      <c r="S2144" s="1"/>
      <c r="T2144" s="5"/>
      <c r="U2144" s="5"/>
      <c r="V2144" s="6"/>
      <c r="W2144" s="6"/>
      <c r="X2144" s="7"/>
      <c r="Y2144" s="1">
        <f t="shared" si="307"/>
        <v>0</v>
      </c>
      <c r="Z2144">
        <f t="shared" si="308"/>
        <v>10</v>
      </c>
      <c r="AA2144">
        <f t="shared" si="309"/>
        <v>0</v>
      </c>
      <c r="AB2144">
        <f t="shared" si="310"/>
        <v>0</v>
      </c>
      <c r="AC2144" s="1">
        <f t="shared" si="311"/>
        <v>60</v>
      </c>
      <c r="AD2144" s="1" t="str">
        <f t="shared" si="312"/>
        <v>HT Under 1.5 Goals</v>
      </c>
      <c r="AE2144" s="8"/>
      <c r="AF2144" s="8" t="str">
        <f t="shared" si="313"/>
        <v>HT Over 0.5 Goals</v>
      </c>
      <c r="AG2144" s="8" t="str">
        <f t="shared" si="314"/>
        <v>LOST</v>
      </c>
      <c r="AH2144" s="8" t="str">
        <f t="shared" si="315"/>
        <v>LOST</v>
      </c>
      <c r="AI2144" s="8"/>
      <c r="AJ2144" s="1" t="str">
        <f>IF(AND(B2144="OK",I2144&gt;53,M2144&lt;11,V2144&lt;1.66),"Prime","…")</f>
        <v>…</v>
      </c>
    </row>
    <row r="2145" spans="2:36">
      <c r="B2145" s="1"/>
      <c r="C2145" s="4"/>
      <c r="D2145" s="3"/>
      <c r="E2145" s="4"/>
      <c r="F2145" s="1"/>
      <c r="G2145" s="4"/>
      <c r="H2145" s="1"/>
      <c r="I2145" s="1"/>
      <c r="J2145" s="1"/>
      <c r="K2145" s="1"/>
      <c r="L2145" s="1"/>
      <c r="M2145" s="1"/>
      <c r="N2145" s="3"/>
      <c r="O2145" s="3"/>
      <c r="P2145" s="1"/>
      <c r="Q2145" s="1"/>
      <c r="R2145" s="1"/>
      <c r="S2145" s="1"/>
      <c r="T2145" s="5"/>
      <c r="U2145" s="5"/>
      <c r="V2145" s="6"/>
      <c r="W2145" s="6"/>
      <c r="X2145" s="7"/>
      <c r="Y2145" s="1">
        <f t="shared" si="307"/>
        <v>0</v>
      </c>
      <c r="Z2145">
        <f t="shared" si="308"/>
        <v>10</v>
      </c>
      <c r="AA2145">
        <f t="shared" si="309"/>
        <v>0</v>
      </c>
      <c r="AB2145">
        <f t="shared" si="310"/>
        <v>0</v>
      </c>
      <c r="AC2145" s="1">
        <f t="shared" si="311"/>
        <v>60</v>
      </c>
      <c r="AD2145" s="1" t="str">
        <f t="shared" si="312"/>
        <v>HT Under 1.5 Goals</v>
      </c>
      <c r="AE2145" s="8"/>
      <c r="AF2145" s="8" t="str">
        <f t="shared" si="313"/>
        <v>HT Over 0.5 Goals</v>
      </c>
      <c r="AG2145" s="8" t="str">
        <f t="shared" si="314"/>
        <v>LOST</v>
      </c>
      <c r="AH2145" s="8" t="str">
        <f t="shared" si="315"/>
        <v>LOST</v>
      </c>
      <c r="AI2145" s="8"/>
      <c r="AJ2145" s="1" t="str">
        <f>IF(AND(B2145="OK",I2145&gt;53,M2145&lt;11,V2145&lt;1.66),"Prime","…")</f>
        <v>…</v>
      </c>
    </row>
    <row r="2146" spans="2:36">
      <c r="B2146" s="1"/>
      <c r="C2146" s="4"/>
      <c r="D2146" s="3"/>
      <c r="E2146" s="4"/>
      <c r="F2146" s="1"/>
      <c r="G2146" s="4"/>
      <c r="H2146" s="1"/>
      <c r="I2146" s="1"/>
      <c r="J2146" s="1"/>
      <c r="K2146" s="1"/>
      <c r="L2146" s="1"/>
      <c r="M2146" s="1"/>
      <c r="N2146" s="3"/>
      <c r="O2146" s="3"/>
      <c r="P2146" s="1"/>
      <c r="Q2146" s="1"/>
      <c r="R2146" s="1"/>
      <c r="S2146" s="1"/>
      <c r="T2146" s="5"/>
      <c r="U2146" s="5"/>
      <c r="V2146" s="6"/>
      <c r="W2146" s="6"/>
      <c r="X2146" s="7"/>
      <c r="Y2146" s="1">
        <f t="shared" si="307"/>
        <v>0</v>
      </c>
      <c r="Z2146">
        <f t="shared" si="308"/>
        <v>10</v>
      </c>
      <c r="AA2146">
        <f t="shared" si="309"/>
        <v>0</v>
      </c>
      <c r="AB2146">
        <f t="shared" si="310"/>
        <v>0</v>
      </c>
      <c r="AC2146" s="1">
        <f t="shared" si="311"/>
        <v>60</v>
      </c>
      <c r="AD2146" s="1" t="str">
        <f t="shared" si="312"/>
        <v>HT Under 1.5 Goals</v>
      </c>
      <c r="AE2146" s="8"/>
      <c r="AF2146" s="8" t="str">
        <f t="shared" si="313"/>
        <v>HT Over 0.5 Goals</v>
      </c>
      <c r="AG2146" s="8" t="str">
        <f t="shared" si="314"/>
        <v>LOST</v>
      </c>
      <c r="AH2146" s="8" t="str">
        <f t="shared" si="315"/>
        <v>LOST</v>
      </c>
      <c r="AI2146" s="8"/>
      <c r="AJ2146" s="1" t="str">
        <f>IF(AND(B2146="OK",I2146&gt;53,M2146&lt;11,V2146&lt;1.66),"Prime","…")</f>
        <v>…</v>
      </c>
    </row>
    <row r="2147" spans="2:36">
      <c r="B2147" s="1"/>
      <c r="C2147" s="4"/>
      <c r="D2147" s="3"/>
      <c r="E2147" s="4"/>
      <c r="F2147" s="1"/>
      <c r="G2147" s="4"/>
      <c r="H2147" s="1"/>
      <c r="I2147" s="1"/>
      <c r="J2147" s="1"/>
      <c r="K2147" s="1"/>
      <c r="L2147" s="1"/>
      <c r="M2147" s="1"/>
      <c r="N2147" s="3"/>
      <c r="O2147" s="3"/>
      <c r="P2147" s="1"/>
      <c r="Q2147" s="1"/>
      <c r="R2147" s="1"/>
      <c r="S2147" s="1"/>
      <c r="T2147" s="5"/>
      <c r="U2147" s="5"/>
      <c r="V2147" s="6"/>
      <c r="W2147" s="6"/>
      <c r="X2147" s="7"/>
      <c r="Y2147" s="1">
        <f t="shared" si="307"/>
        <v>0</v>
      </c>
      <c r="Z2147">
        <f t="shared" si="308"/>
        <v>10</v>
      </c>
      <c r="AA2147">
        <f t="shared" si="309"/>
        <v>0</v>
      </c>
      <c r="AB2147">
        <f t="shared" si="310"/>
        <v>0</v>
      </c>
      <c r="AC2147" s="1">
        <f t="shared" si="311"/>
        <v>60</v>
      </c>
      <c r="AD2147" s="1" t="str">
        <f t="shared" si="312"/>
        <v>HT Under 1.5 Goals</v>
      </c>
      <c r="AE2147" s="8"/>
      <c r="AF2147" s="8" t="str">
        <f t="shared" si="313"/>
        <v>HT Over 0.5 Goals</v>
      </c>
      <c r="AG2147" s="8" t="str">
        <f t="shared" si="314"/>
        <v>LOST</v>
      </c>
      <c r="AH2147" s="8" t="str">
        <f t="shared" si="315"/>
        <v>LOST</v>
      </c>
      <c r="AI2147" s="8"/>
      <c r="AJ2147" s="1" t="str">
        <f>IF(AND(B2147="OK",I2147&gt;53,M2147&lt;11,V2147&lt;1.66),"Prime","…")</f>
        <v>…</v>
      </c>
    </row>
    <row r="2148" spans="2:36">
      <c r="B2148" s="1"/>
      <c r="C2148" s="4"/>
      <c r="D2148" s="3"/>
      <c r="E2148" s="4"/>
      <c r="F2148" s="1"/>
      <c r="G2148" s="4"/>
      <c r="H2148" s="1"/>
      <c r="I2148" s="1"/>
      <c r="J2148" s="1"/>
      <c r="K2148" s="1"/>
      <c r="L2148" s="1"/>
      <c r="M2148" s="1"/>
      <c r="N2148" s="3"/>
      <c r="O2148" s="3"/>
      <c r="P2148" s="1"/>
      <c r="Q2148" s="1"/>
      <c r="R2148" s="1"/>
      <c r="S2148" s="1"/>
      <c r="T2148" s="5"/>
      <c r="U2148" s="5"/>
      <c r="V2148" s="6"/>
      <c r="W2148" s="6"/>
      <c r="X2148" s="7"/>
      <c r="Y2148" s="1">
        <f t="shared" si="307"/>
        <v>0</v>
      </c>
      <c r="Z2148">
        <f t="shared" si="308"/>
        <v>10</v>
      </c>
      <c r="AA2148">
        <f t="shared" si="309"/>
        <v>0</v>
      </c>
      <c r="AB2148">
        <f t="shared" si="310"/>
        <v>0</v>
      </c>
      <c r="AC2148" s="1">
        <f t="shared" si="311"/>
        <v>60</v>
      </c>
      <c r="AD2148" s="1" t="str">
        <f t="shared" si="312"/>
        <v>HT Under 1.5 Goals</v>
      </c>
      <c r="AE2148" s="8"/>
      <c r="AF2148" s="8" t="str">
        <f t="shared" si="313"/>
        <v>HT Over 0.5 Goals</v>
      </c>
      <c r="AG2148" s="8" t="str">
        <f t="shared" si="314"/>
        <v>LOST</v>
      </c>
      <c r="AH2148" s="8" t="str">
        <f t="shared" si="315"/>
        <v>LOST</v>
      </c>
      <c r="AI2148" s="8"/>
      <c r="AJ2148" s="1" t="str">
        <f>IF(AND(B2148="OK",I2148&gt;53,M2148&lt;11,V2148&lt;1.66),"Prime","…")</f>
        <v>…</v>
      </c>
    </row>
    <row r="2149" spans="2:36">
      <c r="B2149" s="1"/>
      <c r="C2149" s="4"/>
      <c r="D2149" s="3"/>
      <c r="E2149" s="4"/>
      <c r="F2149" s="1"/>
      <c r="G2149" s="4"/>
      <c r="H2149" s="1"/>
      <c r="I2149" s="1"/>
      <c r="J2149" s="1"/>
      <c r="K2149" s="1"/>
      <c r="L2149" s="1"/>
      <c r="M2149" s="1"/>
      <c r="N2149" s="3"/>
      <c r="O2149" s="3"/>
      <c r="P2149" s="1"/>
      <c r="Q2149" s="1"/>
      <c r="R2149" s="1"/>
      <c r="S2149" s="1"/>
      <c r="T2149" s="5"/>
      <c r="U2149" s="5"/>
      <c r="V2149" s="6"/>
      <c r="W2149" s="6"/>
      <c r="X2149" s="7"/>
      <c r="Y2149" s="1">
        <f t="shared" si="307"/>
        <v>0</v>
      </c>
      <c r="Z2149">
        <f t="shared" si="308"/>
        <v>10</v>
      </c>
      <c r="AA2149">
        <f t="shared" si="309"/>
        <v>0</v>
      </c>
      <c r="AB2149">
        <f t="shared" si="310"/>
        <v>0</v>
      </c>
      <c r="AC2149" s="1">
        <f t="shared" si="311"/>
        <v>60</v>
      </c>
      <c r="AD2149" s="1" t="str">
        <f t="shared" si="312"/>
        <v>HT Under 1.5 Goals</v>
      </c>
      <c r="AE2149" s="8"/>
      <c r="AF2149" s="8" t="str">
        <f t="shared" si="313"/>
        <v>HT Over 0.5 Goals</v>
      </c>
      <c r="AG2149" s="8" t="str">
        <f t="shared" si="314"/>
        <v>LOST</v>
      </c>
      <c r="AH2149" s="8" t="str">
        <f t="shared" si="315"/>
        <v>LOST</v>
      </c>
      <c r="AI2149" s="8"/>
      <c r="AJ2149" s="1" t="str">
        <f>IF(AND(B2149="OK",I2149&gt;53,M2149&lt;11,V2149&lt;1.66),"Prime","…")</f>
        <v>…</v>
      </c>
    </row>
    <row r="2150" spans="2:36">
      <c r="B2150" s="1"/>
      <c r="C2150" s="4"/>
      <c r="D2150" s="3"/>
      <c r="E2150" s="4"/>
      <c r="F2150" s="1"/>
      <c r="G2150" s="4"/>
      <c r="H2150" s="1"/>
      <c r="I2150" s="1"/>
      <c r="J2150" s="1"/>
      <c r="K2150" s="1"/>
      <c r="L2150" s="1"/>
      <c r="M2150" s="1"/>
      <c r="N2150" s="3"/>
      <c r="O2150" s="3"/>
      <c r="P2150" s="1"/>
      <c r="Q2150" s="1"/>
      <c r="R2150" s="1"/>
      <c r="S2150" s="1"/>
      <c r="T2150" s="5"/>
      <c r="U2150" s="5"/>
      <c r="V2150" s="6"/>
      <c r="W2150" s="6"/>
      <c r="X2150" s="7"/>
      <c r="Y2150" s="1">
        <f t="shared" si="307"/>
        <v>0</v>
      </c>
      <c r="Z2150">
        <f t="shared" si="308"/>
        <v>10</v>
      </c>
      <c r="AA2150">
        <f t="shared" si="309"/>
        <v>0</v>
      </c>
      <c r="AB2150">
        <f t="shared" si="310"/>
        <v>0</v>
      </c>
      <c r="AC2150" s="1">
        <f t="shared" si="311"/>
        <v>60</v>
      </c>
      <c r="AD2150" s="1" t="str">
        <f t="shared" si="312"/>
        <v>HT Under 1.5 Goals</v>
      </c>
      <c r="AE2150" s="8"/>
      <c r="AF2150" s="8" t="str">
        <f t="shared" si="313"/>
        <v>HT Over 0.5 Goals</v>
      </c>
      <c r="AG2150" s="8" t="str">
        <f t="shared" si="314"/>
        <v>LOST</v>
      </c>
      <c r="AH2150" s="8" t="str">
        <f t="shared" si="315"/>
        <v>LOST</v>
      </c>
      <c r="AI2150" s="8"/>
      <c r="AJ2150" s="1" t="str">
        <f>IF(AND(B2150="OK",I2150&gt;53,M2150&lt;11,V2150&lt;1.66),"Prime","…")</f>
        <v>…</v>
      </c>
    </row>
    <row r="2151" spans="2:36">
      <c r="B2151" s="1"/>
      <c r="C2151" s="4"/>
      <c r="D2151" s="3"/>
      <c r="E2151" s="4"/>
      <c r="F2151" s="1"/>
      <c r="G2151" s="4"/>
      <c r="H2151" s="1"/>
      <c r="I2151" s="1"/>
      <c r="J2151" s="1"/>
      <c r="K2151" s="1"/>
      <c r="L2151" s="1"/>
      <c r="M2151" s="1"/>
      <c r="N2151" s="3"/>
      <c r="O2151" s="3"/>
      <c r="P2151" s="1"/>
      <c r="Q2151" s="1"/>
      <c r="R2151" s="1"/>
      <c r="S2151" s="1"/>
      <c r="T2151" s="5"/>
      <c r="U2151" s="5"/>
      <c r="V2151" s="6"/>
      <c r="W2151" s="6"/>
      <c r="X2151" s="7"/>
      <c r="Y2151" s="1">
        <f t="shared" si="307"/>
        <v>0</v>
      </c>
      <c r="Z2151">
        <f t="shared" si="308"/>
        <v>10</v>
      </c>
      <c r="AA2151">
        <f t="shared" si="309"/>
        <v>0</v>
      </c>
      <c r="AB2151">
        <f t="shared" si="310"/>
        <v>0</v>
      </c>
      <c r="AC2151" s="1">
        <f t="shared" si="311"/>
        <v>60</v>
      </c>
      <c r="AD2151" s="1" t="str">
        <f t="shared" si="312"/>
        <v>HT Under 1.5 Goals</v>
      </c>
      <c r="AE2151" s="8"/>
      <c r="AF2151" s="8" t="str">
        <f t="shared" si="313"/>
        <v>HT Over 0.5 Goals</v>
      </c>
      <c r="AG2151" s="8" t="str">
        <f t="shared" si="314"/>
        <v>LOST</v>
      </c>
      <c r="AH2151" s="8" t="str">
        <f t="shared" si="315"/>
        <v>LOST</v>
      </c>
      <c r="AI2151" s="8"/>
      <c r="AJ2151" s="1" t="str">
        <f>IF(AND(B2151="OK",I2151&gt;53,M2151&lt;11,V2151&lt;1.66),"Prime","…")</f>
        <v>…</v>
      </c>
    </row>
    <row r="2152" spans="2:36">
      <c r="B2152" s="1"/>
      <c r="C2152" s="4"/>
      <c r="D2152" s="3"/>
      <c r="E2152" s="4"/>
      <c r="F2152" s="1"/>
      <c r="G2152" s="4"/>
      <c r="H2152" s="1"/>
      <c r="I2152" s="1"/>
      <c r="J2152" s="1"/>
      <c r="K2152" s="1"/>
      <c r="L2152" s="1"/>
      <c r="M2152" s="1"/>
      <c r="N2152" s="3"/>
      <c r="O2152" s="3"/>
      <c r="P2152" s="1"/>
      <c r="Q2152" s="1"/>
      <c r="R2152" s="1"/>
      <c r="S2152" s="1"/>
      <c r="T2152" s="5"/>
      <c r="U2152" s="5"/>
      <c r="V2152" s="6"/>
      <c r="W2152" s="6"/>
      <c r="X2152" s="7"/>
      <c r="Y2152" s="1">
        <f t="shared" si="307"/>
        <v>0</v>
      </c>
      <c r="Z2152">
        <f t="shared" si="308"/>
        <v>10</v>
      </c>
      <c r="AA2152">
        <f t="shared" si="309"/>
        <v>0</v>
      </c>
      <c r="AB2152">
        <f t="shared" si="310"/>
        <v>0</v>
      </c>
      <c r="AC2152" s="1">
        <f t="shared" si="311"/>
        <v>60</v>
      </c>
      <c r="AD2152" s="1" t="str">
        <f t="shared" si="312"/>
        <v>HT Under 1.5 Goals</v>
      </c>
      <c r="AE2152" s="8"/>
      <c r="AF2152" s="8" t="str">
        <f t="shared" si="313"/>
        <v>HT Over 0.5 Goals</v>
      </c>
      <c r="AG2152" s="8" t="str">
        <f t="shared" si="314"/>
        <v>LOST</v>
      </c>
      <c r="AH2152" s="8" t="str">
        <f t="shared" si="315"/>
        <v>LOST</v>
      </c>
      <c r="AI2152" s="8"/>
      <c r="AJ2152" s="1" t="str">
        <f>IF(AND(B2152="OK",I2152&gt;53,M2152&lt;11,V2152&lt;1.66),"Prime","…")</f>
        <v>…</v>
      </c>
    </row>
    <row r="2153" spans="2:36">
      <c r="B2153" s="1"/>
      <c r="C2153" s="4"/>
      <c r="D2153" s="3"/>
      <c r="E2153" s="4"/>
      <c r="F2153" s="1"/>
      <c r="G2153" s="4"/>
      <c r="H2153" s="1"/>
      <c r="I2153" s="1"/>
      <c r="J2153" s="1"/>
      <c r="K2153" s="1"/>
      <c r="L2153" s="1"/>
      <c r="M2153" s="1"/>
      <c r="N2153" s="3"/>
      <c r="O2153" s="3"/>
      <c r="P2153" s="1"/>
      <c r="Q2153" s="1"/>
      <c r="R2153" s="1"/>
      <c r="S2153" s="1"/>
      <c r="T2153" s="5"/>
      <c r="U2153" s="5"/>
      <c r="V2153" s="6"/>
      <c r="W2153" s="6"/>
      <c r="X2153" s="7"/>
      <c r="Y2153" s="1">
        <f t="shared" si="307"/>
        <v>0</v>
      </c>
      <c r="Z2153">
        <f t="shared" si="308"/>
        <v>10</v>
      </c>
      <c r="AA2153">
        <f t="shared" si="309"/>
        <v>0</v>
      </c>
      <c r="AB2153">
        <f t="shared" si="310"/>
        <v>0</v>
      </c>
      <c r="AC2153" s="1">
        <f t="shared" si="311"/>
        <v>60</v>
      </c>
      <c r="AD2153" s="1" t="str">
        <f t="shared" si="312"/>
        <v>HT Under 1.5 Goals</v>
      </c>
      <c r="AE2153" s="8"/>
      <c r="AF2153" s="8" t="str">
        <f t="shared" si="313"/>
        <v>HT Over 0.5 Goals</v>
      </c>
      <c r="AG2153" s="8" t="str">
        <f t="shared" si="314"/>
        <v>LOST</v>
      </c>
      <c r="AH2153" s="8" t="str">
        <f t="shared" si="315"/>
        <v>LOST</v>
      </c>
      <c r="AI2153" s="8"/>
      <c r="AJ2153" s="1" t="str">
        <f>IF(AND(B2153="OK",I2153&gt;53,M2153&lt;11,V2153&lt;1.66),"Prime","…")</f>
        <v>…</v>
      </c>
    </row>
    <row r="2154" spans="2:36">
      <c r="B2154" s="1"/>
      <c r="C2154" s="4"/>
      <c r="D2154" s="3"/>
      <c r="E2154" s="4"/>
      <c r="F2154" s="1"/>
      <c r="G2154" s="4"/>
      <c r="H2154" s="1"/>
      <c r="I2154" s="1"/>
      <c r="J2154" s="1"/>
      <c r="K2154" s="1"/>
      <c r="L2154" s="1"/>
      <c r="M2154" s="1"/>
      <c r="N2154" s="3"/>
      <c r="O2154" s="3"/>
      <c r="P2154" s="1"/>
      <c r="Q2154" s="1"/>
      <c r="R2154" s="1"/>
      <c r="S2154" s="1"/>
      <c r="T2154" s="5"/>
      <c r="U2154" s="5"/>
      <c r="V2154" s="6"/>
      <c r="W2154" s="6"/>
      <c r="X2154" s="7"/>
      <c r="Y2154" s="1">
        <f t="shared" si="307"/>
        <v>0</v>
      </c>
      <c r="Z2154">
        <f t="shared" si="308"/>
        <v>10</v>
      </c>
      <c r="AA2154">
        <f t="shared" si="309"/>
        <v>0</v>
      </c>
      <c r="AB2154">
        <f t="shared" si="310"/>
        <v>0</v>
      </c>
      <c r="AC2154" s="1">
        <f t="shared" si="311"/>
        <v>60</v>
      </c>
      <c r="AD2154" s="1" t="str">
        <f t="shared" si="312"/>
        <v>HT Under 1.5 Goals</v>
      </c>
      <c r="AE2154" s="8"/>
      <c r="AF2154" s="8" t="str">
        <f t="shared" si="313"/>
        <v>HT Over 0.5 Goals</v>
      </c>
      <c r="AG2154" s="8" t="str">
        <f t="shared" si="314"/>
        <v>LOST</v>
      </c>
      <c r="AH2154" s="8" t="str">
        <f t="shared" si="315"/>
        <v>LOST</v>
      </c>
      <c r="AI2154" s="8"/>
      <c r="AJ2154" s="1" t="str">
        <f>IF(AND(B2154="OK",I2154&gt;53,M2154&lt;11,V2154&lt;1.66),"Prime","…")</f>
        <v>…</v>
      </c>
    </row>
    <row r="2155" spans="2:36">
      <c r="B2155" s="1"/>
      <c r="C2155" s="4"/>
      <c r="D2155" s="3"/>
      <c r="E2155" s="4"/>
      <c r="F2155" s="1"/>
      <c r="G2155" s="4"/>
      <c r="H2155" s="1"/>
      <c r="I2155" s="1"/>
      <c r="J2155" s="1"/>
      <c r="K2155" s="1"/>
      <c r="L2155" s="1"/>
      <c r="M2155" s="1"/>
      <c r="N2155" s="3"/>
      <c r="O2155" s="3"/>
      <c r="P2155" s="1"/>
      <c r="Q2155" s="1"/>
      <c r="R2155" s="1"/>
      <c r="S2155" s="1"/>
      <c r="T2155" s="5"/>
      <c r="U2155" s="5"/>
      <c r="V2155" s="6"/>
      <c r="W2155" s="6"/>
      <c r="X2155" s="7"/>
      <c r="Y2155" s="1">
        <f t="shared" si="307"/>
        <v>0</v>
      </c>
      <c r="Z2155">
        <f t="shared" si="308"/>
        <v>10</v>
      </c>
      <c r="AA2155">
        <f t="shared" si="309"/>
        <v>0</v>
      </c>
      <c r="AB2155">
        <f t="shared" si="310"/>
        <v>0</v>
      </c>
      <c r="AC2155" s="1">
        <f t="shared" si="311"/>
        <v>60</v>
      </c>
      <c r="AD2155" s="1" t="str">
        <f t="shared" si="312"/>
        <v>HT Under 1.5 Goals</v>
      </c>
      <c r="AE2155" s="8"/>
      <c r="AF2155" s="8" t="str">
        <f t="shared" si="313"/>
        <v>HT Over 0.5 Goals</v>
      </c>
      <c r="AG2155" s="8" t="str">
        <f t="shared" si="314"/>
        <v>LOST</v>
      </c>
      <c r="AH2155" s="8" t="str">
        <f t="shared" si="315"/>
        <v>LOST</v>
      </c>
      <c r="AI2155" s="8"/>
      <c r="AJ2155" s="1" t="str">
        <f>IF(AND(B2155="OK",I2155&gt;53,M2155&lt;11,V2155&lt;1.66),"Prime","…")</f>
        <v>…</v>
      </c>
    </row>
    <row r="2156" spans="2:36">
      <c r="B2156" s="1"/>
      <c r="C2156" s="4"/>
      <c r="D2156" s="3"/>
      <c r="E2156" s="4"/>
      <c r="F2156" s="1"/>
      <c r="G2156" s="4"/>
      <c r="H2156" s="1"/>
      <c r="I2156" s="1"/>
      <c r="J2156" s="1"/>
      <c r="K2156" s="1"/>
      <c r="L2156" s="1"/>
      <c r="M2156" s="1"/>
      <c r="N2156" s="3"/>
      <c r="O2156" s="3"/>
      <c r="P2156" s="1"/>
      <c r="Q2156" s="1"/>
      <c r="R2156" s="1"/>
      <c r="S2156" s="1"/>
      <c r="T2156" s="5"/>
      <c r="U2156" s="5"/>
      <c r="V2156" s="6"/>
      <c r="W2156" s="6"/>
      <c r="X2156" s="7"/>
      <c r="Y2156" s="1">
        <f t="shared" si="307"/>
        <v>0</v>
      </c>
      <c r="Z2156">
        <f t="shared" si="308"/>
        <v>10</v>
      </c>
      <c r="AA2156">
        <f t="shared" si="309"/>
        <v>0</v>
      </c>
      <c r="AB2156">
        <f t="shared" si="310"/>
        <v>0</v>
      </c>
      <c r="AC2156" s="1">
        <f t="shared" si="311"/>
        <v>60</v>
      </c>
      <c r="AD2156" s="1" t="str">
        <f t="shared" si="312"/>
        <v>HT Under 1.5 Goals</v>
      </c>
      <c r="AE2156" s="8"/>
      <c r="AF2156" s="8" t="str">
        <f t="shared" si="313"/>
        <v>HT Over 0.5 Goals</v>
      </c>
      <c r="AG2156" s="8" t="str">
        <f t="shared" si="314"/>
        <v>LOST</v>
      </c>
      <c r="AH2156" s="8" t="str">
        <f t="shared" si="315"/>
        <v>LOST</v>
      </c>
      <c r="AI2156" s="8"/>
      <c r="AJ2156" s="1" t="str">
        <f>IF(AND(B2156="OK",I2156&gt;53,M2156&lt;11,V2156&lt;1.66),"Prime","…")</f>
        <v>…</v>
      </c>
    </row>
    <row r="2157" spans="2:36">
      <c r="B2157" s="1"/>
      <c r="C2157" s="4"/>
      <c r="D2157" s="3"/>
      <c r="E2157" s="4"/>
      <c r="F2157" s="1"/>
      <c r="G2157" s="4"/>
      <c r="H2157" s="1"/>
      <c r="I2157" s="1"/>
      <c r="J2157" s="1"/>
      <c r="K2157" s="1"/>
      <c r="L2157" s="1"/>
      <c r="M2157" s="1"/>
      <c r="N2157" s="3"/>
      <c r="O2157" s="3"/>
      <c r="P2157" s="1"/>
      <c r="Q2157" s="1"/>
      <c r="R2157" s="1"/>
      <c r="S2157" s="1"/>
      <c r="T2157" s="5"/>
      <c r="U2157" s="5"/>
      <c r="V2157" s="6"/>
      <c r="W2157" s="6"/>
      <c r="X2157" s="7"/>
      <c r="Y2157" s="1">
        <f t="shared" si="307"/>
        <v>0</v>
      </c>
      <c r="Z2157">
        <f t="shared" si="308"/>
        <v>10</v>
      </c>
      <c r="AA2157">
        <f t="shared" si="309"/>
        <v>0</v>
      </c>
      <c r="AB2157">
        <f t="shared" si="310"/>
        <v>0</v>
      </c>
      <c r="AC2157" s="1">
        <f t="shared" si="311"/>
        <v>60</v>
      </c>
      <c r="AD2157" s="1" t="str">
        <f t="shared" si="312"/>
        <v>HT Under 1.5 Goals</v>
      </c>
      <c r="AE2157" s="8"/>
      <c r="AF2157" s="8" t="str">
        <f t="shared" si="313"/>
        <v>HT Over 0.5 Goals</v>
      </c>
      <c r="AG2157" s="8" t="str">
        <f t="shared" si="314"/>
        <v>LOST</v>
      </c>
      <c r="AH2157" s="8" t="str">
        <f t="shared" si="315"/>
        <v>LOST</v>
      </c>
      <c r="AI2157" s="8"/>
      <c r="AJ2157" s="1" t="str">
        <f>IF(AND(B2157="OK",I2157&gt;53,M2157&lt;11,V2157&lt;1.66),"Prime","…")</f>
        <v>…</v>
      </c>
    </row>
    <row r="2158" spans="2:36">
      <c r="B2158" s="1"/>
      <c r="C2158" s="4"/>
      <c r="D2158" s="3"/>
      <c r="E2158" s="4"/>
      <c r="F2158" s="1"/>
      <c r="G2158" s="4"/>
      <c r="H2158" s="1"/>
      <c r="I2158" s="1"/>
      <c r="J2158" s="1"/>
      <c r="K2158" s="1"/>
      <c r="L2158" s="1"/>
      <c r="M2158" s="1"/>
      <c r="N2158" s="3"/>
      <c r="O2158" s="3"/>
      <c r="P2158" s="1"/>
      <c r="Q2158" s="1"/>
      <c r="R2158" s="1"/>
      <c r="S2158" s="1"/>
      <c r="T2158" s="5"/>
      <c r="U2158" s="5"/>
      <c r="V2158" s="6"/>
      <c r="W2158" s="6"/>
      <c r="X2158" s="7"/>
      <c r="Y2158" s="1">
        <f t="shared" si="307"/>
        <v>0</v>
      </c>
      <c r="Z2158">
        <f t="shared" si="308"/>
        <v>10</v>
      </c>
      <c r="AA2158">
        <f t="shared" si="309"/>
        <v>0</v>
      </c>
      <c r="AB2158">
        <f t="shared" si="310"/>
        <v>0</v>
      </c>
      <c r="AC2158" s="1">
        <f t="shared" si="311"/>
        <v>60</v>
      </c>
      <c r="AD2158" s="1" t="str">
        <f t="shared" si="312"/>
        <v>HT Under 1.5 Goals</v>
      </c>
      <c r="AE2158" s="8"/>
      <c r="AF2158" s="8" t="str">
        <f t="shared" si="313"/>
        <v>HT Over 0.5 Goals</v>
      </c>
      <c r="AG2158" s="8" t="str">
        <f t="shared" si="314"/>
        <v>LOST</v>
      </c>
      <c r="AH2158" s="8" t="str">
        <f t="shared" si="315"/>
        <v>LOST</v>
      </c>
      <c r="AI2158" s="8"/>
      <c r="AJ2158" s="1" t="str">
        <f>IF(AND(B2158="OK",I2158&gt;53,M2158&lt;11,V2158&lt;1.66),"Prime","…")</f>
        <v>…</v>
      </c>
    </row>
    <row r="2159" spans="2:36">
      <c r="B2159" s="1"/>
      <c r="C2159" s="4"/>
      <c r="D2159" s="3"/>
      <c r="E2159" s="4"/>
      <c r="F2159" s="1"/>
      <c r="G2159" s="4"/>
      <c r="H2159" s="1"/>
      <c r="I2159" s="1"/>
      <c r="J2159" s="1"/>
      <c r="K2159" s="1"/>
      <c r="L2159" s="1"/>
      <c r="M2159" s="1"/>
      <c r="N2159" s="3"/>
      <c r="O2159" s="3"/>
      <c r="P2159" s="1"/>
      <c r="Q2159" s="1"/>
      <c r="R2159" s="1"/>
      <c r="S2159" s="1"/>
      <c r="T2159" s="5"/>
      <c r="U2159" s="5"/>
      <c r="V2159" s="6"/>
      <c r="W2159" s="6"/>
      <c r="X2159" s="7"/>
      <c r="Y2159" s="1">
        <f t="shared" si="307"/>
        <v>0</v>
      </c>
      <c r="Z2159">
        <f t="shared" si="308"/>
        <v>10</v>
      </c>
      <c r="AA2159">
        <f t="shared" si="309"/>
        <v>0</v>
      </c>
      <c r="AB2159">
        <f t="shared" si="310"/>
        <v>0</v>
      </c>
      <c r="AC2159" s="1">
        <f t="shared" si="311"/>
        <v>60</v>
      </c>
      <c r="AD2159" s="1" t="str">
        <f t="shared" si="312"/>
        <v>HT Under 1.5 Goals</v>
      </c>
      <c r="AE2159" s="8"/>
      <c r="AF2159" s="8" t="str">
        <f t="shared" si="313"/>
        <v>HT Over 0.5 Goals</v>
      </c>
      <c r="AG2159" s="8" t="str">
        <f t="shared" si="314"/>
        <v>LOST</v>
      </c>
      <c r="AH2159" s="8" t="str">
        <f t="shared" si="315"/>
        <v>LOST</v>
      </c>
      <c r="AI2159" s="8"/>
      <c r="AJ2159" s="1" t="str">
        <f>IF(AND(B2159="OK",I2159&gt;53,M2159&lt;11,V2159&lt;1.66),"Prime","…")</f>
        <v>…</v>
      </c>
    </row>
    <row r="2160" spans="2:36">
      <c r="B2160" s="1"/>
      <c r="C2160" s="4"/>
      <c r="D2160" s="3"/>
      <c r="E2160" s="4"/>
      <c r="F2160" s="1"/>
      <c r="G2160" s="4"/>
      <c r="H2160" s="1"/>
      <c r="I2160" s="1"/>
      <c r="J2160" s="1"/>
      <c r="K2160" s="1"/>
      <c r="L2160" s="1"/>
      <c r="M2160" s="1"/>
      <c r="N2160" s="3"/>
      <c r="O2160" s="3"/>
      <c r="P2160" s="1"/>
      <c r="Q2160" s="1"/>
      <c r="R2160" s="1"/>
      <c r="S2160" s="1"/>
      <c r="T2160" s="5"/>
      <c r="U2160" s="5"/>
      <c r="V2160" s="6"/>
      <c r="W2160" s="6"/>
      <c r="X2160" s="7"/>
      <c r="Y2160" s="1">
        <f t="shared" si="307"/>
        <v>0</v>
      </c>
      <c r="Z2160">
        <f t="shared" si="308"/>
        <v>10</v>
      </c>
      <c r="AA2160">
        <f t="shared" si="309"/>
        <v>0</v>
      </c>
      <c r="AB2160">
        <f t="shared" si="310"/>
        <v>0</v>
      </c>
      <c r="AC2160" s="1">
        <f t="shared" si="311"/>
        <v>60</v>
      </c>
      <c r="AD2160" s="1" t="str">
        <f t="shared" si="312"/>
        <v>HT Under 1.5 Goals</v>
      </c>
      <c r="AE2160" s="8"/>
      <c r="AF2160" s="8" t="str">
        <f t="shared" si="313"/>
        <v>HT Over 0.5 Goals</v>
      </c>
      <c r="AG2160" s="8" t="str">
        <f t="shared" si="314"/>
        <v>LOST</v>
      </c>
      <c r="AH2160" s="8" t="str">
        <f t="shared" si="315"/>
        <v>LOST</v>
      </c>
      <c r="AI2160" s="8"/>
      <c r="AJ2160" s="1" t="str">
        <f>IF(AND(B2160="OK",I2160&gt;53,M2160&lt;11,V2160&lt;1.66),"Prime","…")</f>
        <v>…</v>
      </c>
    </row>
    <row r="2161" spans="2:36">
      <c r="B2161" s="1"/>
      <c r="C2161" s="4"/>
      <c r="D2161" s="3"/>
      <c r="E2161" s="4"/>
      <c r="F2161" s="1"/>
      <c r="G2161" s="4"/>
      <c r="H2161" s="1"/>
      <c r="I2161" s="1"/>
      <c r="J2161" s="1"/>
      <c r="K2161" s="1"/>
      <c r="L2161" s="1"/>
      <c r="M2161" s="1"/>
      <c r="N2161" s="3"/>
      <c r="O2161" s="3"/>
      <c r="P2161" s="1"/>
      <c r="Q2161" s="1"/>
      <c r="R2161" s="1"/>
      <c r="S2161" s="1"/>
      <c r="T2161" s="5"/>
      <c r="U2161" s="5"/>
      <c r="V2161" s="6"/>
      <c r="W2161" s="6"/>
      <c r="X2161" s="7"/>
      <c r="Y2161" s="1">
        <f t="shared" si="307"/>
        <v>0</v>
      </c>
      <c r="Z2161">
        <f t="shared" si="308"/>
        <v>10</v>
      </c>
      <c r="AA2161">
        <f t="shared" si="309"/>
        <v>0</v>
      </c>
      <c r="AB2161">
        <f t="shared" si="310"/>
        <v>0</v>
      </c>
      <c r="AC2161" s="1">
        <f t="shared" si="311"/>
        <v>60</v>
      </c>
      <c r="AD2161" s="1" t="str">
        <f t="shared" si="312"/>
        <v>HT Under 1.5 Goals</v>
      </c>
      <c r="AE2161" s="8"/>
      <c r="AF2161" s="8" t="str">
        <f t="shared" si="313"/>
        <v>HT Over 0.5 Goals</v>
      </c>
      <c r="AG2161" s="8" t="str">
        <f t="shared" si="314"/>
        <v>LOST</v>
      </c>
      <c r="AH2161" s="8" t="str">
        <f t="shared" si="315"/>
        <v>LOST</v>
      </c>
      <c r="AI2161" s="8"/>
      <c r="AJ2161" s="1" t="str">
        <f>IF(AND(B2161="OK",I2161&gt;53,M2161&lt;11,V2161&lt;1.66),"Prime","…")</f>
        <v>…</v>
      </c>
    </row>
    <row r="2162" spans="2:36">
      <c r="B2162" s="1"/>
      <c r="C2162" s="4"/>
      <c r="D2162" s="3"/>
      <c r="E2162" s="4"/>
      <c r="F2162" s="1"/>
      <c r="G2162" s="4"/>
      <c r="H2162" s="1"/>
      <c r="I2162" s="1"/>
      <c r="J2162" s="1"/>
      <c r="K2162" s="1"/>
      <c r="L2162" s="1"/>
      <c r="M2162" s="1"/>
      <c r="N2162" s="3"/>
      <c r="O2162" s="3"/>
      <c r="P2162" s="1"/>
      <c r="Q2162" s="1"/>
      <c r="R2162" s="1"/>
      <c r="S2162" s="1"/>
      <c r="T2162" s="5"/>
      <c r="U2162" s="5"/>
      <c r="V2162" s="6"/>
      <c r="W2162" s="6"/>
      <c r="X2162" s="7"/>
      <c r="Y2162" s="1">
        <f t="shared" si="307"/>
        <v>0</v>
      </c>
      <c r="Z2162">
        <f t="shared" si="308"/>
        <v>10</v>
      </c>
      <c r="AA2162">
        <f t="shared" si="309"/>
        <v>0</v>
      </c>
      <c r="AB2162">
        <f t="shared" si="310"/>
        <v>0</v>
      </c>
      <c r="AC2162" s="1">
        <f t="shared" si="311"/>
        <v>60</v>
      </c>
      <c r="AD2162" s="1" t="str">
        <f t="shared" si="312"/>
        <v>HT Under 1.5 Goals</v>
      </c>
      <c r="AE2162" s="8"/>
      <c r="AF2162" s="8" t="str">
        <f t="shared" si="313"/>
        <v>HT Over 0.5 Goals</v>
      </c>
      <c r="AG2162" s="8" t="str">
        <f t="shared" si="314"/>
        <v>LOST</v>
      </c>
      <c r="AH2162" s="8" t="str">
        <f t="shared" si="315"/>
        <v>LOST</v>
      </c>
      <c r="AI2162" s="8"/>
      <c r="AJ2162" s="1" t="str">
        <f>IF(AND(B2162="OK",I2162&gt;53,M2162&lt;11,V2162&lt;1.66),"Prime","…")</f>
        <v>…</v>
      </c>
    </row>
    <row r="2163" spans="2:36">
      <c r="B2163" s="1"/>
      <c r="C2163" s="4"/>
      <c r="D2163" s="3"/>
      <c r="E2163" s="4"/>
      <c r="F2163" s="1"/>
      <c r="G2163" s="4"/>
      <c r="H2163" s="1"/>
      <c r="I2163" s="1"/>
      <c r="J2163" s="1"/>
      <c r="K2163" s="1"/>
      <c r="L2163" s="1"/>
      <c r="M2163" s="1"/>
      <c r="N2163" s="3"/>
      <c r="O2163" s="3"/>
      <c r="P2163" s="1"/>
      <c r="Q2163" s="1"/>
      <c r="R2163" s="1"/>
      <c r="S2163" s="1"/>
      <c r="T2163" s="5"/>
      <c r="U2163" s="5"/>
      <c r="V2163" s="6"/>
      <c r="W2163" s="6"/>
      <c r="X2163" s="7"/>
      <c r="Y2163" s="1">
        <f t="shared" si="307"/>
        <v>0</v>
      </c>
      <c r="Z2163">
        <f t="shared" si="308"/>
        <v>10</v>
      </c>
      <c r="AA2163">
        <f t="shared" si="309"/>
        <v>0</v>
      </c>
      <c r="AB2163">
        <f t="shared" si="310"/>
        <v>0</v>
      </c>
      <c r="AC2163" s="1">
        <f t="shared" si="311"/>
        <v>60</v>
      </c>
      <c r="AD2163" s="1" t="str">
        <f t="shared" si="312"/>
        <v>HT Under 1.5 Goals</v>
      </c>
      <c r="AE2163" s="8"/>
      <c r="AF2163" s="8" t="str">
        <f t="shared" si="313"/>
        <v>HT Over 0.5 Goals</v>
      </c>
      <c r="AG2163" s="8" t="str">
        <f t="shared" si="314"/>
        <v>LOST</v>
      </c>
      <c r="AH2163" s="8" t="str">
        <f t="shared" si="315"/>
        <v>LOST</v>
      </c>
      <c r="AI2163" s="8"/>
      <c r="AJ2163" s="1" t="str">
        <f>IF(AND(B2163="OK",I2163&gt;53,M2163&lt;11,V2163&lt;1.66),"Prime","…")</f>
        <v>…</v>
      </c>
    </row>
    <row r="2164" spans="2:36">
      <c r="B2164" s="1"/>
      <c r="C2164" s="4"/>
      <c r="D2164" s="3"/>
      <c r="E2164" s="4"/>
      <c r="F2164" s="1"/>
      <c r="G2164" s="4"/>
      <c r="H2164" s="1"/>
      <c r="I2164" s="1"/>
      <c r="J2164" s="1"/>
      <c r="K2164" s="1"/>
      <c r="L2164" s="1"/>
      <c r="M2164" s="1"/>
      <c r="N2164" s="3"/>
      <c r="O2164" s="3"/>
      <c r="P2164" s="1"/>
      <c r="Q2164" s="1"/>
      <c r="R2164" s="1"/>
      <c r="S2164" s="1"/>
      <c r="T2164" s="5"/>
      <c r="U2164" s="5"/>
      <c r="V2164" s="6"/>
      <c r="W2164" s="6"/>
      <c r="X2164" s="7"/>
      <c r="Y2164" s="1">
        <f t="shared" si="307"/>
        <v>0</v>
      </c>
      <c r="Z2164">
        <f t="shared" si="308"/>
        <v>10</v>
      </c>
      <c r="AA2164">
        <f t="shared" si="309"/>
        <v>0</v>
      </c>
      <c r="AB2164">
        <f t="shared" si="310"/>
        <v>0</v>
      </c>
      <c r="AC2164" s="1">
        <f t="shared" si="311"/>
        <v>60</v>
      </c>
      <c r="AD2164" s="1" t="str">
        <f t="shared" si="312"/>
        <v>HT Under 1.5 Goals</v>
      </c>
      <c r="AE2164" s="8"/>
      <c r="AF2164" s="8" t="str">
        <f t="shared" si="313"/>
        <v>HT Over 0.5 Goals</v>
      </c>
      <c r="AG2164" s="8" t="str">
        <f t="shared" si="314"/>
        <v>LOST</v>
      </c>
      <c r="AH2164" s="8" t="str">
        <f t="shared" si="315"/>
        <v>LOST</v>
      </c>
      <c r="AI2164" s="8"/>
      <c r="AJ2164" s="1" t="str">
        <f>IF(AND(B2164="OK",I2164&gt;53,M2164&lt;11,V2164&lt;1.66),"Prime","…")</f>
        <v>…</v>
      </c>
    </row>
    <row r="2165" spans="2:36">
      <c r="B2165" s="1"/>
      <c r="C2165" s="4"/>
      <c r="D2165" s="3"/>
      <c r="E2165" s="4"/>
      <c r="F2165" s="1"/>
      <c r="G2165" s="4"/>
      <c r="H2165" s="1"/>
      <c r="I2165" s="1"/>
      <c r="J2165" s="1"/>
      <c r="K2165" s="1"/>
      <c r="L2165" s="1"/>
      <c r="M2165" s="1"/>
      <c r="N2165" s="3"/>
      <c r="O2165" s="3"/>
      <c r="P2165" s="1"/>
      <c r="Q2165" s="1"/>
      <c r="R2165" s="1"/>
      <c r="S2165" s="1"/>
      <c r="T2165" s="5"/>
      <c r="U2165" s="5"/>
      <c r="V2165" s="6"/>
      <c r="W2165" s="6"/>
      <c r="X2165" s="7"/>
      <c r="Y2165" s="1">
        <f t="shared" si="307"/>
        <v>0</v>
      </c>
      <c r="Z2165">
        <f t="shared" si="308"/>
        <v>10</v>
      </c>
      <c r="AA2165">
        <f t="shared" si="309"/>
        <v>0</v>
      </c>
      <c r="AB2165">
        <f t="shared" si="310"/>
        <v>0</v>
      </c>
      <c r="AC2165" s="1">
        <f t="shared" si="311"/>
        <v>60</v>
      </c>
      <c r="AD2165" s="1" t="str">
        <f t="shared" si="312"/>
        <v>HT Under 1.5 Goals</v>
      </c>
      <c r="AE2165" s="8"/>
      <c r="AF2165" s="8" t="str">
        <f t="shared" si="313"/>
        <v>HT Over 0.5 Goals</v>
      </c>
      <c r="AG2165" s="8" t="str">
        <f t="shared" si="314"/>
        <v>LOST</v>
      </c>
      <c r="AH2165" s="8" t="str">
        <f t="shared" si="315"/>
        <v>LOST</v>
      </c>
      <c r="AI2165" s="8"/>
      <c r="AJ2165" s="1" t="str">
        <f>IF(AND(B2165="OK",I2165&gt;53,M2165&lt;11,V2165&lt;1.66),"Prime","…")</f>
        <v>…</v>
      </c>
    </row>
    <row r="2166" spans="2:36">
      <c r="B2166" s="1"/>
      <c r="C2166" s="4"/>
      <c r="D2166" s="3"/>
      <c r="E2166" s="4"/>
      <c r="F2166" s="1"/>
      <c r="G2166" s="4"/>
      <c r="H2166" s="1"/>
      <c r="I2166" s="1"/>
      <c r="J2166" s="1"/>
      <c r="K2166" s="1"/>
      <c r="L2166" s="1"/>
      <c r="M2166" s="1"/>
      <c r="N2166" s="3"/>
      <c r="O2166" s="3"/>
      <c r="P2166" s="1"/>
      <c r="Q2166" s="1"/>
      <c r="R2166" s="1"/>
      <c r="S2166" s="1"/>
      <c r="T2166" s="5"/>
      <c r="U2166" s="5"/>
      <c r="V2166" s="6"/>
      <c r="W2166" s="6"/>
      <c r="X2166" s="7"/>
      <c r="Y2166" s="1">
        <f t="shared" si="307"/>
        <v>0</v>
      </c>
      <c r="Z2166">
        <f t="shared" si="308"/>
        <v>10</v>
      </c>
      <c r="AA2166">
        <f t="shared" si="309"/>
        <v>0</v>
      </c>
      <c r="AB2166">
        <f t="shared" si="310"/>
        <v>0</v>
      </c>
      <c r="AC2166" s="1">
        <f t="shared" si="311"/>
        <v>60</v>
      </c>
      <c r="AD2166" s="1" t="str">
        <f t="shared" si="312"/>
        <v>HT Under 1.5 Goals</v>
      </c>
      <c r="AE2166" s="8"/>
      <c r="AF2166" s="8" t="str">
        <f t="shared" si="313"/>
        <v>HT Over 0.5 Goals</v>
      </c>
      <c r="AG2166" s="8" t="str">
        <f t="shared" si="314"/>
        <v>LOST</v>
      </c>
      <c r="AH2166" s="8" t="str">
        <f t="shared" si="315"/>
        <v>LOST</v>
      </c>
      <c r="AI2166" s="8"/>
      <c r="AJ2166" s="1" t="str">
        <f>IF(AND(B2166="OK",I2166&gt;53,M2166&lt;11,V2166&lt;1.66),"Prime","…")</f>
        <v>…</v>
      </c>
    </row>
    <row r="2167" spans="2:36">
      <c r="B2167" s="1"/>
      <c r="C2167" s="4"/>
      <c r="D2167" s="3"/>
      <c r="E2167" s="4"/>
      <c r="F2167" s="1"/>
      <c r="G2167" s="4"/>
      <c r="H2167" s="1"/>
      <c r="I2167" s="1"/>
      <c r="J2167" s="1"/>
      <c r="K2167" s="1"/>
      <c r="L2167" s="1"/>
      <c r="M2167" s="1"/>
      <c r="N2167" s="3"/>
      <c r="O2167" s="3"/>
      <c r="P2167" s="1"/>
      <c r="Q2167" s="1"/>
      <c r="R2167" s="1"/>
      <c r="S2167" s="1"/>
      <c r="T2167" s="5"/>
      <c r="U2167" s="5"/>
      <c r="V2167" s="6"/>
      <c r="W2167" s="6"/>
      <c r="X2167" s="7"/>
      <c r="Y2167" s="1">
        <f t="shared" si="307"/>
        <v>0</v>
      </c>
      <c r="Z2167">
        <f t="shared" si="308"/>
        <v>10</v>
      </c>
      <c r="AA2167">
        <f t="shared" si="309"/>
        <v>0</v>
      </c>
      <c r="AB2167">
        <f t="shared" si="310"/>
        <v>0</v>
      </c>
      <c r="AC2167" s="1">
        <f t="shared" si="311"/>
        <v>60</v>
      </c>
      <c r="AD2167" s="1" t="str">
        <f t="shared" si="312"/>
        <v>HT Under 1.5 Goals</v>
      </c>
      <c r="AE2167" s="8"/>
      <c r="AF2167" s="8" t="str">
        <f t="shared" si="313"/>
        <v>HT Over 0.5 Goals</v>
      </c>
      <c r="AG2167" s="8" t="str">
        <f t="shared" si="314"/>
        <v>LOST</v>
      </c>
      <c r="AH2167" s="8" t="str">
        <f t="shared" si="315"/>
        <v>LOST</v>
      </c>
      <c r="AI2167" s="8"/>
      <c r="AJ2167" s="1" t="str">
        <f>IF(AND(B2167="OK",I2167&gt;53,M2167&lt;11,V2167&lt;1.66),"Prime","…")</f>
        <v>…</v>
      </c>
    </row>
    <row r="2168" spans="2:36">
      <c r="B2168" s="1"/>
      <c r="C2168" s="4"/>
      <c r="D2168" s="3"/>
      <c r="E2168" s="4"/>
      <c r="F2168" s="1"/>
      <c r="G2168" s="4"/>
      <c r="H2168" s="1"/>
      <c r="I2168" s="1"/>
      <c r="J2168" s="1"/>
      <c r="K2168" s="1"/>
      <c r="L2168" s="1"/>
      <c r="M2168" s="1"/>
      <c r="N2168" s="3"/>
      <c r="O2168" s="3"/>
      <c r="P2168" s="1"/>
      <c r="Q2168" s="1"/>
      <c r="R2168" s="1"/>
      <c r="S2168" s="1"/>
      <c r="T2168" s="5"/>
      <c r="U2168" s="5"/>
      <c r="V2168" s="6"/>
      <c r="W2168" s="6"/>
      <c r="X2168" s="7"/>
      <c r="Y2168" s="1">
        <f t="shared" si="307"/>
        <v>0</v>
      </c>
      <c r="Z2168">
        <f t="shared" si="308"/>
        <v>10</v>
      </c>
      <c r="AA2168">
        <f t="shared" si="309"/>
        <v>0</v>
      </c>
      <c r="AB2168">
        <f t="shared" si="310"/>
        <v>0</v>
      </c>
      <c r="AC2168" s="1">
        <f t="shared" si="311"/>
        <v>60</v>
      </c>
      <c r="AD2168" s="1" t="str">
        <f t="shared" si="312"/>
        <v>HT Under 1.5 Goals</v>
      </c>
      <c r="AE2168" s="8"/>
      <c r="AF2168" s="8" t="str">
        <f t="shared" si="313"/>
        <v>HT Over 0.5 Goals</v>
      </c>
      <c r="AG2168" s="8" t="str">
        <f t="shared" si="314"/>
        <v>LOST</v>
      </c>
      <c r="AH2168" s="8" t="str">
        <f t="shared" si="315"/>
        <v>LOST</v>
      </c>
      <c r="AI2168" s="8"/>
      <c r="AJ2168" s="1" t="str">
        <f>IF(AND(B2168="OK",I2168&gt;53,M2168&lt;11,V2168&lt;1.66),"Prime","…")</f>
        <v>…</v>
      </c>
    </row>
    <row r="2169" spans="2:36">
      <c r="B2169" s="1"/>
      <c r="C2169" s="4"/>
      <c r="D2169" s="3"/>
      <c r="E2169" s="4"/>
      <c r="F2169" s="1"/>
      <c r="G2169" s="4"/>
      <c r="H2169" s="1"/>
      <c r="I2169" s="1"/>
      <c r="J2169" s="1"/>
      <c r="K2169" s="1"/>
      <c r="L2169" s="1"/>
      <c r="M2169" s="1"/>
      <c r="N2169" s="3"/>
      <c r="O2169" s="3"/>
      <c r="P2169" s="1"/>
      <c r="Q2169" s="1"/>
      <c r="R2169" s="1"/>
      <c r="S2169" s="1"/>
      <c r="T2169" s="5"/>
      <c r="U2169" s="5"/>
      <c r="V2169" s="6"/>
      <c r="W2169" s="6"/>
      <c r="X2169" s="7"/>
      <c r="Y2169" s="1">
        <f t="shared" si="307"/>
        <v>0</v>
      </c>
      <c r="Z2169">
        <f t="shared" si="308"/>
        <v>10</v>
      </c>
      <c r="AA2169">
        <f t="shared" si="309"/>
        <v>0</v>
      </c>
      <c r="AB2169">
        <f t="shared" si="310"/>
        <v>0</v>
      </c>
      <c r="AC2169" s="1">
        <f t="shared" si="311"/>
        <v>60</v>
      </c>
      <c r="AD2169" s="1" t="str">
        <f t="shared" si="312"/>
        <v>HT Under 1.5 Goals</v>
      </c>
      <c r="AE2169" s="8"/>
      <c r="AF2169" s="8" t="str">
        <f t="shared" si="313"/>
        <v>HT Over 0.5 Goals</v>
      </c>
      <c r="AG2169" s="8" t="str">
        <f t="shared" si="314"/>
        <v>LOST</v>
      </c>
      <c r="AH2169" s="8" t="str">
        <f t="shared" si="315"/>
        <v>LOST</v>
      </c>
      <c r="AI2169" s="8"/>
      <c r="AJ2169" s="1" t="str">
        <f>IF(AND(B2169="OK",I2169&gt;53,M2169&lt;11,V2169&lt;1.66),"Prime","…")</f>
        <v>…</v>
      </c>
    </row>
    <row r="2170" spans="2:36">
      <c r="B2170" s="1"/>
      <c r="C2170" s="4"/>
      <c r="D2170" s="3"/>
      <c r="E2170" s="4"/>
      <c r="F2170" s="1"/>
      <c r="G2170" s="4"/>
      <c r="H2170" s="1"/>
      <c r="I2170" s="1"/>
      <c r="J2170" s="1"/>
      <c r="K2170" s="1"/>
      <c r="L2170" s="1"/>
      <c r="M2170" s="1"/>
      <c r="N2170" s="3"/>
      <c r="O2170" s="3"/>
      <c r="P2170" s="1"/>
      <c r="Q2170" s="1"/>
      <c r="R2170" s="1"/>
      <c r="S2170" s="1"/>
      <c r="T2170" s="5"/>
      <c r="U2170" s="5"/>
      <c r="V2170" s="6"/>
      <c r="W2170" s="6"/>
      <c r="X2170" s="7"/>
      <c r="Y2170" s="1">
        <f t="shared" si="307"/>
        <v>0</v>
      </c>
      <c r="Z2170">
        <f t="shared" si="308"/>
        <v>10</v>
      </c>
      <c r="AA2170">
        <f t="shared" si="309"/>
        <v>0</v>
      </c>
      <c r="AB2170">
        <f t="shared" si="310"/>
        <v>0</v>
      </c>
      <c r="AC2170" s="1">
        <f t="shared" si="311"/>
        <v>60</v>
      </c>
      <c r="AD2170" s="1" t="str">
        <f t="shared" si="312"/>
        <v>HT Under 1.5 Goals</v>
      </c>
      <c r="AE2170" s="8"/>
      <c r="AF2170" s="8" t="str">
        <f t="shared" si="313"/>
        <v>HT Over 0.5 Goals</v>
      </c>
      <c r="AG2170" s="8" t="str">
        <f t="shared" si="314"/>
        <v>LOST</v>
      </c>
      <c r="AH2170" s="8" t="str">
        <f t="shared" si="315"/>
        <v>LOST</v>
      </c>
      <c r="AI2170" s="8"/>
      <c r="AJ2170" s="1" t="str">
        <f>IF(AND(B2170="OK",I2170&gt;53,M2170&lt;11,V2170&lt;1.66),"Prime","…")</f>
        <v>…</v>
      </c>
    </row>
    <row r="2171" spans="2:36">
      <c r="B2171" s="1"/>
      <c r="C2171" s="4"/>
      <c r="D2171" s="3"/>
      <c r="E2171" s="4"/>
      <c r="F2171" s="1"/>
      <c r="G2171" s="4"/>
      <c r="H2171" s="1"/>
      <c r="I2171" s="1"/>
      <c r="J2171" s="1"/>
      <c r="K2171" s="1"/>
      <c r="L2171" s="1"/>
      <c r="M2171" s="1"/>
      <c r="N2171" s="3"/>
      <c r="O2171" s="3"/>
      <c r="P2171" s="1"/>
      <c r="Q2171" s="1"/>
      <c r="R2171" s="1"/>
      <c r="S2171" s="1"/>
      <c r="T2171" s="5"/>
      <c r="U2171" s="5"/>
      <c r="V2171" s="6"/>
      <c r="W2171" s="6"/>
      <c r="X2171" s="7"/>
      <c r="Y2171" s="1">
        <f t="shared" si="307"/>
        <v>0</v>
      </c>
      <c r="Z2171">
        <f t="shared" si="308"/>
        <v>10</v>
      </c>
      <c r="AA2171">
        <f t="shared" si="309"/>
        <v>0</v>
      </c>
      <c r="AB2171">
        <f t="shared" si="310"/>
        <v>0</v>
      </c>
      <c r="AC2171" s="1">
        <f t="shared" si="311"/>
        <v>60</v>
      </c>
      <c r="AD2171" s="1" t="str">
        <f t="shared" si="312"/>
        <v>HT Under 1.5 Goals</v>
      </c>
      <c r="AE2171" s="8"/>
      <c r="AF2171" s="8" t="str">
        <f t="shared" si="313"/>
        <v>HT Over 0.5 Goals</v>
      </c>
      <c r="AG2171" s="8" t="str">
        <f t="shared" si="314"/>
        <v>LOST</v>
      </c>
      <c r="AH2171" s="8" t="str">
        <f t="shared" si="315"/>
        <v>LOST</v>
      </c>
      <c r="AI2171" s="8"/>
      <c r="AJ2171" s="1" t="str">
        <f>IF(AND(B2171="OK",I2171&gt;53,M2171&lt;11,V2171&lt;1.66),"Prime","…")</f>
        <v>…</v>
      </c>
    </row>
    <row r="2172" spans="2:36">
      <c r="B2172" s="1"/>
      <c r="C2172" s="4"/>
      <c r="D2172" s="3"/>
      <c r="E2172" s="4"/>
      <c r="F2172" s="1"/>
      <c r="G2172" s="4"/>
      <c r="H2172" s="1"/>
      <c r="I2172" s="1"/>
      <c r="J2172" s="1"/>
      <c r="K2172" s="1"/>
      <c r="L2172" s="1"/>
      <c r="M2172" s="1"/>
      <c r="N2172" s="3"/>
      <c r="O2172" s="3"/>
      <c r="P2172" s="1"/>
      <c r="Q2172" s="1"/>
      <c r="R2172" s="1"/>
      <c r="S2172" s="1"/>
      <c r="T2172" s="5"/>
      <c r="U2172" s="5"/>
      <c r="V2172" s="6"/>
      <c r="W2172" s="6"/>
      <c r="X2172" s="7"/>
      <c r="Y2172" s="1">
        <f t="shared" si="307"/>
        <v>0</v>
      </c>
      <c r="Z2172">
        <f t="shared" si="308"/>
        <v>10</v>
      </c>
      <c r="AA2172">
        <f t="shared" si="309"/>
        <v>0</v>
      </c>
      <c r="AB2172">
        <f t="shared" si="310"/>
        <v>0</v>
      </c>
      <c r="AC2172" s="1">
        <f t="shared" si="311"/>
        <v>60</v>
      </c>
      <c r="AD2172" s="1" t="str">
        <f t="shared" si="312"/>
        <v>HT Under 1.5 Goals</v>
      </c>
      <c r="AE2172" s="8"/>
      <c r="AF2172" s="8" t="str">
        <f t="shared" si="313"/>
        <v>HT Over 0.5 Goals</v>
      </c>
      <c r="AG2172" s="8" t="str">
        <f t="shared" si="314"/>
        <v>LOST</v>
      </c>
      <c r="AH2172" s="8" t="str">
        <f t="shared" si="315"/>
        <v>LOST</v>
      </c>
      <c r="AI2172" s="8"/>
      <c r="AJ2172" s="1" t="str">
        <f>IF(AND(B2172="OK",I2172&gt;53,M2172&lt;11,V2172&lt;1.66),"Prime","…")</f>
        <v>…</v>
      </c>
    </row>
    <row r="2173" spans="2:36">
      <c r="B2173" s="1"/>
      <c r="C2173" s="4"/>
      <c r="D2173" s="3"/>
      <c r="E2173" s="4"/>
      <c r="F2173" s="1"/>
      <c r="G2173" s="4"/>
      <c r="H2173" s="1"/>
      <c r="I2173" s="1"/>
      <c r="J2173" s="1"/>
      <c r="K2173" s="1"/>
      <c r="L2173" s="1"/>
      <c r="M2173" s="1"/>
      <c r="N2173" s="3"/>
      <c r="O2173" s="3"/>
      <c r="P2173" s="1"/>
      <c r="Q2173" s="1"/>
      <c r="R2173" s="1"/>
      <c r="S2173" s="1"/>
      <c r="T2173" s="5"/>
      <c r="U2173" s="5"/>
      <c r="V2173" s="6"/>
      <c r="W2173" s="6"/>
      <c r="X2173" s="7"/>
      <c r="Y2173" s="1">
        <f t="shared" si="307"/>
        <v>0</v>
      </c>
      <c r="Z2173">
        <f t="shared" si="308"/>
        <v>10</v>
      </c>
      <c r="AA2173">
        <f t="shared" si="309"/>
        <v>0</v>
      </c>
      <c r="AB2173">
        <f t="shared" si="310"/>
        <v>0</v>
      </c>
      <c r="AC2173" s="1">
        <f t="shared" si="311"/>
        <v>60</v>
      </c>
      <c r="AD2173" s="1" t="str">
        <f t="shared" si="312"/>
        <v>HT Under 1.5 Goals</v>
      </c>
      <c r="AE2173" s="8"/>
      <c r="AF2173" s="8" t="str">
        <f t="shared" si="313"/>
        <v>HT Over 0.5 Goals</v>
      </c>
      <c r="AG2173" s="8" t="str">
        <f t="shared" si="314"/>
        <v>LOST</v>
      </c>
      <c r="AH2173" s="8" t="str">
        <f t="shared" si="315"/>
        <v>LOST</v>
      </c>
      <c r="AI2173" s="8"/>
      <c r="AJ2173" s="1" t="str">
        <f>IF(AND(B2173="OK",I2173&gt;53,M2173&lt;11,V2173&lt;1.66),"Prime","…")</f>
        <v>…</v>
      </c>
    </row>
    <row r="2174" spans="2:36">
      <c r="B2174" s="1"/>
      <c r="C2174" s="4"/>
      <c r="D2174" s="3"/>
      <c r="E2174" s="4"/>
      <c r="F2174" s="1"/>
      <c r="G2174" s="4"/>
      <c r="H2174" s="1"/>
      <c r="I2174" s="1"/>
      <c r="J2174" s="1"/>
      <c r="K2174" s="1"/>
      <c r="L2174" s="1"/>
      <c r="M2174" s="1"/>
      <c r="N2174" s="3"/>
      <c r="O2174" s="3"/>
      <c r="P2174" s="1"/>
      <c r="Q2174" s="1"/>
      <c r="R2174" s="1"/>
      <c r="S2174" s="1"/>
      <c r="T2174" s="5"/>
      <c r="U2174" s="5"/>
      <c r="V2174" s="6"/>
      <c r="W2174" s="6"/>
      <c r="X2174" s="7"/>
      <c r="Y2174" s="1">
        <f t="shared" si="307"/>
        <v>0</v>
      </c>
      <c r="Z2174">
        <f t="shared" si="308"/>
        <v>10</v>
      </c>
      <c r="AA2174">
        <f t="shared" si="309"/>
        <v>0</v>
      </c>
      <c r="AB2174">
        <f t="shared" si="310"/>
        <v>0</v>
      </c>
      <c r="AC2174" s="1">
        <f t="shared" si="311"/>
        <v>60</v>
      </c>
      <c r="AD2174" s="1" t="str">
        <f t="shared" si="312"/>
        <v>HT Under 1.5 Goals</v>
      </c>
      <c r="AE2174" s="8"/>
      <c r="AF2174" s="8" t="str">
        <f t="shared" si="313"/>
        <v>HT Over 0.5 Goals</v>
      </c>
      <c r="AG2174" s="8" t="str">
        <f t="shared" si="314"/>
        <v>LOST</v>
      </c>
      <c r="AH2174" s="8" t="str">
        <f t="shared" si="315"/>
        <v>LOST</v>
      </c>
      <c r="AI2174" s="8"/>
      <c r="AJ2174" s="1" t="str">
        <f>IF(AND(B2174="OK",I2174&gt;53,M2174&lt;11,V2174&lt;1.66),"Prime","…")</f>
        <v>…</v>
      </c>
    </row>
    <row r="2175" spans="2:36">
      <c r="B2175" s="1"/>
      <c r="C2175" s="4"/>
      <c r="D2175" s="3"/>
      <c r="E2175" s="4"/>
      <c r="F2175" s="1"/>
      <c r="G2175" s="4"/>
      <c r="H2175" s="1"/>
      <c r="I2175" s="1"/>
      <c r="J2175" s="1"/>
      <c r="K2175" s="1"/>
      <c r="L2175" s="1"/>
      <c r="M2175" s="1"/>
      <c r="N2175" s="3"/>
      <c r="O2175" s="3"/>
      <c r="P2175" s="1"/>
      <c r="Q2175" s="1"/>
      <c r="R2175" s="1"/>
      <c r="S2175" s="1"/>
      <c r="T2175" s="5"/>
      <c r="U2175" s="5"/>
      <c r="V2175" s="6"/>
      <c r="W2175" s="6"/>
      <c r="X2175" s="7"/>
      <c r="Y2175" s="1">
        <f t="shared" si="307"/>
        <v>0</v>
      </c>
      <c r="Z2175">
        <f t="shared" si="308"/>
        <v>10</v>
      </c>
      <c r="AA2175">
        <f t="shared" si="309"/>
        <v>0</v>
      </c>
      <c r="AB2175">
        <f t="shared" si="310"/>
        <v>0</v>
      </c>
      <c r="AC2175" s="1">
        <f t="shared" si="311"/>
        <v>60</v>
      </c>
      <c r="AD2175" s="1" t="str">
        <f t="shared" si="312"/>
        <v>HT Under 1.5 Goals</v>
      </c>
      <c r="AE2175" s="8"/>
      <c r="AF2175" s="8" t="str">
        <f t="shared" si="313"/>
        <v>HT Over 0.5 Goals</v>
      </c>
      <c r="AG2175" s="8" t="str">
        <f t="shared" si="314"/>
        <v>LOST</v>
      </c>
      <c r="AH2175" s="8" t="str">
        <f t="shared" si="315"/>
        <v>LOST</v>
      </c>
      <c r="AI2175" s="8"/>
      <c r="AJ2175" s="1" t="str">
        <f>IF(AND(B2175="OK",I2175&gt;53,M2175&lt;11,V2175&lt;1.66),"Prime","…")</f>
        <v>…</v>
      </c>
    </row>
    <row r="2176" spans="2:36">
      <c r="B2176" s="1"/>
      <c r="C2176" s="4"/>
      <c r="D2176" s="3"/>
      <c r="E2176" s="4"/>
      <c r="F2176" s="1"/>
      <c r="G2176" s="4"/>
      <c r="H2176" s="1"/>
      <c r="I2176" s="1"/>
      <c r="J2176" s="1"/>
      <c r="K2176" s="1"/>
      <c r="L2176" s="1"/>
      <c r="M2176" s="1"/>
      <c r="N2176" s="3"/>
      <c r="O2176" s="3"/>
      <c r="P2176" s="1"/>
      <c r="Q2176" s="1"/>
      <c r="R2176" s="1"/>
      <c r="S2176" s="1"/>
      <c r="T2176" s="5"/>
      <c r="U2176" s="5"/>
      <c r="V2176" s="6"/>
      <c r="W2176" s="6"/>
      <c r="X2176" s="7"/>
      <c r="Y2176" s="1">
        <f t="shared" si="307"/>
        <v>0</v>
      </c>
      <c r="Z2176">
        <f t="shared" si="308"/>
        <v>10</v>
      </c>
      <c r="AA2176">
        <f t="shared" si="309"/>
        <v>0</v>
      </c>
      <c r="AB2176">
        <f t="shared" si="310"/>
        <v>0</v>
      </c>
      <c r="AC2176" s="1">
        <f t="shared" si="311"/>
        <v>60</v>
      </c>
      <c r="AD2176" s="1" t="str">
        <f t="shared" si="312"/>
        <v>HT Under 1.5 Goals</v>
      </c>
      <c r="AE2176" s="8"/>
      <c r="AF2176" s="8" t="str">
        <f t="shared" si="313"/>
        <v>HT Over 0.5 Goals</v>
      </c>
      <c r="AG2176" s="8" t="str">
        <f t="shared" si="314"/>
        <v>LOST</v>
      </c>
      <c r="AH2176" s="8" t="str">
        <f t="shared" si="315"/>
        <v>LOST</v>
      </c>
      <c r="AI2176" s="8"/>
      <c r="AJ2176" s="1" t="str">
        <f>IF(AND(B2176="OK",I2176&gt;53,M2176&lt;11,V2176&lt;1.66),"Prime","…")</f>
        <v>…</v>
      </c>
    </row>
    <row r="2177" spans="2:36">
      <c r="B2177" s="1"/>
      <c r="C2177" s="4"/>
      <c r="D2177" s="3"/>
      <c r="E2177" s="4"/>
      <c r="F2177" s="1"/>
      <c r="G2177" s="4"/>
      <c r="H2177" s="1"/>
      <c r="I2177" s="1"/>
      <c r="J2177" s="1"/>
      <c r="K2177" s="1"/>
      <c r="L2177" s="1"/>
      <c r="M2177" s="1"/>
      <c r="N2177" s="3"/>
      <c r="O2177" s="3"/>
      <c r="P2177" s="1"/>
      <c r="Q2177" s="1"/>
      <c r="R2177" s="1"/>
      <c r="S2177" s="1"/>
      <c r="T2177" s="5"/>
      <c r="U2177" s="5"/>
      <c r="V2177" s="6"/>
      <c r="W2177" s="6"/>
      <c r="X2177" s="7"/>
      <c r="Y2177" s="1">
        <f t="shared" si="307"/>
        <v>0</v>
      </c>
      <c r="Z2177">
        <f t="shared" si="308"/>
        <v>10</v>
      </c>
      <c r="AA2177">
        <f t="shared" si="309"/>
        <v>0</v>
      </c>
      <c r="AB2177">
        <f t="shared" si="310"/>
        <v>0</v>
      </c>
      <c r="AC2177" s="1">
        <f t="shared" si="311"/>
        <v>60</v>
      </c>
      <c r="AD2177" s="1" t="str">
        <f t="shared" si="312"/>
        <v>HT Under 1.5 Goals</v>
      </c>
      <c r="AE2177" s="8"/>
      <c r="AF2177" s="8" t="str">
        <f t="shared" si="313"/>
        <v>HT Over 0.5 Goals</v>
      </c>
      <c r="AG2177" s="8" t="str">
        <f t="shared" si="314"/>
        <v>LOST</v>
      </c>
      <c r="AH2177" s="8" t="str">
        <f t="shared" si="315"/>
        <v>LOST</v>
      </c>
      <c r="AI2177" s="8"/>
      <c r="AJ2177" s="1" t="str">
        <f>IF(AND(B2177="OK",I2177&gt;53,M2177&lt;11,V2177&lt;1.66),"Prime","…")</f>
        <v>…</v>
      </c>
    </row>
    <row r="2178" spans="2:36">
      <c r="B2178" s="1"/>
      <c r="C2178" s="4"/>
      <c r="D2178" s="3"/>
      <c r="E2178" s="4"/>
      <c r="F2178" s="1"/>
      <c r="G2178" s="4"/>
      <c r="H2178" s="1"/>
      <c r="I2178" s="1"/>
      <c r="J2178" s="1"/>
      <c r="K2178" s="1"/>
      <c r="L2178" s="1"/>
      <c r="M2178" s="1"/>
      <c r="N2178" s="3"/>
      <c r="O2178" s="3"/>
      <c r="P2178" s="1"/>
      <c r="Q2178" s="1"/>
      <c r="R2178" s="1"/>
      <c r="S2178" s="1"/>
      <c r="T2178" s="5"/>
      <c r="U2178" s="5"/>
      <c r="V2178" s="6"/>
      <c r="W2178" s="6"/>
      <c r="X2178" s="7"/>
      <c r="Y2178" s="1">
        <f t="shared" si="307"/>
        <v>0</v>
      </c>
      <c r="Z2178">
        <f t="shared" si="308"/>
        <v>10</v>
      </c>
      <c r="AA2178">
        <f t="shared" si="309"/>
        <v>0</v>
      </c>
      <c r="AB2178">
        <f t="shared" si="310"/>
        <v>0</v>
      </c>
      <c r="AC2178" s="1">
        <f t="shared" si="311"/>
        <v>60</v>
      </c>
      <c r="AD2178" s="1" t="str">
        <f t="shared" si="312"/>
        <v>HT Under 1.5 Goals</v>
      </c>
      <c r="AE2178" s="8"/>
      <c r="AF2178" s="8" t="str">
        <f t="shared" si="313"/>
        <v>HT Over 0.5 Goals</v>
      </c>
      <c r="AG2178" s="8" t="str">
        <f t="shared" si="314"/>
        <v>LOST</v>
      </c>
      <c r="AH2178" s="8" t="str">
        <f t="shared" si="315"/>
        <v>LOST</v>
      </c>
      <c r="AI2178" s="8"/>
      <c r="AJ2178" s="1" t="str">
        <f>IF(AND(B2178="OK",I2178&gt;53,M2178&lt;11,V2178&lt;1.66),"Prime","…")</f>
        <v>…</v>
      </c>
    </row>
    <row r="2179" spans="2:36">
      <c r="B2179" s="1"/>
      <c r="C2179" s="4"/>
      <c r="D2179" s="3"/>
      <c r="E2179" s="4"/>
      <c r="F2179" s="1"/>
      <c r="G2179" s="4"/>
      <c r="H2179" s="1"/>
      <c r="I2179" s="1"/>
      <c r="J2179" s="1"/>
      <c r="K2179" s="1"/>
      <c r="L2179" s="1"/>
      <c r="M2179" s="1"/>
      <c r="N2179" s="3"/>
      <c r="O2179" s="3"/>
      <c r="P2179" s="1"/>
      <c r="Q2179" s="1"/>
      <c r="R2179" s="1"/>
      <c r="S2179" s="1"/>
      <c r="T2179" s="5"/>
      <c r="U2179" s="5"/>
      <c r="V2179" s="6"/>
      <c r="W2179" s="6"/>
      <c r="X2179" s="7"/>
      <c r="Y2179" s="1">
        <f t="shared" si="307"/>
        <v>0</v>
      </c>
      <c r="Z2179">
        <f t="shared" si="308"/>
        <v>10</v>
      </c>
      <c r="AA2179">
        <f t="shared" si="309"/>
        <v>0</v>
      </c>
      <c r="AB2179">
        <f t="shared" si="310"/>
        <v>0</v>
      </c>
      <c r="AC2179" s="1">
        <f t="shared" si="311"/>
        <v>60</v>
      </c>
      <c r="AD2179" s="1" t="str">
        <f t="shared" si="312"/>
        <v>HT Under 1.5 Goals</v>
      </c>
      <c r="AE2179" s="8"/>
      <c r="AF2179" s="8" t="str">
        <f t="shared" si="313"/>
        <v>HT Over 0.5 Goals</v>
      </c>
      <c r="AG2179" s="8" t="str">
        <f t="shared" si="314"/>
        <v>LOST</v>
      </c>
      <c r="AH2179" s="8" t="str">
        <f t="shared" si="315"/>
        <v>LOST</v>
      </c>
      <c r="AI2179" s="8"/>
      <c r="AJ2179" s="1" t="str">
        <f>IF(AND(B2179="OK",I2179&gt;53,M2179&lt;11,V2179&lt;1.66),"Prime","…")</f>
        <v>…</v>
      </c>
    </row>
    <row r="2180" spans="2:36">
      <c r="B2180" s="1"/>
      <c r="C2180" s="4"/>
      <c r="D2180" s="3"/>
      <c r="E2180" s="4"/>
      <c r="F2180" s="1"/>
      <c r="G2180" s="4"/>
      <c r="H2180" s="1"/>
      <c r="I2180" s="1"/>
      <c r="J2180" s="1"/>
      <c r="K2180" s="1"/>
      <c r="L2180" s="1"/>
      <c r="M2180" s="1"/>
      <c r="N2180" s="3"/>
      <c r="O2180" s="3"/>
      <c r="P2180" s="1"/>
      <c r="Q2180" s="1"/>
      <c r="R2180" s="1"/>
      <c r="S2180" s="1"/>
      <c r="T2180" s="5"/>
      <c r="U2180" s="5"/>
      <c r="V2180" s="6"/>
      <c r="W2180" s="6"/>
      <c r="X2180" s="7"/>
      <c r="Y2180" s="1">
        <f t="shared" si="307"/>
        <v>0</v>
      </c>
      <c r="Z2180">
        <f t="shared" si="308"/>
        <v>10</v>
      </c>
      <c r="AA2180">
        <f t="shared" si="309"/>
        <v>0</v>
      </c>
      <c r="AB2180">
        <f t="shared" si="310"/>
        <v>0</v>
      </c>
      <c r="AC2180" s="1">
        <f t="shared" si="311"/>
        <v>60</v>
      </c>
      <c r="AD2180" s="1" t="str">
        <f t="shared" si="312"/>
        <v>HT Under 1.5 Goals</v>
      </c>
      <c r="AE2180" s="8"/>
      <c r="AF2180" s="8" t="str">
        <f t="shared" si="313"/>
        <v>HT Over 0.5 Goals</v>
      </c>
      <c r="AG2180" s="8" t="str">
        <f t="shared" si="314"/>
        <v>LOST</v>
      </c>
      <c r="AH2180" s="8" t="str">
        <f t="shared" si="315"/>
        <v>LOST</v>
      </c>
      <c r="AI2180" s="8"/>
      <c r="AJ2180" s="1" t="str">
        <f>IF(AND(B2180="OK",I2180&gt;53,M2180&lt;11,V2180&lt;1.66),"Prime","…")</f>
        <v>…</v>
      </c>
    </row>
    <row r="2181" spans="2:36">
      <c r="B2181" s="1"/>
      <c r="C2181" s="4"/>
      <c r="D2181" s="3"/>
      <c r="E2181" s="4"/>
      <c r="F2181" s="1"/>
      <c r="G2181" s="4"/>
      <c r="H2181" s="1"/>
      <c r="I2181" s="1"/>
      <c r="J2181" s="1"/>
      <c r="K2181" s="1"/>
      <c r="L2181" s="1"/>
      <c r="M2181" s="1"/>
      <c r="N2181" s="3"/>
      <c r="O2181" s="3"/>
      <c r="P2181" s="1"/>
      <c r="Q2181" s="1"/>
      <c r="R2181" s="1"/>
      <c r="S2181" s="1"/>
      <c r="T2181" s="5"/>
      <c r="U2181" s="5"/>
      <c r="V2181" s="6"/>
      <c r="W2181" s="6"/>
      <c r="X2181" s="7"/>
      <c r="Y2181" s="1">
        <f t="shared" si="307"/>
        <v>0</v>
      </c>
      <c r="Z2181">
        <f t="shared" si="308"/>
        <v>10</v>
      </c>
      <c r="AA2181">
        <f t="shared" si="309"/>
        <v>0</v>
      </c>
      <c r="AB2181">
        <f t="shared" si="310"/>
        <v>0</v>
      </c>
      <c r="AC2181" s="1">
        <f t="shared" si="311"/>
        <v>60</v>
      </c>
      <c r="AD2181" s="1" t="str">
        <f t="shared" si="312"/>
        <v>HT Under 1.5 Goals</v>
      </c>
      <c r="AE2181" s="8"/>
      <c r="AF2181" s="8" t="str">
        <f t="shared" si="313"/>
        <v>HT Over 0.5 Goals</v>
      </c>
      <c r="AG2181" s="8" t="str">
        <f t="shared" si="314"/>
        <v>LOST</v>
      </c>
      <c r="AH2181" s="8" t="str">
        <f t="shared" si="315"/>
        <v>LOST</v>
      </c>
      <c r="AI2181" s="8"/>
      <c r="AJ2181" s="1" t="str">
        <f>IF(AND(B2181="OK",I2181&gt;53,M2181&lt;11,V2181&lt;1.66),"Prime","…")</f>
        <v>…</v>
      </c>
    </row>
    <row r="2182" spans="2:36">
      <c r="B2182" s="1"/>
      <c r="C2182" s="4"/>
      <c r="D2182" s="3"/>
      <c r="E2182" s="4"/>
      <c r="F2182" s="1"/>
      <c r="G2182" s="4"/>
      <c r="H2182" s="1"/>
      <c r="I2182" s="1"/>
      <c r="J2182" s="1"/>
      <c r="K2182" s="1"/>
      <c r="L2182" s="1"/>
      <c r="M2182" s="1"/>
      <c r="N2182" s="3"/>
      <c r="O2182" s="3"/>
      <c r="P2182" s="1"/>
      <c r="Q2182" s="1"/>
      <c r="R2182" s="1"/>
      <c r="S2182" s="1"/>
      <c r="T2182" s="5"/>
      <c r="U2182" s="5"/>
      <c r="V2182" s="6"/>
      <c r="W2182" s="6"/>
      <c r="X2182" s="7"/>
      <c r="Y2182" s="1">
        <f t="shared" si="307"/>
        <v>0</v>
      </c>
      <c r="Z2182">
        <f t="shared" si="308"/>
        <v>10</v>
      </c>
      <c r="AA2182">
        <f t="shared" si="309"/>
        <v>0</v>
      </c>
      <c r="AB2182">
        <f t="shared" si="310"/>
        <v>0</v>
      </c>
      <c r="AC2182" s="1">
        <f t="shared" si="311"/>
        <v>60</v>
      </c>
      <c r="AD2182" s="1" t="str">
        <f t="shared" si="312"/>
        <v>HT Under 1.5 Goals</v>
      </c>
      <c r="AE2182" s="8"/>
      <c r="AF2182" s="8" t="str">
        <f t="shared" si="313"/>
        <v>HT Over 0.5 Goals</v>
      </c>
      <c r="AG2182" s="8" t="str">
        <f t="shared" si="314"/>
        <v>LOST</v>
      </c>
      <c r="AH2182" s="8" t="str">
        <f t="shared" si="315"/>
        <v>LOST</v>
      </c>
      <c r="AI2182" s="8"/>
      <c r="AJ2182" s="1" t="str">
        <f>IF(AND(B2182="OK",I2182&gt;53,M2182&lt;11,V2182&lt;1.66),"Prime","…")</f>
        <v>…</v>
      </c>
    </row>
    <row r="2183" spans="2:36">
      <c r="B2183" s="1"/>
      <c r="C2183" s="4"/>
      <c r="D2183" s="3"/>
      <c r="E2183" s="4"/>
      <c r="F2183" s="1"/>
      <c r="G2183" s="4"/>
      <c r="H2183" s="1"/>
      <c r="I2183" s="1"/>
      <c r="J2183" s="1"/>
      <c r="K2183" s="1"/>
      <c r="L2183" s="1"/>
      <c r="M2183" s="1"/>
      <c r="N2183" s="3"/>
      <c r="O2183" s="3"/>
      <c r="P2183" s="1"/>
      <c r="Q2183" s="1"/>
      <c r="R2183" s="1"/>
      <c r="S2183" s="1"/>
      <c r="T2183" s="5"/>
      <c r="U2183" s="5"/>
      <c r="V2183" s="6"/>
      <c r="W2183" s="6"/>
      <c r="X2183" s="7"/>
      <c r="Y2183" s="1">
        <f t="shared" si="307"/>
        <v>0</v>
      </c>
      <c r="Z2183">
        <f t="shared" si="308"/>
        <v>10</v>
      </c>
      <c r="AA2183">
        <f t="shared" si="309"/>
        <v>0</v>
      </c>
      <c r="AB2183">
        <f t="shared" si="310"/>
        <v>0</v>
      </c>
      <c r="AC2183" s="1">
        <f t="shared" si="311"/>
        <v>60</v>
      </c>
      <c r="AD2183" s="1" t="str">
        <f t="shared" si="312"/>
        <v>HT Under 1.5 Goals</v>
      </c>
      <c r="AE2183" s="8"/>
      <c r="AF2183" s="8" t="str">
        <f t="shared" si="313"/>
        <v>HT Over 0.5 Goals</v>
      </c>
      <c r="AG2183" s="8" t="str">
        <f t="shared" si="314"/>
        <v>LOST</v>
      </c>
      <c r="AH2183" s="8" t="str">
        <f t="shared" si="315"/>
        <v>LOST</v>
      </c>
      <c r="AI2183" s="8"/>
      <c r="AJ2183" s="1" t="str">
        <f>IF(AND(B2183="OK",I2183&gt;53,M2183&lt;11,V2183&lt;1.66),"Prime","…")</f>
        <v>…</v>
      </c>
    </row>
    <row r="2184" spans="2:36">
      <c r="B2184" s="1"/>
      <c r="C2184" s="4"/>
      <c r="D2184" s="3"/>
      <c r="E2184" s="4"/>
      <c r="F2184" s="1"/>
      <c r="G2184" s="4"/>
      <c r="H2184" s="1"/>
      <c r="I2184" s="1"/>
      <c r="J2184" s="1"/>
      <c r="K2184" s="1"/>
      <c r="L2184" s="1"/>
      <c r="M2184" s="1"/>
      <c r="N2184" s="3"/>
      <c r="O2184" s="3"/>
      <c r="P2184" s="1"/>
      <c r="Q2184" s="1"/>
      <c r="R2184" s="1"/>
      <c r="S2184" s="1"/>
      <c r="T2184" s="5"/>
      <c r="U2184" s="5"/>
      <c r="V2184" s="6"/>
      <c r="W2184" s="6"/>
      <c r="X2184" s="7"/>
      <c r="Y2184" s="1">
        <f t="shared" si="307"/>
        <v>0</v>
      </c>
      <c r="Z2184">
        <f t="shared" si="308"/>
        <v>10</v>
      </c>
      <c r="AA2184">
        <f t="shared" si="309"/>
        <v>0</v>
      </c>
      <c r="AB2184">
        <f t="shared" si="310"/>
        <v>0</v>
      </c>
      <c r="AC2184" s="1">
        <f t="shared" si="311"/>
        <v>60</v>
      </c>
      <c r="AD2184" s="1" t="str">
        <f t="shared" si="312"/>
        <v>HT Under 1.5 Goals</v>
      </c>
      <c r="AE2184" s="8"/>
      <c r="AF2184" s="8" t="str">
        <f t="shared" si="313"/>
        <v>HT Over 0.5 Goals</v>
      </c>
      <c r="AG2184" s="8" t="str">
        <f t="shared" si="314"/>
        <v>LOST</v>
      </c>
      <c r="AH2184" s="8" t="str">
        <f t="shared" si="315"/>
        <v>LOST</v>
      </c>
      <c r="AI2184" s="8"/>
      <c r="AJ2184" s="1" t="str">
        <f>IF(AND(B2184="OK",I2184&gt;53,M2184&lt;11,V2184&lt;1.66),"Prime","…")</f>
        <v>…</v>
      </c>
    </row>
    <row r="2185" spans="2:36">
      <c r="B2185" s="1"/>
      <c r="C2185" s="4"/>
      <c r="D2185" s="3"/>
      <c r="E2185" s="4"/>
      <c r="F2185" s="1"/>
      <c r="G2185" s="4"/>
      <c r="H2185" s="1"/>
      <c r="I2185" s="1"/>
      <c r="J2185" s="1"/>
      <c r="K2185" s="1"/>
      <c r="L2185" s="1"/>
      <c r="M2185" s="1"/>
      <c r="N2185" s="3"/>
      <c r="O2185" s="3"/>
      <c r="P2185" s="1"/>
      <c r="Q2185" s="1"/>
      <c r="R2185" s="1"/>
      <c r="S2185" s="1"/>
      <c r="T2185" s="5"/>
      <c r="U2185" s="5"/>
      <c r="V2185" s="6"/>
      <c r="W2185" s="6"/>
      <c r="X2185" s="7"/>
      <c r="Y2185" s="1">
        <f t="shared" si="307"/>
        <v>0</v>
      </c>
      <c r="Z2185">
        <f t="shared" si="308"/>
        <v>10</v>
      </c>
      <c r="AA2185">
        <f t="shared" si="309"/>
        <v>0</v>
      </c>
      <c r="AB2185">
        <f t="shared" si="310"/>
        <v>0</v>
      </c>
      <c r="AC2185" s="1">
        <f t="shared" si="311"/>
        <v>60</v>
      </c>
      <c r="AD2185" s="1" t="str">
        <f t="shared" si="312"/>
        <v>HT Under 1.5 Goals</v>
      </c>
      <c r="AE2185" s="8"/>
      <c r="AF2185" s="8" t="str">
        <f t="shared" si="313"/>
        <v>HT Over 0.5 Goals</v>
      </c>
      <c r="AG2185" s="8" t="str">
        <f t="shared" si="314"/>
        <v>LOST</v>
      </c>
      <c r="AH2185" s="8" t="str">
        <f t="shared" si="315"/>
        <v>LOST</v>
      </c>
      <c r="AI2185" s="8"/>
      <c r="AJ2185" s="1" t="str">
        <f>IF(AND(B2185="OK",I2185&gt;53,M2185&lt;11,V2185&lt;1.66),"Prime","…")</f>
        <v>…</v>
      </c>
    </row>
    <row r="2186" spans="2:36">
      <c r="B2186" s="1"/>
      <c r="C2186" s="4"/>
      <c r="D2186" s="3"/>
      <c r="E2186" s="4"/>
      <c r="F2186" s="1"/>
      <c r="G2186" s="4"/>
      <c r="H2186" s="1"/>
      <c r="I2186" s="1"/>
      <c r="J2186" s="1"/>
      <c r="K2186" s="1"/>
      <c r="L2186" s="1"/>
      <c r="M2186" s="1"/>
      <c r="N2186" s="3"/>
      <c r="O2186" s="3"/>
      <c r="P2186" s="1"/>
      <c r="Q2186" s="1"/>
      <c r="R2186" s="1"/>
      <c r="S2186" s="1"/>
      <c r="T2186" s="5"/>
      <c r="U2186" s="5"/>
      <c r="V2186" s="6"/>
      <c r="W2186" s="6"/>
      <c r="X2186" s="7"/>
      <c r="Y2186" s="1">
        <f t="shared" si="307"/>
        <v>0</v>
      </c>
      <c r="Z2186">
        <f t="shared" si="308"/>
        <v>10</v>
      </c>
      <c r="AA2186">
        <f t="shared" si="309"/>
        <v>0</v>
      </c>
      <c r="AB2186">
        <f t="shared" si="310"/>
        <v>0</v>
      </c>
      <c r="AC2186" s="1">
        <f t="shared" si="311"/>
        <v>60</v>
      </c>
      <c r="AD2186" s="1" t="str">
        <f t="shared" si="312"/>
        <v>HT Under 1.5 Goals</v>
      </c>
      <c r="AE2186" s="8"/>
      <c r="AF2186" s="8" t="str">
        <f t="shared" si="313"/>
        <v>HT Over 0.5 Goals</v>
      </c>
      <c r="AG2186" s="8" t="str">
        <f t="shared" si="314"/>
        <v>LOST</v>
      </c>
      <c r="AH2186" s="8" t="str">
        <f t="shared" si="315"/>
        <v>LOST</v>
      </c>
      <c r="AI2186" s="8"/>
      <c r="AJ2186" s="1" t="str">
        <f>IF(AND(B2186="OK",I2186&gt;53,M2186&lt;11,V2186&lt;1.66),"Prime","…")</f>
        <v>…</v>
      </c>
    </row>
    <row r="2187" spans="2:36">
      <c r="B2187" s="1"/>
      <c r="C2187" s="4"/>
      <c r="D2187" s="3"/>
      <c r="E2187" s="4"/>
      <c r="F2187" s="1"/>
      <c r="G2187" s="4"/>
      <c r="H2187" s="1"/>
      <c r="I2187" s="1"/>
      <c r="J2187" s="1"/>
      <c r="K2187" s="1"/>
      <c r="L2187" s="1"/>
      <c r="M2187" s="1"/>
      <c r="N2187" s="3"/>
      <c r="O2187" s="3"/>
      <c r="P2187" s="1"/>
      <c r="Q2187" s="1"/>
      <c r="R2187" s="1"/>
      <c r="S2187" s="1"/>
      <c r="T2187" s="5"/>
      <c r="U2187" s="5"/>
      <c r="V2187" s="6"/>
      <c r="W2187" s="6"/>
      <c r="X2187" s="7"/>
      <c r="Y2187" s="1">
        <f t="shared" si="307"/>
        <v>0</v>
      </c>
      <c r="Z2187">
        <f t="shared" si="308"/>
        <v>10</v>
      </c>
      <c r="AA2187">
        <f t="shared" si="309"/>
        <v>0</v>
      </c>
      <c r="AB2187">
        <f t="shared" si="310"/>
        <v>0</v>
      </c>
      <c r="AC2187" s="1">
        <f t="shared" si="311"/>
        <v>60</v>
      </c>
      <c r="AD2187" s="1" t="str">
        <f t="shared" si="312"/>
        <v>HT Under 1.5 Goals</v>
      </c>
      <c r="AE2187" s="8"/>
      <c r="AF2187" s="8" t="str">
        <f t="shared" si="313"/>
        <v>HT Over 0.5 Goals</v>
      </c>
      <c r="AG2187" s="8" t="str">
        <f t="shared" si="314"/>
        <v>LOST</v>
      </c>
      <c r="AH2187" s="8" t="str">
        <f t="shared" si="315"/>
        <v>LOST</v>
      </c>
      <c r="AI2187" s="8"/>
      <c r="AJ2187" s="1" t="str">
        <f>IF(AND(B2187="OK",I2187&gt;53,M2187&lt;11,V2187&lt;1.66),"Prime","…")</f>
        <v>…</v>
      </c>
    </row>
    <row r="2188" spans="2:36">
      <c r="B2188" s="1"/>
      <c r="C2188" s="4"/>
      <c r="D2188" s="3"/>
      <c r="E2188" s="4"/>
      <c r="F2188" s="1"/>
      <c r="G2188" s="4"/>
      <c r="H2188" s="1"/>
      <c r="I2188" s="1"/>
      <c r="J2188" s="1"/>
      <c r="K2188" s="1"/>
      <c r="L2188" s="1"/>
      <c r="M2188" s="1"/>
      <c r="N2188" s="3"/>
      <c r="O2188" s="3"/>
      <c r="P2188" s="1"/>
      <c r="Q2188" s="1"/>
      <c r="R2188" s="1"/>
      <c r="S2188" s="1"/>
      <c r="T2188" s="5"/>
      <c r="U2188" s="5"/>
      <c r="V2188" s="6"/>
      <c r="W2188" s="6"/>
      <c r="X2188" s="7"/>
      <c r="Y2188" s="1">
        <f t="shared" si="307"/>
        <v>0</v>
      </c>
      <c r="Z2188">
        <f t="shared" si="308"/>
        <v>10</v>
      </c>
      <c r="AA2188">
        <f t="shared" si="309"/>
        <v>0</v>
      </c>
      <c r="AB2188">
        <f t="shared" si="310"/>
        <v>0</v>
      </c>
      <c r="AC2188" s="1">
        <f t="shared" si="311"/>
        <v>60</v>
      </c>
      <c r="AD2188" s="1" t="str">
        <f t="shared" si="312"/>
        <v>HT Under 1.5 Goals</v>
      </c>
      <c r="AE2188" s="8"/>
      <c r="AF2188" s="8" t="str">
        <f t="shared" si="313"/>
        <v>HT Over 0.5 Goals</v>
      </c>
      <c r="AG2188" s="8" t="str">
        <f t="shared" si="314"/>
        <v>LOST</v>
      </c>
      <c r="AH2188" s="8" t="str">
        <f t="shared" si="315"/>
        <v>LOST</v>
      </c>
      <c r="AI2188" s="8"/>
      <c r="AJ2188" s="1" t="str">
        <f>IF(AND(B2188="OK",I2188&gt;53,M2188&lt;11,V2188&lt;1.66),"Prime","…")</f>
        <v>…</v>
      </c>
    </row>
    <row r="2189" spans="2:36">
      <c r="B2189" s="1"/>
      <c r="C2189" s="4"/>
      <c r="D2189" s="3"/>
      <c r="E2189" s="4"/>
      <c r="F2189" s="1"/>
      <c r="G2189" s="4"/>
      <c r="H2189" s="1"/>
      <c r="I2189" s="1"/>
      <c r="J2189" s="1"/>
      <c r="K2189" s="1"/>
      <c r="L2189" s="1"/>
      <c r="M2189" s="1"/>
      <c r="N2189" s="3"/>
      <c r="O2189" s="3"/>
      <c r="P2189" s="1"/>
      <c r="Q2189" s="1"/>
      <c r="R2189" s="1"/>
      <c r="S2189" s="1"/>
      <c r="T2189" s="5"/>
      <c r="U2189" s="5"/>
      <c r="V2189" s="6"/>
      <c r="W2189" s="6"/>
      <c r="X2189" s="7"/>
      <c r="Y2189" s="1">
        <f t="shared" si="307"/>
        <v>0</v>
      </c>
      <c r="Z2189">
        <f t="shared" si="308"/>
        <v>10</v>
      </c>
      <c r="AA2189">
        <f t="shared" si="309"/>
        <v>0</v>
      </c>
      <c r="AB2189">
        <f t="shared" si="310"/>
        <v>0</v>
      </c>
      <c r="AC2189" s="1">
        <f t="shared" si="311"/>
        <v>60</v>
      </c>
      <c r="AD2189" s="1" t="str">
        <f t="shared" si="312"/>
        <v>HT Under 1.5 Goals</v>
      </c>
      <c r="AE2189" s="8"/>
      <c r="AF2189" s="8" t="str">
        <f t="shared" si="313"/>
        <v>HT Over 0.5 Goals</v>
      </c>
      <c r="AG2189" s="8" t="str">
        <f t="shared" si="314"/>
        <v>LOST</v>
      </c>
      <c r="AH2189" s="8" t="str">
        <f t="shared" si="315"/>
        <v>LOST</v>
      </c>
      <c r="AI2189" s="8"/>
      <c r="AJ2189" s="1" t="str">
        <f>IF(AND(B2189="OK",I2189&gt;53,M2189&lt;11,V2189&lt;1.66),"Prime","…")</f>
        <v>…</v>
      </c>
    </row>
    <row r="2190" spans="2:36">
      <c r="B2190" s="1"/>
      <c r="C2190" s="4"/>
      <c r="D2190" s="3"/>
      <c r="E2190" s="4"/>
      <c r="F2190" s="1"/>
      <c r="G2190" s="4"/>
      <c r="H2190" s="1"/>
      <c r="I2190" s="1"/>
      <c r="J2190" s="1"/>
      <c r="K2190" s="1"/>
      <c r="L2190" s="1"/>
      <c r="M2190" s="1"/>
      <c r="N2190" s="3"/>
      <c r="O2190" s="3"/>
      <c r="P2190" s="1"/>
      <c r="Q2190" s="1"/>
      <c r="R2190" s="1"/>
      <c r="S2190" s="1"/>
      <c r="T2190" s="5"/>
      <c r="U2190" s="5"/>
      <c r="V2190" s="6"/>
      <c r="W2190" s="6"/>
      <c r="X2190" s="7"/>
      <c r="Y2190" s="1">
        <f t="shared" si="307"/>
        <v>0</v>
      </c>
      <c r="Z2190">
        <f t="shared" si="308"/>
        <v>10</v>
      </c>
      <c r="AA2190">
        <f t="shared" si="309"/>
        <v>0</v>
      </c>
      <c r="AB2190">
        <f t="shared" si="310"/>
        <v>0</v>
      </c>
      <c r="AC2190" s="1">
        <f t="shared" si="311"/>
        <v>60</v>
      </c>
      <c r="AD2190" s="1" t="str">
        <f t="shared" si="312"/>
        <v>HT Under 1.5 Goals</v>
      </c>
      <c r="AE2190" s="8"/>
      <c r="AF2190" s="8" t="str">
        <f t="shared" si="313"/>
        <v>HT Over 0.5 Goals</v>
      </c>
      <c r="AG2190" s="8" t="str">
        <f t="shared" si="314"/>
        <v>LOST</v>
      </c>
      <c r="AH2190" s="8" t="str">
        <f t="shared" si="315"/>
        <v>LOST</v>
      </c>
      <c r="AI2190" s="8"/>
      <c r="AJ2190" s="1" t="str">
        <f>IF(AND(B2190="OK",I2190&gt;53,M2190&lt;11,V2190&lt;1.66),"Prime","…")</f>
        <v>…</v>
      </c>
    </row>
    <row r="2191" spans="2:36">
      <c r="B2191" s="1"/>
      <c r="C2191" s="4"/>
      <c r="D2191" s="3"/>
      <c r="E2191" s="4"/>
      <c r="F2191" s="1"/>
      <c r="G2191" s="4"/>
      <c r="H2191" s="1"/>
      <c r="I2191" s="1"/>
      <c r="J2191" s="1"/>
      <c r="K2191" s="1"/>
      <c r="L2191" s="1"/>
      <c r="M2191" s="1"/>
      <c r="N2191" s="3"/>
      <c r="O2191" s="3"/>
      <c r="P2191" s="1"/>
      <c r="Q2191" s="1"/>
      <c r="R2191" s="1"/>
      <c r="S2191" s="1"/>
      <c r="T2191" s="5"/>
      <c r="U2191" s="5"/>
      <c r="V2191" s="6"/>
      <c r="W2191" s="6"/>
      <c r="X2191" s="7"/>
      <c r="Y2191" s="1">
        <f t="shared" si="307"/>
        <v>0</v>
      </c>
      <c r="Z2191">
        <f t="shared" si="308"/>
        <v>10</v>
      </c>
      <c r="AA2191">
        <f t="shared" si="309"/>
        <v>0</v>
      </c>
      <c r="AB2191">
        <f t="shared" si="310"/>
        <v>0</v>
      </c>
      <c r="AC2191" s="1">
        <f t="shared" si="311"/>
        <v>60</v>
      </c>
      <c r="AD2191" s="1" t="str">
        <f t="shared" si="312"/>
        <v>HT Under 1.5 Goals</v>
      </c>
      <c r="AE2191" s="8"/>
      <c r="AF2191" s="8" t="str">
        <f t="shared" si="313"/>
        <v>HT Over 0.5 Goals</v>
      </c>
      <c r="AG2191" s="8" t="str">
        <f t="shared" si="314"/>
        <v>LOST</v>
      </c>
      <c r="AH2191" s="8" t="str">
        <f t="shared" si="315"/>
        <v>LOST</v>
      </c>
      <c r="AI2191" s="8"/>
      <c r="AJ2191" s="1" t="str">
        <f>IF(AND(B2191="OK",I2191&gt;53,M2191&lt;11,V2191&lt;1.66),"Prime","…")</f>
        <v>…</v>
      </c>
    </row>
    <row r="2192" spans="2:36">
      <c r="B2192" s="1"/>
      <c r="C2192" s="4"/>
      <c r="D2192" s="3"/>
      <c r="E2192" s="4"/>
      <c r="F2192" s="1"/>
      <c r="G2192" s="4"/>
      <c r="H2192" s="1"/>
      <c r="I2192" s="1"/>
      <c r="J2192" s="1"/>
      <c r="K2192" s="1"/>
      <c r="L2192" s="1"/>
      <c r="M2192" s="1"/>
      <c r="N2192" s="3"/>
      <c r="O2192" s="3"/>
      <c r="P2192" s="1"/>
      <c r="Q2192" s="1"/>
      <c r="R2192" s="1"/>
      <c r="S2192" s="1"/>
      <c r="T2192" s="5"/>
      <c r="U2192" s="5"/>
      <c r="V2192" s="6"/>
      <c r="W2192" s="6"/>
      <c r="X2192" s="7"/>
      <c r="Y2192" s="1">
        <f t="shared" si="307"/>
        <v>0</v>
      </c>
      <c r="Z2192">
        <f t="shared" si="308"/>
        <v>10</v>
      </c>
      <c r="AA2192">
        <f t="shared" si="309"/>
        <v>0</v>
      </c>
      <c r="AB2192">
        <f t="shared" si="310"/>
        <v>0</v>
      </c>
      <c r="AC2192" s="1">
        <f t="shared" si="311"/>
        <v>60</v>
      </c>
      <c r="AD2192" s="1" t="str">
        <f t="shared" si="312"/>
        <v>HT Under 1.5 Goals</v>
      </c>
      <c r="AE2192" s="8"/>
      <c r="AF2192" s="8" t="str">
        <f t="shared" si="313"/>
        <v>HT Over 0.5 Goals</v>
      </c>
      <c r="AG2192" s="8" t="str">
        <f t="shared" si="314"/>
        <v>LOST</v>
      </c>
      <c r="AH2192" s="8" t="str">
        <f t="shared" si="315"/>
        <v>LOST</v>
      </c>
      <c r="AI2192" s="8"/>
      <c r="AJ2192" s="1" t="str">
        <f>IF(AND(B2192="OK",I2192&gt;53,M2192&lt;11,V2192&lt;1.66),"Prime","…")</f>
        <v>…</v>
      </c>
    </row>
    <row r="2193" spans="2:36">
      <c r="B2193" s="1"/>
      <c r="C2193" s="4"/>
      <c r="D2193" s="3"/>
      <c r="E2193" s="4"/>
      <c r="F2193" s="1"/>
      <c r="G2193" s="4"/>
      <c r="H2193" s="1"/>
      <c r="I2193" s="1"/>
      <c r="J2193" s="1"/>
      <c r="K2193" s="1"/>
      <c r="L2193" s="1"/>
      <c r="M2193" s="1"/>
      <c r="N2193" s="3"/>
      <c r="O2193" s="3"/>
      <c r="P2193" s="1"/>
      <c r="Q2193" s="1"/>
      <c r="R2193" s="1"/>
      <c r="S2193" s="1"/>
      <c r="T2193" s="5"/>
      <c r="U2193" s="5"/>
      <c r="V2193" s="6"/>
      <c r="W2193" s="6"/>
      <c r="X2193" s="7"/>
      <c r="Y2193" s="1">
        <f t="shared" si="307"/>
        <v>0</v>
      </c>
      <c r="Z2193">
        <f t="shared" si="308"/>
        <v>10</v>
      </c>
      <c r="AA2193">
        <f t="shared" si="309"/>
        <v>0</v>
      </c>
      <c r="AB2193">
        <f t="shared" si="310"/>
        <v>0</v>
      </c>
      <c r="AC2193" s="1">
        <f t="shared" si="311"/>
        <v>60</v>
      </c>
      <c r="AD2193" s="1" t="str">
        <f t="shared" si="312"/>
        <v>HT Under 1.5 Goals</v>
      </c>
      <c r="AE2193" s="8"/>
      <c r="AF2193" s="8" t="str">
        <f t="shared" si="313"/>
        <v>HT Over 0.5 Goals</v>
      </c>
      <c r="AG2193" s="8" t="str">
        <f t="shared" si="314"/>
        <v>LOST</v>
      </c>
      <c r="AH2193" s="8" t="str">
        <f t="shared" si="315"/>
        <v>LOST</v>
      </c>
      <c r="AI2193" s="8"/>
      <c r="AJ2193" s="1" t="str">
        <f>IF(AND(B2193="OK",I2193&gt;53,M2193&lt;11,V2193&lt;1.66),"Prime","…")</f>
        <v>…</v>
      </c>
    </row>
    <row r="2194" spans="2:36">
      <c r="B2194" s="1"/>
      <c r="C2194" s="4"/>
      <c r="D2194" s="3"/>
      <c r="E2194" s="4"/>
      <c r="F2194" s="1"/>
      <c r="G2194" s="4"/>
      <c r="H2194" s="1"/>
      <c r="I2194" s="1"/>
      <c r="J2194" s="1"/>
      <c r="K2194" s="1"/>
      <c r="L2194" s="1"/>
      <c r="M2194" s="1"/>
      <c r="N2194" s="3"/>
      <c r="O2194" s="3"/>
      <c r="P2194" s="1"/>
      <c r="Q2194" s="1"/>
      <c r="R2194" s="1"/>
      <c r="S2194" s="1"/>
      <c r="T2194" s="5"/>
      <c r="U2194" s="5"/>
      <c r="V2194" s="6"/>
      <c r="W2194" s="6"/>
      <c r="X2194" s="7"/>
      <c r="Y2194" s="1">
        <f t="shared" si="307"/>
        <v>0</v>
      </c>
      <c r="Z2194">
        <f t="shared" si="308"/>
        <v>10</v>
      </c>
      <c r="AA2194">
        <f t="shared" si="309"/>
        <v>0</v>
      </c>
      <c r="AB2194">
        <f t="shared" si="310"/>
        <v>0</v>
      </c>
      <c r="AC2194" s="1">
        <f t="shared" si="311"/>
        <v>60</v>
      </c>
      <c r="AD2194" s="1" t="str">
        <f t="shared" si="312"/>
        <v>HT Under 1.5 Goals</v>
      </c>
      <c r="AE2194" s="8"/>
      <c r="AF2194" s="8" t="str">
        <f t="shared" si="313"/>
        <v>HT Over 0.5 Goals</v>
      </c>
      <c r="AG2194" s="8" t="str">
        <f t="shared" si="314"/>
        <v>LOST</v>
      </c>
      <c r="AH2194" s="8" t="str">
        <f t="shared" si="315"/>
        <v>LOST</v>
      </c>
      <c r="AI2194" s="8"/>
      <c r="AJ2194" s="1" t="str">
        <f>IF(AND(B2194="OK",I2194&gt;53,M2194&lt;11,V2194&lt;1.66),"Prime","…")</f>
        <v>…</v>
      </c>
    </row>
    <row r="2195" spans="2:36">
      <c r="B2195" s="1"/>
      <c r="C2195" s="4"/>
      <c r="D2195" s="3"/>
      <c r="E2195" s="4"/>
      <c r="F2195" s="1"/>
      <c r="G2195" s="4"/>
      <c r="H2195" s="1"/>
      <c r="I2195" s="1"/>
      <c r="J2195" s="1"/>
      <c r="K2195" s="1"/>
      <c r="L2195" s="1"/>
      <c r="M2195" s="1"/>
      <c r="N2195" s="3"/>
      <c r="O2195" s="3"/>
      <c r="P2195" s="1"/>
      <c r="Q2195" s="1"/>
      <c r="R2195" s="1"/>
      <c r="S2195" s="1"/>
      <c r="T2195" s="5"/>
      <c r="U2195" s="5"/>
      <c r="V2195" s="6"/>
      <c r="W2195" s="6"/>
      <c r="X2195" s="7"/>
      <c r="Y2195" s="1">
        <f t="shared" si="307"/>
        <v>0</v>
      </c>
      <c r="Z2195">
        <f t="shared" si="308"/>
        <v>10</v>
      </c>
      <c r="AA2195">
        <f t="shared" si="309"/>
        <v>0</v>
      </c>
      <c r="AB2195">
        <f t="shared" si="310"/>
        <v>0</v>
      </c>
      <c r="AC2195" s="1">
        <f t="shared" si="311"/>
        <v>60</v>
      </c>
      <c r="AD2195" s="1" t="str">
        <f t="shared" si="312"/>
        <v>HT Under 1.5 Goals</v>
      </c>
      <c r="AE2195" s="8"/>
      <c r="AF2195" s="8" t="str">
        <f t="shared" si="313"/>
        <v>HT Over 0.5 Goals</v>
      </c>
      <c r="AG2195" s="8" t="str">
        <f t="shared" si="314"/>
        <v>LOST</v>
      </c>
      <c r="AH2195" s="8" t="str">
        <f t="shared" si="315"/>
        <v>LOST</v>
      </c>
      <c r="AI2195" s="8"/>
      <c r="AJ2195" s="1" t="str">
        <f>IF(AND(B2195="OK",I2195&gt;53,M2195&lt;11,V2195&lt;1.66),"Prime","…")</f>
        <v>…</v>
      </c>
    </row>
    <row r="2196" spans="2:36">
      <c r="B2196" s="1"/>
      <c r="C2196" s="4"/>
      <c r="D2196" s="3"/>
      <c r="E2196" s="4"/>
      <c r="F2196" s="1"/>
      <c r="G2196" s="4"/>
      <c r="H2196" s="1"/>
      <c r="I2196" s="1"/>
      <c r="J2196" s="1"/>
      <c r="K2196" s="1"/>
      <c r="L2196" s="1"/>
      <c r="M2196" s="1"/>
      <c r="N2196" s="3"/>
      <c r="O2196" s="3"/>
      <c r="P2196" s="1"/>
      <c r="Q2196" s="1"/>
      <c r="R2196" s="1"/>
      <c r="S2196" s="1"/>
      <c r="T2196" s="5"/>
      <c r="U2196" s="5"/>
      <c r="V2196" s="6"/>
      <c r="W2196" s="6"/>
      <c r="X2196" s="7"/>
      <c r="Y2196" s="1">
        <f t="shared" si="307"/>
        <v>0</v>
      </c>
      <c r="Z2196">
        <f t="shared" si="308"/>
        <v>10</v>
      </c>
      <c r="AA2196">
        <f t="shared" si="309"/>
        <v>0</v>
      </c>
      <c r="AB2196">
        <f t="shared" si="310"/>
        <v>0</v>
      </c>
      <c r="AC2196" s="1">
        <f t="shared" si="311"/>
        <v>60</v>
      </c>
      <c r="AD2196" s="1" t="str">
        <f t="shared" si="312"/>
        <v>HT Under 1.5 Goals</v>
      </c>
      <c r="AE2196" s="8"/>
      <c r="AF2196" s="8" t="str">
        <f t="shared" si="313"/>
        <v>HT Over 0.5 Goals</v>
      </c>
      <c r="AG2196" s="8" t="str">
        <f t="shared" si="314"/>
        <v>LOST</v>
      </c>
      <c r="AH2196" s="8" t="str">
        <f t="shared" si="315"/>
        <v>LOST</v>
      </c>
      <c r="AI2196" s="8"/>
      <c r="AJ2196" s="1" t="str">
        <f>IF(AND(B2196="OK",I2196&gt;53,M2196&lt;11,V2196&lt;1.66),"Prime","…")</f>
        <v>…</v>
      </c>
    </row>
    <row r="2197" spans="2:36">
      <c r="B2197" s="1"/>
      <c r="C2197" s="4"/>
      <c r="D2197" s="3"/>
      <c r="E2197" s="4"/>
      <c r="F2197" s="1"/>
      <c r="G2197" s="4"/>
      <c r="H2197" s="1"/>
      <c r="I2197" s="1"/>
      <c r="J2197" s="1"/>
      <c r="K2197" s="1"/>
      <c r="L2197" s="1"/>
      <c r="M2197" s="1"/>
      <c r="N2197" s="3"/>
      <c r="O2197" s="3"/>
      <c r="P2197" s="1"/>
      <c r="Q2197" s="1"/>
      <c r="R2197" s="1"/>
      <c r="S2197" s="1"/>
      <c r="T2197" s="5"/>
      <c r="U2197" s="5"/>
      <c r="V2197" s="6"/>
      <c r="W2197" s="6"/>
      <c r="X2197" s="7"/>
      <c r="Y2197" s="1">
        <f t="shared" si="307"/>
        <v>0</v>
      </c>
      <c r="Z2197">
        <f t="shared" si="308"/>
        <v>10</v>
      </c>
      <c r="AA2197">
        <f t="shared" si="309"/>
        <v>0</v>
      </c>
      <c r="AB2197">
        <f t="shared" si="310"/>
        <v>0</v>
      </c>
      <c r="AC2197" s="1">
        <f t="shared" si="311"/>
        <v>60</v>
      </c>
      <c r="AD2197" s="1" t="str">
        <f t="shared" si="312"/>
        <v>HT Under 1.5 Goals</v>
      </c>
      <c r="AE2197" s="8"/>
      <c r="AF2197" s="8" t="str">
        <f t="shared" si="313"/>
        <v>HT Over 0.5 Goals</v>
      </c>
      <c r="AG2197" s="8" t="str">
        <f t="shared" si="314"/>
        <v>LOST</v>
      </c>
      <c r="AH2197" s="8" t="str">
        <f t="shared" si="315"/>
        <v>LOST</v>
      </c>
      <c r="AI2197" s="8"/>
      <c r="AJ2197" s="1" t="str">
        <f>IF(AND(B2197="OK",I2197&gt;53,M2197&lt;11,V2197&lt;1.66),"Prime","…")</f>
        <v>…</v>
      </c>
    </row>
    <row r="2198" spans="2:36">
      <c r="B2198" s="1"/>
      <c r="C2198" s="4"/>
      <c r="D2198" s="3"/>
      <c r="E2198" s="4"/>
      <c r="F2198" s="1"/>
      <c r="G2198" s="4"/>
      <c r="H2198" s="1"/>
      <c r="I2198" s="1"/>
      <c r="J2198" s="1"/>
      <c r="K2198" s="1"/>
      <c r="L2198" s="1"/>
      <c r="M2198" s="1"/>
      <c r="N2198" s="3"/>
      <c r="O2198" s="3"/>
      <c r="P2198" s="1"/>
      <c r="Q2198" s="1"/>
      <c r="R2198" s="1"/>
      <c r="S2198" s="1"/>
      <c r="T2198" s="5"/>
      <c r="U2198" s="5"/>
      <c r="V2198" s="6"/>
      <c r="W2198" s="6"/>
      <c r="X2198" s="7"/>
      <c r="Y2198" s="1">
        <f t="shared" si="307"/>
        <v>0</v>
      </c>
      <c r="Z2198">
        <f t="shared" si="308"/>
        <v>10</v>
      </c>
      <c r="AA2198">
        <f t="shared" si="309"/>
        <v>0</v>
      </c>
      <c r="AB2198">
        <f t="shared" si="310"/>
        <v>0</v>
      </c>
      <c r="AC2198" s="1">
        <f t="shared" si="311"/>
        <v>60</v>
      </c>
      <c r="AD2198" s="1" t="str">
        <f t="shared" si="312"/>
        <v>HT Under 1.5 Goals</v>
      </c>
      <c r="AE2198" s="8"/>
      <c r="AF2198" s="8" t="str">
        <f t="shared" si="313"/>
        <v>HT Over 0.5 Goals</v>
      </c>
      <c r="AG2198" s="8" t="str">
        <f t="shared" si="314"/>
        <v>LOST</v>
      </c>
      <c r="AH2198" s="8" t="str">
        <f t="shared" si="315"/>
        <v>LOST</v>
      </c>
      <c r="AI2198" s="8"/>
      <c r="AJ2198" s="1" t="str">
        <f>IF(AND(B2198="OK",I2198&gt;53,M2198&lt;11,V2198&lt;1.66),"Prime","…")</f>
        <v>…</v>
      </c>
    </row>
    <row r="2199" spans="2:36">
      <c r="B2199" s="1"/>
      <c r="C2199" s="4"/>
      <c r="D2199" s="3"/>
      <c r="E2199" s="4"/>
      <c r="F2199" s="1"/>
      <c r="G2199" s="4"/>
      <c r="H2199" s="1"/>
      <c r="I2199" s="1"/>
      <c r="J2199" s="1"/>
      <c r="K2199" s="1"/>
      <c r="L2199" s="1"/>
      <c r="M2199" s="1"/>
      <c r="N2199" s="3"/>
      <c r="O2199" s="3"/>
      <c r="P2199" s="1"/>
      <c r="Q2199" s="1"/>
      <c r="R2199" s="1"/>
      <c r="S2199" s="1"/>
      <c r="T2199" s="5"/>
      <c r="U2199" s="5"/>
      <c r="V2199" s="6"/>
      <c r="W2199" s="6"/>
      <c r="X2199" s="7"/>
      <c r="Y2199" s="1">
        <f t="shared" si="307"/>
        <v>0</v>
      </c>
      <c r="Z2199">
        <f t="shared" si="308"/>
        <v>10</v>
      </c>
      <c r="AA2199">
        <f t="shared" si="309"/>
        <v>0</v>
      </c>
      <c r="AB2199">
        <f t="shared" si="310"/>
        <v>0</v>
      </c>
      <c r="AC2199" s="1">
        <f t="shared" si="311"/>
        <v>60</v>
      </c>
      <c r="AD2199" s="1" t="str">
        <f t="shared" si="312"/>
        <v>HT Under 1.5 Goals</v>
      </c>
      <c r="AE2199" s="8"/>
      <c r="AF2199" s="8" t="str">
        <f t="shared" si="313"/>
        <v>HT Over 0.5 Goals</v>
      </c>
      <c r="AG2199" s="8" t="str">
        <f t="shared" si="314"/>
        <v>LOST</v>
      </c>
      <c r="AH2199" s="8" t="str">
        <f t="shared" si="315"/>
        <v>LOST</v>
      </c>
      <c r="AI2199" s="8"/>
      <c r="AJ2199" s="1" t="str">
        <f>IF(AND(B2199="OK",I2199&gt;53,M2199&lt;11,V2199&lt;1.66),"Prime","…")</f>
        <v>…</v>
      </c>
    </row>
    <row r="2200" spans="2:36">
      <c r="B2200" s="1"/>
      <c r="C2200" s="4"/>
      <c r="D2200" s="3"/>
      <c r="E2200" s="4"/>
      <c r="F2200" s="1"/>
      <c r="G2200" s="4"/>
      <c r="H2200" s="1"/>
      <c r="I2200" s="1"/>
      <c r="J2200" s="1"/>
      <c r="K2200" s="1"/>
      <c r="L2200" s="1"/>
      <c r="M2200" s="1"/>
      <c r="N2200" s="3"/>
      <c r="O2200" s="3"/>
      <c r="P2200" s="1"/>
      <c r="Q2200" s="1"/>
      <c r="R2200" s="1"/>
      <c r="S2200" s="1"/>
      <c r="T2200" s="5"/>
      <c r="U2200" s="5"/>
      <c r="V2200" s="6"/>
      <c r="W2200" s="6"/>
      <c r="X2200" s="7"/>
      <c r="Y2200" s="1">
        <f t="shared" si="307"/>
        <v>0</v>
      </c>
      <c r="Z2200">
        <f t="shared" si="308"/>
        <v>10</v>
      </c>
      <c r="AA2200">
        <f t="shared" si="309"/>
        <v>0</v>
      </c>
      <c r="AB2200">
        <f t="shared" si="310"/>
        <v>0</v>
      </c>
      <c r="AC2200" s="1">
        <f t="shared" si="311"/>
        <v>60</v>
      </c>
      <c r="AD2200" s="1" t="str">
        <f t="shared" si="312"/>
        <v>HT Under 1.5 Goals</v>
      </c>
      <c r="AE2200" s="8"/>
      <c r="AF2200" s="8" t="str">
        <f t="shared" si="313"/>
        <v>HT Over 0.5 Goals</v>
      </c>
      <c r="AG2200" s="8" t="str">
        <f t="shared" si="314"/>
        <v>LOST</v>
      </c>
      <c r="AH2200" s="8" t="str">
        <f t="shared" si="315"/>
        <v>LOST</v>
      </c>
      <c r="AI2200" s="8"/>
      <c r="AJ2200" s="1" t="str">
        <f>IF(AND(B2200="OK",I2200&gt;53,M2200&lt;11,V2200&lt;1.66),"Prime","…")</f>
        <v>…</v>
      </c>
    </row>
    <row r="2201" spans="2:36">
      <c r="B2201" s="1"/>
      <c r="C2201" s="4"/>
      <c r="D2201" s="3"/>
      <c r="E2201" s="4"/>
      <c r="F2201" s="1"/>
      <c r="G2201" s="4"/>
      <c r="H2201" s="1"/>
      <c r="I2201" s="1"/>
      <c r="J2201" s="1"/>
      <c r="K2201" s="1"/>
      <c r="L2201" s="1"/>
      <c r="M2201" s="1"/>
      <c r="N2201" s="3"/>
      <c r="O2201" s="3"/>
      <c r="P2201" s="1"/>
      <c r="Q2201" s="1"/>
      <c r="R2201" s="1"/>
      <c r="S2201" s="1"/>
      <c r="T2201" s="5"/>
      <c r="U2201" s="5"/>
      <c r="V2201" s="6"/>
      <c r="W2201" s="6"/>
      <c r="X2201" s="7"/>
      <c r="Y2201" s="1">
        <f t="shared" ref="Y2201:Y2264" si="316">IF(I2201&gt;52,10,0)</f>
        <v>0</v>
      </c>
      <c r="Z2201">
        <f t="shared" ref="Z2201:Z2264" si="317">IF(M2201&gt;15,0,IF(M2201&lt;8,10,5))</f>
        <v>10</v>
      </c>
      <c r="AA2201">
        <f t="shared" ref="AA2201:AA2264" si="318">IF(T2201&gt;60,10,IF(T2201&lt;49,0,5))</f>
        <v>0</v>
      </c>
      <c r="AB2201">
        <f t="shared" ref="AB2201:AB2264" si="319">IF(U2201="Y",10,IF(U2201="C",5,0))</f>
        <v>0</v>
      </c>
      <c r="AC2201" s="1">
        <f t="shared" ref="AC2201:AC2264" si="320">SUM(Y2201:AB2201)+50</f>
        <v>60</v>
      </c>
      <c r="AD2201" s="1" t="str">
        <f t="shared" ref="AD2201:AD2264" si="321">IF(AC2201&lt;56,"HT Over 0.5 Goals","HT Under 1.5 Goals")</f>
        <v>HT Under 1.5 Goals</v>
      </c>
      <c r="AE2201" s="8"/>
      <c r="AF2201" s="8" t="str">
        <f t="shared" ref="AF2201:AF2264" si="322">IF(N2201="1-0","HT Under 1.5 Goals",IF(N2201="0-0","HT Under 1.5 Goals",IF(N2201="0-1","HT Under 1.5 Goals","HT Over 0.5 Goals")))</f>
        <v>HT Over 0.5 Goals</v>
      </c>
      <c r="AG2201" s="8" t="str">
        <f t="shared" ref="AG2201:AG2264" si="323">IF(N2201="?",N2201,AH2201)</f>
        <v>LOST</v>
      </c>
      <c r="AH2201" s="8" t="str">
        <f t="shared" ref="AH2201:AH2264" si="324">IF(AD2201=AF2201,"WON",IF(N2201="0-1","WON",IF(N2201="1-0","WON",IF(N2201="?","?","LOST"))))</f>
        <v>LOST</v>
      </c>
      <c r="AI2201" s="8"/>
      <c r="AJ2201" s="1" t="str">
        <f>IF(AND(B2201="OK",I2201&gt;53,M2201&lt;11,V2201&lt;1.66),"Prime","…")</f>
        <v>…</v>
      </c>
    </row>
    <row r="2202" spans="2:36">
      <c r="B2202" s="1"/>
      <c r="C2202" s="4"/>
      <c r="D2202" s="3"/>
      <c r="E2202" s="4"/>
      <c r="F2202" s="1"/>
      <c r="G2202" s="4"/>
      <c r="H2202" s="1"/>
      <c r="I2202" s="1"/>
      <c r="J2202" s="1"/>
      <c r="K2202" s="1"/>
      <c r="L2202" s="1"/>
      <c r="M2202" s="1"/>
      <c r="N2202" s="3"/>
      <c r="O2202" s="3"/>
      <c r="P2202" s="1"/>
      <c r="Q2202" s="1"/>
      <c r="R2202" s="1"/>
      <c r="S2202" s="1"/>
      <c r="T2202" s="5"/>
      <c r="U2202" s="5"/>
      <c r="V2202" s="6"/>
      <c r="W2202" s="6"/>
      <c r="X2202" s="7"/>
      <c r="Y2202" s="1">
        <f t="shared" si="316"/>
        <v>0</v>
      </c>
      <c r="Z2202">
        <f t="shared" si="317"/>
        <v>10</v>
      </c>
      <c r="AA2202">
        <f t="shared" si="318"/>
        <v>0</v>
      </c>
      <c r="AB2202">
        <f t="shared" si="319"/>
        <v>0</v>
      </c>
      <c r="AC2202" s="1">
        <f t="shared" si="320"/>
        <v>60</v>
      </c>
      <c r="AD2202" s="1" t="str">
        <f t="shared" si="321"/>
        <v>HT Under 1.5 Goals</v>
      </c>
      <c r="AE2202" s="8"/>
      <c r="AF2202" s="8" t="str">
        <f t="shared" si="322"/>
        <v>HT Over 0.5 Goals</v>
      </c>
      <c r="AG2202" s="8" t="str">
        <f t="shared" si="323"/>
        <v>LOST</v>
      </c>
      <c r="AH2202" s="8" t="str">
        <f t="shared" si="324"/>
        <v>LOST</v>
      </c>
      <c r="AI2202" s="8"/>
      <c r="AJ2202" s="1" t="str">
        <f>IF(AND(B2202="OK",I2202&gt;53,M2202&lt;11,V2202&lt;1.66),"Prime","…")</f>
        <v>…</v>
      </c>
    </row>
    <row r="2203" spans="2:36">
      <c r="B2203" s="1"/>
      <c r="C2203" s="4"/>
      <c r="D2203" s="3"/>
      <c r="E2203" s="4"/>
      <c r="F2203" s="1"/>
      <c r="G2203" s="4"/>
      <c r="H2203" s="1"/>
      <c r="I2203" s="1"/>
      <c r="J2203" s="1"/>
      <c r="K2203" s="1"/>
      <c r="L2203" s="1"/>
      <c r="M2203" s="1"/>
      <c r="N2203" s="3"/>
      <c r="O2203" s="3"/>
      <c r="P2203" s="1"/>
      <c r="Q2203" s="1"/>
      <c r="R2203" s="1"/>
      <c r="S2203" s="1"/>
      <c r="T2203" s="5"/>
      <c r="U2203" s="5"/>
      <c r="V2203" s="6"/>
      <c r="W2203" s="6"/>
      <c r="X2203" s="7"/>
      <c r="Y2203" s="1">
        <f t="shared" si="316"/>
        <v>0</v>
      </c>
      <c r="Z2203">
        <f t="shared" si="317"/>
        <v>10</v>
      </c>
      <c r="AA2203">
        <f t="shared" si="318"/>
        <v>0</v>
      </c>
      <c r="AB2203">
        <f t="shared" si="319"/>
        <v>0</v>
      </c>
      <c r="AC2203" s="1">
        <f t="shared" si="320"/>
        <v>60</v>
      </c>
      <c r="AD2203" s="1" t="str">
        <f t="shared" si="321"/>
        <v>HT Under 1.5 Goals</v>
      </c>
      <c r="AE2203" s="8"/>
      <c r="AF2203" s="8" t="str">
        <f t="shared" si="322"/>
        <v>HT Over 0.5 Goals</v>
      </c>
      <c r="AG2203" s="8" t="str">
        <f t="shared" si="323"/>
        <v>LOST</v>
      </c>
      <c r="AH2203" s="8" t="str">
        <f t="shared" si="324"/>
        <v>LOST</v>
      </c>
      <c r="AI2203" s="8"/>
      <c r="AJ2203" s="1" t="str">
        <f>IF(AND(B2203="OK",I2203&gt;53,M2203&lt;11,V2203&lt;1.66),"Prime","…")</f>
        <v>…</v>
      </c>
    </row>
    <row r="2204" spans="2:36">
      <c r="B2204" s="1"/>
      <c r="C2204" s="4"/>
      <c r="D2204" s="3"/>
      <c r="E2204" s="4"/>
      <c r="F2204" s="1"/>
      <c r="G2204" s="4"/>
      <c r="H2204" s="1"/>
      <c r="I2204" s="1"/>
      <c r="J2204" s="1"/>
      <c r="K2204" s="1"/>
      <c r="L2204" s="1"/>
      <c r="M2204" s="1"/>
      <c r="N2204" s="3"/>
      <c r="O2204" s="3"/>
      <c r="P2204" s="1"/>
      <c r="Q2204" s="1"/>
      <c r="R2204" s="1"/>
      <c r="S2204" s="1"/>
      <c r="T2204" s="5"/>
      <c r="U2204" s="5"/>
      <c r="V2204" s="6"/>
      <c r="W2204" s="6"/>
      <c r="X2204" s="7"/>
      <c r="Y2204" s="1">
        <f t="shared" si="316"/>
        <v>0</v>
      </c>
      <c r="Z2204">
        <f t="shared" si="317"/>
        <v>10</v>
      </c>
      <c r="AA2204">
        <f t="shared" si="318"/>
        <v>0</v>
      </c>
      <c r="AB2204">
        <f t="shared" si="319"/>
        <v>0</v>
      </c>
      <c r="AC2204" s="1">
        <f t="shared" si="320"/>
        <v>60</v>
      </c>
      <c r="AD2204" s="1" t="str">
        <f t="shared" si="321"/>
        <v>HT Under 1.5 Goals</v>
      </c>
      <c r="AE2204" s="8"/>
      <c r="AF2204" s="8" t="str">
        <f t="shared" si="322"/>
        <v>HT Over 0.5 Goals</v>
      </c>
      <c r="AG2204" s="8" t="str">
        <f t="shared" si="323"/>
        <v>LOST</v>
      </c>
      <c r="AH2204" s="8" t="str">
        <f t="shared" si="324"/>
        <v>LOST</v>
      </c>
      <c r="AI2204" s="8"/>
      <c r="AJ2204" s="1" t="str">
        <f>IF(AND(B2204="OK",I2204&gt;53,M2204&lt;11,V2204&lt;1.66),"Prime","…")</f>
        <v>…</v>
      </c>
    </row>
    <row r="2205" spans="2:36">
      <c r="B2205" s="1"/>
      <c r="C2205" s="4"/>
      <c r="D2205" s="3"/>
      <c r="E2205" s="4"/>
      <c r="F2205" s="1"/>
      <c r="G2205" s="4"/>
      <c r="H2205" s="1"/>
      <c r="I2205" s="1"/>
      <c r="J2205" s="1"/>
      <c r="K2205" s="1"/>
      <c r="L2205" s="1"/>
      <c r="M2205" s="1"/>
      <c r="N2205" s="3"/>
      <c r="O2205" s="3"/>
      <c r="P2205" s="1"/>
      <c r="Q2205" s="1"/>
      <c r="R2205" s="1"/>
      <c r="S2205" s="1"/>
      <c r="T2205" s="5"/>
      <c r="U2205" s="5"/>
      <c r="V2205" s="6"/>
      <c r="W2205" s="6"/>
      <c r="X2205" s="7"/>
      <c r="Y2205" s="1">
        <f t="shared" si="316"/>
        <v>0</v>
      </c>
      <c r="Z2205">
        <f t="shared" si="317"/>
        <v>10</v>
      </c>
      <c r="AA2205">
        <f t="shared" si="318"/>
        <v>0</v>
      </c>
      <c r="AB2205">
        <f t="shared" si="319"/>
        <v>0</v>
      </c>
      <c r="AC2205" s="1">
        <f t="shared" si="320"/>
        <v>60</v>
      </c>
      <c r="AD2205" s="1" t="str">
        <f t="shared" si="321"/>
        <v>HT Under 1.5 Goals</v>
      </c>
      <c r="AE2205" s="8"/>
      <c r="AF2205" s="8" t="str">
        <f t="shared" si="322"/>
        <v>HT Over 0.5 Goals</v>
      </c>
      <c r="AG2205" s="8" t="str">
        <f t="shared" si="323"/>
        <v>LOST</v>
      </c>
      <c r="AH2205" s="8" t="str">
        <f t="shared" si="324"/>
        <v>LOST</v>
      </c>
      <c r="AI2205" s="8"/>
      <c r="AJ2205" s="1" t="str">
        <f>IF(AND(B2205="OK",I2205&gt;53,M2205&lt;11,V2205&lt;1.66),"Prime","…")</f>
        <v>…</v>
      </c>
    </row>
    <row r="2206" spans="2:36">
      <c r="B2206" s="1"/>
      <c r="C2206" s="4"/>
      <c r="D2206" s="3"/>
      <c r="E2206" s="4"/>
      <c r="F2206" s="1"/>
      <c r="G2206" s="4"/>
      <c r="H2206" s="1"/>
      <c r="I2206" s="1"/>
      <c r="J2206" s="1"/>
      <c r="K2206" s="1"/>
      <c r="L2206" s="1"/>
      <c r="M2206" s="1"/>
      <c r="N2206" s="3"/>
      <c r="O2206" s="3"/>
      <c r="P2206" s="1"/>
      <c r="Q2206" s="1"/>
      <c r="R2206" s="1"/>
      <c r="S2206" s="1"/>
      <c r="T2206" s="5"/>
      <c r="U2206" s="5"/>
      <c r="V2206" s="6"/>
      <c r="W2206" s="6"/>
      <c r="X2206" s="7"/>
      <c r="Y2206" s="1">
        <f t="shared" si="316"/>
        <v>0</v>
      </c>
      <c r="Z2206">
        <f t="shared" si="317"/>
        <v>10</v>
      </c>
      <c r="AA2206">
        <f t="shared" si="318"/>
        <v>0</v>
      </c>
      <c r="AB2206">
        <f t="shared" si="319"/>
        <v>0</v>
      </c>
      <c r="AC2206" s="1">
        <f t="shared" si="320"/>
        <v>60</v>
      </c>
      <c r="AD2206" s="1" t="str">
        <f t="shared" si="321"/>
        <v>HT Under 1.5 Goals</v>
      </c>
      <c r="AE2206" s="8"/>
      <c r="AF2206" s="8" t="str">
        <f t="shared" si="322"/>
        <v>HT Over 0.5 Goals</v>
      </c>
      <c r="AG2206" s="8" t="str">
        <f t="shared" si="323"/>
        <v>LOST</v>
      </c>
      <c r="AH2206" s="8" t="str">
        <f t="shared" si="324"/>
        <v>LOST</v>
      </c>
      <c r="AI2206" s="8"/>
      <c r="AJ2206" s="1" t="str">
        <f>IF(AND(B2206="OK",I2206&gt;53,M2206&lt;11,V2206&lt;1.66),"Prime","…")</f>
        <v>…</v>
      </c>
    </row>
    <row r="2207" spans="2:36">
      <c r="B2207" s="1"/>
      <c r="C2207" s="4"/>
      <c r="D2207" s="3"/>
      <c r="E2207" s="4"/>
      <c r="F2207" s="1"/>
      <c r="G2207" s="4"/>
      <c r="H2207" s="1"/>
      <c r="I2207" s="1"/>
      <c r="J2207" s="1"/>
      <c r="K2207" s="1"/>
      <c r="L2207" s="1"/>
      <c r="M2207" s="1"/>
      <c r="N2207" s="3"/>
      <c r="O2207" s="3"/>
      <c r="P2207" s="1"/>
      <c r="Q2207" s="1"/>
      <c r="R2207" s="1"/>
      <c r="S2207" s="1"/>
      <c r="T2207" s="5"/>
      <c r="U2207" s="5"/>
      <c r="V2207" s="6"/>
      <c r="W2207" s="6"/>
      <c r="X2207" s="7"/>
      <c r="Y2207" s="1">
        <f t="shared" si="316"/>
        <v>0</v>
      </c>
      <c r="Z2207">
        <f t="shared" si="317"/>
        <v>10</v>
      </c>
      <c r="AA2207">
        <f t="shared" si="318"/>
        <v>0</v>
      </c>
      <c r="AB2207">
        <f t="shared" si="319"/>
        <v>0</v>
      </c>
      <c r="AC2207" s="1">
        <f t="shared" si="320"/>
        <v>60</v>
      </c>
      <c r="AD2207" s="1" t="str">
        <f t="shared" si="321"/>
        <v>HT Under 1.5 Goals</v>
      </c>
      <c r="AE2207" s="8"/>
      <c r="AF2207" s="8" t="str">
        <f t="shared" si="322"/>
        <v>HT Over 0.5 Goals</v>
      </c>
      <c r="AG2207" s="8" t="str">
        <f t="shared" si="323"/>
        <v>LOST</v>
      </c>
      <c r="AH2207" s="8" t="str">
        <f t="shared" si="324"/>
        <v>LOST</v>
      </c>
      <c r="AI2207" s="8"/>
      <c r="AJ2207" s="1" t="str">
        <f>IF(AND(B2207="OK",I2207&gt;53,M2207&lt;11,V2207&lt;1.66),"Prime","…")</f>
        <v>…</v>
      </c>
    </row>
    <row r="2208" spans="2:36">
      <c r="B2208" s="1"/>
      <c r="C2208" s="4"/>
      <c r="D2208" s="3"/>
      <c r="E2208" s="4"/>
      <c r="F2208" s="1"/>
      <c r="G2208" s="4"/>
      <c r="H2208" s="1"/>
      <c r="I2208" s="1"/>
      <c r="J2208" s="1"/>
      <c r="K2208" s="1"/>
      <c r="L2208" s="1"/>
      <c r="M2208" s="1"/>
      <c r="N2208" s="3"/>
      <c r="O2208" s="3"/>
      <c r="P2208" s="1"/>
      <c r="Q2208" s="1"/>
      <c r="R2208" s="1"/>
      <c r="S2208" s="1"/>
      <c r="T2208" s="5"/>
      <c r="U2208" s="5"/>
      <c r="V2208" s="6"/>
      <c r="W2208" s="6"/>
      <c r="X2208" s="7"/>
      <c r="Y2208" s="1">
        <f t="shared" si="316"/>
        <v>0</v>
      </c>
      <c r="Z2208">
        <f t="shared" si="317"/>
        <v>10</v>
      </c>
      <c r="AA2208">
        <f t="shared" si="318"/>
        <v>0</v>
      </c>
      <c r="AB2208">
        <f t="shared" si="319"/>
        <v>0</v>
      </c>
      <c r="AC2208" s="1">
        <f t="shared" si="320"/>
        <v>60</v>
      </c>
      <c r="AD2208" s="1" t="str">
        <f t="shared" si="321"/>
        <v>HT Under 1.5 Goals</v>
      </c>
      <c r="AE2208" s="8"/>
      <c r="AF2208" s="8" t="str">
        <f t="shared" si="322"/>
        <v>HT Over 0.5 Goals</v>
      </c>
      <c r="AG2208" s="8" t="str">
        <f t="shared" si="323"/>
        <v>LOST</v>
      </c>
      <c r="AH2208" s="8" t="str">
        <f t="shared" si="324"/>
        <v>LOST</v>
      </c>
      <c r="AI2208" s="8"/>
      <c r="AJ2208" s="1" t="str">
        <f>IF(AND(B2208="OK",I2208&gt;53,M2208&lt;11,V2208&lt;1.66),"Prime","…")</f>
        <v>…</v>
      </c>
    </row>
    <row r="2209" spans="2:36">
      <c r="B2209" s="1"/>
      <c r="C2209" s="4"/>
      <c r="D2209" s="3"/>
      <c r="E2209" s="4"/>
      <c r="F2209" s="1"/>
      <c r="G2209" s="4"/>
      <c r="H2209" s="1"/>
      <c r="I2209" s="1"/>
      <c r="J2209" s="1"/>
      <c r="K2209" s="1"/>
      <c r="L2209" s="1"/>
      <c r="M2209" s="1"/>
      <c r="N2209" s="3"/>
      <c r="O2209" s="3"/>
      <c r="P2209" s="1"/>
      <c r="Q2209" s="1"/>
      <c r="R2209" s="1"/>
      <c r="S2209" s="1"/>
      <c r="T2209" s="5"/>
      <c r="U2209" s="5"/>
      <c r="V2209" s="6"/>
      <c r="W2209" s="6"/>
      <c r="X2209" s="7"/>
      <c r="Y2209" s="1">
        <f t="shared" si="316"/>
        <v>0</v>
      </c>
      <c r="Z2209">
        <f t="shared" si="317"/>
        <v>10</v>
      </c>
      <c r="AA2209">
        <f t="shared" si="318"/>
        <v>0</v>
      </c>
      <c r="AB2209">
        <f t="shared" si="319"/>
        <v>0</v>
      </c>
      <c r="AC2209" s="1">
        <f t="shared" si="320"/>
        <v>60</v>
      </c>
      <c r="AD2209" s="1" t="str">
        <f t="shared" si="321"/>
        <v>HT Under 1.5 Goals</v>
      </c>
      <c r="AE2209" s="8"/>
      <c r="AF2209" s="8" t="str">
        <f t="shared" si="322"/>
        <v>HT Over 0.5 Goals</v>
      </c>
      <c r="AG2209" s="8" t="str">
        <f t="shared" si="323"/>
        <v>LOST</v>
      </c>
      <c r="AH2209" s="8" t="str">
        <f t="shared" si="324"/>
        <v>LOST</v>
      </c>
      <c r="AI2209" s="8"/>
      <c r="AJ2209" s="1" t="str">
        <f>IF(AND(B2209="OK",I2209&gt;53,M2209&lt;11,V2209&lt;1.66),"Prime","…")</f>
        <v>…</v>
      </c>
    </row>
    <row r="2210" spans="2:36">
      <c r="B2210" s="1"/>
      <c r="C2210" s="4"/>
      <c r="D2210" s="3"/>
      <c r="E2210" s="4"/>
      <c r="F2210" s="1"/>
      <c r="G2210" s="4"/>
      <c r="H2210" s="1"/>
      <c r="I2210" s="1"/>
      <c r="J2210" s="1"/>
      <c r="K2210" s="1"/>
      <c r="L2210" s="1"/>
      <c r="M2210" s="1"/>
      <c r="N2210" s="3"/>
      <c r="O2210" s="3"/>
      <c r="P2210" s="1"/>
      <c r="Q2210" s="1"/>
      <c r="R2210" s="1"/>
      <c r="S2210" s="1"/>
      <c r="T2210" s="5"/>
      <c r="U2210" s="5"/>
      <c r="V2210" s="6"/>
      <c r="W2210" s="6"/>
      <c r="X2210" s="7"/>
      <c r="Y2210" s="1">
        <f t="shared" si="316"/>
        <v>0</v>
      </c>
      <c r="Z2210">
        <f t="shared" si="317"/>
        <v>10</v>
      </c>
      <c r="AA2210">
        <f t="shared" si="318"/>
        <v>0</v>
      </c>
      <c r="AB2210">
        <f t="shared" si="319"/>
        <v>0</v>
      </c>
      <c r="AC2210" s="1">
        <f t="shared" si="320"/>
        <v>60</v>
      </c>
      <c r="AD2210" s="1" t="str">
        <f t="shared" si="321"/>
        <v>HT Under 1.5 Goals</v>
      </c>
      <c r="AE2210" s="8"/>
      <c r="AF2210" s="8" t="str">
        <f t="shared" si="322"/>
        <v>HT Over 0.5 Goals</v>
      </c>
      <c r="AG2210" s="8" t="str">
        <f t="shared" si="323"/>
        <v>LOST</v>
      </c>
      <c r="AH2210" s="8" t="str">
        <f t="shared" si="324"/>
        <v>LOST</v>
      </c>
      <c r="AI2210" s="8"/>
      <c r="AJ2210" s="1" t="str">
        <f>IF(AND(B2210="OK",I2210&gt;53,M2210&lt;11,V2210&lt;1.66),"Prime","…")</f>
        <v>…</v>
      </c>
    </row>
    <row r="2211" spans="2:36">
      <c r="B2211" s="1"/>
      <c r="C2211" s="4"/>
      <c r="D2211" s="3"/>
      <c r="E2211" s="4"/>
      <c r="F2211" s="1"/>
      <c r="G2211" s="4"/>
      <c r="H2211" s="1"/>
      <c r="I2211" s="1"/>
      <c r="J2211" s="1"/>
      <c r="K2211" s="1"/>
      <c r="L2211" s="1"/>
      <c r="M2211" s="1"/>
      <c r="N2211" s="3"/>
      <c r="O2211" s="3"/>
      <c r="P2211" s="1"/>
      <c r="Q2211" s="1"/>
      <c r="R2211" s="1"/>
      <c r="S2211" s="1"/>
      <c r="T2211" s="5"/>
      <c r="U2211" s="5"/>
      <c r="V2211" s="6"/>
      <c r="W2211" s="6"/>
      <c r="X2211" s="7"/>
      <c r="Y2211" s="1">
        <f t="shared" si="316"/>
        <v>0</v>
      </c>
      <c r="Z2211">
        <f t="shared" si="317"/>
        <v>10</v>
      </c>
      <c r="AA2211">
        <f t="shared" si="318"/>
        <v>0</v>
      </c>
      <c r="AB2211">
        <f t="shared" si="319"/>
        <v>0</v>
      </c>
      <c r="AC2211" s="1">
        <f t="shared" si="320"/>
        <v>60</v>
      </c>
      <c r="AD2211" s="1" t="str">
        <f t="shared" si="321"/>
        <v>HT Under 1.5 Goals</v>
      </c>
      <c r="AE2211" s="8"/>
      <c r="AF2211" s="8" t="str">
        <f t="shared" si="322"/>
        <v>HT Over 0.5 Goals</v>
      </c>
      <c r="AG2211" s="8" t="str">
        <f t="shared" si="323"/>
        <v>LOST</v>
      </c>
      <c r="AH2211" s="8" t="str">
        <f t="shared" si="324"/>
        <v>LOST</v>
      </c>
      <c r="AI2211" s="8"/>
      <c r="AJ2211" s="1" t="str">
        <f>IF(AND(B2211="OK",I2211&gt;53,M2211&lt;11,V2211&lt;1.66),"Prime","…")</f>
        <v>…</v>
      </c>
    </row>
    <row r="2212" spans="2:36">
      <c r="B2212" s="1"/>
      <c r="C2212" s="4"/>
      <c r="D2212" s="3"/>
      <c r="E2212" s="4"/>
      <c r="F2212" s="1"/>
      <c r="G2212" s="4"/>
      <c r="H2212" s="1"/>
      <c r="I2212" s="1"/>
      <c r="J2212" s="1"/>
      <c r="K2212" s="1"/>
      <c r="L2212" s="1"/>
      <c r="M2212" s="1"/>
      <c r="N2212" s="3"/>
      <c r="O2212" s="3"/>
      <c r="P2212" s="1"/>
      <c r="Q2212" s="1"/>
      <c r="R2212" s="1"/>
      <c r="S2212" s="1"/>
      <c r="T2212" s="5"/>
      <c r="U2212" s="5"/>
      <c r="V2212" s="6"/>
      <c r="W2212" s="6"/>
      <c r="X2212" s="7"/>
      <c r="Y2212" s="1">
        <f t="shared" si="316"/>
        <v>0</v>
      </c>
      <c r="Z2212">
        <f t="shared" si="317"/>
        <v>10</v>
      </c>
      <c r="AA2212">
        <f t="shared" si="318"/>
        <v>0</v>
      </c>
      <c r="AB2212">
        <f t="shared" si="319"/>
        <v>0</v>
      </c>
      <c r="AC2212" s="1">
        <f t="shared" si="320"/>
        <v>60</v>
      </c>
      <c r="AD2212" s="1" t="str">
        <f t="shared" si="321"/>
        <v>HT Under 1.5 Goals</v>
      </c>
      <c r="AE2212" s="8"/>
      <c r="AF2212" s="8" t="str">
        <f t="shared" si="322"/>
        <v>HT Over 0.5 Goals</v>
      </c>
      <c r="AG2212" s="8" t="str">
        <f t="shared" si="323"/>
        <v>LOST</v>
      </c>
      <c r="AH2212" s="8" t="str">
        <f t="shared" si="324"/>
        <v>LOST</v>
      </c>
      <c r="AI2212" s="8"/>
      <c r="AJ2212" s="1" t="str">
        <f>IF(AND(B2212="OK",I2212&gt;53,M2212&lt;11,V2212&lt;1.66),"Prime","…")</f>
        <v>…</v>
      </c>
    </row>
    <row r="2213" spans="2:36">
      <c r="B2213" s="1"/>
      <c r="C2213" s="4"/>
      <c r="D2213" s="3"/>
      <c r="E2213" s="4"/>
      <c r="F2213" s="1"/>
      <c r="G2213" s="4"/>
      <c r="H2213" s="1"/>
      <c r="I2213" s="1"/>
      <c r="J2213" s="1"/>
      <c r="K2213" s="1"/>
      <c r="L2213" s="1"/>
      <c r="M2213" s="1"/>
      <c r="N2213" s="3"/>
      <c r="O2213" s="3"/>
      <c r="P2213" s="1"/>
      <c r="Q2213" s="1"/>
      <c r="R2213" s="1"/>
      <c r="S2213" s="1"/>
      <c r="T2213" s="5"/>
      <c r="U2213" s="5"/>
      <c r="V2213" s="6"/>
      <c r="W2213" s="6"/>
      <c r="X2213" s="7"/>
      <c r="Y2213" s="1">
        <f t="shared" si="316"/>
        <v>0</v>
      </c>
      <c r="Z2213">
        <f t="shared" si="317"/>
        <v>10</v>
      </c>
      <c r="AA2213">
        <f t="shared" si="318"/>
        <v>0</v>
      </c>
      <c r="AB2213">
        <f t="shared" si="319"/>
        <v>0</v>
      </c>
      <c r="AC2213" s="1">
        <f t="shared" si="320"/>
        <v>60</v>
      </c>
      <c r="AD2213" s="1" t="str">
        <f t="shared" si="321"/>
        <v>HT Under 1.5 Goals</v>
      </c>
      <c r="AE2213" s="8"/>
      <c r="AF2213" s="8" t="str">
        <f t="shared" si="322"/>
        <v>HT Over 0.5 Goals</v>
      </c>
      <c r="AG2213" s="8" t="str">
        <f t="shared" si="323"/>
        <v>LOST</v>
      </c>
      <c r="AH2213" s="8" t="str">
        <f t="shared" si="324"/>
        <v>LOST</v>
      </c>
      <c r="AI2213" s="8"/>
      <c r="AJ2213" s="1" t="str">
        <f>IF(AND(B2213="OK",I2213&gt;53,M2213&lt;11,V2213&lt;1.66),"Prime","…")</f>
        <v>…</v>
      </c>
    </row>
    <row r="2214" spans="2:36">
      <c r="B2214" s="1"/>
      <c r="C2214" s="4"/>
      <c r="D2214" s="3"/>
      <c r="E2214" s="4"/>
      <c r="F2214" s="1"/>
      <c r="G2214" s="4"/>
      <c r="H2214" s="1"/>
      <c r="I2214" s="1"/>
      <c r="J2214" s="1"/>
      <c r="K2214" s="1"/>
      <c r="L2214" s="1"/>
      <c r="M2214" s="1"/>
      <c r="N2214" s="3"/>
      <c r="O2214" s="3"/>
      <c r="P2214" s="1"/>
      <c r="Q2214" s="1"/>
      <c r="R2214" s="1"/>
      <c r="S2214" s="1"/>
      <c r="T2214" s="5"/>
      <c r="U2214" s="5"/>
      <c r="V2214" s="6"/>
      <c r="W2214" s="6"/>
      <c r="X2214" s="7"/>
      <c r="Y2214" s="1">
        <f t="shared" si="316"/>
        <v>0</v>
      </c>
      <c r="Z2214">
        <f t="shared" si="317"/>
        <v>10</v>
      </c>
      <c r="AA2214">
        <f t="shared" si="318"/>
        <v>0</v>
      </c>
      <c r="AB2214">
        <f t="shared" si="319"/>
        <v>0</v>
      </c>
      <c r="AC2214" s="1">
        <f t="shared" si="320"/>
        <v>60</v>
      </c>
      <c r="AD2214" s="1" t="str">
        <f t="shared" si="321"/>
        <v>HT Under 1.5 Goals</v>
      </c>
      <c r="AE2214" s="8"/>
      <c r="AF2214" s="8" t="str">
        <f t="shared" si="322"/>
        <v>HT Over 0.5 Goals</v>
      </c>
      <c r="AG2214" s="8" t="str">
        <f t="shared" si="323"/>
        <v>LOST</v>
      </c>
      <c r="AH2214" s="8" t="str">
        <f t="shared" si="324"/>
        <v>LOST</v>
      </c>
      <c r="AI2214" s="8"/>
      <c r="AJ2214" s="1" t="str">
        <f>IF(AND(B2214="OK",I2214&gt;53,M2214&lt;11,V2214&lt;1.66),"Prime","…")</f>
        <v>…</v>
      </c>
    </row>
    <row r="2215" spans="2:36">
      <c r="B2215" s="1"/>
      <c r="C2215" s="4"/>
      <c r="D2215" s="3"/>
      <c r="E2215" s="4"/>
      <c r="F2215" s="1"/>
      <c r="G2215" s="4"/>
      <c r="H2215" s="1"/>
      <c r="I2215" s="1"/>
      <c r="J2215" s="1"/>
      <c r="K2215" s="1"/>
      <c r="L2215" s="1"/>
      <c r="M2215" s="1"/>
      <c r="N2215" s="3"/>
      <c r="O2215" s="3"/>
      <c r="P2215" s="1"/>
      <c r="Q2215" s="1"/>
      <c r="R2215" s="1"/>
      <c r="S2215" s="1"/>
      <c r="T2215" s="5"/>
      <c r="U2215" s="5"/>
      <c r="V2215" s="6"/>
      <c r="W2215" s="6"/>
      <c r="X2215" s="7"/>
      <c r="Y2215" s="1">
        <f t="shared" si="316"/>
        <v>0</v>
      </c>
      <c r="Z2215">
        <f t="shared" si="317"/>
        <v>10</v>
      </c>
      <c r="AA2215">
        <f t="shared" si="318"/>
        <v>0</v>
      </c>
      <c r="AB2215">
        <f t="shared" si="319"/>
        <v>0</v>
      </c>
      <c r="AC2215" s="1">
        <f t="shared" si="320"/>
        <v>60</v>
      </c>
      <c r="AD2215" s="1" t="str">
        <f t="shared" si="321"/>
        <v>HT Under 1.5 Goals</v>
      </c>
      <c r="AE2215" s="8"/>
      <c r="AF2215" s="8" t="str">
        <f t="shared" si="322"/>
        <v>HT Over 0.5 Goals</v>
      </c>
      <c r="AG2215" s="8" t="str">
        <f t="shared" si="323"/>
        <v>LOST</v>
      </c>
      <c r="AH2215" s="8" t="str">
        <f t="shared" si="324"/>
        <v>LOST</v>
      </c>
      <c r="AI2215" s="8"/>
      <c r="AJ2215" s="1" t="str">
        <f>IF(AND(B2215="OK",I2215&gt;53,M2215&lt;11,V2215&lt;1.66),"Prime","…")</f>
        <v>…</v>
      </c>
    </row>
    <row r="2216" spans="2:36">
      <c r="B2216" s="1"/>
      <c r="C2216" s="4"/>
      <c r="D2216" s="3"/>
      <c r="E2216" s="4"/>
      <c r="F2216" s="1"/>
      <c r="G2216" s="4"/>
      <c r="H2216" s="1"/>
      <c r="I2216" s="1"/>
      <c r="J2216" s="1"/>
      <c r="K2216" s="1"/>
      <c r="L2216" s="1"/>
      <c r="M2216" s="1"/>
      <c r="N2216" s="3"/>
      <c r="O2216" s="3"/>
      <c r="P2216" s="1"/>
      <c r="Q2216" s="1"/>
      <c r="R2216" s="1"/>
      <c r="S2216" s="1"/>
      <c r="T2216" s="5"/>
      <c r="U2216" s="5"/>
      <c r="V2216" s="6"/>
      <c r="W2216" s="6"/>
      <c r="X2216" s="7"/>
      <c r="Y2216" s="1">
        <f t="shared" si="316"/>
        <v>0</v>
      </c>
      <c r="Z2216">
        <f t="shared" si="317"/>
        <v>10</v>
      </c>
      <c r="AA2216">
        <f t="shared" si="318"/>
        <v>0</v>
      </c>
      <c r="AB2216">
        <f t="shared" si="319"/>
        <v>0</v>
      </c>
      <c r="AC2216" s="1">
        <f t="shared" si="320"/>
        <v>60</v>
      </c>
      <c r="AD2216" s="1" t="str">
        <f t="shared" si="321"/>
        <v>HT Under 1.5 Goals</v>
      </c>
      <c r="AE2216" s="8"/>
      <c r="AF2216" s="8" t="str">
        <f t="shared" si="322"/>
        <v>HT Over 0.5 Goals</v>
      </c>
      <c r="AG2216" s="8" t="str">
        <f t="shared" si="323"/>
        <v>LOST</v>
      </c>
      <c r="AH2216" s="8" t="str">
        <f t="shared" si="324"/>
        <v>LOST</v>
      </c>
      <c r="AI2216" s="8"/>
      <c r="AJ2216" s="1" t="str">
        <f>IF(AND(B2216="OK",I2216&gt;53,M2216&lt;11,V2216&lt;1.66),"Prime","…")</f>
        <v>…</v>
      </c>
    </row>
    <row r="2217" spans="2:36">
      <c r="B2217" s="1"/>
      <c r="C2217" s="4"/>
      <c r="D2217" s="3"/>
      <c r="E2217" s="4"/>
      <c r="F2217" s="1"/>
      <c r="G2217" s="4"/>
      <c r="H2217" s="1"/>
      <c r="I2217" s="1"/>
      <c r="J2217" s="1"/>
      <c r="K2217" s="1"/>
      <c r="L2217" s="1"/>
      <c r="M2217" s="1"/>
      <c r="N2217" s="3"/>
      <c r="O2217" s="3"/>
      <c r="P2217" s="1"/>
      <c r="Q2217" s="1"/>
      <c r="R2217" s="1"/>
      <c r="S2217" s="1"/>
      <c r="T2217" s="5"/>
      <c r="U2217" s="5"/>
      <c r="V2217" s="6"/>
      <c r="W2217" s="6"/>
      <c r="X2217" s="7"/>
      <c r="Y2217" s="1">
        <f t="shared" si="316"/>
        <v>0</v>
      </c>
      <c r="Z2217">
        <f t="shared" si="317"/>
        <v>10</v>
      </c>
      <c r="AA2217">
        <f t="shared" si="318"/>
        <v>0</v>
      </c>
      <c r="AB2217">
        <f t="shared" si="319"/>
        <v>0</v>
      </c>
      <c r="AC2217" s="1">
        <f t="shared" si="320"/>
        <v>60</v>
      </c>
      <c r="AD2217" s="1" t="str">
        <f t="shared" si="321"/>
        <v>HT Under 1.5 Goals</v>
      </c>
      <c r="AE2217" s="8"/>
      <c r="AF2217" s="8" t="str">
        <f t="shared" si="322"/>
        <v>HT Over 0.5 Goals</v>
      </c>
      <c r="AG2217" s="8" t="str">
        <f t="shared" si="323"/>
        <v>LOST</v>
      </c>
      <c r="AH2217" s="8" t="str">
        <f t="shared" si="324"/>
        <v>LOST</v>
      </c>
      <c r="AI2217" s="8"/>
      <c r="AJ2217" s="1" t="str">
        <f>IF(AND(B2217="OK",I2217&gt;53,M2217&lt;11,V2217&lt;1.66),"Prime","…")</f>
        <v>…</v>
      </c>
    </row>
    <row r="2218" spans="2:36">
      <c r="B2218" s="1"/>
      <c r="C2218" s="4"/>
      <c r="D2218" s="3"/>
      <c r="E2218" s="4"/>
      <c r="F2218" s="1"/>
      <c r="G2218" s="4"/>
      <c r="H2218" s="1"/>
      <c r="I2218" s="1"/>
      <c r="J2218" s="1"/>
      <c r="K2218" s="1"/>
      <c r="L2218" s="1"/>
      <c r="M2218" s="1"/>
      <c r="N2218" s="3"/>
      <c r="O2218" s="3"/>
      <c r="P2218" s="1"/>
      <c r="Q2218" s="1"/>
      <c r="R2218" s="1"/>
      <c r="S2218" s="1"/>
      <c r="T2218" s="5"/>
      <c r="U2218" s="5"/>
      <c r="V2218" s="6"/>
      <c r="W2218" s="6"/>
      <c r="X2218" s="7"/>
      <c r="Y2218" s="1">
        <f t="shared" si="316"/>
        <v>0</v>
      </c>
      <c r="Z2218">
        <f t="shared" si="317"/>
        <v>10</v>
      </c>
      <c r="AA2218">
        <f t="shared" si="318"/>
        <v>0</v>
      </c>
      <c r="AB2218">
        <f t="shared" si="319"/>
        <v>0</v>
      </c>
      <c r="AC2218" s="1">
        <f t="shared" si="320"/>
        <v>60</v>
      </c>
      <c r="AD2218" s="1" t="str">
        <f t="shared" si="321"/>
        <v>HT Under 1.5 Goals</v>
      </c>
      <c r="AE2218" s="8"/>
      <c r="AF2218" s="8" t="str">
        <f t="shared" si="322"/>
        <v>HT Over 0.5 Goals</v>
      </c>
      <c r="AG2218" s="8" t="str">
        <f t="shared" si="323"/>
        <v>LOST</v>
      </c>
      <c r="AH2218" s="8" t="str">
        <f t="shared" si="324"/>
        <v>LOST</v>
      </c>
      <c r="AI2218" s="8"/>
      <c r="AJ2218" s="1" t="str">
        <f>IF(AND(B2218="OK",I2218&gt;53,M2218&lt;11,V2218&lt;1.66),"Prime","…")</f>
        <v>…</v>
      </c>
    </row>
    <row r="2219" spans="2:36">
      <c r="B2219" s="1"/>
      <c r="C2219" s="4"/>
      <c r="D2219" s="3"/>
      <c r="E2219" s="4"/>
      <c r="F2219" s="1"/>
      <c r="G2219" s="4"/>
      <c r="H2219" s="1"/>
      <c r="I2219" s="1"/>
      <c r="J2219" s="1"/>
      <c r="K2219" s="1"/>
      <c r="L2219" s="1"/>
      <c r="M2219" s="1"/>
      <c r="N2219" s="3"/>
      <c r="O2219" s="3"/>
      <c r="P2219" s="1"/>
      <c r="Q2219" s="1"/>
      <c r="R2219" s="1"/>
      <c r="S2219" s="1"/>
      <c r="T2219" s="5"/>
      <c r="U2219" s="5"/>
      <c r="V2219" s="6"/>
      <c r="W2219" s="6"/>
      <c r="X2219" s="7"/>
      <c r="Y2219" s="1">
        <f t="shared" si="316"/>
        <v>0</v>
      </c>
      <c r="Z2219">
        <f t="shared" si="317"/>
        <v>10</v>
      </c>
      <c r="AA2219">
        <f t="shared" si="318"/>
        <v>0</v>
      </c>
      <c r="AB2219">
        <f t="shared" si="319"/>
        <v>0</v>
      </c>
      <c r="AC2219" s="1">
        <f t="shared" si="320"/>
        <v>60</v>
      </c>
      <c r="AD2219" s="1" t="str">
        <f t="shared" si="321"/>
        <v>HT Under 1.5 Goals</v>
      </c>
      <c r="AE2219" s="8"/>
      <c r="AF2219" s="8" t="str">
        <f t="shared" si="322"/>
        <v>HT Over 0.5 Goals</v>
      </c>
      <c r="AG2219" s="8" t="str">
        <f t="shared" si="323"/>
        <v>LOST</v>
      </c>
      <c r="AH2219" s="8" t="str">
        <f t="shared" si="324"/>
        <v>LOST</v>
      </c>
      <c r="AI2219" s="8"/>
      <c r="AJ2219" s="1" t="str">
        <f>IF(AND(B2219="OK",I2219&gt;53,M2219&lt;11,V2219&lt;1.66),"Prime","…")</f>
        <v>…</v>
      </c>
    </row>
    <row r="2220" spans="2:36">
      <c r="B2220" s="1"/>
      <c r="C2220" s="4"/>
      <c r="D2220" s="3"/>
      <c r="E2220" s="4"/>
      <c r="F2220" s="1"/>
      <c r="G2220" s="4"/>
      <c r="H2220" s="1"/>
      <c r="I2220" s="1"/>
      <c r="J2220" s="1"/>
      <c r="K2220" s="1"/>
      <c r="L2220" s="1"/>
      <c r="M2220" s="1"/>
      <c r="N2220" s="3"/>
      <c r="O2220" s="3"/>
      <c r="P2220" s="1"/>
      <c r="Q2220" s="1"/>
      <c r="R2220" s="1"/>
      <c r="S2220" s="1"/>
      <c r="T2220" s="5"/>
      <c r="U2220" s="5"/>
      <c r="V2220" s="6"/>
      <c r="W2220" s="6"/>
      <c r="X2220" s="7"/>
      <c r="Y2220" s="1">
        <f t="shared" si="316"/>
        <v>0</v>
      </c>
      <c r="Z2220">
        <f t="shared" si="317"/>
        <v>10</v>
      </c>
      <c r="AA2220">
        <f t="shared" si="318"/>
        <v>0</v>
      </c>
      <c r="AB2220">
        <f t="shared" si="319"/>
        <v>0</v>
      </c>
      <c r="AC2220" s="1">
        <f t="shared" si="320"/>
        <v>60</v>
      </c>
      <c r="AD2220" s="1" t="str">
        <f t="shared" si="321"/>
        <v>HT Under 1.5 Goals</v>
      </c>
      <c r="AE2220" s="8"/>
      <c r="AF2220" s="8" t="str">
        <f t="shared" si="322"/>
        <v>HT Over 0.5 Goals</v>
      </c>
      <c r="AG2220" s="8" t="str">
        <f t="shared" si="323"/>
        <v>LOST</v>
      </c>
      <c r="AH2220" s="8" t="str">
        <f t="shared" si="324"/>
        <v>LOST</v>
      </c>
      <c r="AI2220" s="8"/>
      <c r="AJ2220" s="1" t="str">
        <f>IF(AND(B2220="OK",I2220&gt;53,M2220&lt;11,V2220&lt;1.66),"Prime","…")</f>
        <v>…</v>
      </c>
    </row>
    <row r="2221" spans="2:36">
      <c r="B2221" s="1"/>
      <c r="C2221" s="4"/>
      <c r="D2221" s="3"/>
      <c r="E2221" s="4"/>
      <c r="F2221" s="1"/>
      <c r="G2221" s="4"/>
      <c r="H2221" s="1"/>
      <c r="I2221" s="1"/>
      <c r="J2221" s="1"/>
      <c r="K2221" s="1"/>
      <c r="L2221" s="1"/>
      <c r="M2221" s="1"/>
      <c r="N2221" s="3"/>
      <c r="O2221" s="3"/>
      <c r="P2221" s="1"/>
      <c r="Q2221" s="1"/>
      <c r="R2221" s="1"/>
      <c r="S2221" s="1"/>
      <c r="T2221" s="5"/>
      <c r="U2221" s="5"/>
      <c r="V2221" s="6"/>
      <c r="W2221" s="6"/>
      <c r="X2221" s="7"/>
      <c r="Y2221" s="1">
        <f t="shared" si="316"/>
        <v>0</v>
      </c>
      <c r="Z2221">
        <f t="shared" si="317"/>
        <v>10</v>
      </c>
      <c r="AA2221">
        <f t="shared" si="318"/>
        <v>0</v>
      </c>
      <c r="AB2221">
        <f t="shared" si="319"/>
        <v>0</v>
      </c>
      <c r="AC2221" s="1">
        <f t="shared" si="320"/>
        <v>60</v>
      </c>
      <c r="AD2221" s="1" t="str">
        <f t="shared" si="321"/>
        <v>HT Under 1.5 Goals</v>
      </c>
      <c r="AE2221" s="8"/>
      <c r="AF2221" s="8" t="str">
        <f t="shared" si="322"/>
        <v>HT Over 0.5 Goals</v>
      </c>
      <c r="AG2221" s="8" t="str">
        <f t="shared" si="323"/>
        <v>LOST</v>
      </c>
      <c r="AH2221" s="8" t="str">
        <f t="shared" si="324"/>
        <v>LOST</v>
      </c>
      <c r="AI2221" s="8"/>
      <c r="AJ2221" s="1" t="str">
        <f>IF(AND(B2221="OK",I2221&gt;53,M2221&lt;11,V2221&lt;1.66),"Prime","…")</f>
        <v>…</v>
      </c>
    </row>
    <row r="2222" spans="2:36">
      <c r="B2222" s="1"/>
      <c r="C2222" s="4"/>
      <c r="D2222" s="3"/>
      <c r="E2222" s="4"/>
      <c r="F2222" s="1"/>
      <c r="G2222" s="4"/>
      <c r="H2222" s="1"/>
      <c r="I2222" s="1"/>
      <c r="J2222" s="1"/>
      <c r="K2222" s="1"/>
      <c r="L2222" s="1"/>
      <c r="M2222" s="1"/>
      <c r="N2222" s="3"/>
      <c r="O2222" s="3"/>
      <c r="P2222" s="1"/>
      <c r="Q2222" s="1"/>
      <c r="R2222" s="1"/>
      <c r="S2222" s="1"/>
      <c r="T2222" s="5"/>
      <c r="U2222" s="5"/>
      <c r="V2222" s="6"/>
      <c r="W2222" s="6"/>
      <c r="X2222" s="7"/>
      <c r="Y2222" s="1">
        <f t="shared" si="316"/>
        <v>0</v>
      </c>
      <c r="Z2222">
        <f t="shared" si="317"/>
        <v>10</v>
      </c>
      <c r="AA2222">
        <f t="shared" si="318"/>
        <v>0</v>
      </c>
      <c r="AB2222">
        <f t="shared" si="319"/>
        <v>0</v>
      </c>
      <c r="AC2222" s="1">
        <f t="shared" si="320"/>
        <v>60</v>
      </c>
      <c r="AD2222" s="1" t="str">
        <f t="shared" si="321"/>
        <v>HT Under 1.5 Goals</v>
      </c>
      <c r="AE2222" s="8"/>
      <c r="AF2222" s="8" t="str">
        <f t="shared" si="322"/>
        <v>HT Over 0.5 Goals</v>
      </c>
      <c r="AG2222" s="8" t="str">
        <f t="shared" si="323"/>
        <v>LOST</v>
      </c>
      <c r="AH2222" s="8" t="str">
        <f t="shared" si="324"/>
        <v>LOST</v>
      </c>
      <c r="AI2222" s="8"/>
      <c r="AJ2222" s="1" t="str">
        <f>IF(AND(B2222="OK",I2222&gt;53,M2222&lt;11,V2222&lt;1.66),"Prime","…")</f>
        <v>…</v>
      </c>
    </row>
    <row r="2223" spans="2:36">
      <c r="B2223" s="1"/>
      <c r="C2223" s="4"/>
      <c r="D2223" s="3"/>
      <c r="E2223" s="4"/>
      <c r="F2223" s="1"/>
      <c r="G2223" s="4"/>
      <c r="H2223" s="1"/>
      <c r="I2223" s="1"/>
      <c r="J2223" s="1"/>
      <c r="K2223" s="1"/>
      <c r="L2223" s="1"/>
      <c r="M2223" s="1"/>
      <c r="N2223" s="3"/>
      <c r="O2223" s="3"/>
      <c r="P2223" s="1"/>
      <c r="Q2223" s="1"/>
      <c r="R2223" s="1"/>
      <c r="S2223" s="1"/>
      <c r="T2223" s="5"/>
      <c r="U2223" s="5"/>
      <c r="V2223" s="6"/>
      <c r="W2223" s="6"/>
      <c r="X2223" s="7"/>
      <c r="Y2223" s="1">
        <f t="shared" si="316"/>
        <v>0</v>
      </c>
      <c r="Z2223">
        <f t="shared" si="317"/>
        <v>10</v>
      </c>
      <c r="AA2223">
        <f t="shared" si="318"/>
        <v>0</v>
      </c>
      <c r="AB2223">
        <f t="shared" si="319"/>
        <v>0</v>
      </c>
      <c r="AC2223" s="1">
        <f t="shared" si="320"/>
        <v>60</v>
      </c>
      <c r="AD2223" s="1" t="str">
        <f t="shared" si="321"/>
        <v>HT Under 1.5 Goals</v>
      </c>
      <c r="AE2223" s="8"/>
      <c r="AF2223" s="8" t="str">
        <f t="shared" si="322"/>
        <v>HT Over 0.5 Goals</v>
      </c>
      <c r="AG2223" s="8" t="str">
        <f t="shared" si="323"/>
        <v>LOST</v>
      </c>
      <c r="AH2223" s="8" t="str">
        <f t="shared" si="324"/>
        <v>LOST</v>
      </c>
      <c r="AI2223" s="8"/>
      <c r="AJ2223" s="1" t="str">
        <f>IF(AND(B2223="OK",I2223&gt;53,M2223&lt;11,V2223&lt;1.66),"Prime","…")</f>
        <v>…</v>
      </c>
    </row>
    <row r="2224" spans="2:36">
      <c r="B2224" s="1"/>
      <c r="C2224" s="4"/>
      <c r="D2224" s="3"/>
      <c r="E2224" s="4"/>
      <c r="F2224" s="1"/>
      <c r="G2224" s="4"/>
      <c r="H2224" s="1"/>
      <c r="I2224" s="1"/>
      <c r="J2224" s="1"/>
      <c r="K2224" s="1"/>
      <c r="L2224" s="1"/>
      <c r="M2224" s="1"/>
      <c r="N2224" s="3"/>
      <c r="O2224" s="3"/>
      <c r="P2224" s="1"/>
      <c r="Q2224" s="1"/>
      <c r="R2224" s="1"/>
      <c r="S2224" s="1"/>
      <c r="T2224" s="5"/>
      <c r="U2224" s="5"/>
      <c r="V2224" s="6"/>
      <c r="W2224" s="6"/>
      <c r="X2224" s="7"/>
      <c r="Y2224" s="1">
        <f t="shared" si="316"/>
        <v>0</v>
      </c>
      <c r="Z2224">
        <f t="shared" si="317"/>
        <v>10</v>
      </c>
      <c r="AA2224">
        <f t="shared" si="318"/>
        <v>0</v>
      </c>
      <c r="AB2224">
        <f t="shared" si="319"/>
        <v>0</v>
      </c>
      <c r="AC2224" s="1">
        <f t="shared" si="320"/>
        <v>60</v>
      </c>
      <c r="AD2224" s="1" t="str">
        <f t="shared" si="321"/>
        <v>HT Under 1.5 Goals</v>
      </c>
      <c r="AE2224" s="8"/>
      <c r="AF2224" s="8" t="str">
        <f t="shared" si="322"/>
        <v>HT Over 0.5 Goals</v>
      </c>
      <c r="AG2224" s="8" t="str">
        <f t="shared" si="323"/>
        <v>LOST</v>
      </c>
      <c r="AH2224" s="8" t="str">
        <f t="shared" si="324"/>
        <v>LOST</v>
      </c>
      <c r="AI2224" s="8"/>
      <c r="AJ2224" s="1" t="str">
        <f>IF(AND(B2224="OK",I2224&gt;53,M2224&lt;11,V2224&lt;1.66),"Prime","…")</f>
        <v>…</v>
      </c>
    </row>
    <row r="2225" spans="2:36">
      <c r="B2225" s="1"/>
      <c r="C2225" s="4"/>
      <c r="D2225" s="3"/>
      <c r="E2225" s="4"/>
      <c r="F2225" s="1"/>
      <c r="G2225" s="4"/>
      <c r="H2225" s="1"/>
      <c r="I2225" s="1"/>
      <c r="J2225" s="1"/>
      <c r="K2225" s="1"/>
      <c r="L2225" s="1"/>
      <c r="M2225" s="1"/>
      <c r="N2225" s="3"/>
      <c r="O2225" s="3"/>
      <c r="P2225" s="1"/>
      <c r="Q2225" s="1"/>
      <c r="R2225" s="1"/>
      <c r="S2225" s="1"/>
      <c r="T2225" s="5"/>
      <c r="U2225" s="5"/>
      <c r="V2225" s="6"/>
      <c r="W2225" s="6"/>
      <c r="X2225" s="7"/>
      <c r="Y2225" s="1">
        <f t="shared" si="316"/>
        <v>0</v>
      </c>
      <c r="Z2225">
        <f t="shared" si="317"/>
        <v>10</v>
      </c>
      <c r="AA2225">
        <f t="shared" si="318"/>
        <v>0</v>
      </c>
      <c r="AB2225">
        <f t="shared" si="319"/>
        <v>0</v>
      </c>
      <c r="AC2225" s="1">
        <f t="shared" si="320"/>
        <v>60</v>
      </c>
      <c r="AD2225" s="1" t="str">
        <f t="shared" si="321"/>
        <v>HT Under 1.5 Goals</v>
      </c>
      <c r="AE2225" s="8"/>
      <c r="AF2225" s="8" t="str">
        <f t="shared" si="322"/>
        <v>HT Over 0.5 Goals</v>
      </c>
      <c r="AG2225" s="8" t="str">
        <f t="shared" si="323"/>
        <v>LOST</v>
      </c>
      <c r="AH2225" s="8" t="str">
        <f t="shared" si="324"/>
        <v>LOST</v>
      </c>
      <c r="AI2225" s="8"/>
      <c r="AJ2225" s="1" t="str">
        <f>IF(AND(B2225="OK",I2225&gt;53,M2225&lt;11,V2225&lt;1.66),"Prime","…")</f>
        <v>…</v>
      </c>
    </row>
    <row r="2226" spans="2:36">
      <c r="B2226" s="1"/>
      <c r="C2226" s="4"/>
      <c r="D2226" s="3"/>
      <c r="E2226" s="4"/>
      <c r="F2226" s="1"/>
      <c r="G2226" s="4"/>
      <c r="H2226" s="1"/>
      <c r="I2226" s="1"/>
      <c r="J2226" s="1"/>
      <c r="K2226" s="1"/>
      <c r="L2226" s="1"/>
      <c r="M2226" s="1"/>
      <c r="N2226" s="3"/>
      <c r="O2226" s="3"/>
      <c r="P2226" s="1"/>
      <c r="Q2226" s="1"/>
      <c r="R2226" s="1"/>
      <c r="S2226" s="1"/>
      <c r="T2226" s="5"/>
      <c r="U2226" s="5"/>
      <c r="V2226" s="6"/>
      <c r="W2226" s="6"/>
      <c r="X2226" s="7"/>
      <c r="Y2226" s="1">
        <f t="shared" si="316"/>
        <v>0</v>
      </c>
      <c r="Z2226">
        <f t="shared" si="317"/>
        <v>10</v>
      </c>
      <c r="AA2226">
        <f t="shared" si="318"/>
        <v>0</v>
      </c>
      <c r="AB2226">
        <f t="shared" si="319"/>
        <v>0</v>
      </c>
      <c r="AC2226" s="1">
        <f t="shared" si="320"/>
        <v>60</v>
      </c>
      <c r="AD2226" s="1" t="str">
        <f t="shared" si="321"/>
        <v>HT Under 1.5 Goals</v>
      </c>
      <c r="AE2226" s="8"/>
      <c r="AF2226" s="8" t="str">
        <f t="shared" si="322"/>
        <v>HT Over 0.5 Goals</v>
      </c>
      <c r="AG2226" s="8" t="str">
        <f t="shared" si="323"/>
        <v>LOST</v>
      </c>
      <c r="AH2226" s="8" t="str">
        <f t="shared" si="324"/>
        <v>LOST</v>
      </c>
      <c r="AI2226" s="8"/>
      <c r="AJ2226" s="1" t="str">
        <f>IF(AND(B2226="OK",I2226&gt;53,M2226&lt;11,V2226&lt;1.66),"Prime","…")</f>
        <v>…</v>
      </c>
    </row>
    <row r="2227" spans="2:36">
      <c r="B2227" s="1"/>
      <c r="C2227" s="4"/>
      <c r="D2227" s="3"/>
      <c r="E2227" s="4"/>
      <c r="F2227" s="1"/>
      <c r="G2227" s="4"/>
      <c r="H2227" s="1"/>
      <c r="I2227" s="1"/>
      <c r="J2227" s="1"/>
      <c r="K2227" s="1"/>
      <c r="L2227" s="1"/>
      <c r="M2227" s="1"/>
      <c r="N2227" s="3"/>
      <c r="O2227" s="3"/>
      <c r="P2227" s="1"/>
      <c r="Q2227" s="1"/>
      <c r="R2227" s="1"/>
      <c r="S2227" s="1"/>
      <c r="T2227" s="5"/>
      <c r="U2227" s="5"/>
      <c r="V2227" s="6"/>
      <c r="W2227" s="6"/>
      <c r="X2227" s="7"/>
      <c r="Y2227" s="1">
        <f t="shared" si="316"/>
        <v>0</v>
      </c>
      <c r="Z2227">
        <f t="shared" si="317"/>
        <v>10</v>
      </c>
      <c r="AA2227">
        <f t="shared" si="318"/>
        <v>0</v>
      </c>
      <c r="AB2227">
        <f t="shared" si="319"/>
        <v>0</v>
      </c>
      <c r="AC2227" s="1">
        <f t="shared" si="320"/>
        <v>60</v>
      </c>
      <c r="AD2227" s="1" t="str">
        <f t="shared" si="321"/>
        <v>HT Under 1.5 Goals</v>
      </c>
      <c r="AE2227" s="8"/>
      <c r="AF2227" s="8" t="str">
        <f t="shared" si="322"/>
        <v>HT Over 0.5 Goals</v>
      </c>
      <c r="AG2227" s="8" t="str">
        <f t="shared" si="323"/>
        <v>LOST</v>
      </c>
      <c r="AH2227" s="8" t="str">
        <f t="shared" si="324"/>
        <v>LOST</v>
      </c>
      <c r="AI2227" s="8"/>
      <c r="AJ2227" s="1" t="str">
        <f>IF(AND(B2227="OK",I2227&gt;53,M2227&lt;11,V2227&lt;1.66),"Prime","…")</f>
        <v>…</v>
      </c>
    </row>
    <row r="2228" spans="2:36">
      <c r="B2228" s="1"/>
      <c r="C2228" s="4"/>
      <c r="D2228" s="3"/>
      <c r="E2228" s="4"/>
      <c r="F2228" s="1"/>
      <c r="G2228" s="4"/>
      <c r="H2228" s="1"/>
      <c r="I2228" s="1"/>
      <c r="J2228" s="1"/>
      <c r="K2228" s="1"/>
      <c r="L2228" s="1"/>
      <c r="M2228" s="1"/>
      <c r="N2228" s="3"/>
      <c r="O2228" s="3"/>
      <c r="P2228" s="1"/>
      <c r="Q2228" s="1"/>
      <c r="R2228" s="1"/>
      <c r="S2228" s="1"/>
      <c r="T2228" s="5"/>
      <c r="U2228" s="5"/>
      <c r="V2228" s="6"/>
      <c r="W2228" s="6"/>
      <c r="X2228" s="7"/>
      <c r="Y2228" s="1">
        <f t="shared" si="316"/>
        <v>0</v>
      </c>
      <c r="Z2228">
        <f t="shared" si="317"/>
        <v>10</v>
      </c>
      <c r="AA2228">
        <f t="shared" si="318"/>
        <v>0</v>
      </c>
      <c r="AB2228">
        <f t="shared" si="319"/>
        <v>0</v>
      </c>
      <c r="AC2228" s="1">
        <f t="shared" si="320"/>
        <v>60</v>
      </c>
      <c r="AD2228" s="1" t="str">
        <f t="shared" si="321"/>
        <v>HT Under 1.5 Goals</v>
      </c>
      <c r="AE2228" s="8"/>
      <c r="AF2228" s="8" t="str">
        <f t="shared" si="322"/>
        <v>HT Over 0.5 Goals</v>
      </c>
      <c r="AG2228" s="8" t="str">
        <f t="shared" si="323"/>
        <v>LOST</v>
      </c>
      <c r="AH2228" s="8" t="str">
        <f t="shared" si="324"/>
        <v>LOST</v>
      </c>
      <c r="AI2228" s="8"/>
      <c r="AJ2228" s="1" t="str">
        <f>IF(AND(B2228="OK",I2228&gt;53,M2228&lt;11,V2228&lt;1.66),"Prime","…")</f>
        <v>…</v>
      </c>
    </row>
    <row r="2229" spans="2:36">
      <c r="B2229" s="1"/>
      <c r="C2229" s="4"/>
      <c r="D2229" s="3"/>
      <c r="E2229" s="4"/>
      <c r="F2229" s="1"/>
      <c r="G2229" s="4"/>
      <c r="H2229" s="1"/>
      <c r="I2229" s="1"/>
      <c r="J2229" s="1"/>
      <c r="K2229" s="1"/>
      <c r="L2229" s="1"/>
      <c r="M2229" s="1"/>
      <c r="N2229" s="3"/>
      <c r="O2229" s="3"/>
      <c r="P2229" s="1"/>
      <c r="Q2229" s="1"/>
      <c r="R2229" s="1"/>
      <c r="S2229" s="1"/>
      <c r="T2229" s="5"/>
      <c r="U2229" s="5"/>
      <c r="V2229" s="6"/>
      <c r="W2229" s="6"/>
      <c r="X2229" s="7"/>
      <c r="Y2229" s="1">
        <f t="shared" si="316"/>
        <v>0</v>
      </c>
      <c r="Z2229">
        <f t="shared" si="317"/>
        <v>10</v>
      </c>
      <c r="AA2229">
        <f t="shared" si="318"/>
        <v>0</v>
      </c>
      <c r="AB2229">
        <f t="shared" si="319"/>
        <v>0</v>
      </c>
      <c r="AC2229" s="1">
        <f t="shared" si="320"/>
        <v>60</v>
      </c>
      <c r="AD2229" s="1" t="str">
        <f t="shared" si="321"/>
        <v>HT Under 1.5 Goals</v>
      </c>
      <c r="AE2229" s="8"/>
      <c r="AF2229" s="8" t="str">
        <f t="shared" si="322"/>
        <v>HT Over 0.5 Goals</v>
      </c>
      <c r="AG2229" s="8" t="str">
        <f t="shared" si="323"/>
        <v>LOST</v>
      </c>
      <c r="AH2229" s="8" t="str">
        <f t="shared" si="324"/>
        <v>LOST</v>
      </c>
      <c r="AI2229" s="8"/>
      <c r="AJ2229" s="1" t="str">
        <f>IF(AND(B2229="OK",I2229&gt;53,M2229&lt;11,V2229&lt;1.66),"Prime","…")</f>
        <v>…</v>
      </c>
    </row>
    <row r="2230" spans="2:36">
      <c r="B2230" s="1"/>
      <c r="C2230" s="4"/>
      <c r="D2230" s="3"/>
      <c r="E2230" s="4"/>
      <c r="F2230" s="1"/>
      <c r="G2230" s="4"/>
      <c r="H2230" s="1"/>
      <c r="I2230" s="1"/>
      <c r="J2230" s="1"/>
      <c r="K2230" s="1"/>
      <c r="L2230" s="1"/>
      <c r="M2230" s="1"/>
      <c r="N2230" s="3"/>
      <c r="O2230" s="3"/>
      <c r="P2230" s="1"/>
      <c r="Q2230" s="1"/>
      <c r="R2230" s="1"/>
      <c r="S2230" s="1"/>
      <c r="T2230" s="5"/>
      <c r="U2230" s="5"/>
      <c r="V2230" s="6"/>
      <c r="W2230" s="6"/>
      <c r="X2230" s="7"/>
      <c r="Y2230" s="1">
        <f t="shared" si="316"/>
        <v>0</v>
      </c>
      <c r="Z2230">
        <f t="shared" si="317"/>
        <v>10</v>
      </c>
      <c r="AA2230">
        <f t="shared" si="318"/>
        <v>0</v>
      </c>
      <c r="AB2230">
        <f t="shared" si="319"/>
        <v>0</v>
      </c>
      <c r="AC2230" s="1">
        <f t="shared" si="320"/>
        <v>60</v>
      </c>
      <c r="AD2230" s="1" t="str">
        <f t="shared" si="321"/>
        <v>HT Under 1.5 Goals</v>
      </c>
      <c r="AE2230" s="8"/>
      <c r="AF2230" s="8" t="str">
        <f t="shared" si="322"/>
        <v>HT Over 0.5 Goals</v>
      </c>
      <c r="AG2230" s="8" t="str">
        <f t="shared" si="323"/>
        <v>LOST</v>
      </c>
      <c r="AH2230" s="8" t="str">
        <f t="shared" si="324"/>
        <v>LOST</v>
      </c>
      <c r="AI2230" s="8"/>
      <c r="AJ2230" s="1" t="str">
        <f>IF(AND(B2230="OK",I2230&gt;53,M2230&lt;11,V2230&lt;1.66),"Prime","…")</f>
        <v>…</v>
      </c>
    </row>
    <row r="2231" spans="2:36">
      <c r="B2231" s="1"/>
      <c r="C2231" s="4"/>
      <c r="D2231" s="3"/>
      <c r="E2231" s="4"/>
      <c r="F2231" s="1"/>
      <c r="G2231" s="4"/>
      <c r="H2231" s="1"/>
      <c r="I2231" s="1"/>
      <c r="J2231" s="1"/>
      <c r="K2231" s="1"/>
      <c r="L2231" s="1"/>
      <c r="M2231" s="1"/>
      <c r="N2231" s="3"/>
      <c r="O2231" s="3"/>
      <c r="P2231" s="1"/>
      <c r="Q2231" s="1"/>
      <c r="R2231" s="1"/>
      <c r="S2231" s="1"/>
      <c r="T2231" s="5"/>
      <c r="U2231" s="5"/>
      <c r="V2231" s="6"/>
      <c r="W2231" s="6"/>
      <c r="X2231" s="7"/>
      <c r="Y2231" s="1">
        <f t="shared" si="316"/>
        <v>0</v>
      </c>
      <c r="Z2231">
        <f t="shared" si="317"/>
        <v>10</v>
      </c>
      <c r="AA2231">
        <f t="shared" si="318"/>
        <v>0</v>
      </c>
      <c r="AB2231">
        <f t="shared" si="319"/>
        <v>0</v>
      </c>
      <c r="AC2231" s="1">
        <f t="shared" si="320"/>
        <v>60</v>
      </c>
      <c r="AD2231" s="1" t="str">
        <f t="shared" si="321"/>
        <v>HT Under 1.5 Goals</v>
      </c>
      <c r="AE2231" s="8"/>
      <c r="AF2231" s="8" t="str">
        <f t="shared" si="322"/>
        <v>HT Over 0.5 Goals</v>
      </c>
      <c r="AG2231" s="8" t="str">
        <f t="shared" si="323"/>
        <v>LOST</v>
      </c>
      <c r="AH2231" s="8" t="str">
        <f t="shared" si="324"/>
        <v>LOST</v>
      </c>
      <c r="AI2231" s="8"/>
      <c r="AJ2231" s="1" t="str">
        <f>IF(AND(B2231="OK",I2231&gt;53,M2231&lt;11,V2231&lt;1.66),"Prime","…")</f>
        <v>…</v>
      </c>
    </row>
    <row r="2232" spans="2:36">
      <c r="B2232" s="1"/>
      <c r="C2232" s="4"/>
      <c r="D2232" s="3"/>
      <c r="E2232" s="4"/>
      <c r="F2232" s="1"/>
      <c r="G2232" s="4"/>
      <c r="H2232" s="1"/>
      <c r="I2232" s="1"/>
      <c r="J2232" s="1"/>
      <c r="K2232" s="1"/>
      <c r="L2232" s="1"/>
      <c r="M2232" s="1"/>
      <c r="N2232" s="3"/>
      <c r="O2232" s="3"/>
      <c r="P2232" s="1"/>
      <c r="Q2232" s="1"/>
      <c r="R2232" s="1"/>
      <c r="S2232" s="1"/>
      <c r="T2232" s="5"/>
      <c r="U2232" s="5"/>
      <c r="V2232" s="6"/>
      <c r="W2232" s="6"/>
      <c r="X2232" s="7"/>
      <c r="Y2232" s="1">
        <f t="shared" si="316"/>
        <v>0</v>
      </c>
      <c r="Z2232">
        <f t="shared" si="317"/>
        <v>10</v>
      </c>
      <c r="AA2232">
        <f t="shared" si="318"/>
        <v>0</v>
      </c>
      <c r="AB2232">
        <f t="shared" si="319"/>
        <v>0</v>
      </c>
      <c r="AC2232" s="1">
        <f t="shared" si="320"/>
        <v>60</v>
      </c>
      <c r="AD2232" s="1" t="str">
        <f t="shared" si="321"/>
        <v>HT Under 1.5 Goals</v>
      </c>
      <c r="AE2232" s="8"/>
      <c r="AF2232" s="8" t="str">
        <f t="shared" si="322"/>
        <v>HT Over 0.5 Goals</v>
      </c>
      <c r="AG2232" s="8" t="str">
        <f t="shared" si="323"/>
        <v>LOST</v>
      </c>
      <c r="AH2232" s="8" t="str">
        <f t="shared" si="324"/>
        <v>LOST</v>
      </c>
      <c r="AI2232" s="8"/>
      <c r="AJ2232" s="1" t="str">
        <f>IF(AND(B2232="OK",I2232&gt;53,M2232&lt;11,V2232&lt;1.66),"Prime","…")</f>
        <v>…</v>
      </c>
    </row>
    <row r="2233" spans="2:36">
      <c r="B2233" s="1"/>
      <c r="C2233" s="4"/>
      <c r="D2233" s="3"/>
      <c r="E2233" s="4"/>
      <c r="F2233" s="1"/>
      <c r="G2233" s="4"/>
      <c r="H2233" s="1"/>
      <c r="I2233" s="1"/>
      <c r="J2233" s="1"/>
      <c r="K2233" s="1"/>
      <c r="L2233" s="1"/>
      <c r="M2233" s="1"/>
      <c r="N2233" s="3"/>
      <c r="O2233" s="3"/>
      <c r="P2233" s="1"/>
      <c r="Q2233" s="1"/>
      <c r="R2233" s="1"/>
      <c r="S2233" s="1"/>
      <c r="T2233" s="5"/>
      <c r="U2233" s="5"/>
      <c r="V2233" s="6"/>
      <c r="W2233" s="6"/>
      <c r="X2233" s="7"/>
      <c r="Y2233" s="1">
        <f t="shared" si="316"/>
        <v>0</v>
      </c>
      <c r="Z2233">
        <f t="shared" si="317"/>
        <v>10</v>
      </c>
      <c r="AA2233">
        <f t="shared" si="318"/>
        <v>0</v>
      </c>
      <c r="AB2233">
        <f t="shared" si="319"/>
        <v>0</v>
      </c>
      <c r="AC2233" s="1">
        <f t="shared" si="320"/>
        <v>60</v>
      </c>
      <c r="AD2233" s="1" t="str">
        <f t="shared" si="321"/>
        <v>HT Under 1.5 Goals</v>
      </c>
      <c r="AE2233" s="8"/>
      <c r="AF2233" s="8" t="str">
        <f t="shared" si="322"/>
        <v>HT Over 0.5 Goals</v>
      </c>
      <c r="AG2233" s="8" t="str">
        <f t="shared" si="323"/>
        <v>LOST</v>
      </c>
      <c r="AH2233" s="8" t="str">
        <f t="shared" si="324"/>
        <v>LOST</v>
      </c>
      <c r="AI2233" s="8"/>
      <c r="AJ2233" s="1" t="str">
        <f>IF(AND(B2233="OK",I2233&gt;53,M2233&lt;11,V2233&lt;1.66),"Prime","…")</f>
        <v>…</v>
      </c>
    </row>
    <row r="2234" spans="2:36">
      <c r="B2234" s="1"/>
      <c r="C2234" s="4"/>
      <c r="D2234" s="3"/>
      <c r="E2234" s="4"/>
      <c r="F2234" s="1"/>
      <c r="G2234" s="4"/>
      <c r="H2234" s="1"/>
      <c r="I2234" s="1"/>
      <c r="J2234" s="1"/>
      <c r="K2234" s="1"/>
      <c r="L2234" s="1"/>
      <c r="M2234" s="1"/>
      <c r="N2234" s="3"/>
      <c r="O2234" s="3"/>
      <c r="P2234" s="1"/>
      <c r="Q2234" s="1"/>
      <c r="R2234" s="1"/>
      <c r="S2234" s="1"/>
      <c r="T2234" s="5"/>
      <c r="U2234" s="5"/>
      <c r="V2234" s="6"/>
      <c r="W2234" s="6"/>
      <c r="X2234" s="7"/>
      <c r="Y2234" s="1">
        <f t="shared" si="316"/>
        <v>0</v>
      </c>
      <c r="Z2234">
        <f t="shared" si="317"/>
        <v>10</v>
      </c>
      <c r="AA2234">
        <f t="shared" si="318"/>
        <v>0</v>
      </c>
      <c r="AB2234">
        <f t="shared" si="319"/>
        <v>0</v>
      </c>
      <c r="AC2234" s="1">
        <f t="shared" si="320"/>
        <v>60</v>
      </c>
      <c r="AD2234" s="1" t="str">
        <f t="shared" si="321"/>
        <v>HT Under 1.5 Goals</v>
      </c>
      <c r="AE2234" s="8"/>
      <c r="AF2234" s="8" t="str">
        <f t="shared" si="322"/>
        <v>HT Over 0.5 Goals</v>
      </c>
      <c r="AG2234" s="8" t="str">
        <f t="shared" si="323"/>
        <v>LOST</v>
      </c>
      <c r="AH2234" s="8" t="str">
        <f t="shared" si="324"/>
        <v>LOST</v>
      </c>
      <c r="AI2234" s="8"/>
      <c r="AJ2234" s="1" t="str">
        <f>IF(AND(B2234="OK",I2234&gt;53,M2234&lt;11,V2234&lt;1.66),"Prime","…")</f>
        <v>…</v>
      </c>
    </row>
    <row r="2235" spans="2:36">
      <c r="B2235" s="1"/>
      <c r="C2235" s="4"/>
      <c r="D2235" s="3"/>
      <c r="E2235" s="4"/>
      <c r="F2235" s="1"/>
      <c r="G2235" s="4"/>
      <c r="H2235" s="1"/>
      <c r="I2235" s="1"/>
      <c r="J2235" s="1"/>
      <c r="K2235" s="1"/>
      <c r="L2235" s="1"/>
      <c r="M2235" s="1"/>
      <c r="N2235" s="3"/>
      <c r="O2235" s="3"/>
      <c r="P2235" s="1"/>
      <c r="Q2235" s="1"/>
      <c r="R2235" s="1"/>
      <c r="S2235" s="1"/>
      <c r="T2235" s="5"/>
      <c r="U2235" s="5"/>
      <c r="V2235" s="6"/>
      <c r="W2235" s="6"/>
      <c r="X2235" s="7"/>
      <c r="Y2235" s="1">
        <f t="shared" si="316"/>
        <v>0</v>
      </c>
      <c r="Z2235">
        <f t="shared" si="317"/>
        <v>10</v>
      </c>
      <c r="AA2235">
        <f t="shared" si="318"/>
        <v>0</v>
      </c>
      <c r="AB2235">
        <f t="shared" si="319"/>
        <v>0</v>
      </c>
      <c r="AC2235" s="1">
        <f t="shared" si="320"/>
        <v>60</v>
      </c>
      <c r="AD2235" s="1" t="str">
        <f t="shared" si="321"/>
        <v>HT Under 1.5 Goals</v>
      </c>
      <c r="AE2235" s="8"/>
      <c r="AF2235" s="8" t="str">
        <f t="shared" si="322"/>
        <v>HT Over 0.5 Goals</v>
      </c>
      <c r="AG2235" s="8" t="str">
        <f t="shared" si="323"/>
        <v>LOST</v>
      </c>
      <c r="AH2235" s="8" t="str">
        <f t="shared" si="324"/>
        <v>LOST</v>
      </c>
      <c r="AI2235" s="8"/>
      <c r="AJ2235" s="1" t="str">
        <f>IF(AND(B2235="OK",I2235&gt;53,M2235&lt;11,V2235&lt;1.66),"Prime","…")</f>
        <v>…</v>
      </c>
    </row>
    <row r="2236" spans="2:36">
      <c r="B2236" s="1"/>
      <c r="C2236" s="4"/>
      <c r="D2236" s="3"/>
      <c r="E2236" s="4"/>
      <c r="F2236" s="1"/>
      <c r="G2236" s="4"/>
      <c r="H2236" s="1"/>
      <c r="I2236" s="1"/>
      <c r="J2236" s="1"/>
      <c r="K2236" s="1"/>
      <c r="L2236" s="1"/>
      <c r="M2236" s="1"/>
      <c r="N2236" s="3"/>
      <c r="O2236" s="3"/>
      <c r="P2236" s="1"/>
      <c r="Q2236" s="1"/>
      <c r="R2236" s="1"/>
      <c r="S2236" s="1"/>
      <c r="T2236" s="5"/>
      <c r="U2236" s="5"/>
      <c r="V2236" s="6"/>
      <c r="W2236" s="6"/>
      <c r="X2236" s="7"/>
      <c r="Y2236" s="1">
        <f t="shared" si="316"/>
        <v>0</v>
      </c>
      <c r="Z2236">
        <f t="shared" si="317"/>
        <v>10</v>
      </c>
      <c r="AA2236">
        <f t="shared" si="318"/>
        <v>0</v>
      </c>
      <c r="AB2236">
        <f t="shared" si="319"/>
        <v>0</v>
      </c>
      <c r="AC2236" s="1">
        <f t="shared" si="320"/>
        <v>60</v>
      </c>
      <c r="AD2236" s="1" t="str">
        <f t="shared" si="321"/>
        <v>HT Under 1.5 Goals</v>
      </c>
      <c r="AE2236" s="8"/>
      <c r="AF2236" s="8" t="str">
        <f t="shared" si="322"/>
        <v>HT Over 0.5 Goals</v>
      </c>
      <c r="AG2236" s="8" t="str">
        <f t="shared" si="323"/>
        <v>LOST</v>
      </c>
      <c r="AH2236" s="8" t="str">
        <f t="shared" si="324"/>
        <v>LOST</v>
      </c>
      <c r="AI2236" s="8"/>
      <c r="AJ2236" s="1" t="str">
        <f>IF(AND(B2236="OK",I2236&gt;53,M2236&lt;11,V2236&lt;1.66),"Prime","…")</f>
        <v>…</v>
      </c>
    </row>
    <row r="2237" spans="2:36">
      <c r="B2237" s="1"/>
      <c r="C2237" s="4"/>
      <c r="D2237" s="3"/>
      <c r="E2237" s="4"/>
      <c r="F2237" s="1"/>
      <c r="G2237" s="4"/>
      <c r="H2237" s="1"/>
      <c r="I2237" s="1"/>
      <c r="J2237" s="1"/>
      <c r="K2237" s="1"/>
      <c r="L2237" s="1"/>
      <c r="M2237" s="1"/>
      <c r="N2237" s="3"/>
      <c r="O2237" s="3"/>
      <c r="P2237" s="1"/>
      <c r="Q2237" s="1"/>
      <c r="R2237" s="1"/>
      <c r="S2237" s="1"/>
      <c r="T2237" s="5"/>
      <c r="U2237" s="5"/>
      <c r="V2237" s="6"/>
      <c r="W2237" s="6"/>
      <c r="X2237" s="7"/>
      <c r="Y2237" s="1">
        <f t="shared" si="316"/>
        <v>0</v>
      </c>
      <c r="Z2237">
        <f t="shared" si="317"/>
        <v>10</v>
      </c>
      <c r="AA2237">
        <f t="shared" si="318"/>
        <v>0</v>
      </c>
      <c r="AB2237">
        <f t="shared" si="319"/>
        <v>0</v>
      </c>
      <c r="AC2237" s="1">
        <f t="shared" si="320"/>
        <v>60</v>
      </c>
      <c r="AD2237" s="1" t="str">
        <f t="shared" si="321"/>
        <v>HT Under 1.5 Goals</v>
      </c>
      <c r="AE2237" s="8"/>
      <c r="AF2237" s="8" t="str">
        <f t="shared" si="322"/>
        <v>HT Over 0.5 Goals</v>
      </c>
      <c r="AG2237" s="8" t="str">
        <f t="shared" si="323"/>
        <v>LOST</v>
      </c>
      <c r="AH2237" s="8" t="str">
        <f t="shared" si="324"/>
        <v>LOST</v>
      </c>
      <c r="AI2237" s="8"/>
      <c r="AJ2237" s="1" t="str">
        <f>IF(AND(B2237="OK",I2237&gt;53,M2237&lt;11,V2237&lt;1.66),"Prime","…")</f>
        <v>…</v>
      </c>
    </row>
    <row r="2238" spans="2:36">
      <c r="B2238" s="1"/>
      <c r="C2238" s="4"/>
      <c r="D2238" s="3"/>
      <c r="E2238" s="4"/>
      <c r="F2238" s="1"/>
      <c r="G2238" s="4"/>
      <c r="H2238" s="1"/>
      <c r="I2238" s="1"/>
      <c r="J2238" s="1"/>
      <c r="K2238" s="1"/>
      <c r="L2238" s="1"/>
      <c r="M2238" s="1"/>
      <c r="N2238" s="3"/>
      <c r="O2238" s="3"/>
      <c r="P2238" s="1"/>
      <c r="Q2238" s="1"/>
      <c r="R2238" s="1"/>
      <c r="S2238" s="1"/>
      <c r="T2238" s="5"/>
      <c r="U2238" s="5"/>
      <c r="V2238" s="6"/>
      <c r="W2238" s="6"/>
      <c r="X2238" s="7"/>
      <c r="Y2238" s="1">
        <f t="shared" si="316"/>
        <v>0</v>
      </c>
      <c r="Z2238">
        <f t="shared" si="317"/>
        <v>10</v>
      </c>
      <c r="AA2238">
        <f t="shared" si="318"/>
        <v>0</v>
      </c>
      <c r="AB2238">
        <f t="shared" si="319"/>
        <v>0</v>
      </c>
      <c r="AC2238" s="1">
        <f t="shared" si="320"/>
        <v>60</v>
      </c>
      <c r="AD2238" s="1" t="str">
        <f t="shared" si="321"/>
        <v>HT Under 1.5 Goals</v>
      </c>
      <c r="AE2238" s="8"/>
      <c r="AF2238" s="8" t="str">
        <f t="shared" si="322"/>
        <v>HT Over 0.5 Goals</v>
      </c>
      <c r="AG2238" s="8" t="str">
        <f t="shared" si="323"/>
        <v>LOST</v>
      </c>
      <c r="AH2238" s="8" t="str">
        <f t="shared" si="324"/>
        <v>LOST</v>
      </c>
      <c r="AI2238" s="8"/>
      <c r="AJ2238" s="1" t="str">
        <f>IF(AND(B2238="OK",I2238&gt;53,M2238&lt;11,V2238&lt;1.66),"Prime","…")</f>
        <v>…</v>
      </c>
    </row>
    <row r="2239" spans="2:36">
      <c r="B2239" s="1"/>
      <c r="C2239" s="4"/>
      <c r="D2239" s="3"/>
      <c r="E2239" s="4"/>
      <c r="F2239" s="1"/>
      <c r="G2239" s="4"/>
      <c r="H2239" s="1"/>
      <c r="I2239" s="1"/>
      <c r="J2239" s="1"/>
      <c r="K2239" s="1"/>
      <c r="L2239" s="1"/>
      <c r="M2239" s="1"/>
      <c r="N2239" s="3"/>
      <c r="O2239" s="3"/>
      <c r="P2239" s="1"/>
      <c r="Q2239" s="1"/>
      <c r="R2239" s="1"/>
      <c r="S2239" s="1"/>
      <c r="T2239" s="5"/>
      <c r="U2239" s="5"/>
      <c r="V2239" s="6"/>
      <c r="W2239" s="6"/>
      <c r="X2239" s="7"/>
      <c r="Y2239" s="1">
        <f t="shared" si="316"/>
        <v>0</v>
      </c>
      <c r="Z2239">
        <f t="shared" si="317"/>
        <v>10</v>
      </c>
      <c r="AA2239">
        <f t="shared" si="318"/>
        <v>0</v>
      </c>
      <c r="AB2239">
        <f t="shared" si="319"/>
        <v>0</v>
      </c>
      <c r="AC2239" s="1">
        <f t="shared" si="320"/>
        <v>60</v>
      </c>
      <c r="AD2239" s="1" t="str">
        <f t="shared" si="321"/>
        <v>HT Under 1.5 Goals</v>
      </c>
      <c r="AE2239" s="8"/>
      <c r="AF2239" s="8" t="str">
        <f t="shared" si="322"/>
        <v>HT Over 0.5 Goals</v>
      </c>
      <c r="AG2239" s="8" t="str">
        <f t="shared" si="323"/>
        <v>LOST</v>
      </c>
      <c r="AH2239" s="8" t="str">
        <f t="shared" si="324"/>
        <v>LOST</v>
      </c>
      <c r="AI2239" s="8"/>
      <c r="AJ2239" s="1" t="str">
        <f>IF(AND(B2239="OK",I2239&gt;53,M2239&lt;11,V2239&lt;1.66),"Prime","…")</f>
        <v>…</v>
      </c>
    </row>
    <row r="2240" spans="2:36">
      <c r="B2240" s="1"/>
      <c r="C2240" s="4"/>
      <c r="D2240" s="3"/>
      <c r="E2240" s="4"/>
      <c r="F2240" s="1"/>
      <c r="G2240" s="4"/>
      <c r="H2240" s="1"/>
      <c r="I2240" s="1"/>
      <c r="J2240" s="1"/>
      <c r="K2240" s="1"/>
      <c r="L2240" s="1"/>
      <c r="M2240" s="1"/>
      <c r="N2240" s="3"/>
      <c r="O2240" s="3"/>
      <c r="P2240" s="1"/>
      <c r="Q2240" s="1"/>
      <c r="R2240" s="1"/>
      <c r="S2240" s="1"/>
      <c r="T2240" s="5"/>
      <c r="U2240" s="5"/>
      <c r="V2240" s="6"/>
      <c r="W2240" s="6"/>
      <c r="X2240" s="7"/>
      <c r="Y2240" s="1">
        <f t="shared" si="316"/>
        <v>0</v>
      </c>
      <c r="Z2240">
        <f t="shared" si="317"/>
        <v>10</v>
      </c>
      <c r="AA2240">
        <f t="shared" si="318"/>
        <v>0</v>
      </c>
      <c r="AB2240">
        <f t="shared" si="319"/>
        <v>0</v>
      </c>
      <c r="AC2240" s="1">
        <f t="shared" si="320"/>
        <v>60</v>
      </c>
      <c r="AD2240" s="1" t="str">
        <f t="shared" si="321"/>
        <v>HT Under 1.5 Goals</v>
      </c>
      <c r="AE2240" s="8"/>
      <c r="AF2240" s="8" t="str">
        <f t="shared" si="322"/>
        <v>HT Over 0.5 Goals</v>
      </c>
      <c r="AG2240" s="8" t="str">
        <f t="shared" si="323"/>
        <v>LOST</v>
      </c>
      <c r="AH2240" s="8" t="str">
        <f t="shared" si="324"/>
        <v>LOST</v>
      </c>
      <c r="AI2240" s="8"/>
      <c r="AJ2240" s="1" t="str">
        <f>IF(AND(B2240="OK",I2240&gt;53,M2240&lt;11,V2240&lt;1.66),"Prime","…")</f>
        <v>…</v>
      </c>
    </row>
    <row r="2241" spans="2:36">
      <c r="B2241" s="1"/>
      <c r="C2241" s="4"/>
      <c r="D2241" s="3"/>
      <c r="E2241" s="4"/>
      <c r="F2241" s="1"/>
      <c r="G2241" s="4"/>
      <c r="H2241" s="1"/>
      <c r="I2241" s="1"/>
      <c r="J2241" s="1"/>
      <c r="K2241" s="1"/>
      <c r="L2241" s="1"/>
      <c r="M2241" s="1"/>
      <c r="N2241" s="3"/>
      <c r="O2241" s="3"/>
      <c r="P2241" s="1"/>
      <c r="Q2241" s="1"/>
      <c r="R2241" s="1"/>
      <c r="S2241" s="1"/>
      <c r="T2241" s="5"/>
      <c r="U2241" s="5"/>
      <c r="V2241" s="6"/>
      <c r="W2241" s="6"/>
      <c r="X2241" s="7"/>
      <c r="Y2241" s="1">
        <f t="shared" si="316"/>
        <v>0</v>
      </c>
      <c r="Z2241">
        <f t="shared" si="317"/>
        <v>10</v>
      </c>
      <c r="AA2241">
        <f t="shared" si="318"/>
        <v>0</v>
      </c>
      <c r="AB2241">
        <f t="shared" si="319"/>
        <v>0</v>
      </c>
      <c r="AC2241" s="1">
        <f t="shared" si="320"/>
        <v>60</v>
      </c>
      <c r="AD2241" s="1" t="str">
        <f t="shared" si="321"/>
        <v>HT Under 1.5 Goals</v>
      </c>
      <c r="AE2241" s="8"/>
      <c r="AF2241" s="8" t="str">
        <f t="shared" si="322"/>
        <v>HT Over 0.5 Goals</v>
      </c>
      <c r="AG2241" s="8" t="str">
        <f t="shared" si="323"/>
        <v>LOST</v>
      </c>
      <c r="AH2241" s="8" t="str">
        <f t="shared" si="324"/>
        <v>LOST</v>
      </c>
      <c r="AI2241" s="8"/>
      <c r="AJ2241" s="1" t="str">
        <f>IF(AND(B2241="OK",I2241&gt;53,M2241&lt;11,V2241&lt;1.66),"Prime","…")</f>
        <v>…</v>
      </c>
    </row>
    <row r="2242" spans="2:36">
      <c r="B2242" s="1"/>
      <c r="C2242" s="4"/>
      <c r="D2242" s="3"/>
      <c r="E2242" s="4"/>
      <c r="F2242" s="1"/>
      <c r="G2242" s="4"/>
      <c r="H2242" s="1"/>
      <c r="I2242" s="1"/>
      <c r="J2242" s="1"/>
      <c r="K2242" s="1"/>
      <c r="L2242" s="1"/>
      <c r="M2242" s="1"/>
      <c r="N2242" s="3"/>
      <c r="O2242" s="3"/>
      <c r="P2242" s="1"/>
      <c r="Q2242" s="1"/>
      <c r="R2242" s="1"/>
      <c r="S2242" s="1"/>
      <c r="T2242" s="5"/>
      <c r="U2242" s="5"/>
      <c r="V2242" s="6"/>
      <c r="W2242" s="6"/>
      <c r="X2242" s="7"/>
      <c r="Y2242" s="1">
        <f t="shared" si="316"/>
        <v>0</v>
      </c>
      <c r="Z2242">
        <f t="shared" si="317"/>
        <v>10</v>
      </c>
      <c r="AA2242">
        <f t="shared" si="318"/>
        <v>0</v>
      </c>
      <c r="AB2242">
        <f t="shared" si="319"/>
        <v>0</v>
      </c>
      <c r="AC2242" s="1">
        <f t="shared" si="320"/>
        <v>60</v>
      </c>
      <c r="AD2242" s="1" t="str">
        <f t="shared" si="321"/>
        <v>HT Under 1.5 Goals</v>
      </c>
      <c r="AE2242" s="8"/>
      <c r="AF2242" s="8" t="str">
        <f t="shared" si="322"/>
        <v>HT Over 0.5 Goals</v>
      </c>
      <c r="AG2242" s="8" t="str">
        <f t="shared" si="323"/>
        <v>LOST</v>
      </c>
      <c r="AH2242" s="8" t="str">
        <f t="shared" si="324"/>
        <v>LOST</v>
      </c>
      <c r="AI2242" s="8"/>
      <c r="AJ2242" s="1" t="str">
        <f>IF(AND(B2242="OK",I2242&gt;53,M2242&lt;11,V2242&lt;1.66),"Prime","…")</f>
        <v>…</v>
      </c>
    </row>
    <row r="2243" spans="2:36">
      <c r="B2243" s="1"/>
      <c r="C2243" s="4"/>
      <c r="D2243" s="3"/>
      <c r="E2243" s="4"/>
      <c r="F2243" s="1"/>
      <c r="G2243" s="4"/>
      <c r="H2243" s="1"/>
      <c r="I2243" s="1"/>
      <c r="J2243" s="1"/>
      <c r="K2243" s="1"/>
      <c r="L2243" s="1"/>
      <c r="M2243" s="1"/>
      <c r="N2243" s="3"/>
      <c r="O2243" s="3"/>
      <c r="P2243" s="1"/>
      <c r="Q2243" s="1"/>
      <c r="R2243" s="1"/>
      <c r="S2243" s="1"/>
      <c r="T2243" s="5"/>
      <c r="U2243" s="5"/>
      <c r="V2243" s="6"/>
      <c r="W2243" s="6"/>
      <c r="X2243" s="7"/>
      <c r="Y2243" s="1">
        <f t="shared" si="316"/>
        <v>0</v>
      </c>
      <c r="Z2243">
        <f t="shared" si="317"/>
        <v>10</v>
      </c>
      <c r="AA2243">
        <f t="shared" si="318"/>
        <v>0</v>
      </c>
      <c r="AB2243">
        <f t="shared" si="319"/>
        <v>0</v>
      </c>
      <c r="AC2243" s="1">
        <f t="shared" si="320"/>
        <v>60</v>
      </c>
      <c r="AD2243" s="1" t="str">
        <f t="shared" si="321"/>
        <v>HT Under 1.5 Goals</v>
      </c>
      <c r="AE2243" s="8"/>
      <c r="AF2243" s="8" t="str">
        <f t="shared" si="322"/>
        <v>HT Over 0.5 Goals</v>
      </c>
      <c r="AG2243" s="8" t="str">
        <f t="shared" si="323"/>
        <v>LOST</v>
      </c>
      <c r="AH2243" s="8" t="str">
        <f t="shared" si="324"/>
        <v>LOST</v>
      </c>
      <c r="AI2243" s="8"/>
      <c r="AJ2243" s="1" t="str">
        <f>IF(AND(B2243="OK",I2243&gt;53,M2243&lt;11,V2243&lt;1.66),"Prime","…")</f>
        <v>…</v>
      </c>
    </row>
    <row r="2244" spans="2:36">
      <c r="B2244" s="1"/>
      <c r="C2244" s="4"/>
      <c r="D2244" s="3"/>
      <c r="E2244" s="4"/>
      <c r="F2244" s="1"/>
      <c r="G2244" s="4"/>
      <c r="H2244" s="1"/>
      <c r="I2244" s="1"/>
      <c r="J2244" s="1"/>
      <c r="K2244" s="1"/>
      <c r="L2244" s="1"/>
      <c r="M2244" s="1"/>
      <c r="N2244" s="3"/>
      <c r="O2244" s="3"/>
      <c r="P2244" s="1"/>
      <c r="Q2244" s="1"/>
      <c r="R2244" s="1"/>
      <c r="S2244" s="1"/>
      <c r="T2244" s="5"/>
      <c r="U2244" s="5"/>
      <c r="V2244" s="6"/>
      <c r="W2244" s="6"/>
      <c r="X2244" s="7"/>
      <c r="Y2244" s="1">
        <f t="shared" si="316"/>
        <v>0</v>
      </c>
      <c r="Z2244">
        <f t="shared" si="317"/>
        <v>10</v>
      </c>
      <c r="AA2244">
        <f t="shared" si="318"/>
        <v>0</v>
      </c>
      <c r="AB2244">
        <f t="shared" si="319"/>
        <v>0</v>
      </c>
      <c r="AC2244" s="1">
        <f t="shared" si="320"/>
        <v>60</v>
      </c>
      <c r="AD2244" s="1" t="str">
        <f t="shared" si="321"/>
        <v>HT Under 1.5 Goals</v>
      </c>
      <c r="AE2244" s="8"/>
      <c r="AF2244" s="8" t="str">
        <f t="shared" si="322"/>
        <v>HT Over 0.5 Goals</v>
      </c>
      <c r="AG2244" s="8" t="str">
        <f t="shared" si="323"/>
        <v>LOST</v>
      </c>
      <c r="AH2244" s="8" t="str">
        <f t="shared" si="324"/>
        <v>LOST</v>
      </c>
      <c r="AI2244" s="8"/>
      <c r="AJ2244" s="1" t="str">
        <f>IF(AND(B2244="OK",I2244&gt;53,M2244&lt;11,V2244&lt;1.66),"Prime","…")</f>
        <v>…</v>
      </c>
    </row>
    <row r="2245" spans="2:36">
      <c r="B2245" s="1"/>
      <c r="C2245" s="4"/>
      <c r="D2245" s="3"/>
      <c r="E2245" s="4"/>
      <c r="F2245" s="1"/>
      <c r="G2245" s="4"/>
      <c r="H2245" s="1"/>
      <c r="I2245" s="1"/>
      <c r="J2245" s="1"/>
      <c r="K2245" s="1"/>
      <c r="L2245" s="1"/>
      <c r="M2245" s="1"/>
      <c r="N2245" s="3"/>
      <c r="O2245" s="3"/>
      <c r="P2245" s="1"/>
      <c r="Q2245" s="1"/>
      <c r="R2245" s="1"/>
      <c r="S2245" s="1"/>
      <c r="T2245" s="5"/>
      <c r="U2245" s="5"/>
      <c r="V2245" s="6"/>
      <c r="W2245" s="6"/>
      <c r="X2245" s="7"/>
      <c r="Y2245" s="1">
        <f t="shared" si="316"/>
        <v>0</v>
      </c>
      <c r="Z2245">
        <f t="shared" si="317"/>
        <v>10</v>
      </c>
      <c r="AA2245">
        <f t="shared" si="318"/>
        <v>0</v>
      </c>
      <c r="AB2245">
        <f t="shared" si="319"/>
        <v>0</v>
      </c>
      <c r="AC2245" s="1">
        <f t="shared" si="320"/>
        <v>60</v>
      </c>
      <c r="AD2245" s="1" t="str">
        <f t="shared" si="321"/>
        <v>HT Under 1.5 Goals</v>
      </c>
      <c r="AE2245" s="8"/>
      <c r="AF2245" s="8" t="str">
        <f t="shared" si="322"/>
        <v>HT Over 0.5 Goals</v>
      </c>
      <c r="AG2245" s="8" t="str">
        <f t="shared" si="323"/>
        <v>LOST</v>
      </c>
      <c r="AH2245" s="8" t="str">
        <f t="shared" si="324"/>
        <v>LOST</v>
      </c>
      <c r="AI2245" s="8"/>
      <c r="AJ2245" s="1" t="str">
        <f>IF(AND(B2245="OK",I2245&gt;53,M2245&lt;11,V2245&lt;1.66),"Prime","…")</f>
        <v>…</v>
      </c>
    </row>
    <row r="2246" spans="2:36">
      <c r="B2246" s="1"/>
      <c r="C2246" s="4"/>
      <c r="D2246" s="3"/>
      <c r="E2246" s="4"/>
      <c r="F2246" s="1"/>
      <c r="G2246" s="4"/>
      <c r="H2246" s="1"/>
      <c r="I2246" s="1"/>
      <c r="J2246" s="1"/>
      <c r="K2246" s="1"/>
      <c r="L2246" s="1"/>
      <c r="M2246" s="1"/>
      <c r="N2246" s="3"/>
      <c r="O2246" s="3"/>
      <c r="P2246" s="1"/>
      <c r="Q2246" s="1"/>
      <c r="R2246" s="1"/>
      <c r="S2246" s="1"/>
      <c r="T2246" s="5"/>
      <c r="U2246" s="5"/>
      <c r="V2246" s="6"/>
      <c r="W2246" s="6"/>
      <c r="X2246" s="7"/>
      <c r="Y2246" s="1">
        <f t="shared" si="316"/>
        <v>0</v>
      </c>
      <c r="Z2246">
        <f t="shared" si="317"/>
        <v>10</v>
      </c>
      <c r="AA2246">
        <f t="shared" si="318"/>
        <v>0</v>
      </c>
      <c r="AB2246">
        <f t="shared" si="319"/>
        <v>0</v>
      </c>
      <c r="AC2246" s="1">
        <f t="shared" si="320"/>
        <v>60</v>
      </c>
      <c r="AD2246" s="1" t="str">
        <f t="shared" si="321"/>
        <v>HT Under 1.5 Goals</v>
      </c>
      <c r="AE2246" s="8"/>
      <c r="AF2246" s="8" t="str">
        <f t="shared" si="322"/>
        <v>HT Over 0.5 Goals</v>
      </c>
      <c r="AG2246" s="8" t="str">
        <f t="shared" si="323"/>
        <v>LOST</v>
      </c>
      <c r="AH2246" s="8" t="str">
        <f t="shared" si="324"/>
        <v>LOST</v>
      </c>
      <c r="AI2246" s="8"/>
      <c r="AJ2246" s="1" t="str">
        <f>IF(AND(B2246="OK",I2246&gt;53,M2246&lt;11,V2246&lt;1.66),"Prime","…")</f>
        <v>…</v>
      </c>
    </row>
    <row r="2247" spans="2:36">
      <c r="B2247" s="1"/>
      <c r="C2247" s="4"/>
      <c r="D2247" s="3"/>
      <c r="E2247" s="4"/>
      <c r="F2247" s="1"/>
      <c r="G2247" s="4"/>
      <c r="H2247" s="1"/>
      <c r="I2247" s="1"/>
      <c r="J2247" s="1"/>
      <c r="K2247" s="1"/>
      <c r="L2247" s="1"/>
      <c r="M2247" s="1"/>
      <c r="N2247" s="3"/>
      <c r="O2247" s="3"/>
      <c r="P2247" s="1"/>
      <c r="Q2247" s="1"/>
      <c r="R2247" s="1"/>
      <c r="S2247" s="1"/>
      <c r="T2247" s="5"/>
      <c r="U2247" s="5"/>
      <c r="V2247" s="6"/>
      <c r="W2247" s="6"/>
      <c r="X2247" s="7"/>
      <c r="Y2247" s="1">
        <f t="shared" si="316"/>
        <v>0</v>
      </c>
      <c r="Z2247">
        <f t="shared" si="317"/>
        <v>10</v>
      </c>
      <c r="AA2247">
        <f t="shared" si="318"/>
        <v>0</v>
      </c>
      <c r="AB2247">
        <f t="shared" si="319"/>
        <v>0</v>
      </c>
      <c r="AC2247" s="1">
        <f t="shared" si="320"/>
        <v>60</v>
      </c>
      <c r="AD2247" s="1" t="str">
        <f t="shared" si="321"/>
        <v>HT Under 1.5 Goals</v>
      </c>
      <c r="AE2247" s="8"/>
      <c r="AF2247" s="8" t="str">
        <f t="shared" si="322"/>
        <v>HT Over 0.5 Goals</v>
      </c>
      <c r="AG2247" s="8" t="str">
        <f t="shared" si="323"/>
        <v>LOST</v>
      </c>
      <c r="AH2247" s="8" t="str">
        <f t="shared" si="324"/>
        <v>LOST</v>
      </c>
      <c r="AI2247" s="8"/>
      <c r="AJ2247" s="1" t="str">
        <f>IF(AND(B2247="OK",I2247&gt;53,M2247&lt;11,V2247&lt;1.66),"Prime","…")</f>
        <v>…</v>
      </c>
    </row>
    <row r="2248" spans="2:36">
      <c r="B2248" s="1"/>
      <c r="C2248" s="4"/>
      <c r="D2248" s="3"/>
      <c r="E2248" s="4"/>
      <c r="F2248" s="1"/>
      <c r="G2248" s="4"/>
      <c r="H2248" s="1"/>
      <c r="I2248" s="1"/>
      <c r="J2248" s="1"/>
      <c r="K2248" s="1"/>
      <c r="L2248" s="1"/>
      <c r="M2248" s="1"/>
      <c r="N2248" s="3"/>
      <c r="O2248" s="3"/>
      <c r="P2248" s="1"/>
      <c r="Q2248" s="1"/>
      <c r="R2248" s="1"/>
      <c r="S2248" s="1"/>
      <c r="T2248" s="5"/>
      <c r="U2248" s="5"/>
      <c r="V2248" s="6"/>
      <c r="W2248" s="6"/>
      <c r="X2248" s="7"/>
      <c r="Y2248" s="1">
        <f t="shared" si="316"/>
        <v>0</v>
      </c>
      <c r="Z2248">
        <f t="shared" si="317"/>
        <v>10</v>
      </c>
      <c r="AA2248">
        <f t="shared" si="318"/>
        <v>0</v>
      </c>
      <c r="AB2248">
        <f t="shared" si="319"/>
        <v>0</v>
      </c>
      <c r="AC2248" s="1">
        <f t="shared" si="320"/>
        <v>60</v>
      </c>
      <c r="AD2248" s="1" t="str">
        <f t="shared" si="321"/>
        <v>HT Under 1.5 Goals</v>
      </c>
      <c r="AE2248" s="8"/>
      <c r="AF2248" s="8" t="str">
        <f t="shared" si="322"/>
        <v>HT Over 0.5 Goals</v>
      </c>
      <c r="AG2248" s="8" t="str">
        <f t="shared" si="323"/>
        <v>LOST</v>
      </c>
      <c r="AH2248" s="8" t="str">
        <f t="shared" si="324"/>
        <v>LOST</v>
      </c>
      <c r="AI2248" s="8"/>
      <c r="AJ2248" s="1" t="str">
        <f>IF(AND(B2248="OK",I2248&gt;53,M2248&lt;11,V2248&lt;1.66),"Prime","…")</f>
        <v>…</v>
      </c>
    </row>
    <row r="2249" spans="2:36">
      <c r="B2249" s="1"/>
      <c r="C2249" s="4"/>
      <c r="D2249" s="3"/>
      <c r="E2249" s="4"/>
      <c r="F2249" s="1"/>
      <c r="G2249" s="4"/>
      <c r="H2249" s="1"/>
      <c r="I2249" s="1"/>
      <c r="J2249" s="1"/>
      <c r="K2249" s="1"/>
      <c r="L2249" s="1"/>
      <c r="M2249" s="1"/>
      <c r="N2249" s="3"/>
      <c r="O2249" s="3"/>
      <c r="P2249" s="1"/>
      <c r="Q2249" s="1"/>
      <c r="R2249" s="1"/>
      <c r="S2249" s="1"/>
      <c r="T2249" s="5"/>
      <c r="U2249" s="5"/>
      <c r="V2249" s="6"/>
      <c r="W2249" s="6"/>
      <c r="X2249" s="7"/>
      <c r="Y2249" s="1">
        <f t="shared" si="316"/>
        <v>0</v>
      </c>
      <c r="Z2249">
        <f t="shared" si="317"/>
        <v>10</v>
      </c>
      <c r="AA2249">
        <f t="shared" si="318"/>
        <v>0</v>
      </c>
      <c r="AB2249">
        <f t="shared" si="319"/>
        <v>0</v>
      </c>
      <c r="AC2249" s="1">
        <f t="shared" si="320"/>
        <v>60</v>
      </c>
      <c r="AD2249" s="1" t="str">
        <f t="shared" si="321"/>
        <v>HT Under 1.5 Goals</v>
      </c>
      <c r="AE2249" s="8"/>
      <c r="AF2249" s="8" t="str">
        <f t="shared" si="322"/>
        <v>HT Over 0.5 Goals</v>
      </c>
      <c r="AG2249" s="8" t="str">
        <f t="shared" si="323"/>
        <v>LOST</v>
      </c>
      <c r="AH2249" s="8" t="str">
        <f t="shared" si="324"/>
        <v>LOST</v>
      </c>
      <c r="AI2249" s="8"/>
      <c r="AJ2249" s="1" t="str">
        <f>IF(AND(B2249="OK",I2249&gt;53,M2249&lt;11,V2249&lt;1.66),"Prime","…")</f>
        <v>…</v>
      </c>
    </row>
    <row r="2250" spans="2:36">
      <c r="B2250" s="1"/>
      <c r="C2250" s="4"/>
      <c r="D2250" s="3"/>
      <c r="E2250" s="4"/>
      <c r="F2250" s="1"/>
      <c r="G2250" s="4"/>
      <c r="H2250" s="1"/>
      <c r="I2250" s="1"/>
      <c r="J2250" s="1"/>
      <c r="K2250" s="1"/>
      <c r="L2250" s="1"/>
      <c r="M2250" s="1"/>
      <c r="N2250" s="3"/>
      <c r="O2250" s="3"/>
      <c r="P2250" s="1"/>
      <c r="Q2250" s="1"/>
      <c r="R2250" s="1"/>
      <c r="S2250" s="1"/>
      <c r="T2250" s="5"/>
      <c r="U2250" s="5"/>
      <c r="V2250" s="6"/>
      <c r="W2250" s="6"/>
      <c r="X2250" s="7"/>
      <c r="Y2250" s="1">
        <f t="shared" si="316"/>
        <v>0</v>
      </c>
      <c r="Z2250">
        <f t="shared" si="317"/>
        <v>10</v>
      </c>
      <c r="AA2250">
        <f t="shared" si="318"/>
        <v>0</v>
      </c>
      <c r="AB2250">
        <f t="shared" si="319"/>
        <v>0</v>
      </c>
      <c r="AC2250" s="1">
        <f t="shared" si="320"/>
        <v>60</v>
      </c>
      <c r="AD2250" s="1" t="str">
        <f t="shared" si="321"/>
        <v>HT Under 1.5 Goals</v>
      </c>
      <c r="AE2250" s="8"/>
      <c r="AF2250" s="8" t="str">
        <f t="shared" si="322"/>
        <v>HT Over 0.5 Goals</v>
      </c>
      <c r="AG2250" s="8" t="str">
        <f t="shared" si="323"/>
        <v>LOST</v>
      </c>
      <c r="AH2250" s="8" t="str">
        <f t="shared" si="324"/>
        <v>LOST</v>
      </c>
      <c r="AI2250" s="8"/>
      <c r="AJ2250" s="1" t="str">
        <f>IF(AND(B2250="OK",I2250&gt;53,M2250&lt;11,V2250&lt;1.66),"Prime","…")</f>
        <v>…</v>
      </c>
    </row>
    <row r="2251" spans="2:36">
      <c r="B2251" s="1"/>
      <c r="C2251" s="4"/>
      <c r="D2251" s="3"/>
      <c r="E2251" s="4"/>
      <c r="F2251" s="1"/>
      <c r="G2251" s="4"/>
      <c r="H2251" s="1"/>
      <c r="I2251" s="1"/>
      <c r="J2251" s="1"/>
      <c r="K2251" s="1"/>
      <c r="L2251" s="1"/>
      <c r="M2251" s="1"/>
      <c r="N2251" s="3"/>
      <c r="O2251" s="3"/>
      <c r="P2251" s="1"/>
      <c r="Q2251" s="1"/>
      <c r="R2251" s="1"/>
      <c r="S2251" s="1"/>
      <c r="T2251" s="5"/>
      <c r="U2251" s="5"/>
      <c r="V2251" s="6"/>
      <c r="W2251" s="6"/>
      <c r="X2251" s="7"/>
      <c r="Y2251" s="1">
        <f t="shared" si="316"/>
        <v>0</v>
      </c>
      <c r="Z2251">
        <f t="shared" si="317"/>
        <v>10</v>
      </c>
      <c r="AA2251">
        <f t="shared" si="318"/>
        <v>0</v>
      </c>
      <c r="AB2251">
        <f t="shared" si="319"/>
        <v>0</v>
      </c>
      <c r="AC2251" s="1">
        <f t="shared" si="320"/>
        <v>60</v>
      </c>
      <c r="AD2251" s="1" t="str">
        <f t="shared" si="321"/>
        <v>HT Under 1.5 Goals</v>
      </c>
      <c r="AE2251" s="8"/>
      <c r="AF2251" s="8" t="str">
        <f t="shared" si="322"/>
        <v>HT Over 0.5 Goals</v>
      </c>
      <c r="AG2251" s="8" t="str">
        <f t="shared" si="323"/>
        <v>LOST</v>
      </c>
      <c r="AH2251" s="8" t="str">
        <f t="shared" si="324"/>
        <v>LOST</v>
      </c>
      <c r="AI2251" s="8"/>
      <c r="AJ2251" s="1" t="str">
        <f>IF(AND(B2251="OK",I2251&gt;53,M2251&lt;11,V2251&lt;1.66),"Prime","…")</f>
        <v>…</v>
      </c>
    </row>
    <row r="2252" spans="2:36">
      <c r="B2252" s="1"/>
      <c r="C2252" s="4"/>
      <c r="D2252" s="3"/>
      <c r="E2252" s="4"/>
      <c r="F2252" s="1"/>
      <c r="G2252" s="4"/>
      <c r="H2252" s="1"/>
      <c r="I2252" s="1"/>
      <c r="J2252" s="1"/>
      <c r="K2252" s="1"/>
      <c r="L2252" s="1"/>
      <c r="M2252" s="1"/>
      <c r="N2252" s="3"/>
      <c r="O2252" s="3"/>
      <c r="P2252" s="1"/>
      <c r="Q2252" s="1"/>
      <c r="R2252" s="1"/>
      <c r="S2252" s="1"/>
      <c r="T2252" s="5"/>
      <c r="U2252" s="5"/>
      <c r="V2252" s="6"/>
      <c r="W2252" s="6"/>
      <c r="X2252" s="7"/>
      <c r="Y2252" s="1">
        <f t="shared" si="316"/>
        <v>0</v>
      </c>
      <c r="Z2252">
        <f t="shared" si="317"/>
        <v>10</v>
      </c>
      <c r="AA2252">
        <f t="shared" si="318"/>
        <v>0</v>
      </c>
      <c r="AB2252">
        <f t="shared" si="319"/>
        <v>0</v>
      </c>
      <c r="AC2252" s="1">
        <f t="shared" si="320"/>
        <v>60</v>
      </c>
      <c r="AD2252" s="1" t="str">
        <f t="shared" si="321"/>
        <v>HT Under 1.5 Goals</v>
      </c>
      <c r="AE2252" s="8"/>
      <c r="AF2252" s="8" t="str">
        <f t="shared" si="322"/>
        <v>HT Over 0.5 Goals</v>
      </c>
      <c r="AG2252" s="8" t="str">
        <f t="shared" si="323"/>
        <v>LOST</v>
      </c>
      <c r="AH2252" s="8" t="str">
        <f t="shared" si="324"/>
        <v>LOST</v>
      </c>
      <c r="AI2252" s="8"/>
      <c r="AJ2252" s="1" t="str">
        <f>IF(AND(B2252="OK",I2252&gt;53,M2252&lt;11,V2252&lt;1.66),"Prime","…")</f>
        <v>…</v>
      </c>
    </row>
    <row r="2253" spans="2:36">
      <c r="B2253" s="1"/>
      <c r="C2253" s="4"/>
      <c r="D2253" s="3"/>
      <c r="E2253" s="4"/>
      <c r="F2253" s="1"/>
      <c r="G2253" s="4"/>
      <c r="H2253" s="1"/>
      <c r="I2253" s="1"/>
      <c r="J2253" s="1"/>
      <c r="K2253" s="1"/>
      <c r="L2253" s="1"/>
      <c r="M2253" s="1"/>
      <c r="N2253" s="3"/>
      <c r="O2253" s="3"/>
      <c r="P2253" s="1"/>
      <c r="Q2253" s="1"/>
      <c r="R2253" s="1"/>
      <c r="S2253" s="1"/>
      <c r="T2253" s="5"/>
      <c r="U2253" s="5"/>
      <c r="V2253" s="6"/>
      <c r="W2253" s="6"/>
      <c r="X2253" s="7"/>
      <c r="Y2253" s="1">
        <f t="shared" si="316"/>
        <v>0</v>
      </c>
      <c r="Z2253">
        <f t="shared" si="317"/>
        <v>10</v>
      </c>
      <c r="AA2253">
        <f t="shared" si="318"/>
        <v>0</v>
      </c>
      <c r="AB2253">
        <f t="shared" si="319"/>
        <v>0</v>
      </c>
      <c r="AC2253" s="1">
        <f t="shared" si="320"/>
        <v>60</v>
      </c>
      <c r="AD2253" s="1" t="str">
        <f t="shared" si="321"/>
        <v>HT Under 1.5 Goals</v>
      </c>
      <c r="AE2253" s="8"/>
      <c r="AF2253" s="8" t="str">
        <f t="shared" si="322"/>
        <v>HT Over 0.5 Goals</v>
      </c>
      <c r="AG2253" s="8" t="str">
        <f t="shared" si="323"/>
        <v>LOST</v>
      </c>
      <c r="AH2253" s="8" t="str">
        <f t="shared" si="324"/>
        <v>LOST</v>
      </c>
      <c r="AI2253" s="8"/>
      <c r="AJ2253" s="1" t="str">
        <f>IF(AND(B2253="OK",I2253&gt;53,M2253&lt;11,V2253&lt;1.66),"Prime","…")</f>
        <v>…</v>
      </c>
    </row>
    <row r="2254" spans="2:36">
      <c r="B2254" s="1"/>
      <c r="C2254" s="4"/>
      <c r="D2254" s="3"/>
      <c r="E2254" s="4"/>
      <c r="F2254" s="1"/>
      <c r="G2254" s="4"/>
      <c r="H2254" s="1"/>
      <c r="I2254" s="1"/>
      <c r="J2254" s="1"/>
      <c r="K2254" s="1"/>
      <c r="L2254" s="1"/>
      <c r="M2254" s="1"/>
      <c r="N2254" s="3"/>
      <c r="O2254" s="3"/>
      <c r="P2254" s="1"/>
      <c r="Q2254" s="1"/>
      <c r="R2254" s="1"/>
      <c r="S2254" s="1"/>
      <c r="T2254" s="5"/>
      <c r="U2254" s="5"/>
      <c r="V2254" s="6"/>
      <c r="W2254" s="6"/>
      <c r="X2254" s="7"/>
      <c r="Y2254" s="1">
        <f t="shared" si="316"/>
        <v>0</v>
      </c>
      <c r="Z2254">
        <f t="shared" si="317"/>
        <v>10</v>
      </c>
      <c r="AA2254">
        <f t="shared" si="318"/>
        <v>0</v>
      </c>
      <c r="AB2254">
        <f t="shared" si="319"/>
        <v>0</v>
      </c>
      <c r="AC2254" s="1">
        <f t="shared" si="320"/>
        <v>60</v>
      </c>
      <c r="AD2254" s="1" t="str">
        <f t="shared" si="321"/>
        <v>HT Under 1.5 Goals</v>
      </c>
      <c r="AE2254" s="8"/>
      <c r="AF2254" s="8" t="str">
        <f t="shared" si="322"/>
        <v>HT Over 0.5 Goals</v>
      </c>
      <c r="AG2254" s="8" t="str">
        <f t="shared" si="323"/>
        <v>LOST</v>
      </c>
      <c r="AH2254" s="8" t="str">
        <f t="shared" si="324"/>
        <v>LOST</v>
      </c>
      <c r="AI2254" s="8"/>
      <c r="AJ2254" s="1" t="str">
        <f>IF(AND(B2254="OK",I2254&gt;53,M2254&lt;11,V2254&lt;1.66),"Prime","…")</f>
        <v>…</v>
      </c>
    </row>
    <row r="2255" spans="2:36">
      <c r="B2255" s="1"/>
      <c r="C2255" s="4"/>
      <c r="D2255" s="3"/>
      <c r="E2255" s="4"/>
      <c r="F2255" s="1"/>
      <c r="G2255" s="4"/>
      <c r="H2255" s="1"/>
      <c r="I2255" s="1"/>
      <c r="J2255" s="1"/>
      <c r="K2255" s="1"/>
      <c r="L2255" s="1"/>
      <c r="M2255" s="1"/>
      <c r="N2255" s="3"/>
      <c r="O2255" s="3"/>
      <c r="P2255" s="1"/>
      <c r="Q2255" s="1"/>
      <c r="R2255" s="1"/>
      <c r="S2255" s="1"/>
      <c r="T2255" s="5"/>
      <c r="U2255" s="5"/>
      <c r="V2255" s="6"/>
      <c r="W2255" s="6"/>
      <c r="X2255" s="7"/>
      <c r="Y2255" s="1">
        <f t="shared" si="316"/>
        <v>0</v>
      </c>
      <c r="Z2255">
        <f t="shared" si="317"/>
        <v>10</v>
      </c>
      <c r="AA2255">
        <f t="shared" si="318"/>
        <v>0</v>
      </c>
      <c r="AB2255">
        <f t="shared" si="319"/>
        <v>0</v>
      </c>
      <c r="AC2255" s="1">
        <f t="shared" si="320"/>
        <v>60</v>
      </c>
      <c r="AD2255" s="1" t="str">
        <f t="shared" si="321"/>
        <v>HT Under 1.5 Goals</v>
      </c>
      <c r="AE2255" s="8"/>
      <c r="AF2255" s="8" t="str">
        <f t="shared" si="322"/>
        <v>HT Over 0.5 Goals</v>
      </c>
      <c r="AG2255" s="8" t="str">
        <f t="shared" si="323"/>
        <v>LOST</v>
      </c>
      <c r="AH2255" s="8" t="str">
        <f t="shared" si="324"/>
        <v>LOST</v>
      </c>
      <c r="AI2255" s="8"/>
      <c r="AJ2255" s="1" t="str">
        <f>IF(AND(B2255="OK",I2255&gt;53,M2255&lt;11,V2255&lt;1.66),"Prime","…")</f>
        <v>…</v>
      </c>
    </row>
    <row r="2256" spans="2:36">
      <c r="B2256" s="1"/>
      <c r="C2256" s="4"/>
      <c r="D2256" s="3"/>
      <c r="E2256" s="4"/>
      <c r="F2256" s="1"/>
      <c r="G2256" s="4"/>
      <c r="H2256" s="1"/>
      <c r="I2256" s="1"/>
      <c r="J2256" s="1"/>
      <c r="K2256" s="1"/>
      <c r="L2256" s="1"/>
      <c r="M2256" s="1"/>
      <c r="N2256" s="3"/>
      <c r="O2256" s="3"/>
      <c r="P2256" s="1"/>
      <c r="Q2256" s="1"/>
      <c r="R2256" s="1"/>
      <c r="S2256" s="1"/>
      <c r="T2256" s="5"/>
      <c r="U2256" s="5"/>
      <c r="V2256" s="6"/>
      <c r="W2256" s="6"/>
      <c r="X2256" s="7"/>
      <c r="Y2256" s="1">
        <f t="shared" si="316"/>
        <v>0</v>
      </c>
      <c r="Z2256">
        <f t="shared" si="317"/>
        <v>10</v>
      </c>
      <c r="AA2256">
        <f t="shared" si="318"/>
        <v>0</v>
      </c>
      <c r="AB2256">
        <f t="shared" si="319"/>
        <v>0</v>
      </c>
      <c r="AC2256" s="1">
        <f t="shared" si="320"/>
        <v>60</v>
      </c>
      <c r="AD2256" s="1" t="str">
        <f t="shared" si="321"/>
        <v>HT Under 1.5 Goals</v>
      </c>
      <c r="AE2256" s="8"/>
      <c r="AF2256" s="8" t="str">
        <f t="shared" si="322"/>
        <v>HT Over 0.5 Goals</v>
      </c>
      <c r="AG2256" s="8" t="str">
        <f t="shared" si="323"/>
        <v>LOST</v>
      </c>
      <c r="AH2256" s="8" t="str">
        <f t="shared" si="324"/>
        <v>LOST</v>
      </c>
      <c r="AI2256" s="8"/>
      <c r="AJ2256" s="1" t="str">
        <f>IF(AND(B2256="OK",I2256&gt;53,M2256&lt;11,V2256&lt;1.66),"Prime","…")</f>
        <v>…</v>
      </c>
    </row>
    <row r="2257" spans="2:36">
      <c r="B2257" s="1"/>
      <c r="C2257" s="4"/>
      <c r="D2257" s="3"/>
      <c r="E2257" s="4"/>
      <c r="F2257" s="1"/>
      <c r="G2257" s="4"/>
      <c r="H2257" s="1"/>
      <c r="I2257" s="1"/>
      <c r="J2257" s="1"/>
      <c r="K2257" s="1"/>
      <c r="L2257" s="1"/>
      <c r="M2257" s="1"/>
      <c r="N2257" s="3"/>
      <c r="O2257" s="3"/>
      <c r="P2257" s="1"/>
      <c r="Q2257" s="1"/>
      <c r="R2257" s="1"/>
      <c r="S2257" s="1"/>
      <c r="T2257" s="5"/>
      <c r="U2257" s="5"/>
      <c r="V2257" s="6"/>
      <c r="W2257" s="6"/>
      <c r="X2257" s="7"/>
      <c r="Y2257" s="1">
        <f t="shared" si="316"/>
        <v>0</v>
      </c>
      <c r="Z2257">
        <f t="shared" si="317"/>
        <v>10</v>
      </c>
      <c r="AA2257">
        <f t="shared" si="318"/>
        <v>0</v>
      </c>
      <c r="AB2257">
        <f t="shared" si="319"/>
        <v>0</v>
      </c>
      <c r="AC2257" s="1">
        <f t="shared" si="320"/>
        <v>60</v>
      </c>
      <c r="AD2257" s="1" t="str">
        <f t="shared" si="321"/>
        <v>HT Under 1.5 Goals</v>
      </c>
      <c r="AE2257" s="8"/>
      <c r="AF2257" s="8" t="str">
        <f t="shared" si="322"/>
        <v>HT Over 0.5 Goals</v>
      </c>
      <c r="AG2257" s="8" t="str">
        <f t="shared" si="323"/>
        <v>LOST</v>
      </c>
      <c r="AH2257" s="8" t="str">
        <f t="shared" si="324"/>
        <v>LOST</v>
      </c>
      <c r="AI2257" s="8"/>
      <c r="AJ2257" s="1" t="str">
        <f>IF(AND(B2257="OK",I2257&gt;53,M2257&lt;11,V2257&lt;1.66),"Prime","…")</f>
        <v>…</v>
      </c>
    </row>
    <row r="2258" spans="2:36">
      <c r="B2258" s="1"/>
      <c r="C2258" s="4"/>
      <c r="D2258" s="3"/>
      <c r="E2258" s="4"/>
      <c r="F2258" s="1"/>
      <c r="G2258" s="4"/>
      <c r="H2258" s="1"/>
      <c r="I2258" s="1"/>
      <c r="J2258" s="1"/>
      <c r="K2258" s="1"/>
      <c r="L2258" s="1"/>
      <c r="M2258" s="1"/>
      <c r="N2258" s="3"/>
      <c r="O2258" s="3"/>
      <c r="P2258" s="1"/>
      <c r="Q2258" s="1"/>
      <c r="R2258" s="1"/>
      <c r="S2258" s="1"/>
      <c r="T2258" s="5"/>
      <c r="U2258" s="5"/>
      <c r="V2258" s="6"/>
      <c r="W2258" s="6"/>
      <c r="X2258" s="7"/>
      <c r="Y2258" s="1">
        <f t="shared" si="316"/>
        <v>0</v>
      </c>
      <c r="Z2258">
        <f t="shared" si="317"/>
        <v>10</v>
      </c>
      <c r="AA2258">
        <f t="shared" si="318"/>
        <v>0</v>
      </c>
      <c r="AB2258">
        <f t="shared" si="319"/>
        <v>0</v>
      </c>
      <c r="AC2258" s="1">
        <f t="shared" si="320"/>
        <v>60</v>
      </c>
      <c r="AD2258" s="1" t="str">
        <f t="shared" si="321"/>
        <v>HT Under 1.5 Goals</v>
      </c>
      <c r="AE2258" s="8"/>
      <c r="AF2258" s="8" t="str">
        <f t="shared" si="322"/>
        <v>HT Over 0.5 Goals</v>
      </c>
      <c r="AG2258" s="8" t="str">
        <f t="shared" si="323"/>
        <v>LOST</v>
      </c>
      <c r="AH2258" s="8" t="str">
        <f t="shared" si="324"/>
        <v>LOST</v>
      </c>
      <c r="AI2258" s="8"/>
      <c r="AJ2258" s="1" t="str">
        <f>IF(AND(B2258="OK",I2258&gt;53,M2258&lt;11,V2258&lt;1.66),"Prime","…")</f>
        <v>…</v>
      </c>
    </row>
    <row r="2259" spans="2:36">
      <c r="B2259" s="1"/>
      <c r="C2259" s="4"/>
      <c r="D2259" s="3"/>
      <c r="E2259" s="4"/>
      <c r="F2259" s="1"/>
      <c r="G2259" s="4"/>
      <c r="H2259" s="1"/>
      <c r="I2259" s="1"/>
      <c r="J2259" s="1"/>
      <c r="K2259" s="1"/>
      <c r="L2259" s="1"/>
      <c r="M2259" s="1"/>
      <c r="N2259" s="3"/>
      <c r="O2259" s="3"/>
      <c r="P2259" s="1"/>
      <c r="Q2259" s="1"/>
      <c r="R2259" s="1"/>
      <c r="S2259" s="1"/>
      <c r="T2259" s="5"/>
      <c r="U2259" s="5"/>
      <c r="V2259" s="6"/>
      <c r="W2259" s="6"/>
      <c r="X2259" s="7"/>
      <c r="Y2259" s="1">
        <f t="shared" si="316"/>
        <v>0</v>
      </c>
      <c r="Z2259">
        <f t="shared" si="317"/>
        <v>10</v>
      </c>
      <c r="AA2259">
        <f t="shared" si="318"/>
        <v>0</v>
      </c>
      <c r="AB2259">
        <f t="shared" si="319"/>
        <v>0</v>
      </c>
      <c r="AC2259" s="1">
        <f t="shared" si="320"/>
        <v>60</v>
      </c>
      <c r="AD2259" s="1" t="str">
        <f t="shared" si="321"/>
        <v>HT Under 1.5 Goals</v>
      </c>
      <c r="AE2259" s="8"/>
      <c r="AF2259" s="8" t="str">
        <f t="shared" si="322"/>
        <v>HT Over 0.5 Goals</v>
      </c>
      <c r="AG2259" s="8" t="str">
        <f t="shared" si="323"/>
        <v>LOST</v>
      </c>
      <c r="AH2259" s="8" t="str">
        <f t="shared" si="324"/>
        <v>LOST</v>
      </c>
      <c r="AI2259" s="8"/>
      <c r="AJ2259" s="1" t="str">
        <f>IF(AND(B2259="OK",I2259&gt;53,M2259&lt;11,V2259&lt;1.66),"Prime","…")</f>
        <v>…</v>
      </c>
    </row>
    <row r="2260" spans="2:36">
      <c r="B2260" s="1"/>
      <c r="C2260" s="4"/>
      <c r="D2260" s="3"/>
      <c r="E2260" s="4"/>
      <c r="F2260" s="1"/>
      <c r="G2260" s="4"/>
      <c r="H2260" s="1"/>
      <c r="I2260" s="1"/>
      <c r="J2260" s="1"/>
      <c r="K2260" s="1"/>
      <c r="L2260" s="1"/>
      <c r="M2260" s="1"/>
      <c r="N2260" s="3"/>
      <c r="O2260" s="3"/>
      <c r="P2260" s="1"/>
      <c r="Q2260" s="1"/>
      <c r="R2260" s="1"/>
      <c r="S2260" s="1"/>
      <c r="T2260" s="5"/>
      <c r="U2260" s="5"/>
      <c r="V2260" s="6"/>
      <c r="W2260" s="6"/>
      <c r="X2260" s="7"/>
      <c r="Y2260" s="1">
        <f t="shared" si="316"/>
        <v>0</v>
      </c>
      <c r="Z2260">
        <f t="shared" si="317"/>
        <v>10</v>
      </c>
      <c r="AA2260">
        <f t="shared" si="318"/>
        <v>0</v>
      </c>
      <c r="AB2260">
        <f t="shared" si="319"/>
        <v>0</v>
      </c>
      <c r="AC2260" s="1">
        <f t="shared" si="320"/>
        <v>60</v>
      </c>
      <c r="AD2260" s="1" t="str">
        <f t="shared" si="321"/>
        <v>HT Under 1.5 Goals</v>
      </c>
      <c r="AE2260" s="8"/>
      <c r="AF2260" s="8" t="str">
        <f t="shared" si="322"/>
        <v>HT Over 0.5 Goals</v>
      </c>
      <c r="AG2260" s="8" t="str">
        <f t="shared" si="323"/>
        <v>LOST</v>
      </c>
      <c r="AH2260" s="8" t="str">
        <f t="shared" si="324"/>
        <v>LOST</v>
      </c>
      <c r="AI2260" s="8"/>
      <c r="AJ2260" s="1" t="str">
        <f>IF(AND(B2260="OK",I2260&gt;53,M2260&lt;11,V2260&lt;1.66),"Prime","…")</f>
        <v>…</v>
      </c>
    </row>
    <row r="2261" spans="2:36">
      <c r="B2261" s="1"/>
      <c r="C2261" s="4"/>
      <c r="D2261" s="3"/>
      <c r="E2261" s="4"/>
      <c r="F2261" s="1"/>
      <c r="G2261" s="4"/>
      <c r="H2261" s="1"/>
      <c r="I2261" s="1"/>
      <c r="J2261" s="1"/>
      <c r="K2261" s="1"/>
      <c r="L2261" s="1"/>
      <c r="M2261" s="1"/>
      <c r="N2261" s="3"/>
      <c r="O2261" s="3"/>
      <c r="P2261" s="1"/>
      <c r="Q2261" s="1"/>
      <c r="R2261" s="1"/>
      <c r="S2261" s="1"/>
      <c r="T2261" s="5"/>
      <c r="U2261" s="5"/>
      <c r="V2261" s="6"/>
      <c r="W2261" s="6"/>
      <c r="X2261" s="7"/>
      <c r="Y2261" s="1">
        <f t="shared" si="316"/>
        <v>0</v>
      </c>
      <c r="Z2261">
        <f t="shared" si="317"/>
        <v>10</v>
      </c>
      <c r="AA2261">
        <f t="shared" si="318"/>
        <v>0</v>
      </c>
      <c r="AB2261">
        <f t="shared" si="319"/>
        <v>0</v>
      </c>
      <c r="AC2261" s="1">
        <f t="shared" si="320"/>
        <v>60</v>
      </c>
      <c r="AD2261" s="1" t="str">
        <f t="shared" si="321"/>
        <v>HT Under 1.5 Goals</v>
      </c>
      <c r="AE2261" s="8"/>
      <c r="AF2261" s="8" t="str">
        <f t="shared" si="322"/>
        <v>HT Over 0.5 Goals</v>
      </c>
      <c r="AG2261" s="8" t="str">
        <f t="shared" si="323"/>
        <v>LOST</v>
      </c>
      <c r="AH2261" s="8" t="str">
        <f t="shared" si="324"/>
        <v>LOST</v>
      </c>
      <c r="AI2261" s="8"/>
      <c r="AJ2261" s="1" t="str">
        <f>IF(AND(B2261="OK",I2261&gt;53,M2261&lt;11,V2261&lt;1.66),"Prime","…")</f>
        <v>…</v>
      </c>
    </row>
    <row r="2262" spans="2:36">
      <c r="B2262" s="1"/>
      <c r="C2262" s="4"/>
      <c r="D2262" s="3"/>
      <c r="E2262" s="4"/>
      <c r="F2262" s="1"/>
      <c r="G2262" s="4"/>
      <c r="H2262" s="1"/>
      <c r="I2262" s="1"/>
      <c r="J2262" s="1"/>
      <c r="K2262" s="1"/>
      <c r="L2262" s="1"/>
      <c r="M2262" s="1"/>
      <c r="N2262" s="3"/>
      <c r="O2262" s="3"/>
      <c r="P2262" s="1"/>
      <c r="Q2262" s="1"/>
      <c r="R2262" s="1"/>
      <c r="S2262" s="1"/>
      <c r="T2262" s="5"/>
      <c r="U2262" s="5"/>
      <c r="V2262" s="6"/>
      <c r="W2262" s="6"/>
      <c r="X2262" s="7"/>
      <c r="Y2262" s="1">
        <f t="shared" si="316"/>
        <v>0</v>
      </c>
      <c r="Z2262">
        <f t="shared" si="317"/>
        <v>10</v>
      </c>
      <c r="AA2262">
        <f t="shared" si="318"/>
        <v>0</v>
      </c>
      <c r="AB2262">
        <f t="shared" si="319"/>
        <v>0</v>
      </c>
      <c r="AC2262" s="1">
        <f t="shared" si="320"/>
        <v>60</v>
      </c>
      <c r="AD2262" s="1" t="str">
        <f t="shared" si="321"/>
        <v>HT Under 1.5 Goals</v>
      </c>
      <c r="AE2262" s="8"/>
      <c r="AF2262" s="8" t="str">
        <f t="shared" si="322"/>
        <v>HT Over 0.5 Goals</v>
      </c>
      <c r="AG2262" s="8" t="str">
        <f t="shared" si="323"/>
        <v>LOST</v>
      </c>
      <c r="AH2262" s="8" t="str">
        <f t="shared" si="324"/>
        <v>LOST</v>
      </c>
      <c r="AI2262" s="8"/>
      <c r="AJ2262" s="1" t="str">
        <f>IF(AND(B2262="OK",I2262&gt;53,M2262&lt;11,V2262&lt;1.66),"Prime","…")</f>
        <v>…</v>
      </c>
    </row>
    <row r="2263" spans="2:36">
      <c r="B2263" s="1"/>
      <c r="C2263" s="4"/>
      <c r="D2263" s="3"/>
      <c r="E2263" s="4"/>
      <c r="F2263" s="1"/>
      <c r="G2263" s="4"/>
      <c r="H2263" s="1"/>
      <c r="I2263" s="1"/>
      <c r="J2263" s="1"/>
      <c r="K2263" s="1"/>
      <c r="L2263" s="1"/>
      <c r="M2263" s="1"/>
      <c r="N2263" s="3"/>
      <c r="O2263" s="3"/>
      <c r="P2263" s="1"/>
      <c r="Q2263" s="1"/>
      <c r="R2263" s="1"/>
      <c r="S2263" s="1"/>
      <c r="T2263" s="5"/>
      <c r="U2263" s="5"/>
      <c r="V2263" s="6"/>
      <c r="W2263" s="6"/>
      <c r="X2263" s="7"/>
      <c r="Y2263" s="1">
        <f t="shared" si="316"/>
        <v>0</v>
      </c>
      <c r="Z2263">
        <f t="shared" si="317"/>
        <v>10</v>
      </c>
      <c r="AA2263">
        <f t="shared" si="318"/>
        <v>0</v>
      </c>
      <c r="AB2263">
        <f t="shared" si="319"/>
        <v>0</v>
      </c>
      <c r="AC2263" s="1">
        <f t="shared" si="320"/>
        <v>60</v>
      </c>
      <c r="AD2263" s="1" t="str">
        <f t="shared" si="321"/>
        <v>HT Under 1.5 Goals</v>
      </c>
      <c r="AE2263" s="8"/>
      <c r="AF2263" s="8" t="str">
        <f t="shared" si="322"/>
        <v>HT Over 0.5 Goals</v>
      </c>
      <c r="AG2263" s="8" t="str">
        <f t="shared" si="323"/>
        <v>LOST</v>
      </c>
      <c r="AH2263" s="8" t="str">
        <f t="shared" si="324"/>
        <v>LOST</v>
      </c>
      <c r="AI2263" s="8"/>
      <c r="AJ2263" s="1" t="str">
        <f>IF(AND(B2263="OK",I2263&gt;53,M2263&lt;11,V2263&lt;1.66),"Prime","…")</f>
        <v>…</v>
      </c>
    </row>
    <row r="2264" spans="2:36">
      <c r="B2264" s="1"/>
      <c r="C2264" s="4"/>
      <c r="D2264" s="3"/>
      <c r="E2264" s="4"/>
      <c r="F2264" s="1"/>
      <c r="G2264" s="4"/>
      <c r="H2264" s="1"/>
      <c r="I2264" s="1"/>
      <c r="J2264" s="1"/>
      <c r="K2264" s="1"/>
      <c r="L2264" s="1"/>
      <c r="M2264" s="1"/>
      <c r="N2264" s="3"/>
      <c r="O2264" s="3"/>
      <c r="P2264" s="1"/>
      <c r="Q2264" s="1"/>
      <c r="R2264" s="1"/>
      <c r="S2264" s="1"/>
      <c r="T2264" s="5"/>
      <c r="U2264" s="5"/>
      <c r="V2264" s="6"/>
      <c r="W2264" s="6"/>
      <c r="X2264" s="7"/>
      <c r="Y2264" s="1">
        <f t="shared" si="316"/>
        <v>0</v>
      </c>
      <c r="Z2264">
        <f t="shared" si="317"/>
        <v>10</v>
      </c>
      <c r="AA2264">
        <f t="shared" si="318"/>
        <v>0</v>
      </c>
      <c r="AB2264">
        <f t="shared" si="319"/>
        <v>0</v>
      </c>
      <c r="AC2264" s="1">
        <f t="shared" si="320"/>
        <v>60</v>
      </c>
      <c r="AD2264" s="1" t="str">
        <f t="shared" si="321"/>
        <v>HT Under 1.5 Goals</v>
      </c>
      <c r="AE2264" s="8"/>
      <c r="AF2264" s="8" t="str">
        <f t="shared" si="322"/>
        <v>HT Over 0.5 Goals</v>
      </c>
      <c r="AG2264" s="8" t="str">
        <f t="shared" si="323"/>
        <v>LOST</v>
      </c>
      <c r="AH2264" s="8" t="str">
        <f t="shared" si="324"/>
        <v>LOST</v>
      </c>
      <c r="AI2264" s="8"/>
      <c r="AJ2264" s="1" t="str">
        <f>IF(AND(B2264="OK",I2264&gt;53,M2264&lt;11,V2264&lt;1.66),"Prime","…")</f>
        <v>…</v>
      </c>
    </row>
    <row r="2265" spans="2:36">
      <c r="B2265" s="1"/>
      <c r="C2265" s="4"/>
      <c r="D2265" s="3"/>
      <c r="E2265" s="4"/>
      <c r="F2265" s="1"/>
      <c r="G2265" s="4"/>
      <c r="H2265" s="1"/>
      <c r="I2265" s="1"/>
      <c r="J2265" s="1"/>
      <c r="K2265" s="1"/>
      <c r="L2265" s="1"/>
      <c r="M2265" s="1"/>
      <c r="N2265" s="3"/>
      <c r="O2265" s="3"/>
      <c r="P2265" s="1"/>
      <c r="Q2265" s="1"/>
      <c r="R2265" s="1"/>
      <c r="S2265" s="1"/>
      <c r="T2265" s="5"/>
      <c r="U2265" s="5"/>
      <c r="V2265" s="6"/>
      <c r="W2265" s="6"/>
      <c r="X2265" s="7"/>
      <c r="Y2265" s="1">
        <f t="shared" ref="Y2265:Y2328" si="325">IF(I2265&gt;52,10,0)</f>
        <v>0</v>
      </c>
      <c r="Z2265">
        <f t="shared" ref="Z2265:Z2328" si="326">IF(M2265&gt;15,0,IF(M2265&lt;8,10,5))</f>
        <v>10</v>
      </c>
      <c r="AA2265">
        <f t="shared" ref="AA2265:AA2328" si="327">IF(T2265&gt;60,10,IF(T2265&lt;49,0,5))</f>
        <v>0</v>
      </c>
      <c r="AB2265">
        <f t="shared" ref="AB2265:AB2328" si="328">IF(U2265="Y",10,IF(U2265="C",5,0))</f>
        <v>0</v>
      </c>
      <c r="AC2265" s="1">
        <f t="shared" ref="AC2265:AC2328" si="329">SUM(Y2265:AB2265)+50</f>
        <v>60</v>
      </c>
      <c r="AD2265" s="1" t="str">
        <f t="shared" ref="AD2265:AD2328" si="330">IF(AC2265&lt;56,"HT Over 0.5 Goals","HT Under 1.5 Goals")</f>
        <v>HT Under 1.5 Goals</v>
      </c>
      <c r="AE2265" s="8"/>
      <c r="AF2265" s="8" t="str">
        <f t="shared" ref="AF2265:AF2328" si="331">IF(N2265="1-0","HT Under 1.5 Goals",IF(N2265="0-0","HT Under 1.5 Goals",IF(N2265="0-1","HT Under 1.5 Goals","HT Over 0.5 Goals")))</f>
        <v>HT Over 0.5 Goals</v>
      </c>
      <c r="AG2265" s="8" t="str">
        <f t="shared" ref="AG2265:AG2328" si="332">IF(N2265="?",N2265,AH2265)</f>
        <v>LOST</v>
      </c>
      <c r="AH2265" s="8" t="str">
        <f t="shared" ref="AH2265:AH2328" si="333">IF(AD2265=AF2265,"WON",IF(N2265="0-1","WON",IF(N2265="1-0","WON",IF(N2265="?","?","LOST"))))</f>
        <v>LOST</v>
      </c>
      <c r="AI2265" s="8"/>
      <c r="AJ2265" s="1" t="str">
        <f>IF(AND(B2265="OK",I2265&gt;53,M2265&lt;11,V2265&lt;1.66),"Prime","…")</f>
        <v>…</v>
      </c>
    </row>
    <row r="2266" spans="2:36">
      <c r="B2266" s="1"/>
      <c r="C2266" s="4"/>
      <c r="D2266" s="3"/>
      <c r="E2266" s="4"/>
      <c r="F2266" s="1"/>
      <c r="G2266" s="4"/>
      <c r="H2266" s="1"/>
      <c r="I2266" s="1"/>
      <c r="J2266" s="1"/>
      <c r="K2266" s="1"/>
      <c r="L2266" s="1"/>
      <c r="M2266" s="1"/>
      <c r="N2266" s="3"/>
      <c r="O2266" s="3"/>
      <c r="P2266" s="1"/>
      <c r="Q2266" s="1"/>
      <c r="R2266" s="1"/>
      <c r="S2266" s="1"/>
      <c r="T2266" s="5"/>
      <c r="U2266" s="5"/>
      <c r="V2266" s="6"/>
      <c r="W2266" s="6"/>
      <c r="X2266" s="7"/>
      <c r="Y2266" s="1">
        <f t="shared" si="325"/>
        <v>0</v>
      </c>
      <c r="Z2266">
        <f t="shared" si="326"/>
        <v>10</v>
      </c>
      <c r="AA2266">
        <f t="shared" si="327"/>
        <v>0</v>
      </c>
      <c r="AB2266">
        <f t="shared" si="328"/>
        <v>0</v>
      </c>
      <c r="AC2266" s="1">
        <f t="shared" si="329"/>
        <v>60</v>
      </c>
      <c r="AD2266" s="1" t="str">
        <f t="shared" si="330"/>
        <v>HT Under 1.5 Goals</v>
      </c>
      <c r="AE2266" s="8"/>
      <c r="AF2266" s="8" t="str">
        <f t="shared" si="331"/>
        <v>HT Over 0.5 Goals</v>
      </c>
      <c r="AG2266" s="8" t="str">
        <f t="shared" si="332"/>
        <v>LOST</v>
      </c>
      <c r="AH2266" s="8" t="str">
        <f t="shared" si="333"/>
        <v>LOST</v>
      </c>
      <c r="AI2266" s="8"/>
      <c r="AJ2266" s="1" t="str">
        <f>IF(AND(B2266="OK",I2266&gt;53,M2266&lt;11,V2266&lt;1.66),"Prime","…")</f>
        <v>…</v>
      </c>
    </row>
    <row r="2267" spans="2:36">
      <c r="B2267" s="1"/>
      <c r="C2267" s="4"/>
      <c r="D2267" s="3"/>
      <c r="E2267" s="4"/>
      <c r="F2267" s="1"/>
      <c r="G2267" s="4"/>
      <c r="H2267" s="1"/>
      <c r="I2267" s="1"/>
      <c r="J2267" s="1"/>
      <c r="K2267" s="1"/>
      <c r="L2267" s="1"/>
      <c r="M2267" s="1"/>
      <c r="N2267" s="3"/>
      <c r="O2267" s="3"/>
      <c r="P2267" s="1"/>
      <c r="Q2267" s="1"/>
      <c r="R2267" s="1"/>
      <c r="S2267" s="1"/>
      <c r="T2267" s="5"/>
      <c r="U2267" s="5"/>
      <c r="V2267" s="6"/>
      <c r="W2267" s="6"/>
      <c r="X2267" s="7"/>
      <c r="Y2267" s="1">
        <f t="shared" si="325"/>
        <v>0</v>
      </c>
      <c r="Z2267">
        <f t="shared" si="326"/>
        <v>10</v>
      </c>
      <c r="AA2267">
        <f t="shared" si="327"/>
        <v>0</v>
      </c>
      <c r="AB2267">
        <f t="shared" si="328"/>
        <v>0</v>
      </c>
      <c r="AC2267" s="1">
        <f t="shared" si="329"/>
        <v>60</v>
      </c>
      <c r="AD2267" s="1" t="str">
        <f t="shared" si="330"/>
        <v>HT Under 1.5 Goals</v>
      </c>
      <c r="AE2267" s="8"/>
      <c r="AF2267" s="8" t="str">
        <f t="shared" si="331"/>
        <v>HT Over 0.5 Goals</v>
      </c>
      <c r="AG2267" s="8" t="str">
        <f t="shared" si="332"/>
        <v>LOST</v>
      </c>
      <c r="AH2267" s="8" t="str">
        <f t="shared" si="333"/>
        <v>LOST</v>
      </c>
      <c r="AI2267" s="8"/>
      <c r="AJ2267" s="1" t="str">
        <f>IF(AND(B2267="OK",I2267&gt;53,M2267&lt;11,V2267&lt;1.66),"Prime","…")</f>
        <v>…</v>
      </c>
    </row>
    <row r="2268" spans="2:36">
      <c r="B2268" s="1"/>
      <c r="C2268" s="4"/>
      <c r="D2268" s="3"/>
      <c r="E2268" s="4"/>
      <c r="F2268" s="1"/>
      <c r="G2268" s="4"/>
      <c r="H2268" s="1"/>
      <c r="I2268" s="1"/>
      <c r="J2268" s="1"/>
      <c r="K2268" s="1"/>
      <c r="L2268" s="1"/>
      <c r="M2268" s="1"/>
      <c r="N2268" s="3"/>
      <c r="O2268" s="3"/>
      <c r="P2268" s="1"/>
      <c r="Q2268" s="1"/>
      <c r="R2268" s="1"/>
      <c r="S2268" s="1"/>
      <c r="T2268" s="5"/>
      <c r="U2268" s="5"/>
      <c r="V2268" s="6"/>
      <c r="W2268" s="6"/>
      <c r="X2268" s="7"/>
      <c r="Y2268" s="1">
        <f t="shared" si="325"/>
        <v>0</v>
      </c>
      <c r="Z2268">
        <f t="shared" si="326"/>
        <v>10</v>
      </c>
      <c r="AA2268">
        <f t="shared" si="327"/>
        <v>0</v>
      </c>
      <c r="AB2268">
        <f t="shared" si="328"/>
        <v>0</v>
      </c>
      <c r="AC2268" s="1">
        <f t="shared" si="329"/>
        <v>60</v>
      </c>
      <c r="AD2268" s="1" t="str">
        <f t="shared" si="330"/>
        <v>HT Under 1.5 Goals</v>
      </c>
      <c r="AE2268" s="8"/>
      <c r="AF2268" s="8" t="str">
        <f t="shared" si="331"/>
        <v>HT Over 0.5 Goals</v>
      </c>
      <c r="AG2268" s="8" t="str">
        <f t="shared" si="332"/>
        <v>LOST</v>
      </c>
      <c r="AH2268" s="8" t="str">
        <f t="shared" si="333"/>
        <v>LOST</v>
      </c>
      <c r="AI2268" s="8"/>
      <c r="AJ2268" s="1" t="str">
        <f>IF(AND(B2268="OK",I2268&gt;53,M2268&lt;11,V2268&lt;1.66),"Prime","…")</f>
        <v>…</v>
      </c>
    </row>
    <row r="2269" spans="2:36">
      <c r="B2269" s="1"/>
      <c r="C2269" s="4"/>
      <c r="D2269" s="3"/>
      <c r="E2269" s="4"/>
      <c r="F2269" s="1"/>
      <c r="G2269" s="4"/>
      <c r="H2269" s="1"/>
      <c r="I2269" s="1"/>
      <c r="J2269" s="1"/>
      <c r="K2269" s="1"/>
      <c r="L2269" s="1"/>
      <c r="M2269" s="1"/>
      <c r="N2269" s="3"/>
      <c r="O2269" s="3"/>
      <c r="P2269" s="1"/>
      <c r="Q2269" s="1"/>
      <c r="R2269" s="1"/>
      <c r="S2269" s="1"/>
      <c r="T2269" s="5"/>
      <c r="U2269" s="5"/>
      <c r="V2269" s="6"/>
      <c r="W2269" s="6"/>
      <c r="X2269" s="7"/>
      <c r="Y2269" s="1">
        <f t="shared" si="325"/>
        <v>0</v>
      </c>
      <c r="Z2269">
        <f t="shared" si="326"/>
        <v>10</v>
      </c>
      <c r="AA2269">
        <f t="shared" si="327"/>
        <v>0</v>
      </c>
      <c r="AB2269">
        <f t="shared" si="328"/>
        <v>0</v>
      </c>
      <c r="AC2269" s="1">
        <f t="shared" si="329"/>
        <v>60</v>
      </c>
      <c r="AD2269" s="1" t="str">
        <f t="shared" si="330"/>
        <v>HT Under 1.5 Goals</v>
      </c>
      <c r="AE2269" s="8"/>
      <c r="AF2269" s="8" t="str">
        <f t="shared" si="331"/>
        <v>HT Over 0.5 Goals</v>
      </c>
      <c r="AG2269" s="8" t="str">
        <f t="shared" si="332"/>
        <v>LOST</v>
      </c>
      <c r="AH2269" s="8" t="str">
        <f t="shared" si="333"/>
        <v>LOST</v>
      </c>
      <c r="AI2269" s="8"/>
      <c r="AJ2269" s="1" t="str">
        <f>IF(AND(B2269="OK",I2269&gt;53,M2269&lt;11,V2269&lt;1.66),"Prime","…")</f>
        <v>…</v>
      </c>
    </row>
    <row r="2270" spans="2:36">
      <c r="B2270" s="1"/>
      <c r="C2270" s="4"/>
      <c r="D2270" s="3"/>
      <c r="E2270" s="4"/>
      <c r="F2270" s="1"/>
      <c r="G2270" s="4"/>
      <c r="H2270" s="1"/>
      <c r="I2270" s="1"/>
      <c r="J2270" s="1"/>
      <c r="K2270" s="1"/>
      <c r="L2270" s="1"/>
      <c r="M2270" s="1"/>
      <c r="N2270" s="3"/>
      <c r="O2270" s="3"/>
      <c r="P2270" s="1"/>
      <c r="Q2270" s="1"/>
      <c r="R2270" s="1"/>
      <c r="S2270" s="1"/>
      <c r="T2270" s="5"/>
      <c r="U2270" s="5"/>
      <c r="V2270" s="6"/>
      <c r="W2270" s="6"/>
      <c r="X2270" s="7"/>
      <c r="Y2270" s="1">
        <f t="shared" si="325"/>
        <v>0</v>
      </c>
      <c r="Z2270">
        <f t="shared" si="326"/>
        <v>10</v>
      </c>
      <c r="AA2270">
        <f t="shared" si="327"/>
        <v>0</v>
      </c>
      <c r="AB2270">
        <f t="shared" si="328"/>
        <v>0</v>
      </c>
      <c r="AC2270" s="1">
        <f t="shared" si="329"/>
        <v>60</v>
      </c>
      <c r="AD2270" s="1" t="str">
        <f t="shared" si="330"/>
        <v>HT Under 1.5 Goals</v>
      </c>
      <c r="AE2270" s="8"/>
      <c r="AF2270" s="8" t="str">
        <f t="shared" si="331"/>
        <v>HT Over 0.5 Goals</v>
      </c>
      <c r="AG2270" s="8" t="str">
        <f t="shared" si="332"/>
        <v>LOST</v>
      </c>
      <c r="AH2270" s="8" t="str">
        <f t="shared" si="333"/>
        <v>LOST</v>
      </c>
      <c r="AI2270" s="8"/>
      <c r="AJ2270" s="1" t="str">
        <f>IF(AND(B2270="OK",I2270&gt;53,M2270&lt;11,V2270&lt;1.66),"Prime","…")</f>
        <v>…</v>
      </c>
    </row>
    <row r="2271" spans="2:36">
      <c r="B2271" s="1"/>
      <c r="C2271" s="4"/>
      <c r="D2271" s="3"/>
      <c r="E2271" s="4"/>
      <c r="F2271" s="1"/>
      <c r="G2271" s="4"/>
      <c r="H2271" s="1"/>
      <c r="I2271" s="1"/>
      <c r="J2271" s="1"/>
      <c r="K2271" s="1"/>
      <c r="L2271" s="1"/>
      <c r="M2271" s="1"/>
      <c r="N2271" s="3"/>
      <c r="O2271" s="3"/>
      <c r="P2271" s="1"/>
      <c r="Q2271" s="1"/>
      <c r="R2271" s="1"/>
      <c r="S2271" s="1"/>
      <c r="T2271" s="5"/>
      <c r="U2271" s="5"/>
      <c r="V2271" s="6"/>
      <c r="W2271" s="6"/>
      <c r="X2271" s="7"/>
      <c r="Y2271" s="1">
        <f t="shared" si="325"/>
        <v>0</v>
      </c>
      <c r="Z2271">
        <f t="shared" si="326"/>
        <v>10</v>
      </c>
      <c r="AA2271">
        <f t="shared" si="327"/>
        <v>0</v>
      </c>
      <c r="AB2271">
        <f t="shared" si="328"/>
        <v>0</v>
      </c>
      <c r="AC2271" s="1">
        <f t="shared" si="329"/>
        <v>60</v>
      </c>
      <c r="AD2271" s="1" t="str">
        <f t="shared" si="330"/>
        <v>HT Under 1.5 Goals</v>
      </c>
      <c r="AE2271" s="8"/>
      <c r="AF2271" s="8" t="str">
        <f t="shared" si="331"/>
        <v>HT Over 0.5 Goals</v>
      </c>
      <c r="AG2271" s="8" t="str">
        <f t="shared" si="332"/>
        <v>LOST</v>
      </c>
      <c r="AH2271" s="8" t="str">
        <f t="shared" si="333"/>
        <v>LOST</v>
      </c>
      <c r="AI2271" s="8"/>
      <c r="AJ2271" s="1" t="str">
        <f>IF(AND(B2271="OK",I2271&gt;53,M2271&lt;11,V2271&lt;1.66),"Prime","…")</f>
        <v>…</v>
      </c>
    </row>
    <row r="2272" spans="2:36">
      <c r="B2272" s="1"/>
      <c r="C2272" s="4"/>
      <c r="D2272" s="3"/>
      <c r="E2272" s="4"/>
      <c r="F2272" s="1"/>
      <c r="G2272" s="4"/>
      <c r="H2272" s="1"/>
      <c r="I2272" s="1"/>
      <c r="J2272" s="1"/>
      <c r="K2272" s="1"/>
      <c r="L2272" s="1"/>
      <c r="M2272" s="1"/>
      <c r="N2272" s="3"/>
      <c r="O2272" s="3"/>
      <c r="P2272" s="1"/>
      <c r="Q2272" s="1"/>
      <c r="R2272" s="1"/>
      <c r="S2272" s="1"/>
      <c r="T2272" s="5"/>
      <c r="U2272" s="5"/>
      <c r="V2272" s="6"/>
      <c r="W2272" s="6"/>
      <c r="X2272" s="7"/>
      <c r="Y2272" s="1">
        <f t="shared" si="325"/>
        <v>0</v>
      </c>
      <c r="Z2272">
        <f t="shared" si="326"/>
        <v>10</v>
      </c>
      <c r="AA2272">
        <f t="shared" si="327"/>
        <v>0</v>
      </c>
      <c r="AB2272">
        <f t="shared" si="328"/>
        <v>0</v>
      </c>
      <c r="AC2272" s="1">
        <f t="shared" si="329"/>
        <v>60</v>
      </c>
      <c r="AD2272" s="1" t="str">
        <f t="shared" si="330"/>
        <v>HT Under 1.5 Goals</v>
      </c>
      <c r="AE2272" s="8"/>
      <c r="AF2272" s="8" t="str">
        <f t="shared" si="331"/>
        <v>HT Over 0.5 Goals</v>
      </c>
      <c r="AG2272" s="8" t="str">
        <f t="shared" si="332"/>
        <v>LOST</v>
      </c>
      <c r="AH2272" s="8" t="str">
        <f t="shared" si="333"/>
        <v>LOST</v>
      </c>
      <c r="AI2272" s="8"/>
      <c r="AJ2272" s="1" t="str">
        <f>IF(AND(B2272="OK",I2272&gt;53,M2272&lt;11,V2272&lt;1.66),"Prime","…")</f>
        <v>…</v>
      </c>
    </row>
    <row r="2273" spans="2:36">
      <c r="B2273" s="1"/>
      <c r="C2273" s="4"/>
      <c r="D2273" s="3"/>
      <c r="E2273" s="4"/>
      <c r="F2273" s="1"/>
      <c r="G2273" s="4"/>
      <c r="H2273" s="1"/>
      <c r="I2273" s="1"/>
      <c r="J2273" s="1"/>
      <c r="K2273" s="1"/>
      <c r="L2273" s="1"/>
      <c r="M2273" s="1"/>
      <c r="N2273" s="3"/>
      <c r="O2273" s="3"/>
      <c r="P2273" s="1"/>
      <c r="Q2273" s="1"/>
      <c r="R2273" s="1"/>
      <c r="S2273" s="1"/>
      <c r="T2273" s="5"/>
      <c r="U2273" s="5"/>
      <c r="V2273" s="6"/>
      <c r="W2273" s="6"/>
      <c r="X2273" s="7"/>
      <c r="Y2273" s="1">
        <f t="shared" si="325"/>
        <v>0</v>
      </c>
      <c r="Z2273">
        <f t="shared" si="326"/>
        <v>10</v>
      </c>
      <c r="AA2273">
        <f t="shared" si="327"/>
        <v>0</v>
      </c>
      <c r="AB2273">
        <f t="shared" si="328"/>
        <v>0</v>
      </c>
      <c r="AC2273" s="1">
        <f t="shared" si="329"/>
        <v>60</v>
      </c>
      <c r="AD2273" s="1" t="str">
        <f t="shared" si="330"/>
        <v>HT Under 1.5 Goals</v>
      </c>
      <c r="AE2273" s="8"/>
      <c r="AF2273" s="8" t="str">
        <f t="shared" si="331"/>
        <v>HT Over 0.5 Goals</v>
      </c>
      <c r="AG2273" s="8" t="str">
        <f t="shared" si="332"/>
        <v>LOST</v>
      </c>
      <c r="AH2273" s="8" t="str">
        <f t="shared" si="333"/>
        <v>LOST</v>
      </c>
      <c r="AI2273" s="8"/>
      <c r="AJ2273" s="1" t="str">
        <f>IF(AND(B2273="OK",I2273&gt;53,M2273&lt;11,V2273&lt;1.66),"Prime","…")</f>
        <v>…</v>
      </c>
    </row>
    <row r="2274" spans="2:36">
      <c r="B2274" s="1"/>
      <c r="C2274" s="4"/>
      <c r="D2274" s="3"/>
      <c r="E2274" s="4"/>
      <c r="F2274" s="1"/>
      <c r="G2274" s="4"/>
      <c r="H2274" s="1"/>
      <c r="I2274" s="1"/>
      <c r="J2274" s="1"/>
      <c r="K2274" s="1"/>
      <c r="L2274" s="1"/>
      <c r="M2274" s="1"/>
      <c r="N2274" s="3"/>
      <c r="O2274" s="3"/>
      <c r="P2274" s="1"/>
      <c r="Q2274" s="1"/>
      <c r="R2274" s="1"/>
      <c r="S2274" s="1"/>
      <c r="T2274" s="5"/>
      <c r="U2274" s="5"/>
      <c r="V2274" s="6"/>
      <c r="W2274" s="6"/>
      <c r="X2274" s="7"/>
      <c r="Y2274" s="1">
        <f t="shared" si="325"/>
        <v>0</v>
      </c>
      <c r="Z2274">
        <f t="shared" si="326"/>
        <v>10</v>
      </c>
      <c r="AA2274">
        <f t="shared" si="327"/>
        <v>0</v>
      </c>
      <c r="AB2274">
        <f t="shared" si="328"/>
        <v>0</v>
      </c>
      <c r="AC2274" s="1">
        <f t="shared" si="329"/>
        <v>60</v>
      </c>
      <c r="AD2274" s="1" t="str">
        <f t="shared" si="330"/>
        <v>HT Under 1.5 Goals</v>
      </c>
      <c r="AE2274" s="8"/>
      <c r="AF2274" s="8" t="str">
        <f t="shared" si="331"/>
        <v>HT Over 0.5 Goals</v>
      </c>
      <c r="AG2274" s="8" t="str">
        <f t="shared" si="332"/>
        <v>LOST</v>
      </c>
      <c r="AH2274" s="8" t="str">
        <f t="shared" si="333"/>
        <v>LOST</v>
      </c>
      <c r="AI2274" s="8"/>
      <c r="AJ2274" s="1" t="str">
        <f>IF(AND(B2274="OK",I2274&gt;53,M2274&lt;11,V2274&lt;1.66),"Prime","…")</f>
        <v>…</v>
      </c>
    </row>
    <row r="2275" spans="2:36">
      <c r="B2275" s="1"/>
      <c r="C2275" s="4"/>
      <c r="D2275" s="3"/>
      <c r="E2275" s="4"/>
      <c r="F2275" s="1"/>
      <c r="G2275" s="4"/>
      <c r="H2275" s="1"/>
      <c r="I2275" s="1"/>
      <c r="J2275" s="1"/>
      <c r="K2275" s="1"/>
      <c r="L2275" s="1"/>
      <c r="M2275" s="1"/>
      <c r="N2275" s="3"/>
      <c r="O2275" s="3"/>
      <c r="P2275" s="1"/>
      <c r="Q2275" s="1"/>
      <c r="R2275" s="1"/>
      <c r="S2275" s="1"/>
      <c r="T2275" s="5"/>
      <c r="U2275" s="5"/>
      <c r="V2275" s="6"/>
      <c r="W2275" s="6"/>
      <c r="X2275" s="7"/>
      <c r="Y2275" s="1">
        <f t="shared" si="325"/>
        <v>0</v>
      </c>
      <c r="Z2275">
        <f t="shared" si="326"/>
        <v>10</v>
      </c>
      <c r="AA2275">
        <f t="shared" si="327"/>
        <v>0</v>
      </c>
      <c r="AB2275">
        <f t="shared" si="328"/>
        <v>0</v>
      </c>
      <c r="AC2275" s="1">
        <f t="shared" si="329"/>
        <v>60</v>
      </c>
      <c r="AD2275" s="1" t="str">
        <f t="shared" si="330"/>
        <v>HT Under 1.5 Goals</v>
      </c>
      <c r="AE2275" s="8"/>
      <c r="AF2275" s="8" t="str">
        <f t="shared" si="331"/>
        <v>HT Over 0.5 Goals</v>
      </c>
      <c r="AG2275" s="8" t="str">
        <f t="shared" si="332"/>
        <v>LOST</v>
      </c>
      <c r="AH2275" s="8" t="str">
        <f t="shared" si="333"/>
        <v>LOST</v>
      </c>
      <c r="AI2275" s="8"/>
      <c r="AJ2275" s="1" t="str">
        <f>IF(AND(B2275="OK",I2275&gt;53,M2275&lt;11,V2275&lt;1.66),"Prime","…")</f>
        <v>…</v>
      </c>
    </row>
    <row r="2276" spans="2:36">
      <c r="B2276" s="1"/>
      <c r="C2276" s="4"/>
      <c r="D2276" s="3"/>
      <c r="E2276" s="4"/>
      <c r="F2276" s="1"/>
      <c r="G2276" s="4"/>
      <c r="H2276" s="1"/>
      <c r="I2276" s="1"/>
      <c r="J2276" s="1"/>
      <c r="K2276" s="1"/>
      <c r="L2276" s="1"/>
      <c r="M2276" s="1"/>
      <c r="N2276" s="3"/>
      <c r="O2276" s="3"/>
      <c r="P2276" s="1"/>
      <c r="Q2276" s="1"/>
      <c r="R2276" s="1"/>
      <c r="S2276" s="1"/>
      <c r="T2276" s="5"/>
      <c r="U2276" s="5"/>
      <c r="V2276" s="6"/>
      <c r="W2276" s="6"/>
      <c r="X2276" s="7"/>
      <c r="Y2276" s="1">
        <f t="shared" si="325"/>
        <v>0</v>
      </c>
      <c r="Z2276">
        <f t="shared" si="326"/>
        <v>10</v>
      </c>
      <c r="AA2276">
        <f t="shared" si="327"/>
        <v>0</v>
      </c>
      <c r="AB2276">
        <f t="shared" si="328"/>
        <v>0</v>
      </c>
      <c r="AC2276" s="1">
        <f t="shared" si="329"/>
        <v>60</v>
      </c>
      <c r="AD2276" s="1" t="str">
        <f t="shared" si="330"/>
        <v>HT Under 1.5 Goals</v>
      </c>
      <c r="AE2276" s="8"/>
      <c r="AF2276" s="8" t="str">
        <f t="shared" si="331"/>
        <v>HT Over 0.5 Goals</v>
      </c>
      <c r="AG2276" s="8" t="str">
        <f t="shared" si="332"/>
        <v>LOST</v>
      </c>
      <c r="AH2276" s="8" t="str">
        <f t="shared" si="333"/>
        <v>LOST</v>
      </c>
      <c r="AI2276" s="8"/>
      <c r="AJ2276" s="1" t="str">
        <f>IF(AND(B2276="OK",I2276&gt;53,M2276&lt;11,V2276&lt;1.66),"Prime","…")</f>
        <v>…</v>
      </c>
    </row>
    <row r="2277" spans="2:36">
      <c r="B2277" s="1"/>
      <c r="C2277" s="4"/>
      <c r="D2277" s="3"/>
      <c r="E2277" s="4"/>
      <c r="F2277" s="1"/>
      <c r="G2277" s="4"/>
      <c r="H2277" s="1"/>
      <c r="I2277" s="1"/>
      <c r="J2277" s="1"/>
      <c r="K2277" s="1"/>
      <c r="L2277" s="1"/>
      <c r="M2277" s="1"/>
      <c r="N2277" s="3"/>
      <c r="O2277" s="3"/>
      <c r="P2277" s="1"/>
      <c r="Q2277" s="1"/>
      <c r="R2277" s="1"/>
      <c r="S2277" s="1"/>
      <c r="T2277" s="5"/>
      <c r="U2277" s="5"/>
      <c r="V2277" s="6"/>
      <c r="W2277" s="6"/>
      <c r="X2277" s="7"/>
      <c r="Y2277" s="1">
        <f t="shared" si="325"/>
        <v>0</v>
      </c>
      <c r="Z2277">
        <f t="shared" si="326"/>
        <v>10</v>
      </c>
      <c r="AA2277">
        <f t="shared" si="327"/>
        <v>0</v>
      </c>
      <c r="AB2277">
        <f t="shared" si="328"/>
        <v>0</v>
      </c>
      <c r="AC2277" s="1">
        <f t="shared" si="329"/>
        <v>60</v>
      </c>
      <c r="AD2277" s="1" t="str">
        <f t="shared" si="330"/>
        <v>HT Under 1.5 Goals</v>
      </c>
      <c r="AE2277" s="8"/>
      <c r="AF2277" s="8" t="str">
        <f t="shared" si="331"/>
        <v>HT Over 0.5 Goals</v>
      </c>
      <c r="AG2277" s="8" t="str">
        <f t="shared" si="332"/>
        <v>LOST</v>
      </c>
      <c r="AH2277" s="8" t="str">
        <f t="shared" si="333"/>
        <v>LOST</v>
      </c>
      <c r="AI2277" s="8"/>
      <c r="AJ2277" s="1" t="str">
        <f>IF(AND(B2277="OK",I2277&gt;53,M2277&lt;11,V2277&lt;1.66),"Prime","…")</f>
        <v>…</v>
      </c>
    </row>
    <row r="2278" spans="2:36">
      <c r="B2278" s="1"/>
      <c r="C2278" s="4"/>
      <c r="D2278" s="3"/>
      <c r="E2278" s="4"/>
      <c r="F2278" s="1"/>
      <c r="G2278" s="4"/>
      <c r="H2278" s="1"/>
      <c r="I2278" s="1"/>
      <c r="J2278" s="1"/>
      <c r="K2278" s="1"/>
      <c r="L2278" s="1"/>
      <c r="M2278" s="1"/>
      <c r="N2278" s="3"/>
      <c r="O2278" s="3"/>
      <c r="P2278" s="1"/>
      <c r="Q2278" s="1"/>
      <c r="R2278" s="1"/>
      <c r="S2278" s="1"/>
      <c r="T2278" s="5"/>
      <c r="U2278" s="5"/>
      <c r="V2278" s="6"/>
      <c r="W2278" s="6"/>
      <c r="X2278" s="7"/>
      <c r="Y2278" s="1">
        <f t="shared" si="325"/>
        <v>0</v>
      </c>
      <c r="Z2278">
        <f t="shared" si="326"/>
        <v>10</v>
      </c>
      <c r="AA2278">
        <f t="shared" si="327"/>
        <v>0</v>
      </c>
      <c r="AB2278">
        <f t="shared" si="328"/>
        <v>0</v>
      </c>
      <c r="AC2278" s="1">
        <f t="shared" si="329"/>
        <v>60</v>
      </c>
      <c r="AD2278" s="1" t="str">
        <f t="shared" si="330"/>
        <v>HT Under 1.5 Goals</v>
      </c>
      <c r="AE2278" s="8"/>
      <c r="AF2278" s="8" t="str">
        <f t="shared" si="331"/>
        <v>HT Over 0.5 Goals</v>
      </c>
      <c r="AG2278" s="8" t="str">
        <f t="shared" si="332"/>
        <v>LOST</v>
      </c>
      <c r="AH2278" s="8" t="str">
        <f t="shared" si="333"/>
        <v>LOST</v>
      </c>
      <c r="AI2278" s="8"/>
      <c r="AJ2278" s="1" t="str">
        <f>IF(AND(B2278="OK",I2278&gt;53,M2278&lt;11,V2278&lt;1.66),"Prime","…")</f>
        <v>…</v>
      </c>
    </row>
    <row r="2279" spans="2:36">
      <c r="B2279" s="1"/>
      <c r="C2279" s="4"/>
      <c r="D2279" s="3"/>
      <c r="E2279" s="4"/>
      <c r="F2279" s="1"/>
      <c r="G2279" s="4"/>
      <c r="H2279" s="1"/>
      <c r="I2279" s="1"/>
      <c r="J2279" s="1"/>
      <c r="K2279" s="1"/>
      <c r="L2279" s="1"/>
      <c r="M2279" s="1"/>
      <c r="N2279" s="3"/>
      <c r="O2279" s="3"/>
      <c r="P2279" s="1"/>
      <c r="Q2279" s="1"/>
      <c r="R2279" s="1"/>
      <c r="S2279" s="1"/>
      <c r="T2279" s="5"/>
      <c r="U2279" s="5"/>
      <c r="V2279" s="6"/>
      <c r="W2279" s="6"/>
      <c r="X2279" s="7"/>
      <c r="Y2279" s="1">
        <f t="shared" si="325"/>
        <v>0</v>
      </c>
      <c r="Z2279">
        <f t="shared" si="326"/>
        <v>10</v>
      </c>
      <c r="AA2279">
        <f t="shared" si="327"/>
        <v>0</v>
      </c>
      <c r="AB2279">
        <f t="shared" si="328"/>
        <v>0</v>
      </c>
      <c r="AC2279" s="1">
        <f t="shared" si="329"/>
        <v>60</v>
      </c>
      <c r="AD2279" s="1" t="str">
        <f t="shared" si="330"/>
        <v>HT Under 1.5 Goals</v>
      </c>
      <c r="AE2279" s="8"/>
      <c r="AF2279" s="8" t="str">
        <f t="shared" si="331"/>
        <v>HT Over 0.5 Goals</v>
      </c>
      <c r="AG2279" s="8" t="str">
        <f t="shared" si="332"/>
        <v>LOST</v>
      </c>
      <c r="AH2279" s="8" t="str">
        <f t="shared" si="333"/>
        <v>LOST</v>
      </c>
      <c r="AI2279" s="8"/>
      <c r="AJ2279" s="1" t="str">
        <f>IF(AND(B2279="OK",I2279&gt;53,M2279&lt;11,V2279&lt;1.66),"Prime","…")</f>
        <v>…</v>
      </c>
    </row>
    <row r="2280" spans="2:36">
      <c r="B2280" s="1"/>
      <c r="C2280" s="4"/>
      <c r="D2280" s="3"/>
      <c r="E2280" s="4"/>
      <c r="F2280" s="1"/>
      <c r="G2280" s="4"/>
      <c r="H2280" s="1"/>
      <c r="I2280" s="1"/>
      <c r="J2280" s="1"/>
      <c r="K2280" s="1"/>
      <c r="L2280" s="1"/>
      <c r="M2280" s="1"/>
      <c r="N2280" s="3"/>
      <c r="O2280" s="3"/>
      <c r="P2280" s="1"/>
      <c r="Q2280" s="1"/>
      <c r="R2280" s="1"/>
      <c r="S2280" s="1"/>
      <c r="T2280" s="5"/>
      <c r="U2280" s="5"/>
      <c r="V2280" s="6"/>
      <c r="W2280" s="6"/>
      <c r="X2280" s="7"/>
      <c r="Y2280" s="1">
        <f t="shared" si="325"/>
        <v>0</v>
      </c>
      <c r="Z2280">
        <f t="shared" si="326"/>
        <v>10</v>
      </c>
      <c r="AA2280">
        <f t="shared" si="327"/>
        <v>0</v>
      </c>
      <c r="AB2280">
        <f t="shared" si="328"/>
        <v>0</v>
      </c>
      <c r="AC2280" s="1">
        <f t="shared" si="329"/>
        <v>60</v>
      </c>
      <c r="AD2280" s="1" t="str">
        <f t="shared" si="330"/>
        <v>HT Under 1.5 Goals</v>
      </c>
      <c r="AE2280" s="8"/>
      <c r="AF2280" s="8" t="str">
        <f t="shared" si="331"/>
        <v>HT Over 0.5 Goals</v>
      </c>
      <c r="AG2280" s="8" t="str">
        <f t="shared" si="332"/>
        <v>LOST</v>
      </c>
      <c r="AH2280" s="8" t="str">
        <f t="shared" si="333"/>
        <v>LOST</v>
      </c>
      <c r="AI2280" s="8"/>
      <c r="AJ2280" s="1" t="str">
        <f>IF(AND(B2280="OK",I2280&gt;53,M2280&lt;11,V2280&lt;1.66),"Prime","…")</f>
        <v>…</v>
      </c>
    </row>
    <row r="2281" spans="2:36">
      <c r="B2281" s="1"/>
      <c r="C2281" s="4"/>
      <c r="D2281" s="3"/>
      <c r="E2281" s="4"/>
      <c r="F2281" s="1"/>
      <c r="G2281" s="4"/>
      <c r="H2281" s="1"/>
      <c r="I2281" s="1"/>
      <c r="J2281" s="1"/>
      <c r="K2281" s="1"/>
      <c r="L2281" s="1"/>
      <c r="M2281" s="1"/>
      <c r="N2281" s="3"/>
      <c r="O2281" s="3"/>
      <c r="P2281" s="1"/>
      <c r="Q2281" s="1"/>
      <c r="R2281" s="1"/>
      <c r="S2281" s="1"/>
      <c r="T2281" s="5"/>
      <c r="U2281" s="5"/>
      <c r="V2281" s="6"/>
      <c r="W2281" s="6"/>
      <c r="X2281" s="7"/>
      <c r="Y2281" s="1">
        <f t="shared" si="325"/>
        <v>0</v>
      </c>
      <c r="Z2281">
        <f t="shared" si="326"/>
        <v>10</v>
      </c>
      <c r="AA2281">
        <f t="shared" si="327"/>
        <v>0</v>
      </c>
      <c r="AB2281">
        <f t="shared" si="328"/>
        <v>0</v>
      </c>
      <c r="AC2281" s="1">
        <f t="shared" si="329"/>
        <v>60</v>
      </c>
      <c r="AD2281" s="1" t="str">
        <f t="shared" si="330"/>
        <v>HT Under 1.5 Goals</v>
      </c>
      <c r="AE2281" s="8"/>
      <c r="AF2281" s="8" t="str">
        <f t="shared" si="331"/>
        <v>HT Over 0.5 Goals</v>
      </c>
      <c r="AG2281" s="8" t="str">
        <f t="shared" si="332"/>
        <v>LOST</v>
      </c>
      <c r="AH2281" s="8" t="str">
        <f t="shared" si="333"/>
        <v>LOST</v>
      </c>
      <c r="AI2281" s="8"/>
      <c r="AJ2281" s="1" t="str">
        <f>IF(AND(B2281="OK",I2281&gt;53,M2281&lt;11,V2281&lt;1.66),"Prime","…")</f>
        <v>…</v>
      </c>
    </row>
    <row r="2282" spans="2:36">
      <c r="B2282" s="1"/>
      <c r="C2282" s="4"/>
      <c r="D2282" s="3"/>
      <c r="E2282" s="4"/>
      <c r="F2282" s="1"/>
      <c r="G2282" s="4"/>
      <c r="H2282" s="1"/>
      <c r="I2282" s="1"/>
      <c r="J2282" s="1"/>
      <c r="K2282" s="1"/>
      <c r="L2282" s="1"/>
      <c r="M2282" s="1"/>
      <c r="N2282" s="3"/>
      <c r="O2282" s="3"/>
      <c r="P2282" s="1"/>
      <c r="Q2282" s="1"/>
      <c r="R2282" s="1"/>
      <c r="S2282" s="1"/>
      <c r="T2282" s="5"/>
      <c r="U2282" s="5"/>
      <c r="V2282" s="6"/>
      <c r="W2282" s="6"/>
      <c r="X2282" s="7"/>
      <c r="Y2282" s="1">
        <f t="shared" si="325"/>
        <v>0</v>
      </c>
      <c r="Z2282">
        <f t="shared" si="326"/>
        <v>10</v>
      </c>
      <c r="AA2282">
        <f t="shared" si="327"/>
        <v>0</v>
      </c>
      <c r="AB2282">
        <f t="shared" si="328"/>
        <v>0</v>
      </c>
      <c r="AC2282" s="1">
        <f t="shared" si="329"/>
        <v>60</v>
      </c>
      <c r="AD2282" s="1" t="str">
        <f t="shared" si="330"/>
        <v>HT Under 1.5 Goals</v>
      </c>
      <c r="AE2282" s="8"/>
      <c r="AF2282" s="8" t="str">
        <f t="shared" si="331"/>
        <v>HT Over 0.5 Goals</v>
      </c>
      <c r="AG2282" s="8" t="str">
        <f t="shared" si="332"/>
        <v>LOST</v>
      </c>
      <c r="AH2282" s="8" t="str">
        <f t="shared" si="333"/>
        <v>LOST</v>
      </c>
      <c r="AI2282" s="8"/>
      <c r="AJ2282" s="1" t="str">
        <f>IF(AND(B2282="OK",I2282&gt;53,M2282&lt;11,V2282&lt;1.66),"Prime","…")</f>
        <v>…</v>
      </c>
    </row>
    <row r="2283" spans="2:36">
      <c r="B2283" s="1"/>
      <c r="C2283" s="4"/>
      <c r="D2283" s="3"/>
      <c r="E2283" s="4"/>
      <c r="F2283" s="1"/>
      <c r="G2283" s="4"/>
      <c r="H2283" s="1"/>
      <c r="I2283" s="1"/>
      <c r="J2283" s="1"/>
      <c r="K2283" s="1"/>
      <c r="L2283" s="1"/>
      <c r="M2283" s="1"/>
      <c r="N2283" s="3"/>
      <c r="O2283" s="3"/>
      <c r="P2283" s="1"/>
      <c r="Q2283" s="1"/>
      <c r="R2283" s="1"/>
      <c r="S2283" s="1"/>
      <c r="T2283" s="5"/>
      <c r="U2283" s="5"/>
      <c r="V2283" s="6"/>
      <c r="W2283" s="6"/>
      <c r="X2283" s="7"/>
      <c r="Y2283" s="1">
        <f t="shared" si="325"/>
        <v>0</v>
      </c>
      <c r="Z2283">
        <f t="shared" si="326"/>
        <v>10</v>
      </c>
      <c r="AA2283">
        <f t="shared" si="327"/>
        <v>0</v>
      </c>
      <c r="AB2283">
        <f t="shared" si="328"/>
        <v>0</v>
      </c>
      <c r="AC2283" s="1">
        <f t="shared" si="329"/>
        <v>60</v>
      </c>
      <c r="AD2283" s="1" t="str">
        <f t="shared" si="330"/>
        <v>HT Under 1.5 Goals</v>
      </c>
      <c r="AE2283" s="8"/>
      <c r="AF2283" s="8" t="str">
        <f t="shared" si="331"/>
        <v>HT Over 0.5 Goals</v>
      </c>
      <c r="AG2283" s="8" t="str">
        <f t="shared" si="332"/>
        <v>LOST</v>
      </c>
      <c r="AH2283" s="8" t="str">
        <f t="shared" si="333"/>
        <v>LOST</v>
      </c>
      <c r="AI2283" s="8"/>
      <c r="AJ2283" s="1" t="str">
        <f>IF(AND(B2283="OK",I2283&gt;53,M2283&lt;11,V2283&lt;1.66),"Prime","…")</f>
        <v>…</v>
      </c>
    </row>
    <row r="2284" spans="2:36">
      <c r="B2284" s="1"/>
      <c r="C2284" s="4"/>
      <c r="D2284" s="3"/>
      <c r="E2284" s="4"/>
      <c r="F2284" s="1"/>
      <c r="G2284" s="4"/>
      <c r="H2284" s="1"/>
      <c r="I2284" s="1"/>
      <c r="J2284" s="1"/>
      <c r="K2284" s="1"/>
      <c r="L2284" s="1"/>
      <c r="M2284" s="1"/>
      <c r="N2284" s="3"/>
      <c r="O2284" s="3"/>
      <c r="P2284" s="1"/>
      <c r="Q2284" s="1"/>
      <c r="R2284" s="1"/>
      <c r="S2284" s="1"/>
      <c r="T2284" s="5"/>
      <c r="U2284" s="5"/>
      <c r="V2284" s="6"/>
      <c r="W2284" s="6"/>
      <c r="X2284" s="7"/>
      <c r="Y2284" s="1">
        <f t="shared" si="325"/>
        <v>0</v>
      </c>
      <c r="Z2284">
        <f t="shared" si="326"/>
        <v>10</v>
      </c>
      <c r="AA2284">
        <f t="shared" si="327"/>
        <v>0</v>
      </c>
      <c r="AB2284">
        <f t="shared" si="328"/>
        <v>0</v>
      </c>
      <c r="AC2284" s="1">
        <f t="shared" si="329"/>
        <v>60</v>
      </c>
      <c r="AD2284" s="1" t="str">
        <f t="shared" si="330"/>
        <v>HT Under 1.5 Goals</v>
      </c>
      <c r="AE2284" s="8"/>
      <c r="AF2284" s="8" t="str">
        <f t="shared" si="331"/>
        <v>HT Over 0.5 Goals</v>
      </c>
      <c r="AG2284" s="8" t="str">
        <f t="shared" si="332"/>
        <v>LOST</v>
      </c>
      <c r="AH2284" s="8" t="str">
        <f t="shared" si="333"/>
        <v>LOST</v>
      </c>
      <c r="AI2284" s="8"/>
      <c r="AJ2284" s="1" t="str">
        <f>IF(AND(B2284="OK",I2284&gt;53,M2284&lt;11,V2284&lt;1.66),"Prime","…")</f>
        <v>…</v>
      </c>
    </row>
    <row r="2285" spans="2:36">
      <c r="B2285" s="1"/>
      <c r="C2285" s="4"/>
      <c r="D2285" s="3"/>
      <c r="E2285" s="4"/>
      <c r="F2285" s="1"/>
      <c r="G2285" s="4"/>
      <c r="H2285" s="1"/>
      <c r="I2285" s="1"/>
      <c r="J2285" s="1"/>
      <c r="K2285" s="1"/>
      <c r="L2285" s="1"/>
      <c r="M2285" s="1"/>
      <c r="N2285" s="3"/>
      <c r="O2285" s="3"/>
      <c r="P2285" s="1"/>
      <c r="Q2285" s="1"/>
      <c r="R2285" s="1"/>
      <c r="S2285" s="1"/>
      <c r="T2285" s="5"/>
      <c r="U2285" s="5"/>
      <c r="V2285" s="6"/>
      <c r="W2285" s="6"/>
      <c r="X2285" s="7"/>
      <c r="Y2285" s="1">
        <f t="shared" si="325"/>
        <v>0</v>
      </c>
      <c r="Z2285">
        <f t="shared" si="326"/>
        <v>10</v>
      </c>
      <c r="AA2285">
        <f t="shared" si="327"/>
        <v>0</v>
      </c>
      <c r="AB2285">
        <f t="shared" si="328"/>
        <v>0</v>
      </c>
      <c r="AC2285" s="1">
        <f t="shared" si="329"/>
        <v>60</v>
      </c>
      <c r="AD2285" s="1" t="str">
        <f t="shared" si="330"/>
        <v>HT Under 1.5 Goals</v>
      </c>
      <c r="AE2285" s="8"/>
      <c r="AF2285" s="8" t="str">
        <f t="shared" si="331"/>
        <v>HT Over 0.5 Goals</v>
      </c>
      <c r="AG2285" s="8" t="str">
        <f t="shared" si="332"/>
        <v>LOST</v>
      </c>
      <c r="AH2285" s="8" t="str">
        <f t="shared" si="333"/>
        <v>LOST</v>
      </c>
      <c r="AI2285" s="8"/>
      <c r="AJ2285" s="1" t="str">
        <f>IF(AND(B2285="OK",I2285&gt;53,M2285&lt;11,V2285&lt;1.66),"Prime","…")</f>
        <v>…</v>
      </c>
    </row>
    <row r="2286" spans="2:36">
      <c r="B2286" s="1"/>
      <c r="C2286" s="4"/>
      <c r="D2286" s="3"/>
      <c r="E2286" s="4"/>
      <c r="F2286" s="1"/>
      <c r="G2286" s="4"/>
      <c r="H2286" s="1"/>
      <c r="I2286" s="1"/>
      <c r="J2286" s="1"/>
      <c r="K2286" s="1"/>
      <c r="L2286" s="1"/>
      <c r="M2286" s="1"/>
      <c r="N2286" s="3"/>
      <c r="O2286" s="3"/>
      <c r="P2286" s="1"/>
      <c r="Q2286" s="1"/>
      <c r="R2286" s="1"/>
      <c r="S2286" s="1"/>
      <c r="T2286" s="5"/>
      <c r="U2286" s="5"/>
      <c r="V2286" s="6"/>
      <c r="W2286" s="6"/>
      <c r="X2286" s="7"/>
      <c r="Y2286" s="1">
        <f t="shared" si="325"/>
        <v>0</v>
      </c>
      <c r="Z2286">
        <f t="shared" si="326"/>
        <v>10</v>
      </c>
      <c r="AA2286">
        <f t="shared" si="327"/>
        <v>0</v>
      </c>
      <c r="AB2286">
        <f t="shared" si="328"/>
        <v>0</v>
      </c>
      <c r="AC2286" s="1">
        <f t="shared" si="329"/>
        <v>60</v>
      </c>
      <c r="AD2286" s="1" t="str">
        <f t="shared" si="330"/>
        <v>HT Under 1.5 Goals</v>
      </c>
      <c r="AE2286" s="8"/>
      <c r="AF2286" s="8" t="str">
        <f t="shared" si="331"/>
        <v>HT Over 0.5 Goals</v>
      </c>
      <c r="AG2286" s="8" t="str">
        <f t="shared" si="332"/>
        <v>LOST</v>
      </c>
      <c r="AH2286" s="8" t="str">
        <f t="shared" si="333"/>
        <v>LOST</v>
      </c>
      <c r="AI2286" s="8"/>
      <c r="AJ2286" s="1" t="str">
        <f>IF(AND(B2286="OK",I2286&gt;53,M2286&lt;11,V2286&lt;1.66),"Prime","…")</f>
        <v>…</v>
      </c>
    </row>
    <row r="2287" spans="2:36">
      <c r="B2287" s="1"/>
      <c r="C2287" s="4"/>
      <c r="D2287" s="3"/>
      <c r="E2287" s="4"/>
      <c r="F2287" s="1"/>
      <c r="G2287" s="4"/>
      <c r="H2287" s="1"/>
      <c r="I2287" s="1"/>
      <c r="J2287" s="1"/>
      <c r="K2287" s="1"/>
      <c r="L2287" s="1"/>
      <c r="M2287" s="1"/>
      <c r="N2287" s="3"/>
      <c r="O2287" s="3"/>
      <c r="P2287" s="1"/>
      <c r="Q2287" s="1"/>
      <c r="R2287" s="1"/>
      <c r="S2287" s="1"/>
      <c r="T2287" s="5"/>
      <c r="U2287" s="5"/>
      <c r="V2287" s="6"/>
      <c r="W2287" s="6"/>
      <c r="X2287" s="7"/>
      <c r="Y2287" s="1">
        <f t="shared" si="325"/>
        <v>0</v>
      </c>
      <c r="Z2287">
        <f t="shared" si="326"/>
        <v>10</v>
      </c>
      <c r="AA2287">
        <f t="shared" si="327"/>
        <v>0</v>
      </c>
      <c r="AB2287">
        <f t="shared" si="328"/>
        <v>0</v>
      </c>
      <c r="AC2287" s="1">
        <f t="shared" si="329"/>
        <v>60</v>
      </c>
      <c r="AD2287" s="1" t="str">
        <f t="shared" si="330"/>
        <v>HT Under 1.5 Goals</v>
      </c>
      <c r="AE2287" s="8"/>
      <c r="AF2287" s="8" t="str">
        <f t="shared" si="331"/>
        <v>HT Over 0.5 Goals</v>
      </c>
      <c r="AG2287" s="8" t="str">
        <f t="shared" si="332"/>
        <v>LOST</v>
      </c>
      <c r="AH2287" s="8" t="str">
        <f t="shared" si="333"/>
        <v>LOST</v>
      </c>
      <c r="AI2287" s="8"/>
      <c r="AJ2287" s="1" t="str">
        <f>IF(AND(B2287="OK",I2287&gt;53,M2287&lt;11,V2287&lt;1.66),"Prime","…")</f>
        <v>…</v>
      </c>
    </row>
    <row r="2288" spans="2:36">
      <c r="B2288" s="1"/>
      <c r="C2288" s="4"/>
      <c r="D2288" s="3"/>
      <c r="E2288" s="4"/>
      <c r="F2288" s="1"/>
      <c r="G2288" s="4"/>
      <c r="H2288" s="1"/>
      <c r="I2288" s="1"/>
      <c r="J2288" s="1"/>
      <c r="K2288" s="1"/>
      <c r="L2288" s="1"/>
      <c r="M2288" s="1"/>
      <c r="N2288" s="3"/>
      <c r="O2288" s="3"/>
      <c r="P2288" s="1"/>
      <c r="Q2288" s="1"/>
      <c r="R2288" s="1"/>
      <c r="S2288" s="1"/>
      <c r="T2288" s="5"/>
      <c r="U2288" s="5"/>
      <c r="V2288" s="6"/>
      <c r="W2288" s="6"/>
      <c r="X2288" s="7"/>
      <c r="Y2288" s="1">
        <f t="shared" si="325"/>
        <v>0</v>
      </c>
      <c r="Z2288">
        <f t="shared" si="326"/>
        <v>10</v>
      </c>
      <c r="AA2288">
        <f t="shared" si="327"/>
        <v>0</v>
      </c>
      <c r="AB2288">
        <f t="shared" si="328"/>
        <v>0</v>
      </c>
      <c r="AC2288" s="1">
        <f t="shared" si="329"/>
        <v>60</v>
      </c>
      <c r="AD2288" s="1" t="str">
        <f t="shared" si="330"/>
        <v>HT Under 1.5 Goals</v>
      </c>
      <c r="AE2288" s="8"/>
      <c r="AF2288" s="8" t="str">
        <f t="shared" si="331"/>
        <v>HT Over 0.5 Goals</v>
      </c>
      <c r="AG2288" s="8" t="str">
        <f t="shared" si="332"/>
        <v>LOST</v>
      </c>
      <c r="AH2288" s="8" t="str">
        <f t="shared" si="333"/>
        <v>LOST</v>
      </c>
      <c r="AI2288" s="8"/>
      <c r="AJ2288" s="1" t="str">
        <f>IF(AND(B2288="OK",I2288&gt;53,M2288&lt;11,V2288&lt;1.66),"Prime","…")</f>
        <v>…</v>
      </c>
    </row>
    <row r="2289" spans="2:36">
      <c r="B2289" s="1"/>
      <c r="C2289" s="4"/>
      <c r="D2289" s="3"/>
      <c r="E2289" s="4"/>
      <c r="F2289" s="1"/>
      <c r="G2289" s="4"/>
      <c r="H2289" s="1"/>
      <c r="I2289" s="1"/>
      <c r="J2289" s="1"/>
      <c r="K2289" s="1"/>
      <c r="L2289" s="1"/>
      <c r="M2289" s="1"/>
      <c r="N2289" s="3"/>
      <c r="O2289" s="3"/>
      <c r="P2289" s="1"/>
      <c r="Q2289" s="1"/>
      <c r="R2289" s="1"/>
      <c r="S2289" s="1"/>
      <c r="T2289" s="5"/>
      <c r="U2289" s="5"/>
      <c r="V2289" s="6"/>
      <c r="W2289" s="6"/>
      <c r="X2289" s="7"/>
      <c r="Y2289" s="1">
        <f t="shared" si="325"/>
        <v>0</v>
      </c>
      <c r="Z2289">
        <f t="shared" si="326"/>
        <v>10</v>
      </c>
      <c r="AA2289">
        <f t="shared" si="327"/>
        <v>0</v>
      </c>
      <c r="AB2289">
        <f t="shared" si="328"/>
        <v>0</v>
      </c>
      <c r="AC2289" s="1">
        <f t="shared" si="329"/>
        <v>60</v>
      </c>
      <c r="AD2289" s="1" t="str">
        <f t="shared" si="330"/>
        <v>HT Under 1.5 Goals</v>
      </c>
      <c r="AE2289" s="8"/>
      <c r="AF2289" s="8" t="str">
        <f t="shared" si="331"/>
        <v>HT Over 0.5 Goals</v>
      </c>
      <c r="AG2289" s="8" t="str">
        <f t="shared" si="332"/>
        <v>LOST</v>
      </c>
      <c r="AH2289" s="8" t="str">
        <f t="shared" si="333"/>
        <v>LOST</v>
      </c>
      <c r="AI2289" s="8"/>
      <c r="AJ2289" s="1" t="str">
        <f>IF(AND(B2289="OK",I2289&gt;53,M2289&lt;11,V2289&lt;1.66),"Prime","…")</f>
        <v>…</v>
      </c>
    </row>
    <row r="2290" spans="2:36">
      <c r="B2290" s="1"/>
      <c r="C2290" s="4"/>
      <c r="D2290" s="3"/>
      <c r="E2290" s="4"/>
      <c r="F2290" s="1"/>
      <c r="G2290" s="4"/>
      <c r="H2290" s="1"/>
      <c r="I2290" s="1"/>
      <c r="J2290" s="1"/>
      <c r="K2290" s="1"/>
      <c r="L2290" s="1"/>
      <c r="M2290" s="1"/>
      <c r="N2290" s="3"/>
      <c r="O2290" s="3"/>
      <c r="P2290" s="1"/>
      <c r="Q2290" s="1"/>
      <c r="R2290" s="1"/>
      <c r="S2290" s="1"/>
      <c r="T2290" s="5"/>
      <c r="U2290" s="5"/>
      <c r="V2290" s="6"/>
      <c r="W2290" s="6"/>
      <c r="X2290" s="7"/>
      <c r="Y2290" s="1">
        <f t="shared" si="325"/>
        <v>0</v>
      </c>
      <c r="Z2290">
        <f t="shared" si="326"/>
        <v>10</v>
      </c>
      <c r="AA2290">
        <f t="shared" si="327"/>
        <v>0</v>
      </c>
      <c r="AB2290">
        <f t="shared" si="328"/>
        <v>0</v>
      </c>
      <c r="AC2290" s="1">
        <f t="shared" si="329"/>
        <v>60</v>
      </c>
      <c r="AD2290" s="1" t="str">
        <f t="shared" si="330"/>
        <v>HT Under 1.5 Goals</v>
      </c>
      <c r="AE2290" s="8"/>
      <c r="AF2290" s="8" t="str">
        <f t="shared" si="331"/>
        <v>HT Over 0.5 Goals</v>
      </c>
      <c r="AG2290" s="8" t="str">
        <f t="shared" si="332"/>
        <v>LOST</v>
      </c>
      <c r="AH2290" s="8" t="str">
        <f t="shared" si="333"/>
        <v>LOST</v>
      </c>
      <c r="AI2290" s="8"/>
      <c r="AJ2290" s="1" t="str">
        <f>IF(AND(B2290="OK",I2290&gt;53,M2290&lt;11,V2290&lt;1.66),"Prime","…")</f>
        <v>…</v>
      </c>
    </row>
    <row r="2291" spans="2:36">
      <c r="B2291" s="1"/>
      <c r="C2291" s="4"/>
      <c r="D2291" s="3"/>
      <c r="E2291" s="4"/>
      <c r="F2291" s="1"/>
      <c r="G2291" s="4"/>
      <c r="H2291" s="1"/>
      <c r="I2291" s="1"/>
      <c r="J2291" s="1"/>
      <c r="K2291" s="1"/>
      <c r="L2291" s="1"/>
      <c r="M2291" s="1"/>
      <c r="N2291" s="3"/>
      <c r="O2291" s="3"/>
      <c r="P2291" s="1"/>
      <c r="Q2291" s="1"/>
      <c r="R2291" s="1"/>
      <c r="S2291" s="1"/>
      <c r="T2291" s="5"/>
      <c r="U2291" s="5"/>
      <c r="V2291" s="6"/>
      <c r="W2291" s="6"/>
      <c r="X2291" s="7"/>
      <c r="Y2291" s="1">
        <f t="shared" si="325"/>
        <v>0</v>
      </c>
      <c r="Z2291">
        <f t="shared" si="326"/>
        <v>10</v>
      </c>
      <c r="AA2291">
        <f t="shared" si="327"/>
        <v>0</v>
      </c>
      <c r="AB2291">
        <f t="shared" si="328"/>
        <v>0</v>
      </c>
      <c r="AC2291" s="1">
        <f t="shared" si="329"/>
        <v>60</v>
      </c>
      <c r="AD2291" s="1" t="str">
        <f t="shared" si="330"/>
        <v>HT Under 1.5 Goals</v>
      </c>
      <c r="AE2291" s="8"/>
      <c r="AF2291" s="8" t="str">
        <f t="shared" si="331"/>
        <v>HT Over 0.5 Goals</v>
      </c>
      <c r="AG2291" s="8" t="str">
        <f t="shared" si="332"/>
        <v>LOST</v>
      </c>
      <c r="AH2291" s="8" t="str">
        <f t="shared" si="333"/>
        <v>LOST</v>
      </c>
      <c r="AI2291" s="8"/>
      <c r="AJ2291" s="1" t="str">
        <f>IF(AND(B2291="OK",I2291&gt;53,M2291&lt;11,V2291&lt;1.66),"Prime","…")</f>
        <v>…</v>
      </c>
    </row>
    <row r="2292" spans="2:36">
      <c r="B2292" s="1"/>
      <c r="C2292" s="4"/>
      <c r="D2292" s="3"/>
      <c r="E2292" s="4"/>
      <c r="F2292" s="1"/>
      <c r="G2292" s="4"/>
      <c r="H2292" s="1"/>
      <c r="I2292" s="1"/>
      <c r="J2292" s="1"/>
      <c r="K2292" s="1"/>
      <c r="L2292" s="1"/>
      <c r="M2292" s="1"/>
      <c r="N2292" s="3"/>
      <c r="O2292" s="3"/>
      <c r="P2292" s="1"/>
      <c r="Q2292" s="1"/>
      <c r="R2292" s="1"/>
      <c r="S2292" s="1"/>
      <c r="T2292" s="5"/>
      <c r="U2292" s="5"/>
      <c r="V2292" s="6"/>
      <c r="W2292" s="6"/>
      <c r="X2292" s="7"/>
      <c r="Y2292" s="1">
        <f t="shared" si="325"/>
        <v>0</v>
      </c>
      <c r="Z2292">
        <f t="shared" si="326"/>
        <v>10</v>
      </c>
      <c r="AA2292">
        <f t="shared" si="327"/>
        <v>0</v>
      </c>
      <c r="AB2292">
        <f t="shared" si="328"/>
        <v>0</v>
      </c>
      <c r="AC2292" s="1">
        <f t="shared" si="329"/>
        <v>60</v>
      </c>
      <c r="AD2292" s="1" t="str">
        <f t="shared" si="330"/>
        <v>HT Under 1.5 Goals</v>
      </c>
      <c r="AE2292" s="8"/>
      <c r="AF2292" s="8" t="str">
        <f t="shared" si="331"/>
        <v>HT Over 0.5 Goals</v>
      </c>
      <c r="AG2292" s="8" t="str">
        <f t="shared" si="332"/>
        <v>LOST</v>
      </c>
      <c r="AH2292" s="8" t="str">
        <f t="shared" si="333"/>
        <v>LOST</v>
      </c>
      <c r="AI2292" s="8"/>
      <c r="AJ2292" s="1" t="str">
        <f>IF(AND(B2292="OK",I2292&gt;53,M2292&lt;11,V2292&lt;1.66),"Prime","…")</f>
        <v>…</v>
      </c>
    </row>
    <row r="2293" spans="2:36">
      <c r="B2293" s="1"/>
      <c r="C2293" s="4"/>
      <c r="D2293" s="3"/>
      <c r="E2293" s="4"/>
      <c r="F2293" s="1"/>
      <c r="G2293" s="4"/>
      <c r="H2293" s="1"/>
      <c r="I2293" s="1"/>
      <c r="J2293" s="1"/>
      <c r="K2293" s="1"/>
      <c r="L2293" s="1"/>
      <c r="M2293" s="1"/>
      <c r="N2293" s="3"/>
      <c r="O2293" s="3"/>
      <c r="P2293" s="1"/>
      <c r="Q2293" s="1"/>
      <c r="R2293" s="1"/>
      <c r="S2293" s="1"/>
      <c r="T2293" s="5"/>
      <c r="U2293" s="5"/>
      <c r="V2293" s="6"/>
      <c r="W2293" s="6"/>
      <c r="X2293" s="7"/>
      <c r="Y2293" s="1">
        <f t="shared" si="325"/>
        <v>0</v>
      </c>
      <c r="Z2293">
        <f t="shared" si="326"/>
        <v>10</v>
      </c>
      <c r="AA2293">
        <f t="shared" si="327"/>
        <v>0</v>
      </c>
      <c r="AB2293">
        <f t="shared" si="328"/>
        <v>0</v>
      </c>
      <c r="AC2293" s="1">
        <f t="shared" si="329"/>
        <v>60</v>
      </c>
      <c r="AD2293" s="1" t="str">
        <f t="shared" si="330"/>
        <v>HT Under 1.5 Goals</v>
      </c>
      <c r="AE2293" s="8"/>
      <c r="AF2293" s="8" t="str">
        <f t="shared" si="331"/>
        <v>HT Over 0.5 Goals</v>
      </c>
      <c r="AG2293" s="8" t="str">
        <f t="shared" si="332"/>
        <v>LOST</v>
      </c>
      <c r="AH2293" s="8" t="str">
        <f t="shared" si="333"/>
        <v>LOST</v>
      </c>
      <c r="AI2293" s="8"/>
      <c r="AJ2293" s="1" t="str">
        <f>IF(AND(B2293="OK",I2293&gt;53,M2293&lt;11,V2293&lt;1.66),"Prime","…")</f>
        <v>…</v>
      </c>
    </row>
    <row r="2294" spans="2:36">
      <c r="B2294" s="1"/>
      <c r="C2294" s="4"/>
      <c r="D2294" s="3"/>
      <c r="E2294" s="4"/>
      <c r="F2294" s="1"/>
      <c r="G2294" s="4"/>
      <c r="H2294" s="1"/>
      <c r="I2294" s="1"/>
      <c r="J2294" s="1"/>
      <c r="K2294" s="1"/>
      <c r="L2294" s="1"/>
      <c r="M2294" s="1"/>
      <c r="N2294" s="3"/>
      <c r="O2294" s="3"/>
      <c r="P2294" s="1"/>
      <c r="Q2294" s="1"/>
      <c r="R2294" s="1"/>
      <c r="S2294" s="1"/>
      <c r="T2294" s="5"/>
      <c r="U2294" s="5"/>
      <c r="V2294" s="6"/>
      <c r="W2294" s="6"/>
      <c r="X2294" s="7"/>
      <c r="Y2294" s="1">
        <f t="shared" si="325"/>
        <v>0</v>
      </c>
      <c r="Z2294">
        <f t="shared" si="326"/>
        <v>10</v>
      </c>
      <c r="AA2294">
        <f t="shared" si="327"/>
        <v>0</v>
      </c>
      <c r="AB2294">
        <f t="shared" si="328"/>
        <v>0</v>
      </c>
      <c r="AC2294" s="1">
        <f t="shared" si="329"/>
        <v>60</v>
      </c>
      <c r="AD2294" s="1" t="str">
        <f t="shared" si="330"/>
        <v>HT Under 1.5 Goals</v>
      </c>
      <c r="AE2294" s="8"/>
      <c r="AF2294" s="8" t="str">
        <f t="shared" si="331"/>
        <v>HT Over 0.5 Goals</v>
      </c>
      <c r="AG2294" s="8" t="str">
        <f t="shared" si="332"/>
        <v>LOST</v>
      </c>
      <c r="AH2294" s="8" t="str">
        <f t="shared" si="333"/>
        <v>LOST</v>
      </c>
      <c r="AI2294" s="8"/>
      <c r="AJ2294" s="1" t="str">
        <f>IF(AND(B2294="OK",I2294&gt;53,M2294&lt;11,V2294&lt;1.66),"Prime","…")</f>
        <v>…</v>
      </c>
    </row>
    <row r="2295" spans="2:36">
      <c r="B2295" s="1"/>
      <c r="C2295" s="4"/>
      <c r="D2295" s="3"/>
      <c r="E2295" s="4"/>
      <c r="F2295" s="1"/>
      <c r="G2295" s="4"/>
      <c r="H2295" s="1"/>
      <c r="I2295" s="1"/>
      <c r="J2295" s="1"/>
      <c r="K2295" s="1"/>
      <c r="L2295" s="1"/>
      <c r="M2295" s="1"/>
      <c r="N2295" s="3"/>
      <c r="O2295" s="3"/>
      <c r="P2295" s="1"/>
      <c r="Q2295" s="1"/>
      <c r="R2295" s="1"/>
      <c r="S2295" s="1"/>
      <c r="T2295" s="5"/>
      <c r="U2295" s="5"/>
      <c r="V2295" s="6"/>
      <c r="W2295" s="6"/>
      <c r="X2295" s="7"/>
      <c r="Y2295" s="1">
        <f t="shared" si="325"/>
        <v>0</v>
      </c>
      <c r="Z2295">
        <f t="shared" si="326"/>
        <v>10</v>
      </c>
      <c r="AA2295">
        <f t="shared" si="327"/>
        <v>0</v>
      </c>
      <c r="AB2295">
        <f t="shared" si="328"/>
        <v>0</v>
      </c>
      <c r="AC2295" s="1">
        <f t="shared" si="329"/>
        <v>60</v>
      </c>
      <c r="AD2295" s="1" t="str">
        <f t="shared" si="330"/>
        <v>HT Under 1.5 Goals</v>
      </c>
      <c r="AE2295" s="8"/>
      <c r="AF2295" s="8" t="str">
        <f t="shared" si="331"/>
        <v>HT Over 0.5 Goals</v>
      </c>
      <c r="AG2295" s="8" t="str">
        <f t="shared" si="332"/>
        <v>LOST</v>
      </c>
      <c r="AH2295" s="8" t="str">
        <f t="shared" si="333"/>
        <v>LOST</v>
      </c>
      <c r="AI2295" s="8"/>
      <c r="AJ2295" s="1" t="str">
        <f>IF(AND(B2295="OK",I2295&gt;53,M2295&lt;11,V2295&lt;1.66),"Prime","…")</f>
        <v>…</v>
      </c>
    </row>
    <row r="2296" spans="2:36">
      <c r="B2296" s="1"/>
      <c r="C2296" s="4"/>
      <c r="D2296" s="3"/>
      <c r="E2296" s="4"/>
      <c r="F2296" s="1"/>
      <c r="G2296" s="4"/>
      <c r="H2296" s="1"/>
      <c r="I2296" s="1"/>
      <c r="J2296" s="1"/>
      <c r="K2296" s="1"/>
      <c r="L2296" s="1"/>
      <c r="M2296" s="1"/>
      <c r="N2296" s="3"/>
      <c r="O2296" s="3"/>
      <c r="P2296" s="1"/>
      <c r="Q2296" s="1"/>
      <c r="R2296" s="1"/>
      <c r="S2296" s="1"/>
      <c r="T2296" s="5"/>
      <c r="U2296" s="5"/>
      <c r="V2296" s="6"/>
      <c r="W2296" s="6"/>
      <c r="X2296" s="7"/>
      <c r="Y2296" s="1">
        <f t="shared" si="325"/>
        <v>0</v>
      </c>
      <c r="Z2296">
        <f t="shared" si="326"/>
        <v>10</v>
      </c>
      <c r="AA2296">
        <f t="shared" si="327"/>
        <v>0</v>
      </c>
      <c r="AB2296">
        <f t="shared" si="328"/>
        <v>0</v>
      </c>
      <c r="AC2296" s="1">
        <f t="shared" si="329"/>
        <v>60</v>
      </c>
      <c r="AD2296" s="1" t="str">
        <f t="shared" si="330"/>
        <v>HT Under 1.5 Goals</v>
      </c>
      <c r="AE2296" s="8"/>
      <c r="AF2296" s="8" t="str">
        <f t="shared" si="331"/>
        <v>HT Over 0.5 Goals</v>
      </c>
      <c r="AG2296" s="8" t="str">
        <f t="shared" si="332"/>
        <v>LOST</v>
      </c>
      <c r="AH2296" s="8" t="str">
        <f t="shared" si="333"/>
        <v>LOST</v>
      </c>
      <c r="AI2296" s="8"/>
      <c r="AJ2296" s="1" t="str">
        <f>IF(AND(B2296="OK",I2296&gt;53,M2296&lt;11,V2296&lt;1.66),"Prime","…")</f>
        <v>…</v>
      </c>
    </row>
    <row r="2297" spans="2:36">
      <c r="B2297" s="1"/>
      <c r="C2297" s="4"/>
      <c r="D2297" s="3"/>
      <c r="E2297" s="4"/>
      <c r="F2297" s="1"/>
      <c r="G2297" s="4"/>
      <c r="H2297" s="1"/>
      <c r="I2297" s="1"/>
      <c r="J2297" s="1"/>
      <c r="K2297" s="1"/>
      <c r="L2297" s="1"/>
      <c r="M2297" s="1"/>
      <c r="N2297" s="3"/>
      <c r="O2297" s="3"/>
      <c r="P2297" s="1"/>
      <c r="Q2297" s="1"/>
      <c r="R2297" s="1"/>
      <c r="S2297" s="1"/>
      <c r="T2297" s="5"/>
      <c r="U2297" s="5"/>
      <c r="V2297" s="6"/>
      <c r="W2297" s="6"/>
      <c r="X2297" s="7"/>
      <c r="Y2297" s="1">
        <f t="shared" si="325"/>
        <v>0</v>
      </c>
      <c r="Z2297">
        <f t="shared" si="326"/>
        <v>10</v>
      </c>
      <c r="AA2297">
        <f t="shared" si="327"/>
        <v>0</v>
      </c>
      <c r="AB2297">
        <f t="shared" si="328"/>
        <v>0</v>
      </c>
      <c r="AC2297" s="1">
        <f t="shared" si="329"/>
        <v>60</v>
      </c>
      <c r="AD2297" s="1" t="str">
        <f t="shared" si="330"/>
        <v>HT Under 1.5 Goals</v>
      </c>
      <c r="AE2297" s="8"/>
      <c r="AF2297" s="8" t="str">
        <f t="shared" si="331"/>
        <v>HT Over 0.5 Goals</v>
      </c>
      <c r="AG2297" s="8" t="str">
        <f t="shared" si="332"/>
        <v>LOST</v>
      </c>
      <c r="AH2297" s="8" t="str">
        <f t="shared" si="333"/>
        <v>LOST</v>
      </c>
      <c r="AI2297" s="8"/>
      <c r="AJ2297" s="1" t="str">
        <f>IF(AND(B2297="OK",I2297&gt;53,M2297&lt;11,V2297&lt;1.66),"Prime","…")</f>
        <v>…</v>
      </c>
    </row>
    <row r="2298" spans="2:36">
      <c r="B2298" s="1"/>
      <c r="C2298" s="4"/>
      <c r="D2298" s="3"/>
      <c r="E2298" s="4"/>
      <c r="F2298" s="1"/>
      <c r="G2298" s="4"/>
      <c r="H2298" s="1"/>
      <c r="I2298" s="1"/>
      <c r="J2298" s="1"/>
      <c r="K2298" s="1"/>
      <c r="L2298" s="1"/>
      <c r="M2298" s="1"/>
      <c r="N2298" s="3"/>
      <c r="O2298" s="3"/>
      <c r="P2298" s="1"/>
      <c r="Q2298" s="1"/>
      <c r="R2298" s="1"/>
      <c r="S2298" s="1"/>
      <c r="T2298" s="5"/>
      <c r="U2298" s="5"/>
      <c r="V2298" s="6"/>
      <c r="W2298" s="6"/>
      <c r="X2298" s="7"/>
      <c r="Y2298" s="1">
        <f t="shared" si="325"/>
        <v>0</v>
      </c>
      <c r="Z2298">
        <f t="shared" si="326"/>
        <v>10</v>
      </c>
      <c r="AA2298">
        <f t="shared" si="327"/>
        <v>0</v>
      </c>
      <c r="AB2298">
        <f t="shared" si="328"/>
        <v>0</v>
      </c>
      <c r="AC2298" s="1">
        <f t="shared" si="329"/>
        <v>60</v>
      </c>
      <c r="AD2298" s="1" t="str">
        <f t="shared" si="330"/>
        <v>HT Under 1.5 Goals</v>
      </c>
      <c r="AE2298" s="8"/>
      <c r="AF2298" s="8" t="str">
        <f t="shared" si="331"/>
        <v>HT Over 0.5 Goals</v>
      </c>
      <c r="AG2298" s="8" t="str">
        <f t="shared" si="332"/>
        <v>LOST</v>
      </c>
      <c r="AH2298" s="8" t="str">
        <f t="shared" si="333"/>
        <v>LOST</v>
      </c>
      <c r="AI2298" s="8"/>
      <c r="AJ2298" s="1" t="str">
        <f>IF(AND(B2298="OK",I2298&gt;53,M2298&lt;11,V2298&lt;1.66),"Prime","…")</f>
        <v>…</v>
      </c>
    </row>
    <row r="2299" spans="2:36">
      <c r="B2299" s="1"/>
      <c r="C2299" s="4"/>
      <c r="D2299" s="3"/>
      <c r="E2299" s="4"/>
      <c r="F2299" s="1"/>
      <c r="G2299" s="4"/>
      <c r="H2299" s="1"/>
      <c r="I2299" s="1"/>
      <c r="J2299" s="1"/>
      <c r="K2299" s="1"/>
      <c r="L2299" s="1"/>
      <c r="M2299" s="1"/>
      <c r="N2299" s="3"/>
      <c r="O2299" s="3"/>
      <c r="P2299" s="1"/>
      <c r="Q2299" s="1"/>
      <c r="R2299" s="1"/>
      <c r="S2299" s="1"/>
      <c r="T2299" s="5"/>
      <c r="U2299" s="5"/>
      <c r="V2299" s="6"/>
      <c r="W2299" s="6"/>
      <c r="X2299" s="7"/>
      <c r="Y2299" s="1">
        <f t="shared" si="325"/>
        <v>0</v>
      </c>
      <c r="Z2299">
        <f t="shared" si="326"/>
        <v>10</v>
      </c>
      <c r="AA2299">
        <f t="shared" si="327"/>
        <v>0</v>
      </c>
      <c r="AB2299">
        <f t="shared" si="328"/>
        <v>0</v>
      </c>
      <c r="AC2299" s="1">
        <f t="shared" si="329"/>
        <v>60</v>
      </c>
      <c r="AD2299" s="1" t="str">
        <f t="shared" si="330"/>
        <v>HT Under 1.5 Goals</v>
      </c>
      <c r="AE2299" s="8"/>
      <c r="AF2299" s="8" t="str">
        <f t="shared" si="331"/>
        <v>HT Over 0.5 Goals</v>
      </c>
      <c r="AG2299" s="8" t="str">
        <f t="shared" si="332"/>
        <v>LOST</v>
      </c>
      <c r="AH2299" s="8" t="str">
        <f t="shared" si="333"/>
        <v>LOST</v>
      </c>
      <c r="AI2299" s="8"/>
      <c r="AJ2299" s="1" t="str">
        <f>IF(AND(B2299="OK",I2299&gt;53,M2299&lt;11,V2299&lt;1.66),"Prime","…")</f>
        <v>…</v>
      </c>
    </row>
    <row r="2300" spans="2:36">
      <c r="B2300" s="1"/>
      <c r="C2300" s="4"/>
      <c r="D2300" s="3"/>
      <c r="E2300" s="4"/>
      <c r="F2300" s="1"/>
      <c r="G2300" s="4"/>
      <c r="H2300" s="1"/>
      <c r="I2300" s="1"/>
      <c r="J2300" s="1"/>
      <c r="K2300" s="1"/>
      <c r="L2300" s="1"/>
      <c r="M2300" s="1"/>
      <c r="N2300" s="3"/>
      <c r="O2300" s="3"/>
      <c r="P2300" s="1"/>
      <c r="Q2300" s="1"/>
      <c r="R2300" s="1"/>
      <c r="S2300" s="1"/>
      <c r="T2300" s="5"/>
      <c r="U2300" s="5"/>
      <c r="V2300" s="6"/>
      <c r="W2300" s="6"/>
      <c r="X2300" s="7"/>
      <c r="Y2300" s="1">
        <f t="shared" si="325"/>
        <v>0</v>
      </c>
      <c r="Z2300">
        <f t="shared" si="326"/>
        <v>10</v>
      </c>
      <c r="AA2300">
        <f t="shared" si="327"/>
        <v>0</v>
      </c>
      <c r="AB2300">
        <f t="shared" si="328"/>
        <v>0</v>
      </c>
      <c r="AC2300" s="1">
        <f t="shared" si="329"/>
        <v>60</v>
      </c>
      <c r="AD2300" s="1" t="str">
        <f t="shared" si="330"/>
        <v>HT Under 1.5 Goals</v>
      </c>
      <c r="AE2300" s="8"/>
      <c r="AF2300" s="8" t="str">
        <f t="shared" si="331"/>
        <v>HT Over 0.5 Goals</v>
      </c>
      <c r="AG2300" s="8" t="str">
        <f t="shared" si="332"/>
        <v>LOST</v>
      </c>
      <c r="AH2300" s="8" t="str">
        <f t="shared" si="333"/>
        <v>LOST</v>
      </c>
      <c r="AI2300" s="8"/>
      <c r="AJ2300" s="1" t="str">
        <f>IF(AND(B2300="OK",I2300&gt;53,M2300&lt;11,V2300&lt;1.66),"Prime","…")</f>
        <v>…</v>
      </c>
    </row>
    <row r="2301" spans="2:36">
      <c r="B2301" s="1"/>
      <c r="C2301" s="4"/>
      <c r="D2301" s="3"/>
      <c r="E2301" s="4"/>
      <c r="F2301" s="1"/>
      <c r="G2301" s="4"/>
      <c r="H2301" s="1"/>
      <c r="I2301" s="1"/>
      <c r="J2301" s="1"/>
      <c r="K2301" s="1"/>
      <c r="L2301" s="1"/>
      <c r="M2301" s="1"/>
      <c r="N2301" s="3"/>
      <c r="O2301" s="3"/>
      <c r="P2301" s="1"/>
      <c r="Q2301" s="1"/>
      <c r="R2301" s="1"/>
      <c r="S2301" s="1"/>
      <c r="T2301" s="5"/>
      <c r="U2301" s="5"/>
      <c r="V2301" s="6"/>
      <c r="W2301" s="6"/>
      <c r="X2301" s="7"/>
      <c r="Y2301" s="1">
        <f t="shared" si="325"/>
        <v>0</v>
      </c>
      <c r="Z2301">
        <f t="shared" si="326"/>
        <v>10</v>
      </c>
      <c r="AA2301">
        <f t="shared" si="327"/>
        <v>0</v>
      </c>
      <c r="AB2301">
        <f t="shared" si="328"/>
        <v>0</v>
      </c>
      <c r="AC2301" s="1">
        <f t="shared" si="329"/>
        <v>60</v>
      </c>
      <c r="AD2301" s="1" t="str">
        <f t="shared" si="330"/>
        <v>HT Under 1.5 Goals</v>
      </c>
      <c r="AE2301" s="8"/>
      <c r="AF2301" s="8" t="str">
        <f t="shared" si="331"/>
        <v>HT Over 0.5 Goals</v>
      </c>
      <c r="AG2301" s="8" t="str">
        <f t="shared" si="332"/>
        <v>LOST</v>
      </c>
      <c r="AH2301" s="8" t="str">
        <f t="shared" si="333"/>
        <v>LOST</v>
      </c>
      <c r="AI2301" s="8"/>
      <c r="AJ2301" s="1" t="str">
        <f>IF(AND(B2301="OK",I2301&gt;53,M2301&lt;11,V2301&lt;1.66),"Prime","…")</f>
        <v>…</v>
      </c>
    </row>
    <row r="2302" spans="2:36">
      <c r="B2302" s="1"/>
      <c r="C2302" s="4"/>
      <c r="D2302" s="3"/>
      <c r="E2302" s="4"/>
      <c r="F2302" s="1"/>
      <c r="G2302" s="4"/>
      <c r="H2302" s="1"/>
      <c r="I2302" s="1"/>
      <c r="J2302" s="1"/>
      <c r="K2302" s="1"/>
      <c r="L2302" s="1"/>
      <c r="M2302" s="1"/>
      <c r="N2302" s="3"/>
      <c r="O2302" s="3"/>
      <c r="P2302" s="1"/>
      <c r="Q2302" s="1"/>
      <c r="R2302" s="1"/>
      <c r="S2302" s="1"/>
      <c r="T2302" s="5"/>
      <c r="U2302" s="5"/>
      <c r="V2302" s="6"/>
      <c r="W2302" s="6"/>
      <c r="X2302" s="7"/>
      <c r="Y2302" s="1">
        <f t="shared" si="325"/>
        <v>0</v>
      </c>
      <c r="Z2302">
        <f t="shared" si="326"/>
        <v>10</v>
      </c>
      <c r="AA2302">
        <f t="shared" si="327"/>
        <v>0</v>
      </c>
      <c r="AB2302">
        <f t="shared" si="328"/>
        <v>0</v>
      </c>
      <c r="AC2302" s="1">
        <f t="shared" si="329"/>
        <v>60</v>
      </c>
      <c r="AD2302" s="1" t="str">
        <f t="shared" si="330"/>
        <v>HT Under 1.5 Goals</v>
      </c>
      <c r="AE2302" s="8"/>
      <c r="AF2302" s="8" t="str">
        <f t="shared" si="331"/>
        <v>HT Over 0.5 Goals</v>
      </c>
      <c r="AG2302" s="8" t="str">
        <f t="shared" si="332"/>
        <v>LOST</v>
      </c>
      <c r="AH2302" s="8" t="str">
        <f t="shared" si="333"/>
        <v>LOST</v>
      </c>
      <c r="AI2302" s="8"/>
      <c r="AJ2302" s="1" t="str">
        <f>IF(AND(B2302="OK",I2302&gt;53,M2302&lt;11,V2302&lt;1.66),"Prime","…")</f>
        <v>…</v>
      </c>
    </row>
    <row r="2303" spans="2:36">
      <c r="B2303" s="1"/>
      <c r="C2303" s="4"/>
      <c r="D2303" s="3"/>
      <c r="E2303" s="4"/>
      <c r="F2303" s="1"/>
      <c r="G2303" s="4"/>
      <c r="H2303" s="1"/>
      <c r="I2303" s="1"/>
      <c r="J2303" s="1"/>
      <c r="K2303" s="1"/>
      <c r="L2303" s="1"/>
      <c r="M2303" s="1"/>
      <c r="N2303" s="3"/>
      <c r="O2303" s="3"/>
      <c r="P2303" s="1"/>
      <c r="Q2303" s="1"/>
      <c r="R2303" s="1"/>
      <c r="S2303" s="1"/>
      <c r="T2303" s="5"/>
      <c r="U2303" s="5"/>
      <c r="V2303" s="6"/>
      <c r="W2303" s="6"/>
      <c r="X2303" s="7"/>
      <c r="Y2303" s="1">
        <f t="shared" si="325"/>
        <v>0</v>
      </c>
      <c r="Z2303">
        <f t="shared" si="326"/>
        <v>10</v>
      </c>
      <c r="AA2303">
        <f t="shared" si="327"/>
        <v>0</v>
      </c>
      <c r="AB2303">
        <f t="shared" si="328"/>
        <v>0</v>
      </c>
      <c r="AC2303" s="1">
        <f t="shared" si="329"/>
        <v>60</v>
      </c>
      <c r="AD2303" s="1" t="str">
        <f t="shared" si="330"/>
        <v>HT Under 1.5 Goals</v>
      </c>
      <c r="AE2303" s="8"/>
      <c r="AF2303" s="8" t="str">
        <f t="shared" si="331"/>
        <v>HT Over 0.5 Goals</v>
      </c>
      <c r="AG2303" s="8" t="str">
        <f t="shared" si="332"/>
        <v>LOST</v>
      </c>
      <c r="AH2303" s="8" t="str">
        <f t="shared" si="333"/>
        <v>LOST</v>
      </c>
      <c r="AI2303" s="8"/>
      <c r="AJ2303" s="1" t="str">
        <f>IF(AND(B2303="OK",I2303&gt;53,M2303&lt;11,V2303&lt;1.66),"Prime","…")</f>
        <v>…</v>
      </c>
    </row>
    <row r="2304" spans="2:36">
      <c r="B2304" s="1"/>
      <c r="C2304" s="4"/>
      <c r="D2304" s="3"/>
      <c r="E2304" s="4"/>
      <c r="F2304" s="1"/>
      <c r="G2304" s="4"/>
      <c r="H2304" s="1"/>
      <c r="I2304" s="1"/>
      <c r="J2304" s="1"/>
      <c r="K2304" s="1"/>
      <c r="L2304" s="1"/>
      <c r="M2304" s="1"/>
      <c r="N2304" s="3"/>
      <c r="O2304" s="3"/>
      <c r="P2304" s="1"/>
      <c r="Q2304" s="1"/>
      <c r="R2304" s="1"/>
      <c r="S2304" s="1"/>
      <c r="T2304" s="5"/>
      <c r="U2304" s="5"/>
      <c r="V2304" s="6"/>
      <c r="W2304" s="6"/>
      <c r="X2304" s="7"/>
      <c r="Y2304" s="1">
        <f t="shared" si="325"/>
        <v>0</v>
      </c>
      <c r="Z2304">
        <f t="shared" si="326"/>
        <v>10</v>
      </c>
      <c r="AA2304">
        <f t="shared" si="327"/>
        <v>0</v>
      </c>
      <c r="AB2304">
        <f t="shared" si="328"/>
        <v>0</v>
      </c>
      <c r="AC2304" s="1">
        <f t="shared" si="329"/>
        <v>60</v>
      </c>
      <c r="AD2304" s="1" t="str">
        <f t="shared" si="330"/>
        <v>HT Under 1.5 Goals</v>
      </c>
      <c r="AE2304" s="8"/>
      <c r="AF2304" s="8" t="str">
        <f t="shared" si="331"/>
        <v>HT Over 0.5 Goals</v>
      </c>
      <c r="AG2304" s="8" t="str">
        <f t="shared" si="332"/>
        <v>LOST</v>
      </c>
      <c r="AH2304" s="8" t="str">
        <f t="shared" si="333"/>
        <v>LOST</v>
      </c>
      <c r="AI2304" s="8"/>
      <c r="AJ2304" s="1" t="str">
        <f>IF(AND(B2304="OK",I2304&gt;53,M2304&lt;11,V2304&lt;1.66),"Prime","…")</f>
        <v>…</v>
      </c>
    </row>
    <row r="2305" spans="2:36">
      <c r="B2305" s="1"/>
      <c r="C2305" s="4"/>
      <c r="D2305" s="3"/>
      <c r="E2305" s="4"/>
      <c r="F2305" s="1"/>
      <c r="G2305" s="4"/>
      <c r="H2305" s="1"/>
      <c r="I2305" s="1"/>
      <c r="J2305" s="1"/>
      <c r="K2305" s="1"/>
      <c r="L2305" s="1"/>
      <c r="M2305" s="1"/>
      <c r="N2305" s="3"/>
      <c r="O2305" s="3"/>
      <c r="P2305" s="1"/>
      <c r="Q2305" s="1"/>
      <c r="R2305" s="1"/>
      <c r="S2305" s="1"/>
      <c r="T2305" s="5"/>
      <c r="U2305" s="5"/>
      <c r="V2305" s="6"/>
      <c r="W2305" s="6"/>
      <c r="X2305" s="7"/>
      <c r="Y2305" s="1">
        <f t="shared" si="325"/>
        <v>0</v>
      </c>
      <c r="Z2305">
        <f t="shared" si="326"/>
        <v>10</v>
      </c>
      <c r="AA2305">
        <f t="shared" si="327"/>
        <v>0</v>
      </c>
      <c r="AB2305">
        <f t="shared" si="328"/>
        <v>0</v>
      </c>
      <c r="AC2305" s="1">
        <f t="shared" si="329"/>
        <v>60</v>
      </c>
      <c r="AD2305" s="1" t="str">
        <f t="shared" si="330"/>
        <v>HT Under 1.5 Goals</v>
      </c>
      <c r="AE2305" s="8"/>
      <c r="AF2305" s="8" t="str">
        <f t="shared" si="331"/>
        <v>HT Over 0.5 Goals</v>
      </c>
      <c r="AG2305" s="8" t="str">
        <f t="shared" si="332"/>
        <v>LOST</v>
      </c>
      <c r="AH2305" s="8" t="str">
        <f t="shared" si="333"/>
        <v>LOST</v>
      </c>
      <c r="AI2305" s="8"/>
      <c r="AJ2305" s="1" t="str">
        <f>IF(AND(B2305="OK",I2305&gt;53,M2305&lt;11,V2305&lt;1.66),"Prime","…")</f>
        <v>…</v>
      </c>
    </row>
    <row r="2306" spans="2:36">
      <c r="B2306" s="1"/>
      <c r="C2306" s="4"/>
      <c r="D2306" s="3"/>
      <c r="E2306" s="4"/>
      <c r="F2306" s="1"/>
      <c r="G2306" s="4"/>
      <c r="H2306" s="1"/>
      <c r="I2306" s="1"/>
      <c r="J2306" s="1"/>
      <c r="K2306" s="1"/>
      <c r="L2306" s="1"/>
      <c r="M2306" s="1"/>
      <c r="N2306" s="3"/>
      <c r="O2306" s="3"/>
      <c r="P2306" s="1"/>
      <c r="Q2306" s="1"/>
      <c r="R2306" s="1"/>
      <c r="S2306" s="1"/>
      <c r="T2306" s="5"/>
      <c r="U2306" s="5"/>
      <c r="V2306" s="6"/>
      <c r="W2306" s="6"/>
      <c r="X2306" s="7"/>
      <c r="Y2306" s="1">
        <f t="shared" si="325"/>
        <v>0</v>
      </c>
      <c r="Z2306">
        <f t="shared" si="326"/>
        <v>10</v>
      </c>
      <c r="AA2306">
        <f t="shared" si="327"/>
        <v>0</v>
      </c>
      <c r="AB2306">
        <f t="shared" si="328"/>
        <v>0</v>
      </c>
      <c r="AC2306" s="1">
        <f t="shared" si="329"/>
        <v>60</v>
      </c>
      <c r="AD2306" s="1" t="str">
        <f t="shared" si="330"/>
        <v>HT Under 1.5 Goals</v>
      </c>
      <c r="AE2306" s="8"/>
      <c r="AF2306" s="8" t="str">
        <f t="shared" si="331"/>
        <v>HT Over 0.5 Goals</v>
      </c>
      <c r="AG2306" s="8" t="str">
        <f t="shared" si="332"/>
        <v>LOST</v>
      </c>
      <c r="AH2306" s="8" t="str">
        <f t="shared" si="333"/>
        <v>LOST</v>
      </c>
      <c r="AI2306" s="8"/>
      <c r="AJ2306" s="1" t="str">
        <f>IF(AND(B2306="OK",I2306&gt;53,M2306&lt;11,V2306&lt;1.66),"Prime","…")</f>
        <v>…</v>
      </c>
    </row>
    <row r="2307" spans="2:36">
      <c r="B2307" s="1"/>
      <c r="C2307" s="4"/>
      <c r="D2307" s="3"/>
      <c r="E2307" s="4"/>
      <c r="F2307" s="1"/>
      <c r="G2307" s="4"/>
      <c r="H2307" s="1"/>
      <c r="I2307" s="1"/>
      <c r="J2307" s="1"/>
      <c r="K2307" s="1"/>
      <c r="L2307" s="1"/>
      <c r="M2307" s="1"/>
      <c r="N2307" s="3"/>
      <c r="O2307" s="3"/>
      <c r="P2307" s="1"/>
      <c r="Q2307" s="1"/>
      <c r="R2307" s="1"/>
      <c r="S2307" s="1"/>
      <c r="T2307" s="5"/>
      <c r="U2307" s="5"/>
      <c r="V2307" s="6"/>
      <c r="W2307" s="6"/>
      <c r="X2307" s="7"/>
      <c r="Y2307" s="1">
        <f t="shared" si="325"/>
        <v>0</v>
      </c>
      <c r="Z2307">
        <f t="shared" si="326"/>
        <v>10</v>
      </c>
      <c r="AA2307">
        <f t="shared" si="327"/>
        <v>0</v>
      </c>
      <c r="AB2307">
        <f t="shared" si="328"/>
        <v>0</v>
      </c>
      <c r="AC2307" s="1">
        <f t="shared" si="329"/>
        <v>60</v>
      </c>
      <c r="AD2307" s="1" t="str">
        <f t="shared" si="330"/>
        <v>HT Under 1.5 Goals</v>
      </c>
      <c r="AE2307" s="8"/>
      <c r="AF2307" s="8" t="str">
        <f t="shared" si="331"/>
        <v>HT Over 0.5 Goals</v>
      </c>
      <c r="AG2307" s="8" t="str">
        <f t="shared" si="332"/>
        <v>LOST</v>
      </c>
      <c r="AH2307" s="8" t="str">
        <f t="shared" si="333"/>
        <v>LOST</v>
      </c>
      <c r="AI2307" s="8"/>
      <c r="AJ2307" s="1" t="str">
        <f>IF(AND(B2307="OK",I2307&gt;53,M2307&lt;11,V2307&lt;1.66),"Prime","…")</f>
        <v>…</v>
      </c>
    </row>
    <row r="2308" spans="2:36">
      <c r="B2308" s="1"/>
      <c r="C2308" s="4"/>
      <c r="D2308" s="3"/>
      <c r="E2308" s="4"/>
      <c r="F2308" s="1"/>
      <c r="G2308" s="4"/>
      <c r="H2308" s="1"/>
      <c r="I2308" s="1"/>
      <c r="J2308" s="1"/>
      <c r="K2308" s="1"/>
      <c r="L2308" s="1"/>
      <c r="M2308" s="1"/>
      <c r="N2308" s="3"/>
      <c r="O2308" s="3"/>
      <c r="P2308" s="1"/>
      <c r="Q2308" s="1"/>
      <c r="R2308" s="1"/>
      <c r="S2308" s="1"/>
      <c r="T2308" s="5"/>
      <c r="U2308" s="5"/>
      <c r="V2308" s="6"/>
      <c r="W2308" s="6"/>
      <c r="X2308" s="7"/>
      <c r="Y2308" s="1">
        <f t="shared" si="325"/>
        <v>0</v>
      </c>
      <c r="Z2308">
        <f t="shared" si="326"/>
        <v>10</v>
      </c>
      <c r="AA2308">
        <f t="shared" si="327"/>
        <v>0</v>
      </c>
      <c r="AB2308">
        <f t="shared" si="328"/>
        <v>0</v>
      </c>
      <c r="AC2308" s="1">
        <f t="shared" si="329"/>
        <v>60</v>
      </c>
      <c r="AD2308" s="1" t="str">
        <f t="shared" si="330"/>
        <v>HT Under 1.5 Goals</v>
      </c>
      <c r="AE2308" s="8"/>
      <c r="AF2308" s="8" t="str">
        <f t="shared" si="331"/>
        <v>HT Over 0.5 Goals</v>
      </c>
      <c r="AG2308" s="8" t="str">
        <f t="shared" si="332"/>
        <v>LOST</v>
      </c>
      <c r="AH2308" s="8" t="str">
        <f t="shared" si="333"/>
        <v>LOST</v>
      </c>
      <c r="AI2308" s="8"/>
      <c r="AJ2308" s="1" t="str">
        <f>IF(AND(B2308="OK",I2308&gt;53,M2308&lt;11,V2308&lt;1.66),"Prime","…")</f>
        <v>…</v>
      </c>
    </row>
    <row r="2309" spans="2:36">
      <c r="B2309" s="1"/>
      <c r="C2309" s="4"/>
      <c r="D2309" s="3"/>
      <c r="E2309" s="4"/>
      <c r="F2309" s="1"/>
      <c r="G2309" s="4"/>
      <c r="H2309" s="1"/>
      <c r="I2309" s="1"/>
      <c r="J2309" s="1"/>
      <c r="K2309" s="1"/>
      <c r="L2309" s="1"/>
      <c r="M2309" s="1"/>
      <c r="N2309" s="3"/>
      <c r="O2309" s="3"/>
      <c r="P2309" s="1"/>
      <c r="Q2309" s="1"/>
      <c r="R2309" s="1"/>
      <c r="S2309" s="1"/>
      <c r="T2309" s="5"/>
      <c r="U2309" s="5"/>
      <c r="V2309" s="6"/>
      <c r="W2309" s="6"/>
      <c r="X2309" s="7"/>
      <c r="Y2309" s="1">
        <f t="shared" si="325"/>
        <v>0</v>
      </c>
      <c r="Z2309">
        <f t="shared" si="326"/>
        <v>10</v>
      </c>
      <c r="AA2309">
        <f t="shared" si="327"/>
        <v>0</v>
      </c>
      <c r="AB2309">
        <f t="shared" si="328"/>
        <v>0</v>
      </c>
      <c r="AC2309" s="1">
        <f t="shared" si="329"/>
        <v>60</v>
      </c>
      <c r="AD2309" s="1" t="str">
        <f t="shared" si="330"/>
        <v>HT Under 1.5 Goals</v>
      </c>
      <c r="AE2309" s="8"/>
      <c r="AF2309" s="8" t="str">
        <f t="shared" si="331"/>
        <v>HT Over 0.5 Goals</v>
      </c>
      <c r="AG2309" s="8" t="str">
        <f t="shared" si="332"/>
        <v>LOST</v>
      </c>
      <c r="AH2309" s="8" t="str">
        <f t="shared" si="333"/>
        <v>LOST</v>
      </c>
      <c r="AI2309" s="8"/>
      <c r="AJ2309" s="1" t="str">
        <f>IF(AND(B2309="OK",I2309&gt;53,M2309&lt;11,V2309&lt;1.66),"Prime","…")</f>
        <v>…</v>
      </c>
    </row>
    <row r="2310" spans="2:36">
      <c r="B2310" s="1"/>
      <c r="C2310" s="4"/>
      <c r="D2310" s="3"/>
      <c r="E2310" s="4"/>
      <c r="F2310" s="1"/>
      <c r="G2310" s="4"/>
      <c r="H2310" s="1"/>
      <c r="I2310" s="1"/>
      <c r="J2310" s="1"/>
      <c r="K2310" s="1"/>
      <c r="L2310" s="1"/>
      <c r="M2310" s="1"/>
      <c r="N2310" s="3"/>
      <c r="O2310" s="3"/>
      <c r="P2310" s="1"/>
      <c r="Q2310" s="1"/>
      <c r="R2310" s="1"/>
      <c r="S2310" s="1"/>
      <c r="T2310" s="5"/>
      <c r="U2310" s="5"/>
      <c r="V2310" s="6"/>
      <c r="W2310" s="6"/>
      <c r="X2310" s="7"/>
      <c r="Y2310" s="1">
        <f t="shared" si="325"/>
        <v>0</v>
      </c>
      <c r="Z2310">
        <f t="shared" si="326"/>
        <v>10</v>
      </c>
      <c r="AA2310">
        <f t="shared" si="327"/>
        <v>0</v>
      </c>
      <c r="AB2310">
        <f t="shared" si="328"/>
        <v>0</v>
      </c>
      <c r="AC2310" s="1">
        <f t="shared" si="329"/>
        <v>60</v>
      </c>
      <c r="AD2310" s="1" t="str">
        <f t="shared" si="330"/>
        <v>HT Under 1.5 Goals</v>
      </c>
      <c r="AE2310" s="8"/>
      <c r="AF2310" s="8" t="str">
        <f t="shared" si="331"/>
        <v>HT Over 0.5 Goals</v>
      </c>
      <c r="AG2310" s="8" t="str">
        <f t="shared" si="332"/>
        <v>LOST</v>
      </c>
      <c r="AH2310" s="8" t="str">
        <f t="shared" si="333"/>
        <v>LOST</v>
      </c>
      <c r="AI2310" s="8"/>
      <c r="AJ2310" s="1" t="str">
        <f>IF(AND(B2310="OK",I2310&gt;53,M2310&lt;11,V2310&lt;1.66),"Prime","…")</f>
        <v>…</v>
      </c>
    </row>
    <row r="2311" spans="2:36">
      <c r="B2311" s="1"/>
      <c r="C2311" s="4"/>
      <c r="D2311" s="3"/>
      <c r="E2311" s="4"/>
      <c r="F2311" s="1"/>
      <c r="G2311" s="4"/>
      <c r="H2311" s="1"/>
      <c r="I2311" s="1"/>
      <c r="J2311" s="1"/>
      <c r="K2311" s="1"/>
      <c r="L2311" s="1"/>
      <c r="M2311" s="1"/>
      <c r="N2311" s="3"/>
      <c r="O2311" s="3"/>
      <c r="P2311" s="1"/>
      <c r="Q2311" s="1"/>
      <c r="R2311" s="1"/>
      <c r="S2311" s="1"/>
      <c r="T2311" s="5"/>
      <c r="U2311" s="5"/>
      <c r="V2311" s="6"/>
      <c r="W2311" s="6"/>
      <c r="X2311" s="7"/>
      <c r="Y2311" s="1">
        <f t="shared" si="325"/>
        <v>0</v>
      </c>
      <c r="Z2311">
        <f t="shared" si="326"/>
        <v>10</v>
      </c>
      <c r="AA2311">
        <f t="shared" si="327"/>
        <v>0</v>
      </c>
      <c r="AB2311">
        <f t="shared" si="328"/>
        <v>0</v>
      </c>
      <c r="AC2311" s="1">
        <f t="shared" si="329"/>
        <v>60</v>
      </c>
      <c r="AD2311" s="1" t="str">
        <f t="shared" si="330"/>
        <v>HT Under 1.5 Goals</v>
      </c>
      <c r="AE2311" s="8"/>
      <c r="AF2311" s="8" t="str">
        <f t="shared" si="331"/>
        <v>HT Over 0.5 Goals</v>
      </c>
      <c r="AG2311" s="8" t="str">
        <f t="shared" si="332"/>
        <v>LOST</v>
      </c>
      <c r="AH2311" s="8" t="str">
        <f t="shared" si="333"/>
        <v>LOST</v>
      </c>
      <c r="AI2311" s="8"/>
      <c r="AJ2311" s="1" t="str">
        <f>IF(AND(B2311="OK",I2311&gt;53,M2311&lt;11,V2311&lt;1.66),"Prime","…")</f>
        <v>…</v>
      </c>
    </row>
    <row r="2312" spans="2:36">
      <c r="B2312" s="1"/>
      <c r="C2312" s="4"/>
      <c r="D2312" s="3"/>
      <c r="E2312" s="4"/>
      <c r="F2312" s="1"/>
      <c r="G2312" s="4"/>
      <c r="H2312" s="1"/>
      <c r="I2312" s="1"/>
      <c r="J2312" s="1"/>
      <c r="K2312" s="1"/>
      <c r="L2312" s="1"/>
      <c r="M2312" s="1"/>
      <c r="N2312" s="3"/>
      <c r="O2312" s="3"/>
      <c r="P2312" s="1"/>
      <c r="Q2312" s="1"/>
      <c r="R2312" s="1"/>
      <c r="S2312" s="1"/>
      <c r="T2312" s="5"/>
      <c r="U2312" s="5"/>
      <c r="V2312" s="6"/>
      <c r="W2312" s="6"/>
      <c r="X2312" s="7"/>
      <c r="Y2312" s="1">
        <f t="shared" si="325"/>
        <v>0</v>
      </c>
      <c r="Z2312">
        <f t="shared" si="326"/>
        <v>10</v>
      </c>
      <c r="AA2312">
        <f t="shared" si="327"/>
        <v>0</v>
      </c>
      <c r="AB2312">
        <f t="shared" si="328"/>
        <v>0</v>
      </c>
      <c r="AC2312" s="1">
        <f t="shared" si="329"/>
        <v>60</v>
      </c>
      <c r="AD2312" s="1" t="str">
        <f t="shared" si="330"/>
        <v>HT Under 1.5 Goals</v>
      </c>
      <c r="AE2312" s="8"/>
      <c r="AF2312" s="8" t="str">
        <f t="shared" si="331"/>
        <v>HT Over 0.5 Goals</v>
      </c>
      <c r="AG2312" s="8" t="str">
        <f t="shared" si="332"/>
        <v>LOST</v>
      </c>
      <c r="AH2312" s="8" t="str">
        <f t="shared" si="333"/>
        <v>LOST</v>
      </c>
      <c r="AI2312" s="8"/>
      <c r="AJ2312" s="1" t="str">
        <f>IF(AND(B2312="OK",I2312&gt;53,M2312&lt;11,V2312&lt;1.66),"Prime","…")</f>
        <v>…</v>
      </c>
    </row>
    <row r="2313" spans="2:36">
      <c r="B2313" s="1"/>
      <c r="C2313" s="4"/>
      <c r="D2313" s="3"/>
      <c r="E2313" s="4"/>
      <c r="F2313" s="1"/>
      <c r="G2313" s="4"/>
      <c r="H2313" s="1"/>
      <c r="I2313" s="1"/>
      <c r="J2313" s="1"/>
      <c r="K2313" s="1"/>
      <c r="L2313" s="1"/>
      <c r="M2313" s="1"/>
      <c r="N2313" s="3"/>
      <c r="O2313" s="3"/>
      <c r="P2313" s="1"/>
      <c r="Q2313" s="1"/>
      <c r="R2313" s="1"/>
      <c r="S2313" s="1"/>
      <c r="T2313" s="5"/>
      <c r="U2313" s="5"/>
      <c r="V2313" s="6"/>
      <c r="W2313" s="6"/>
      <c r="X2313" s="7"/>
      <c r="Y2313" s="1">
        <f t="shared" si="325"/>
        <v>0</v>
      </c>
      <c r="Z2313">
        <f t="shared" si="326"/>
        <v>10</v>
      </c>
      <c r="AA2313">
        <f t="shared" si="327"/>
        <v>0</v>
      </c>
      <c r="AB2313">
        <f t="shared" si="328"/>
        <v>0</v>
      </c>
      <c r="AC2313" s="1">
        <f t="shared" si="329"/>
        <v>60</v>
      </c>
      <c r="AD2313" s="1" t="str">
        <f t="shared" si="330"/>
        <v>HT Under 1.5 Goals</v>
      </c>
      <c r="AE2313" s="8"/>
      <c r="AF2313" s="8" t="str">
        <f t="shared" si="331"/>
        <v>HT Over 0.5 Goals</v>
      </c>
      <c r="AG2313" s="8" t="str">
        <f t="shared" si="332"/>
        <v>LOST</v>
      </c>
      <c r="AH2313" s="8" t="str">
        <f t="shared" si="333"/>
        <v>LOST</v>
      </c>
      <c r="AI2313" s="8"/>
      <c r="AJ2313" s="1" t="str">
        <f>IF(AND(B2313="OK",I2313&gt;53,M2313&lt;11,V2313&lt;1.66),"Prime","…")</f>
        <v>…</v>
      </c>
    </row>
    <row r="2314" spans="2:36">
      <c r="B2314" s="1"/>
      <c r="C2314" s="4"/>
      <c r="D2314" s="3"/>
      <c r="E2314" s="4"/>
      <c r="F2314" s="1"/>
      <c r="G2314" s="4"/>
      <c r="H2314" s="1"/>
      <c r="I2314" s="1"/>
      <c r="J2314" s="1"/>
      <c r="K2314" s="1"/>
      <c r="L2314" s="1"/>
      <c r="M2314" s="1"/>
      <c r="N2314" s="3"/>
      <c r="O2314" s="3"/>
      <c r="P2314" s="1"/>
      <c r="Q2314" s="1"/>
      <c r="R2314" s="1"/>
      <c r="S2314" s="1"/>
      <c r="T2314" s="5"/>
      <c r="U2314" s="5"/>
      <c r="V2314" s="6"/>
      <c r="W2314" s="6"/>
      <c r="X2314" s="7"/>
      <c r="Y2314" s="1">
        <f t="shared" si="325"/>
        <v>0</v>
      </c>
      <c r="Z2314">
        <f t="shared" si="326"/>
        <v>10</v>
      </c>
      <c r="AA2314">
        <f t="shared" si="327"/>
        <v>0</v>
      </c>
      <c r="AB2314">
        <f t="shared" si="328"/>
        <v>0</v>
      </c>
      <c r="AC2314" s="1">
        <f t="shared" si="329"/>
        <v>60</v>
      </c>
      <c r="AD2314" s="1" t="str">
        <f t="shared" si="330"/>
        <v>HT Under 1.5 Goals</v>
      </c>
      <c r="AE2314" s="8"/>
      <c r="AF2314" s="8" t="str">
        <f t="shared" si="331"/>
        <v>HT Over 0.5 Goals</v>
      </c>
      <c r="AG2314" s="8" t="str">
        <f t="shared" si="332"/>
        <v>LOST</v>
      </c>
      <c r="AH2314" s="8" t="str">
        <f t="shared" si="333"/>
        <v>LOST</v>
      </c>
      <c r="AI2314" s="8"/>
      <c r="AJ2314" s="1" t="str">
        <f>IF(AND(B2314="OK",I2314&gt;53,M2314&lt;11,V2314&lt;1.66),"Prime","…")</f>
        <v>…</v>
      </c>
    </row>
    <row r="2315" spans="2:36">
      <c r="B2315" s="1"/>
      <c r="C2315" s="4"/>
      <c r="D2315" s="3"/>
      <c r="E2315" s="4"/>
      <c r="F2315" s="1"/>
      <c r="G2315" s="4"/>
      <c r="H2315" s="1"/>
      <c r="I2315" s="1"/>
      <c r="J2315" s="1"/>
      <c r="K2315" s="1"/>
      <c r="L2315" s="1"/>
      <c r="M2315" s="1"/>
      <c r="N2315" s="3"/>
      <c r="O2315" s="3"/>
      <c r="P2315" s="1"/>
      <c r="Q2315" s="1"/>
      <c r="R2315" s="1"/>
      <c r="S2315" s="1"/>
      <c r="T2315" s="5"/>
      <c r="U2315" s="5"/>
      <c r="V2315" s="6"/>
      <c r="W2315" s="6"/>
      <c r="X2315" s="7"/>
      <c r="Y2315" s="1">
        <f t="shared" si="325"/>
        <v>0</v>
      </c>
      <c r="Z2315">
        <f t="shared" si="326"/>
        <v>10</v>
      </c>
      <c r="AA2315">
        <f t="shared" si="327"/>
        <v>0</v>
      </c>
      <c r="AB2315">
        <f t="shared" si="328"/>
        <v>0</v>
      </c>
      <c r="AC2315" s="1">
        <f t="shared" si="329"/>
        <v>60</v>
      </c>
      <c r="AD2315" s="1" t="str">
        <f t="shared" si="330"/>
        <v>HT Under 1.5 Goals</v>
      </c>
      <c r="AE2315" s="8"/>
      <c r="AF2315" s="8" t="str">
        <f t="shared" si="331"/>
        <v>HT Over 0.5 Goals</v>
      </c>
      <c r="AG2315" s="8" t="str">
        <f t="shared" si="332"/>
        <v>LOST</v>
      </c>
      <c r="AH2315" s="8" t="str">
        <f t="shared" si="333"/>
        <v>LOST</v>
      </c>
      <c r="AI2315" s="8"/>
      <c r="AJ2315" s="1" t="str">
        <f>IF(AND(B2315="OK",I2315&gt;53,M2315&lt;11,V2315&lt;1.66),"Prime","…")</f>
        <v>…</v>
      </c>
    </row>
    <row r="2316" spans="2:36">
      <c r="B2316" s="1"/>
      <c r="C2316" s="4"/>
      <c r="D2316" s="3"/>
      <c r="E2316" s="4"/>
      <c r="F2316" s="1"/>
      <c r="G2316" s="4"/>
      <c r="H2316" s="1"/>
      <c r="I2316" s="1"/>
      <c r="J2316" s="1"/>
      <c r="K2316" s="1"/>
      <c r="L2316" s="1"/>
      <c r="M2316" s="1"/>
      <c r="N2316" s="3"/>
      <c r="O2316" s="3"/>
      <c r="P2316" s="1"/>
      <c r="Q2316" s="1"/>
      <c r="R2316" s="1"/>
      <c r="S2316" s="1"/>
      <c r="T2316" s="5"/>
      <c r="U2316" s="5"/>
      <c r="V2316" s="6"/>
      <c r="W2316" s="6"/>
      <c r="X2316" s="7"/>
      <c r="Y2316" s="1">
        <f t="shared" si="325"/>
        <v>0</v>
      </c>
      <c r="Z2316">
        <f t="shared" si="326"/>
        <v>10</v>
      </c>
      <c r="AA2316">
        <f t="shared" si="327"/>
        <v>0</v>
      </c>
      <c r="AB2316">
        <f t="shared" si="328"/>
        <v>0</v>
      </c>
      <c r="AC2316" s="1">
        <f t="shared" si="329"/>
        <v>60</v>
      </c>
      <c r="AD2316" s="1" t="str">
        <f t="shared" si="330"/>
        <v>HT Under 1.5 Goals</v>
      </c>
      <c r="AE2316" s="8"/>
      <c r="AF2316" s="8" t="str">
        <f t="shared" si="331"/>
        <v>HT Over 0.5 Goals</v>
      </c>
      <c r="AG2316" s="8" t="str">
        <f t="shared" si="332"/>
        <v>LOST</v>
      </c>
      <c r="AH2316" s="8" t="str">
        <f t="shared" si="333"/>
        <v>LOST</v>
      </c>
      <c r="AI2316" s="8"/>
      <c r="AJ2316" s="1" t="str">
        <f>IF(AND(B2316="OK",I2316&gt;53,M2316&lt;11,V2316&lt;1.66),"Prime","…")</f>
        <v>…</v>
      </c>
    </row>
    <row r="2317" spans="2:36">
      <c r="B2317" s="1"/>
      <c r="C2317" s="4"/>
      <c r="D2317" s="3"/>
      <c r="E2317" s="4"/>
      <c r="F2317" s="1"/>
      <c r="G2317" s="4"/>
      <c r="H2317" s="1"/>
      <c r="I2317" s="1"/>
      <c r="J2317" s="1"/>
      <c r="K2317" s="1"/>
      <c r="L2317" s="1"/>
      <c r="M2317" s="1"/>
      <c r="N2317" s="3"/>
      <c r="O2317" s="3"/>
      <c r="P2317" s="1"/>
      <c r="Q2317" s="1"/>
      <c r="R2317" s="1"/>
      <c r="S2317" s="1"/>
      <c r="T2317" s="5"/>
      <c r="U2317" s="5"/>
      <c r="V2317" s="6"/>
      <c r="W2317" s="6"/>
      <c r="X2317" s="7"/>
      <c r="Y2317" s="1">
        <f t="shared" si="325"/>
        <v>0</v>
      </c>
      <c r="Z2317">
        <f t="shared" si="326"/>
        <v>10</v>
      </c>
      <c r="AA2317">
        <f t="shared" si="327"/>
        <v>0</v>
      </c>
      <c r="AB2317">
        <f t="shared" si="328"/>
        <v>0</v>
      </c>
      <c r="AC2317" s="1">
        <f t="shared" si="329"/>
        <v>60</v>
      </c>
      <c r="AD2317" s="1" t="str">
        <f t="shared" si="330"/>
        <v>HT Under 1.5 Goals</v>
      </c>
      <c r="AE2317" s="8"/>
      <c r="AF2317" s="8" t="str">
        <f t="shared" si="331"/>
        <v>HT Over 0.5 Goals</v>
      </c>
      <c r="AG2317" s="8" t="str">
        <f t="shared" si="332"/>
        <v>LOST</v>
      </c>
      <c r="AH2317" s="8" t="str">
        <f t="shared" si="333"/>
        <v>LOST</v>
      </c>
      <c r="AI2317" s="8"/>
      <c r="AJ2317" s="1" t="str">
        <f>IF(AND(B2317="OK",I2317&gt;53,M2317&lt;11,V2317&lt;1.66),"Prime","…")</f>
        <v>…</v>
      </c>
    </row>
    <row r="2318" spans="2:36">
      <c r="B2318" s="1"/>
      <c r="C2318" s="4"/>
      <c r="D2318" s="3"/>
      <c r="E2318" s="4"/>
      <c r="F2318" s="1"/>
      <c r="G2318" s="4"/>
      <c r="H2318" s="1"/>
      <c r="I2318" s="1"/>
      <c r="J2318" s="1"/>
      <c r="K2318" s="1"/>
      <c r="L2318" s="1"/>
      <c r="M2318" s="1"/>
      <c r="N2318" s="3"/>
      <c r="O2318" s="3"/>
      <c r="P2318" s="1"/>
      <c r="Q2318" s="1"/>
      <c r="R2318" s="1"/>
      <c r="S2318" s="1"/>
      <c r="T2318" s="5"/>
      <c r="U2318" s="5"/>
      <c r="V2318" s="6"/>
      <c r="W2318" s="6"/>
      <c r="X2318" s="7"/>
      <c r="Y2318" s="1">
        <f t="shared" si="325"/>
        <v>0</v>
      </c>
      <c r="Z2318">
        <f t="shared" si="326"/>
        <v>10</v>
      </c>
      <c r="AA2318">
        <f t="shared" si="327"/>
        <v>0</v>
      </c>
      <c r="AB2318">
        <f t="shared" si="328"/>
        <v>0</v>
      </c>
      <c r="AC2318" s="1">
        <f t="shared" si="329"/>
        <v>60</v>
      </c>
      <c r="AD2318" s="1" t="str">
        <f t="shared" si="330"/>
        <v>HT Under 1.5 Goals</v>
      </c>
      <c r="AE2318" s="8"/>
      <c r="AF2318" s="8" t="str">
        <f t="shared" si="331"/>
        <v>HT Over 0.5 Goals</v>
      </c>
      <c r="AG2318" s="8" t="str">
        <f t="shared" si="332"/>
        <v>LOST</v>
      </c>
      <c r="AH2318" s="8" t="str">
        <f t="shared" si="333"/>
        <v>LOST</v>
      </c>
      <c r="AI2318" s="8"/>
      <c r="AJ2318" s="1" t="str">
        <f>IF(AND(B2318="OK",I2318&gt;53,M2318&lt;11,V2318&lt;1.66),"Prime","…")</f>
        <v>…</v>
      </c>
    </row>
    <row r="2319" spans="2:36">
      <c r="B2319" s="1"/>
      <c r="C2319" s="4"/>
      <c r="D2319" s="3"/>
      <c r="E2319" s="4"/>
      <c r="F2319" s="1"/>
      <c r="G2319" s="4"/>
      <c r="H2319" s="1"/>
      <c r="I2319" s="1"/>
      <c r="J2319" s="1"/>
      <c r="K2319" s="1"/>
      <c r="L2319" s="1"/>
      <c r="M2319" s="1"/>
      <c r="N2319" s="3"/>
      <c r="O2319" s="3"/>
      <c r="P2319" s="1"/>
      <c r="Q2319" s="1"/>
      <c r="R2319" s="1"/>
      <c r="S2319" s="1"/>
      <c r="T2319" s="5"/>
      <c r="U2319" s="5"/>
      <c r="V2319" s="6"/>
      <c r="W2319" s="6"/>
      <c r="X2319" s="7"/>
      <c r="Y2319" s="1">
        <f t="shared" si="325"/>
        <v>0</v>
      </c>
      <c r="Z2319">
        <f t="shared" si="326"/>
        <v>10</v>
      </c>
      <c r="AA2319">
        <f t="shared" si="327"/>
        <v>0</v>
      </c>
      <c r="AB2319">
        <f t="shared" si="328"/>
        <v>0</v>
      </c>
      <c r="AC2319" s="1">
        <f t="shared" si="329"/>
        <v>60</v>
      </c>
      <c r="AD2319" s="1" t="str">
        <f t="shared" si="330"/>
        <v>HT Under 1.5 Goals</v>
      </c>
      <c r="AE2319" s="8"/>
      <c r="AF2319" s="8" t="str">
        <f t="shared" si="331"/>
        <v>HT Over 0.5 Goals</v>
      </c>
      <c r="AG2319" s="8" t="str">
        <f t="shared" si="332"/>
        <v>LOST</v>
      </c>
      <c r="AH2319" s="8" t="str">
        <f t="shared" si="333"/>
        <v>LOST</v>
      </c>
      <c r="AI2319" s="8"/>
      <c r="AJ2319" s="1" t="str">
        <f>IF(AND(B2319="OK",I2319&gt;53,M2319&lt;11,V2319&lt;1.66),"Prime","…")</f>
        <v>…</v>
      </c>
    </row>
    <row r="2320" spans="2:36">
      <c r="B2320" s="1"/>
      <c r="C2320" s="4"/>
      <c r="D2320" s="3"/>
      <c r="E2320" s="4"/>
      <c r="F2320" s="1"/>
      <c r="G2320" s="4"/>
      <c r="H2320" s="1"/>
      <c r="I2320" s="1"/>
      <c r="J2320" s="1"/>
      <c r="K2320" s="1"/>
      <c r="L2320" s="1"/>
      <c r="M2320" s="1"/>
      <c r="N2320" s="3"/>
      <c r="O2320" s="3"/>
      <c r="P2320" s="1"/>
      <c r="Q2320" s="1"/>
      <c r="R2320" s="1"/>
      <c r="S2320" s="1"/>
      <c r="T2320" s="5"/>
      <c r="U2320" s="5"/>
      <c r="V2320" s="6"/>
      <c r="W2320" s="6"/>
      <c r="X2320" s="7"/>
      <c r="Y2320" s="1">
        <f t="shared" si="325"/>
        <v>0</v>
      </c>
      <c r="Z2320">
        <f t="shared" si="326"/>
        <v>10</v>
      </c>
      <c r="AA2320">
        <f t="shared" si="327"/>
        <v>0</v>
      </c>
      <c r="AB2320">
        <f t="shared" si="328"/>
        <v>0</v>
      </c>
      <c r="AC2320" s="1">
        <f t="shared" si="329"/>
        <v>60</v>
      </c>
      <c r="AD2320" s="1" t="str">
        <f t="shared" si="330"/>
        <v>HT Under 1.5 Goals</v>
      </c>
      <c r="AE2320" s="8"/>
      <c r="AF2320" s="8" t="str">
        <f t="shared" si="331"/>
        <v>HT Over 0.5 Goals</v>
      </c>
      <c r="AG2320" s="8" t="str">
        <f t="shared" si="332"/>
        <v>LOST</v>
      </c>
      <c r="AH2320" s="8" t="str">
        <f t="shared" si="333"/>
        <v>LOST</v>
      </c>
      <c r="AI2320" s="8"/>
      <c r="AJ2320" s="1" t="str">
        <f>IF(AND(B2320="OK",I2320&gt;53,M2320&lt;11,V2320&lt;1.66),"Prime","…")</f>
        <v>…</v>
      </c>
    </row>
    <row r="2321" spans="2:36">
      <c r="B2321" s="1"/>
      <c r="C2321" s="4"/>
      <c r="D2321" s="3"/>
      <c r="E2321" s="4"/>
      <c r="F2321" s="1"/>
      <c r="G2321" s="4"/>
      <c r="H2321" s="1"/>
      <c r="I2321" s="1"/>
      <c r="J2321" s="1"/>
      <c r="K2321" s="1"/>
      <c r="L2321" s="1"/>
      <c r="M2321" s="1"/>
      <c r="N2321" s="3"/>
      <c r="O2321" s="3"/>
      <c r="P2321" s="1"/>
      <c r="Q2321" s="1"/>
      <c r="R2321" s="1"/>
      <c r="S2321" s="1"/>
      <c r="T2321" s="5"/>
      <c r="U2321" s="5"/>
      <c r="V2321" s="6"/>
      <c r="W2321" s="6"/>
      <c r="X2321" s="7"/>
      <c r="Y2321" s="1">
        <f t="shared" si="325"/>
        <v>0</v>
      </c>
      <c r="Z2321">
        <f t="shared" si="326"/>
        <v>10</v>
      </c>
      <c r="AA2321">
        <f t="shared" si="327"/>
        <v>0</v>
      </c>
      <c r="AB2321">
        <f t="shared" si="328"/>
        <v>0</v>
      </c>
      <c r="AC2321" s="1">
        <f t="shared" si="329"/>
        <v>60</v>
      </c>
      <c r="AD2321" s="1" t="str">
        <f t="shared" si="330"/>
        <v>HT Under 1.5 Goals</v>
      </c>
      <c r="AE2321" s="8"/>
      <c r="AF2321" s="8" t="str">
        <f t="shared" si="331"/>
        <v>HT Over 0.5 Goals</v>
      </c>
      <c r="AG2321" s="8" t="str">
        <f t="shared" si="332"/>
        <v>LOST</v>
      </c>
      <c r="AH2321" s="8" t="str">
        <f t="shared" si="333"/>
        <v>LOST</v>
      </c>
      <c r="AI2321" s="8"/>
      <c r="AJ2321" s="1" t="str">
        <f>IF(AND(B2321="OK",I2321&gt;53,M2321&lt;11,V2321&lt;1.66),"Prime","…")</f>
        <v>…</v>
      </c>
    </row>
    <row r="2322" spans="2:36">
      <c r="B2322" s="1"/>
      <c r="C2322" s="4"/>
      <c r="D2322" s="3"/>
      <c r="E2322" s="4"/>
      <c r="F2322" s="1"/>
      <c r="G2322" s="4"/>
      <c r="H2322" s="1"/>
      <c r="I2322" s="1"/>
      <c r="J2322" s="1"/>
      <c r="K2322" s="1"/>
      <c r="L2322" s="1"/>
      <c r="M2322" s="1"/>
      <c r="N2322" s="3"/>
      <c r="O2322" s="3"/>
      <c r="P2322" s="1"/>
      <c r="Q2322" s="1"/>
      <c r="R2322" s="1"/>
      <c r="S2322" s="1"/>
      <c r="T2322" s="5"/>
      <c r="U2322" s="5"/>
      <c r="V2322" s="6"/>
      <c r="W2322" s="6"/>
      <c r="X2322" s="7"/>
      <c r="Y2322" s="1">
        <f t="shared" si="325"/>
        <v>0</v>
      </c>
      <c r="Z2322">
        <f t="shared" si="326"/>
        <v>10</v>
      </c>
      <c r="AA2322">
        <f t="shared" si="327"/>
        <v>0</v>
      </c>
      <c r="AB2322">
        <f t="shared" si="328"/>
        <v>0</v>
      </c>
      <c r="AC2322" s="1">
        <f t="shared" si="329"/>
        <v>60</v>
      </c>
      <c r="AD2322" s="1" t="str">
        <f t="shared" si="330"/>
        <v>HT Under 1.5 Goals</v>
      </c>
      <c r="AE2322" s="8"/>
      <c r="AF2322" s="8" t="str">
        <f t="shared" si="331"/>
        <v>HT Over 0.5 Goals</v>
      </c>
      <c r="AG2322" s="8" t="str">
        <f t="shared" si="332"/>
        <v>LOST</v>
      </c>
      <c r="AH2322" s="8" t="str">
        <f t="shared" si="333"/>
        <v>LOST</v>
      </c>
      <c r="AI2322" s="8"/>
      <c r="AJ2322" s="1" t="str">
        <f>IF(AND(B2322="OK",I2322&gt;53,M2322&lt;11,V2322&lt;1.66),"Prime","…")</f>
        <v>…</v>
      </c>
    </row>
    <row r="2323" spans="2:36">
      <c r="B2323" s="1"/>
      <c r="C2323" s="4"/>
      <c r="D2323" s="3"/>
      <c r="E2323" s="4"/>
      <c r="F2323" s="1"/>
      <c r="G2323" s="4"/>
      <c r="H2323" s="1"/>
      <c r="I2323" s="1"/>
      <c r="J2323" s="1"/>
      <c r="K2323" s="1"/>
      <c r="L2323" s="1"/>
      <c r="M2323" s="1"/>
      <c r="N2323" s="3"/>
      <c r="O2323" s="3"/>
      <c r="P2323" s="1"/>
      <c r="Q2323" s="1"/>
      <c r="R2323" s="1"/>
      <c r="S2323" s="1"/>
      <c r="T2323" s="5"/>
      <c r="U2323" s="5"/>
      <c r="V2323" s="6"/>
      <c r="W2323" s="6"/>
      <c r="X2323" s="7"/>
      <c r="Y2323" s="1">
        <f t="shared" si="325"/>
        <v>0</v>
      </c>
      <c r="Z2323">
        <f t="shared" si="326"/>
        <v>10</v>
      </c>
      <c r="AA2323">
        <f t="shared" si="327"/>
        <v>0</v>
      </c>
      <c r="AB2323">
        <f t="shared" si="328"/>
        <v>0</v>
      </c>
      <c r="AC2323" s="1">
        <f t="shared" si="329"/>
        <v>60</v>
      </c>
      <c r="AD2323" s="1" t="str">
        <f t="shared" si="330"/>
        <v>HT Under 1.5 Goals</v>
      </c>
      <c r="AE2323" s="8"/>
      <c r="AF2323" s="8" t="str">
        <f t="shared" si="331"/>
        <v>HT Over 0.5 Goals</v>
      </c>
      <c r="AG2323" s="8" t="str">
        <f t="shared" si="332"/>
        <v>LOST</v>
      </c>
      <c r="AH2323" s="8" t="str">
        <f t="shared" si="333"/>
        <v>LOST</v>
      </c>
      <c r="AI2323" s="8"/>
      <c r="AJ2323" s="1" t="str">
        <f>IF(AND(B2323="OK",I2323&gt;53,M2323&lt;11,V2323&lt;1.66),"Prime","…")</f>
        <v>…</v>
      </c>
    </row>
    <row r="2324" spans="2:36">
      <c r="B2324" s="1"/>
      <c r="C2324" s="4"/>
      <c r="D2324" s="3"/>
      <c r="E2324" s="4"/>
      <c r="F2324" s="1"/>
      <c r="G2324" s="4"/>
      <c r="H2324" s="1"/>
      <c r="I2324" s="1"/>
      <c r="J2324" s="1"/>
      <c r="K2324" s="1"/>
      <c r="L2324" s="1"/>
      <c r="M2324" s="1"/>
      <c r="N2324" s="3"/>
      <c r="O2324" s="3"/>
      <c r="P2324" s="1"/>
      <c r="Q2324" s="1"/>
      <c r="R2324" s="1"/>
      <c r="S2324" s="1"/>
      <c r="T2324" s="5"/>
      <c r="U2324" s="5"/>
      <c r="V2324" s="6"/>
      <c r="W2324" s="6"/>
      <c r="X2324" s="7"/>
      <c r="Y2324" s="1">
        <f t="shared" si="325"/>
        <v>0</v>
      </c>
      <c r="Z2324">
        <f t="shared" si="326"/>
        <v>10</v>
      </c>
      <c r="AA2324">
        <f t="shared" si="327"/>
        <v>0</v>
      </c>
      <c r="AB2324">
        <f t="shared" si="328"/>
        <v>0</v>
      </c>
      <c r="AC2324" s="1">
        <f t="shared" si="329"/>
        <v>60</v>
      </c>
      <c r="AD2324" s="1" t="str">
        <f t="shared" si="330"/>
        <v>HT Under 1.5 Goals</v>
      </c>
      <c r="AE2324" s="8"/>
      <c r="AF2324" s="8" t="str">
        <f t="shared" si="331"/>
        <v>HT Over 0.5 Goals</v>
      </c>
      <c r="AG2324" s="8" t="str">
        <f t="shared" si="332"/>
        <v>LOST</v>
      </c>
      <c r="AH2324" s="8" t="str">
        <f t="shared" si="333"/>
        <v>LOST</v>
      </c>
      <c r="AI2324" s="8"/>
      <c r="AJ2324" s="1" t="str">
        <f>IF(AND(B2324="OK",I2324&gt;53,M2324&lt;11,V2324&lt;1.66),"Prime","…")</f>
        <v>…</v>
      </c>
    </row>
    <row r="2325" spans="2:36">
      <c r="B2325" s="1"/>
      <c r="C2325" s="4"/>
      <c r="D2325" s="3"/>
      <c r="E2325" s="4"/>
      <c r="F2325" s="1"/>
      <c r="G2325" s="4"/>
      <c r="H2325" s="1"/>
      <c r="I2325" s="1"/>
      <c r="J2325" s="1"/>
      <c r="K2325" s="1"/>
      <c r="L2325" s="1"/>
      <c r="M2325" s="1"/>
      <c r="N2325" s="3"/>
      <c r="O2325" s="3"/>
      <c r="P2325" s="1"/>
      <c r="Q2325" s="1"/>
      <c r="R2325" s="1"/>
      <c r="S2325" s="1"/>
      <c r="T2325" s="5"/>
      <c r="U2325" s="5"/>
      <c r="V2325" s="6"/>
      <c r="W2325" s="6"/>
      <c r="X2325" s="7"/>
      <c r="Y2325" s="1">
        <f t="shared" si="325"/>
        <v>0</v>
      </c>
      <c r="Z2325">
        <f t="shared" si="326"/>
        <v>10</v>
      </c>
      <c r="AA2325">
        <f t="shared" si="327"/>
        <v>0</v>
      </c>
      <c r="AB2325">
        <f t="shared" si="328"/>
        <v>0</v>
      </c>
      <c r="AC2325" s="1">
        <f t="shared" si="329"/>
        <v>60</v>
      </c>
      <c r="AD2325" s="1" t="str">
        <f t="shared" si="330"/>
        <v>HT Under 1.5 Goals</v>
      </c>
      <c r="AE2325" s="8"/>
      <c r="AF2325" s="8" t="str">
        <f t="shared" si="331"/>
        <v>HT Over 0.5 Goals</v>
      </c>
      <c r="AG2325" s="8" t="str">
        <f t="shared" si="332"/>
        <v>LOST</v>
      </c>
      <c r="AH2325" s="8" t="str">
        <f t="shared" si="333"/>
        <v>LOST</v>
      </c>
      <c r="AI2325" s="8"/>
      <c r="AJ2325" s="1" t="str">
        <f>IF(AND(B2325="OK",I2325&gt;53,M2325&lt;11,V2325&lt;1.66),"Prime","…")</f>
        <v>…</v>
      </c>
    </row>
    <row r="2326" spans="2:36">
      <c r="B2326" s="1"/>
      <c r="C2326" s="4"/>
      <c r="D2326" s="3"/>
      <c r="E2326" s="4"/>
      <c r="F2326" s="1"/>
      <c r="G2326" s="4"/>
      <c r="H2326" s="1"/>
      <c r="I2326" s="1"/>
      <c r="J2326" s="1"/>
      <c r="K2326" s="1"/>
      <c r="L2326" s="1"/>
      <c r="M2326" s="1"/>
      <c r="N2326" s="3"/>
      <c r="O2326" s="3"/>
      <c r="P2326" s="1"/>
      <c r="Q2326" s="1"/>
      <c r="R2326" s="1"/>
      <c r="S2326" s="1"/>
      <c r="T2326" s="5"/>
      <c r="U2326" s="5"/>
      <c r="V2326" s="6"/>
      <c r="W2326" s="6"/>
      <c r="X2326" s="7"/>
      <c r="Y2326" s="1">
        <f t="shared" si="325"/>
        <v>0</v>
      </c>
      <c r="Z2326">
        <f t="shared" si="326"/>
        <v>10</v>
      </c>
      <c r="AA2326">
        <f t="shared" si="327"/>
        <v>0</v>
      </c>
      <c r="AB2326">
        <f t="shared" si="328"/>
        <v>0</v>
      </c>
      <c r="AC2326" s="1">
        <f t="shared" si="329"/>
        <v>60</v>
      </c>
      <c r="AD2326" s="1" t="str">
        <f t="shared" si="330"/>
        <v>HT Under 1.5 Goals</v>
      </c>
      <c r="AE2326" s="8"/>
      <c r="AF2326" s="8" t="str">
        <f t="shared" si="331"/>
        <v>HT Over 0.5 Goals</v>
      </c>
      <c r="AG2326" s="8" t="str">
        <f t="shared" si="332"/>
        <v>LOST</v>
      </c>
      <c r="AH2326" s="8" t="str">
        <f t="shared" si="333"/>
        <v>LOST</v>
      </c>
      <c r="AI2326" s="8"/>
      <c r="AJ2326" s="1" t="str">
        <f>IF(AND(B2326="OK",I2326&gt;53,M2326&lt;11,V2326&lt;1.66),"Prime","…")</f>
        <v>…</v>
      </c>
    </row>
    <row r="2327" spans="2:36">
      <c r="B2327" s="1"/>
      <c r="C2327" s="4"/>
      <c r="D2327" s="3"/>
      <c r="E2327" s="4"/>
      <c r="F2327" s="1"/>
      <c r="G2327" s="4"/>
      <c r="H2327" s="1"/>
      <c r="I2327" s="1"/>
      <c r="J2327" s="1"/>
      <c r="K2327" s="1"/>
      <c r="L2327" s="1"/>
      <c r="M2327" s="1"/>
      <c r="N2327" s="3"/>
      <c r="O2327" s="3"/>
      <c r="P2327" s="1"/>
      <c r="Q2327" s="1"/>
      <c r="R2327" s="1"/>
      <c r="S2327" s="1"/>
      <c r="T2327" s="5"/>
      <c r="U2327" s="5"/>
      <c r="V2327" s="6"/>
      <c r="W2327" s="6"/>
      <c r="X2327" s="7"/>
      <c r="Y2327" s="1">
        <f t="shared" si="325"/>
        <v>0</v>
      </c>
      <c r="Z2327">
        <f t="shared" si="326"/>
        <v>10</v>
      </c>
      <c r="AA2327">
        <f t="shared" si="327"/>
        <v>0</v>
      </c>
      <c r="AB2327">
        <f t="shared" si="328"/>
        <v>0</v>
      </c>
      <c r="AC2327" s="1">
        <f t="shared" si="329"/>
        <v>60</v>
      </c>
      <c r="AD2327" s="1" t="str">
        <f t="shared" si="330"/>
        <v>HT Under 1.5 Goals</v>
      </c>
      <c r="AE2327" s="8"/>
      <c r="AF2327" s="8" t="str">
        <f t="shared" si="331"/>
        <v>HT Over 0.5 Goals</v>
      </c>
      <c r="AG2327" s="8" t="str">
        <f t="shared" si="332"/>
        <v>LOST</v>
      </c>
      <c r="AH2327" s="8" t="str">
        <f t="shared" si="333"/>
        <v>LOST</v>
      </c>
      <c r="AI2327" s="8"/>
      <c r="AJ2327" s="1" t="str">
        <f>IF(AND(B2327="OK",I2327&gt;53,M2327&lt;11,V2327&lt;1.66),"Prime","…")</f>
        <v>…</v>
      </c>
    </row>
    <row r="2328" spans="2:36">
      <c r="B2328" s="1"/>
      <c r="C2328" s="4"/>
      <c r="D2328" s="3"/>
      <c r="E2328" s="4"/>
      <c r="F2328" s="1"/>
      <c r="G2328" s="4"/>
      <c r="H2328" s="1"/>
      <c r="I2328" s="1"/>
      <c r="J2328" s="1"/>
      <c r="K2328" s="1"/>
      <c r="L2328" s="1"/>
      <c r="M2328" s="1"/>
      <c r="N2328" s="3"/>
      <c r="O2328" s="3"/>
      <c r="P2328" s="1"/>
      <c r="Q2328" s="1"/>
      <c r="R2328" s="1"/>
      <c r="S2328" s="1"/>
      <c r="T2328" s="5"/>
      <c r="U2328" s="5"/>
      <c r="V2328" s="6"/>
      <c r="W2328" s="6"/>
      <c r="X2328" s="7"/>
      <c r="Y2328" s="1">
        <f t="shared" si="325"/>
        <v>0</v>
      </c>
      <c r="Z2328">
        <f t="shared" si="326"/>
        <v>10</v>
      </c>
      <c r="AA2328">
        <f t="shared" si="327"/>
        <v>0</v>
      </c>
      <c r="AB2328">
        <f t="shared" si="328"/>
        <v>0</v>
      </c>
      <c r="AC2328" s="1">
        <f t="shared" si="329"/>
        <v>60</v>
      </c>
      <c r="AD2328" s="1" t="str">
        <f t="shared" si="330"/>
        <v>HT Under 1.5 Goals</v>
      </c>
      <c r="AE2328" s="8"/>
      <c r="AF2328" s="8" t="str">
        <f t="shared" si="331"/>
        <v>HT Over 0.5 Goals</v>
      </c>
      <c r="AG2328" s="8" t="str">
        <f t="shared" si="332"/>
        <v>LOST</v>
      </c>
      <c r="AH2328" s="8" t="str">
        <f t="shared" si="333"/>
        <v>LOST</v>
      </c>
      <c r="AI2328" s="8"/>
      <c r="AJ2328" s="1" t="str">
        <f>IF(AND(B2328="OK",I2328&gt;53,M2328&lt;11,V2328&lt;1.66),"Prime","…")</f>
        <v>…</v>
      </c>
    </row>
    <row r="2329" spans="2:36">
      <c r="B2329" s="1"/>
      <c r="C2329" s="4"/>
      <c r="D2329" s="3"/>
      <c r="E2329" s="4"/>
      <c r="F2329" s="1"/>
      <c r="G2329" s="4"/>
      <c r="H2329" s="1"/>
      <c r="I2329" s="1"/>
      <c r="J2329" s="1"/>
      <c r="K2329" s="1"/>
      <c r="L2329" s="1"/>
      <c r="M2329" s="1"/>
      <c r="N2329" s="3"/>
      <c r="O2329" s="3"/>
      <c r="P2329" s="1"/>
      <c r="Q2329" s="1"/>
      <c r="R2329" s="1"/>
      <c r="S2329" s="1"/>
      <c r="T2329" s="5"/>
      <c r="U2329" s="5"/>
      <c r="V2329" s="6"/>
      <c r="W2329" s="6"/>
      <c r="X2329" s="7"/>
      <c r="Y2329" s="1">
        <f t="shared" ref="Y2329:Y2392" si="334">IF(I2329&gt;52,10,0)</f>
        <v>0</v>
      </c>
      <c r="Z2329">
        <f t="shared" ref="Z2329:Z2392" si="335">IF(M2329&gt;15,0,IF(M2329&lt;8,10,5))</f>
        <v>10</v>
      </c>
      <c r="AA2329">
        <f t="shared" ref="AA2329:AA2392" si="336">IF(T2329&gt;60,10,IF(T2329&lt;49,0,5))</f>
        <v>0</v>
      </c>
      <c r="AB2329">
        <f t="shared" ref="AB2329:AB2392" si="337">IF(U2329="Y",10,IF(U2329="C",5,0))</f>
        <v>0</v>
      </c>
      <c r="AC2329" s="1">
        <f t="shared" ref="AC2329:AC2392" si="338">SUM(Y2329:AB2329)+50</f>
        <v>60</v>
      </c>
      <c r="AD2329" s="1" t="str">
        <f t="shared" ref="AD2329:AD2392" si="339">IF(AC2329&lt;56,"HT Over 0.5 Goals","HT Under 1.5 Goals")</f>
        <v>HT Under 1.5 Goals</v>
      </c>
      <c r="AE2329" s="8"/>
      <c r="AF2329" s="8" t="str">
        <f t="shared" ref="AF2329:AF2392" si="340">IF(N2329="1-0","HT Under 1.5 Goals",IF(N2329="0-0","HT Under 1.5 Goals",IF(N2329="0-1","HT Under 1.5 Goals","HT Over 0.5 Goals")))</f>
        <v>HT Over 0.5 Goals</v>
      </c>
      <c r="AG2329" s="8" t="str">
        <f t="shared" ref="AG2329:AG2392" si="341">IF(N2329="?",N2329,AH2329)</f>
        <v>LOST</v>
      </c>
      <c r="AH2329" s="8" t="str">
        <f t="shared" ref="AH2329:AH2392" si="342">IF(AD2329=AF2329,"WON",IF(N2329="0-1","WON",IF(N2329="1-0","WON",IF(N2329="?","?","LOST"))))</f>
        <v>LOST</v>
      </c>
      <c r="AI2329" s="8"/>
      <c r="AJ2329" s="1" t="str">
        <f>IF(AND(B2329="OK",I2329&gt;53,M2329&lt;11,V2329&lt;1.66),"Prime","…")</f>
        <v>…</v>
      </c>
    </row>
    <row r="2330" spans="2:36">
      <c r="B2330" s="1"/>
      <c r="C2330" s="4"/>
      <c r="D2330" s="3"/>
      <c r="E2330" s="4"/>
      <c r="F2330" s="1"/>
      <c r="G2330" s="4"/>
      <c r="H2330" s="1"/>
      <c r="I2330" s="1"/>
      <c r="J2330" s="1"/>
      <c r="K2330" s="1"/>
      <c r="L2330" s="1"/>
      <c r="M2330" s="1"/>
      <c r="N2330" s="3"/>
      <c r="O2330" s="3"/>
      <c r="P2330" s="1"/>
      <c r="Q2330" s="1"/>
      <c r="R2330" s="1"/>
      <c r="S2330" s="1"/>
      <c r="T2330" s="5"/>
      <c r="U2330" s="5"/>
      <c r="V2330" s="6"/>
      <c r="W2330" s="6"/>
      <c r="X2330" s="7"/>
      <c r="Y2330" s="1">
        <f t="shared" si="334"/>
        <v>0</v>
      </c>
      <c r="Z2330">
        <f t="shared" si="335"/>
        <v>10</v>
      </c>
      <c r="AA2330">
        <f t="shared" si="336"/>
        <v>0</v>
      </c>
      <c r="AB2330">
        <f t="shared" si="337"/>
        <v>0</v>
      </c>
      <c r="AC2330" s="1">
        <f t="shared" si="338"/>
        <v>60</v>
      </c>
      <c r="AD2330" s="1" t="str">
        <f t="shared" si="339"/>
        <v>HT Under 1.5 Goals</v>
      </c>
      <c r="AE2330" s="8"/>
      <c r="AF2330" s="8" t="str">
        <f t="shared" si="340"/>
        <v>HT Over 0.5 Goals</v>
      </c>
      <c r="AG2330" s="8" t="str">
        <f t="shared" si="341"/>
        <v>LOST</v>
      </c>
      <c r="AH2330" s="8" t="str">
        <f t="shared" si="342"/>
        <v>LOST</v>
      </c>
      <c r="AI2330" s="8"/>
      <c r="AJ2330" s="1" t="str">
        <f>IF(AND(B2330="OK",I2330&gt;53,M2330&lt;11,V2330&lt;1.66),"Prime","…")</f>
        <v>…</v>
      </c>
    </row>
    <row r="2331" spans="2:36">
      <c r="B2331" s="1"/>
      <c r="C2331" s="4"/>
      <c r="D2331" s="3"/>
      <c r="E2331" s="4"/>
      <c r="F2331" s="1"/>
      <c r="G2331" s="4"/>
      <c r="H2331" s="1"/>
      <c r="I2331" s="1"/>
      <c r="J2331" s="1"/>
      <c r="K2331" s="1"/>
      <c r="L2331" s="1"/>
      <c r="M2331" s="1"/>
      <c r="N2331" s="3"/>
      <c r="O2331" s="3"/>
      <c r="P2331" s="1"/>
      <c r="Q2331" s="1"/>
      <c r="R2331" s="1"/>
      <c r="S2331" s="1"/>
      <c r="T2331" s="5"/>
      <c r="U2331" s="5"/>
      <c r="V2331" s="6"/>
      <c r="W2331" s="6"/>
      <c r="X2331" s="7"/>
      <c r="Y2331" s="1">
        <f t="shared" si="334"/>
        <v>0</v>
      </c>
      <c r="Z2331">
        <f t="shared" si="335"/>
        <v>10</v>
      </c>
      <c r="AA2331">
        <f t="shared" si="336"/>
        <v>0</v>
      </c>
      <c r="AB2331">
        <f t="shared" si="337"/>
        <v>0</v>
      </c>
      <c r="AC2331" s="1">
        <f t="shared" si="338"/>
        <v>60</v>
      </c>
      <c r="AD2331" s="1" t="str">
        <f t="shared" si="339"/>
        <v>HT Under 1.5 Goals</v>
      </c>
      <c r="AE2331" s="8"/>
      <c r="AF2331" s="8" t="str">
        <f t="shared" si="340"/>
        <v>HT Over 0.5 Goals</v>
      </c>
      <c r="AG2331" s="8" t="str">
        <f t="shared" si="341"/>
        <v>LOST</v>
      </c>
      <c r="AH2331" s="8" t="str">
        <f t="shared" si="342"/>
        <v>LOST</v>
      </c>
      <c r="AI2331" s="8"/>
      <c r="AJ2331" s="1" t="str">
        <f>IF(AND(B2331="OK",I2331&gt;53,M2331&lt;11,V2331&lt;1.66),"Prime","…")</f>
        <v>…</v>
      </c>
    </row>
    <row r="2332" spans="2:36">
      <c r="B2332" s="1"/>
      <c r="C2332" s="4"/>
      <c r="D2332" s="3"/>
      <c r="E2332" s="4"/>
      <c r="F2332" s="1"/>
      <c r="G2332" s="4"/>
      <c r="H2332" s="1"/>
      <c r="I2332" s="1"/>
      <c r="J2332" s="1"/>
      <c r="K2332" s="1"/>
      <c r="L2332" s="1"/>
      <c r="M2332" s="1"/>
      <c r="N2332" s="3"/>
      <c r="O2332" s="3"/>
      <c r="P2332" s="1"/>
      <c r="Q2332" s="1"/>
      <c r="R2332" s="1"/>
      <c r="S2332" s="1"/>
      <c r="T2332" s="5"/>
      <c r="U2332" s="5"/>
      <c r="V2332" s="6"/>
      <c r="W2332" s="6"/>
      <c r="X2332" s="7"/>
      <c r="Y2332" s="1">
        <f t="shared" si="334"/>
        <v>0</v>
      </c>
      <c r="Z2332">
        <f t="shared" si="335"/>
        <v>10</v>
      </c>
      <c r="AA2332">
        <f t="shared" si="336"/>
        <v>0</v>
      </c>
      <c r="AB2332">
        <f t="shared" si="337"/>
        <v>0</v>
      </c>
      <c r="AC2332" s="1">
        <f t="shared" si="338"/>
        <v>60</v>
      </c>
      <c r="AD2332" s="1" t="str">
        <f t="shared" si="339"/>
        <v>HT Under 1.5 Goals</v>
      </c>
      <c r="AE2332" s="8"/>
      <c r="AF2332" s="8" t="str">
        <f t="shared" si="340"/>
        <v>HT Over 0.5 Goals</v>
      </c>
      <c r="AG2332" s="8" t="str">
        <f t="shared" si="341"/>
        <v>LOST</v>
      </c>
      <c r="AH2332" s="8" t="str">
        <f t="shared" si="342"/>
        <v>LOST</v>
      </c>
      <c r="AI2332" s="8"/>
      <c r="AJ2332" s="1" t="str">
        <f>IF(AND(B2332="OK",I2332&gt;53,M2332&lt;11,V2332&lt;1.66),"Prime","…")</f>
        <v>…</v>
      </c>
    </row>
    <row r="2333" spans="2:36">
      <c r="B2333" s="1"/>
      <c r="C2333" s="4"/>
      <c r="D2333" s="3"/>
      <c r="E2333" s="4"/>
      <c r="F2333" s="1"/>
      <c r="G2333" s="4"/>
      <c r="H2333" s="1"/>
      <c r="I2333" s="1"/>
      <c r="J2333" s="1"/>
      <c r="K2333" s="1"/>
      <c r="L2333" s="1"/>
      <c r="M2333" s="1"/>
      <c r="N2333" s="3"/>
      <c r="O2333" s="3"/>
      <c r="P2333" s="1"/>
      <c r="Q2333" s="1"/>
      <c r="R2333" s="1"/>
      <c r="S2333" s="1"/>
      <c r="T2333" s="5"/>
      <c r="U2333" s="5"/>
      <c r="V2333" s="6"/>
      <c r="W2333" s="6"/>
      <c r="X2333" s="7"/>
      <c r="Y2333" s="1">
        <f t="shared" si="334"/>
        <v>0</v>
      </c>
      <c r="Z2333">
        <f t="shared" si="335"/>
        <v>10</v>
      </c>
      <c r="AA2333">
        <f t="shared" si="336"/>
        <v>0</v>
      </c>
      <c r="AB2333">
        <f t="shared" si="337"/>
        <v>0</v>
      </c>
      <c r="AC2333" s="1">
        <f t="shared" si="338"/>
        <v>60</v>
      </c>
      <c r="AD2333" s="1" t="str">
        <f t="shared" si="339"/>
        <v>HT Under 1.5 Goals</v>
      </c>
      <c r="AE2333" s="8"/>
      <c r="AF2333" s="8" t="str">
        <f t="shared" si="340"/>
        <v>HT Over 0.5 Goals</v>
      </c>
      <c r="AG2333" s="8" t="str">
        <f t="shared" si="341"/>
        <v>LOST</v>
      </c>
      <c r="AH2333" s="8" t="str">
        <f t="shared" si="342"/>
        <v>LOST</v>
      </c>
      <c r="AI2333" s="8"/>
      <c r="AJ2333" s="1" t="str">
        <f>IF(AND(B2333="OK",I2333&gt;53,M2333&lt;11,V2333&lt;1.66),"Prime","…")</f>
        <v>…</v>
      </c>
    </row>
    <row r="2334" spans="2:36">
      <c r="B2334" s="1"/>
      <c r="C2334" s="4"/>
      <c r="D2334" s="3"/>
      <c r="E2334" s="4"/>
      <c r="F2334" s="1"/>
      <c r="G2334" s="4"/>
      <c r="H2334" s="1"/>
      <c r="I2334" s="1"/>
      <c r="J2334" s="1"/>
      <c r="K2334" s="1"/>
      <c r="L2334" s="1"/>
      <c r="M2334" s="1"/>
      <c r="N2334" s="3"/>
      <c r="O2334" s="3"/>
      <c r="P2334" s="1"/>
      <c r="Q2334" s="1"/>
      <c r="R2334" s="1"/>
      <c r="S2334" s="1"/>
      <c r="T2334" s="5"/>
      <c r="U2334" s="5"/>
      <c r="V2334" s="6"/>
      <c r="W2334" s="6"/>
      <c r="X2334" s="7"/>
      <c r="Y2334" s="1">
        <f t="shared" si="334"/>
        <v>0</v>
      </c>
      <c r="Z2334">
        <f t="shared" si="335"/>
        <v>10</v>
      </c>
      <c r="AA2334">
        <f t="shared" si="336"/>
        <v>0</v>
      </c>
      <c r="AB2334">
        <f t="shared" si="337"/>
        <v>0</v>
      </c>
      <c r="AC2334" s="1">
        <f t="shared" si="338"/>
        <v>60</v>
      </c>
      <c r="AD2334" s="1" t="str">
        <f t="shared" si="339"/>
        <v>HT Under 1.5 Goals</v>
      </c>
      <c r="AE2334" s="8"/>
      <c r="AF2334" s="8" t="str">
        <f t="shared" si="340"/>
        <v>HT Over 0.5 Goals</v>
      </c>
      <c r="AG2334" s="8" t="str">
        <f t="shared" si="341"/>
        <v>LOST</v>
      </c>
      <c r="AH2334" s="8" t="str">
        <f t="shared" si="342"/>
        <v>LOST</v>
      </c>
      <c r="AI2334" s="8"/>
      <c r="AJ2334" s="1" t="str">
        <f>IF(AND(B2334="OK",I2334&gt;53,M2334&lt;11,V2334&lt;1.66),"Prime","…")</f>
        <v>…</v>
      </c>
    </row>
    <row r="2335" spans="2:36">
      <c r="B2335" s="1"/>
      <c r="C2335" s="4"/>
      <c r="D2335" s="3"/>
      <c r="E2335" s="4"/>
      <c r="F2335" s="1"/>
      <c r="G2335" s="4"/>
      <c r="H2335" s="1"/>
      <c r="I2335" s="1"/>
      <c r="J2335" s="1"/>
      <c r="K2335" s="1"/>
      <c r="L2335" s="1"/>
      <c r="M2335" s="1"/>
      <c r="N2335" s="3"/>
      <c r="O2335" s="3"/>
      <c r="P2335" s="1"/>
      <c r="Q2335" s="1"/>
      <c r="R2335" s="1"/>
      <c r="S2335" s="1"/>
      <c r="T2335" s="5"/>
      <c r="U2335" s="5"/>
      <c r="V2335" s="6"/>
      <c r="W2335" s="6"/>
      <c r="X2335" s="7"/>
      <c r="Y2335" s="1">
        <f t="shared" si="334"/>
        <v>0</v>
      </c>
      <c r="Z2335">
        <f t="shared" si="335"/>
        <v>10</v>
      </c>
      <c r="AA2335">
        <f t="shared" si="336"/>
        <v>0</v>
      </c>
      <c r="AB2335">
        <f t="shared" si="337"/>
        <v>0</v>
      </c>
      <c r="AC2335" s="1">
        <f t="shared" si="338"/>
        <v>60</v>
      </c>
      <c r="AD2335" s="1" t="str">
        <f t="shared" si="339"/>
        <v>HT Under 1.5 Goals</v>
      </c>
      <c r="AE2335" s="8"/>
      <c r="AF2335" s="8" t="str">
        <f t="shared" si="340"/>
        <v>HT Over 0.5 Goals</v>
      </c>
      <c r="AG2335" s="8" t="str">
        <f t="shared" si="341"/>
        <v>LOST</v>
      </c>
      <c r="AH2335" s="8" t="str">
        <f t="shared" si="342"/>
        <v>LOST</v>
      </c>
      <c r="AI2335" s="8"/>
      <c r="AJ2335" s="1" t="str">
        <f>IF(AND(B2335="OK",I2335&gt;53,M2335&lt;11,V2335&lt;1.66),"Prime","…")</f>
        <v>…</v>
      </c>
    </row>
    <row r="2336" spans="2:36">
      <c r="B2336" s="1"/>
      <c r="C2336" s="4"/>
      <c r="D2336" s="3"/>
      <c r="E2336" s="4"/>
      <c r="F2336" s="1"/>
      <c r="G2336" s="4"/>
      <c r="H2336" s="1"/>
      <c r="I2336" s="1"/>
      <c r="J2336" s="1"/>
      <c r="K2336" s="1"/>
      <c r="L2336" s="1"/>
      <c r="M2336" s="1"/>
      <c r="N2336" s="3"/>
      <c r="O2336" s="3"/>
      <c r="P2336" s="1"/>
      <c r="Q2336" s="1"/>
      <c r="R2336" s="1"/>
      <c r="S2336" s="1"/>
      <c r="T2336" s="5"/>
      <c r="U2336" s="5"/>
      <c r="V2336" s="6"/>
      <c r="W2336" s="6"/>
      <c r="X2336" s="7"/>
      <c r="Y2336" s="1">
        <f t="shared" si="334"/>
        <v>0</v>
      </c>
      <c r="Z2336">
        <f t="shared" si="335"/>
        <v>10</v>
      </c>
      <c r="AA2336">
        <f t="shared" si="336"/>
        <v>0</v>
      </c>
      <c r="AB2336">
        <f t="shared" si="337"/>
        <v>0</v>
      </c>
      <c r="AC2336" s="1">
        <f t="shared" si="338"/>
        <v>60</v>
      </c>
      <c r="AD2336" s="1" t="str">
        <f t="shared" si="339"/>
        <v>HT Under 1.5 Goals</v>
      </c>
      <c r="AE2336" s="8"/>
      <c r="AF2336" s="8" t="str">
        <f t="shared" si="340"/>
        <v>HT Over 0.5 Goals</v>
      </c>
      <c r="AG2336" s="8" t="str">
        <f t="shared" si="341"/>
        <v>LOST</v>
      </c>
      <c r="AH2336" s="8" t="str">
        <f t="shared" si="342"/>
        <v>LOST</v>
      </c>
      <c r="AI2336" s="8"/>
      <c r="AJ2336" s="1" t="str">
        <f>IF(AND(B2336="OK",I2336&gt;53,M2336&lt;11,V2336&lt;1.66),"Prime","…")</f>
        <v>…</v>
      </c>
    </row>
    <row r="2337" spans="2:36">
      <c r="B2337" s="1"/>
      <c r="C2337" s="4"/>
      <c r="D2337" s="3"/>
      <c r="E2337" s="4"/>
      <c r="F2337" s="1"/>
      <c r="G2337" s="4"/>
      <c r="H2337" s="1"/>
      <c r="I2337" s="1"/>
      <c r="J2337" s="1"/>
      <c r="K2337" s="1"/>
      <c r="L2337" s="1"/>
      <c r="M2337" s="1"/>
      <c r="N2337" s="3"/>
      <c r="O2337" s="3"/>
      <c r="P2337" s="1"/>
      <c r="Q2337" s="1"/>
      <c r="R2337" s="1"/>
      <c r="S2337" s="1"/>
      <c r="T2337" s="5"/>
      <c r="U2337" s="5"/>
      <c r="V2337" s="6"/>
      <c r="W2337" s="6"/>
      <c r="X2337" s="7"/>
      <c r="Y2337" s="1">
        <f t="shared" si="334"/>
        <v>0</v>
      </c>
      <c r="Z2337">
        <f t="shared" si="335"/>
        <v>10</v>
      </c>
      <c r="AA2337">
        <f t="shared" si="336"/>
        <v>0</v>
      </c>
      <c r="AB2337">
        <f t="shared" si="337"/>
        <v>0</v>
      </c>
      <c r="AC2337" s="1">
        <f t="shared" si="338"/>
        <v>60</v>
      </c>
      <c r="AD2337" s="1" t="str">
        <f t="shared" si="339"/>
        <v>HT Under 1.5 Goals</v>
      </c>
      <c r="AE2337" s="8"/>
      <c r="AF2337" s="8" t="str">
        <f t="shared" si="340"/>
        <v>HT Over 0.5 Goals</v>
      </c>
      <c r="AG2337" s="8" t="str">
        <f t="shared" si="341"/>
        <v>LOST</v>
      </c>
      <c r="AH2337" s="8" t="str">
        <f t="shared" si="342"/>
        <v>LOST</v>
      </c>
      <c r="AI2337" s="8"/>
      <c r="AJ2337" s="1" t="str">
        <f>IF(AND(B2337="OK",I2337&gt;53,M2337&lt;11,V2337&lt;1.66),"Prime","…")</f>
        <v>…</v>
      </c>
    </row>
    <row r="2338" spans="2:36">
      <c r="B2338" s="1"/>
      <c r="C2338" s="4"/>
      <c r="D2338" s="3"/>
      <c r="E2338" s="4"/>
      <c r="F2338" s="1"/>
      <c r="G2338" s="4"/>
      <c r="H2338" s="1"/>
      <c r="I2338" s="1"/>
      <c r="J2338" s="1"/>
      <c r="K2338" s="1"/>
      <c r="L2338" s="1"/>
      <c r="M2338" s="1"/>
      <c r="N2338" s="3"/>
      <c r="O2338" s="3"/>
      <c r="P2338" s="1"/>
      <c r="Q2338" s="1"/>
      <c r="R2338" s="1"/>
      <c r="S2338" s="1"/>
      <c r="T2338" s="5"/>
      <c r="U2338" s="5"/>
      <c r="V2338" s="6"/>
      <c r="W2338" s="6"/>
      <c r="X2338" s="7"/>
      <c r="Y2338" s="1">
        <f t="shared" si="334"/>
        <v>0</v>
      </c>
      <c r="Z2338">
        <f t="shared" si="335"/>
        <v>10</v>
      </c>
      <c r="AA2338">
        <f t="shared" si="336"/>
        <v>0</v>
      </c>
      <c r="AB2338">
        <f t="shared" si="337"/>
        <v>0</v>
      </c>
      <c r="AC2338" s="1">
        <f t="shared" si="338"/>
        <v>60</v>
      </c>
      <c r="AD2338" s="1" t="str">
        <f t="shared" si="339"/>
        <v>HT Under 1.5 Goals</v>
      </c>
      <c r="AE2338" s="8"/>
      <c r="AF2338" s="8" t="str">
        <f t="shared" si="340"/>
        <v>HT Over 0.5 Goals</v>
      </c>
      <c r="AG2338" s="8" t="str">
        <f t="shared" si="341"/>
        <v>LOST</v>
      </c>
      <c r="AH2338" s="8" t="str">
        <f t="shared" si="342"/>
        <v>LOST</v>
      </c>
      <c r="AI2338" s="8"/>
      <c r="AJ2338" s="1" t="str">
        <f>IF(AND(B2338="OK",I2338&gt;53,M2338&lt;11,V2338&lt;1.66),"Prime","…")</f>
        <v>…</v>
      </c>
    </row>
    <row r="2339" spans="2:36">
      <c r="B2339" s="1"/>
      <c r="C2339" s="4"/>
      <c r="D2339" s="3"/>
      <c r="E2339" s="4"/>
      <c r="F2339" s="1"/>
      <c r="G2339" s="4"/>
      <c r="H2339" s="1"/>
      <c r="I2339" s="1"/>
      <c r="J2339" s="1"/>
      <c r="K2339" s="1"/>
      <c r="L2339" s="1"/>
      <c r="M2339" s="1"/>
      <c r="N2339" s="3"/>
      <c r="O2339" s="3"/>
      <c r="P2339" s="1"/>
      <c r="Q2339" s="1"/>
      <c r="R2339" s="1"/>
      <c r="S2339" s="1"/>
      <c r="T2339" s="5"/>
      <c r="U2339" s="5"/>
      <c r="V2339" s="6"/>
      <c r="W2339" s="6"/>
      <c r="X2339" s="7"/>
      <c r="Y2339" s="1">
        <f t="shared" si="334"/>
        <v>0</v>
      </c>
      <c r="Z2339">
        <f t="shared" si="335"/>
        <v>10</v>
      </c>
      <c r="AA2339">
        <f t="shared" si="336"/>
        <v>0</v>
      </c>
      <c r="AB2339">
        <f t="shared" si="337"/>
        <v>0</v>
      </c>
      <c r="AC2339" s="1">
        <f t="shared" si="338"/>
        <v>60</v>
      </c>
      <c r="AD2339" s="1" t="str">
        <f t="shared" si="339"/>
        <v>HT Under 1.5 Goals</v>
      </c>
      <c r="AE2339" s="8"/>
      <c r="AF2339" s="8" t="str">
        <f t="shared" si="340"/>
        <v>HT Over 0.5 Goals</v>
      </c>
      <c r="AG2339" s="8" t="str">
        <f t="shared" si="341"/>
        <v>LOST</v>
      </c>
      <c r="AH2339" s="8" t="str">
        <f t="shared" si="342"/>
        <v>LOST</v>
      </c>
      <c r="AI2339" s="8"/>
      <c r="AJ2339" s="1" t="str">
        <f>IF(AND(B2339="OK",I2339&gt;53,M2339&lt;11,V2339&lt;1.66),"Prime","…")</f>
        <v>…</v>
      </c>
    </row>
    <row r="2340" spans="2:36">
      <c r="B2340" s="1"/>
      <c r="C2340" s="4"/>
      <c r="D2340" s="3"/>
      <c r="E2340" s="4"/>
      <c r="F2340" s="1"/>
      <c r="G2340" s="4"/>
      <c r="H2340" s="1"/>
      <c r="I2340" s="1"/>
      <c r="J2340" s="1"/>
      <c r="K2340" s="1"/>
      <c r="L2340" s="1"/>
      <c r="M2340" s="1"/>
      <c r="N2340" s="3"/>
      <c r="O2340" s="3"/>
      <c r="P2340" s="1"/>
      <c r="Q2340" s="1"/>
      <c r="R2340" s="1"/>
      <c r="S2340" s="1"/>
      <c r="T2340" s="5"/>
      <c r="U2340" s="5"/>
      <c r="V2340" s="6"/>
      <c r="W2340" s="6"/>
      <c r="X2340" s="7"/>
      <c r="Y2340" s="1">
        <f t="shared" si="334"/>
        <v>0</v>
      </c>
      <c r="Z2340">
        <f t="shared" si="335"/>
        <v>10</v>
      </c>
      <c r="AA2340">
        <f t="shared" si="336"/>
        <v>0</v>
      </c>
      <c r="AB2340">
        <f t="shared" si="337"/>
        <v>0</v>
      </c>
      <c r="AC2340" s="1">
        <f t="shared" si="338"/>
        <v>60</v>
      </c>
      <c r="AD2340" s="1" t="str">
        <f t="shared" si="339"/>
        <v>HT Under 1.5 Goals</v>
      </c>
      <c r="AE2340" s="8"/>
      <c r="AF2340" s="8" t="str">
        <f t="shared" si="340"/>
        <v>HT Over 0.5 Goals</v>
      </c>
      <c r="AG2340" s="8" t="str">
        <f t="shared" si="341"/>
        <v>LOST</v>
      </c>
      <c r="AH2340" s="8" t="str">
        <f t="shared" si="342"/>
        <v>LOST</v>
      </c>
      <c r="AI2340" s="8"/>
      <c r="AJ2340" s="1" t="str">
        <f>IF(AND(B2340="OK",I2340&gt;53,M2340&lt;11,V2340&lt;1.66),"Prime","…")</f>
        <v>…</v>
      </c>
    </row>
    <row r="2341" spans="2:36">
      <c r="B2341" s="1"/>
      <c r="C2341" s="4"/>
      <c r="D2341" s="3"/>
      <c r="E2341" s="4"/>
      <c r="F2341" s="1"/>
      <c r="G2341" s="4"/>
      <c r="H2341" s="1"/>
      <c r="I2341" s="1"/>
      <c r="J2341" s="1"/>
      <c r="K2341" s="1"/>
      <c r="L2341" s="1"/>
      <c r="M2341" s="1"/>
      <c r="N2341" s="3"/>
      <c r="O2341" s="3"/>
      <c r="P2341" s="1"/>
      <c r="Q2341" s="1"/>
      <c r="R2341" s="1"/>
      <c r="S2341" s="1"/>
      <c r="T2341" s="5"/>
      <c r="U2341" s="5"/>
      <c r="V2341" s="6"/>
      <c r="W2341" s="6"/>
      <c r="X2341" s="7"/>
      <c r="Y2341" s="1">
        <f t="shared" si="334"/>
        <v>0</v>
      </c>
      <c r="Z2341">
        <f t="shared" si="335"/>
        <v>10</v>
      </c>
      <c r="AA2341">
        <f t="shared" si="336"/>
        <v>0</v>
      </c>
      <c r="AB2341">
        <f t="shared" si="337"/>
        <v>0</v>
      </c>
      <c r="AC2341" s="1">
        <f t="shared" si="338"/>
        <v>60</v>
      </c>
      <c r="AD2341" s="1" t="str">
        <f t="shared" si="339"/>
        <v>HT Under 1.5 Goals</v>
      </c>
      <c r="AE2341" s="8"/>
      <c r="AF2341" s="8" t="str">
        <f t="shared" si="340"/>
        <v>HT Over 0.5 Goals</v>
      </c>
      <c r="AG2341" s="8" t="str">
        <f t="shared" si="341"/>
        <v>LOST</v>
      </c>
      <c r="AH2341" s="8" t="str">
        <f t="shared" si="342"/>
        <v>LOST</v>
      </c>
      <c r="AI2341" s="8"/>
      <c r="AJ2341" s="1" t="str">
        <f>IF(AND(B2341="OK",I2341&gt;53,M2341&lt;11,V2341&lt;1.66),"Prime","…")</f>
        <v>…</v>
      </c>
    </row>
    <row r="2342" spans="2:36">
      <c r="B2342" s="1"/>
      <c r="C2342" s="4"/>
      <c r="D2342" s="3"/>
      <c r="E2342" s="4"/>
      <c r="F2342" s="1"/>
      <c r="G2342" s="4"/>
      <c r="H2342" s="1"/>
      <c r="I2342" s="1"/>
      <c r="J2342" s="1"/>
      <c r="K2342" s="1"/>
      <c r="L2342" s="1"/>
      <c r="M2342" s="1"/>
      <c r="N2342" s="3"/>
      <c r="O2342" s="3"/>
      <c r="P2342" s="1"/>
      <c r="Q2342" s="1"/>
      <c r="R2342" s="1"/>
      <c r="S2342" s="1"/>
      <c r="T2342" s="5"/>
      <c r="U2342" s="5"/>
      <c r="V2342" s="6"/>
      <c r="W2342" s="6"/>
      <c r="X2342" s="7"/>
      <c r="Y2342" s="1">
        <f t="shared" si="334"/>
        <v>0</v>
      </c>
      <c r="Z2342">
        <f t="shared" si="335"/>
        <v>10</v>
      </c>
      <c r="AA2342">
        <f t="shared" si="336"/>
        <v>0</v>
      </c>
      <c r="AB2342">
        <f t="shared" si="337"/>
        <v>0</v>
      </c>
      <c r="AC2342" s="1">
        <f t="shared" si="338"/>
        <v>60</v>
      </c>
      <c r="AD2342" s="1" t="str">
        <f t="shared" si="339"/>
        <v>HT Under 1.5 Goals</v>
      </c>
      <c r="AE2342" s="8"/>
      <c r="AF2342" s="8" t="str">
        <f t="shared" si="340"/>
        <v>HT Over 0.5 Goals</v>
      </c>
      <c r="AG2342" s="8" t="str">
        <f t="shared" si="341"/>
        <v>LOST</v>
      </c>
      <c r="AH2342" s="8" t="str">
        <f t="shared" si="342"/>
        <v>LOST</v>
      </c>
      <c r="AI2342" s="8"/>
      <c r="AJ2342" s="1" t="str">
        <f>IF(AND(B2342="OK",I2342&gt;53,M2342&lt;11,V2342&lt;1.66),"Prime","…")</f>
        <v>…</v>
      </c>
    </row>
    <row r="2343" spans="2:36">
      <c r="B2343" s="1"/>
      <c r="C2343" s="4"/>
      <c r="D2343" s="3"/>
      <c r="E2343" s="4"/>
      <c r="F2343" s="1"/>
      <c r="G2343" s="4"/>
      <c r="H2343" s="1"/>
      <c r="I2343" s="1"/>
      <c r="J2343" s="1"/>
      <c r="K2343" s="1"/>
      <c r="L2343" s="1"/>
      <c r="M2343" s="1"/>
      <c r="N2343" s="3"/>
      <c r="O2343" s="3"/>
      <c r="P2343" s="1"/>
      <c r="Q2343" s="1"/>
      <c r="R2343" s="1"/>
      <c r="S2343" s="1"/>
      <c r="T2343" s="5"/>
      <c r="U2343" s="5"/>
      <c r="V2343" s="6"/>
      <c r="W2343" s="6"/>
      <c r="X2343" s="7"/>
      <c r="Y2343" s="1">
        <f t="shared" si="334"/>
        <v>0</v>
      </c>
      <c r="Z2343">
        <f t="shared" si="335"/>
        <v>10</v>
      </c>
      <c r="AA2343">
        <f t="shared" si="336"/>
        <v>0</v>
      </c>
      <c r="AB2343">
        <f t="shared" si="337"/>
        <v>0</v>
      </c>
      <c r="AC2343" s="1">
        <f t="shared" si="338"/>
        <v>60</v>
      </c>
      <c r="AD2343" s="1" t="str">
        <f t="shared" si="339"/>
        <v>HT Under 1.5 Goals</v>
      </c>
      <c r="AE2343" s="8"/>
      <c r="AF2343" s="8" t="str">
        <f t="shared" si="340"/>
        <v>HT Over 0.5 Goals</v>
      </c>
      <c r="AG2343" s="8" t="str">
        <f t="shared" si="341"/>
        <v>LOST</v>
      </c>
      <c r="AH2343" s="8" t="str">
        <f t="shared" si="342"/>
        <v>LOST</v>
      </c>
      <c r="AI2343" s="8"/>
      <c r="AJ2343" s="1" t="str">
        <f>IF(AND(B2343="OK",I2343&gt;53,M2343&lt;11,V2343&lt;1.66),"Prime","…")</f>
        <v>…</v>
      </c>
    </row>
    <row r="2344" spans="2:36">
      <c r="B2344" s="1"/>
      <c r="C2344" s="4"/>
      <c r="D2344" s="3"/>
      <c r="E2344" s="4"/>
      <c r="F2344" s="1"/>
      <c r="G2344" s="4"/>
      <c r="H2344" s="1"/>
      <c r="I2344" s="1"/>
      <c r="J2344" s="1"/>
      <c r="K2344" s="1"/>
      <c r="L2344" s="1"/>
      <c r="M2344" s="1"/>
      <c r="N2344" s="3"/>
      <c r="O2344" s="3"/>
      <c r="P2344" s="1"/>
      <c r="Q2344" s="1"/>
      <c r="R2344" s="1"/>
      <c r="S2344" s="1"/>
      <c r="T2344" s="5"/>
      <c r="U2344" s="5"/>
      <c r="V2344" s="6"/>
      <c r="W2344" s="6"/>
      <c r="X2344" s="7"/>
      <c r="Y2344" s="1">
        <f t="shared" si="334"/>
        <v>0</v>
      </c>
      <c r="Z2344">
        <f t="shared" si="335"/>
        <v>10</v>
      </c>
      <c r="AA2344">
        <f t="shared" si="336"/>
        <v>0</v>
      </c>
      <c r="AB2344">
        <f t="shared" si="337"/>
        <v>0</v>
      </c>
      <c r="AC2344" s="1">
        <f t="shared" si="338"/>
        <v>60</v>
      </c>
      <c r="AD2344" s="1" t="str">
        <f t="shared" si="339"/>
        <v>HT Under 1.5 Goals</v>
      </c>
      <c r="AE2344" s="8"/>
      <c r="AF2344" s="8" t="str">
        <f t="shared" si="340"/>
        <v>HT Over 0.5 Goals</v>
      </c>
      <c r="AG2344" s="8" t="str">
        <f t="shared" si="341"/>
        <v>LOST</v>
      </c>
      <c r="AH2344" s="8" t="str">
        <f t="shared" si="342"/>
        <v>LOST</v>
      </c>
      <c r="AI2344" s="8"/>
      <c r="AJ2344" s="1" t="str">
        <f>IF(AND(B2344="OK",I2344&gt;53,M2344&lt;11,V2344&lt;1.66),"Prime","…")</f>
        <v>…</v>
      </c>
    </row>
    <row r="2345" spans="2:36">
      <c r="B2345" s="1"/>
      <c r="C2345" s="4"/>
      <c r="D2345" s="3"/>
      <c r="E2345" s="4"/>
      <c r="F2345" s="1"/>
      <c r="G2345" s="4"/>
      <c r="H2345" s="1"/>
      <c r="I2345" s="1"/>
      <c r="J2345" s="1"/>
      <c r="K2345" s="1"/>
      <c r="L2345" s="1"/>
      <c r="M2345" s="1"/>
      <c r="N2345" s="3"/>
      <c r="O2345" s="3"/>
      <c r="P2345" s="1"/>
      <c r="Q2345" s="1"/>
      <c r="R2345" s="1"/>
      <c r="S2345" s="1"/>
      <c r="T2345" s="5"/>
      <c r="U2345" s="5"/>
      <c r="V2345" s="6"/>
      <c r="W2345" s="6"/>
      <c r="X2345" s="7"/>
      <c r="Y2345" s="1">
        <f t="shared" si="334"/>
        <v>0</v>
      </c>
      <c r="Z2345">
        <f t="shared" si="335"/>
        <v>10</v>
      </c>
      <c r="AA2345">
        <f t="shared" si="336"/>
        <v>0</v>
      </c>
      <c r="AB2345">
        <f t="shared" si="337"/>
        <v>0</v>
      </c>
      <c r="AC2345" s="1">
        <f t="shared" si="338"/>
        <v>60</v>
      </c>
      <c r="AD2345" s="1" t="str">
        <f t="shared" si="339"/>
        <v>HT Under 1.5 Goals</v>
      </c>
      <c r="AE2345" s="8"/>
      <c r="AF2345" s="8" t="str">
        <f t="shared" si="340"/>
        <v>HT Over 0.5 Goals</v>
      </c>
      <c r="AG2345" s="8" t="str">
        <f t="shared" si="341"/>
        <v>LOST</v>
      </c>
      <c r="AH2345" s="8" t="str">
        <f t="shared" si="342"/>
        <v>LOST</v>
      </c>
      <c r="AI2345" s="8"/>
      <c r="AJ2345" s="1" t="str">
        <f>IF(AND(B2345="OK",I2345&gt;53,M2345&lt;11,V2345&lt;1.66),"Prime","…")</f>
        <v>…</v>
      </c>
    </row>
    <row r="2346" spans="2:36">
      <c r="B2346" s="1"/>
      <c r="C2346" s="4"/>
      <c r="D2346" s="3"/>
      <c r="E2346" s="4"/>
      <c r="F2346" s="1"/>
      <c r="G2346" s="4"/>
      <c r="H2346" s="1"/>
      <c r="I2346" s="1"/>
      <c r="J2346" s="1"/>
      <c r="K2346" s="1"/>
      <c r="L2346" s="1"/>
      <c r="M2346" s="1"/>
      <c r="N2346" s="3"/>
      <c r="O2346" s="3"/>
      <c r="P2346" s="1"/>
      <c r="Q2346" s="1"/>
      <c r="R2346" s="1"/>
      <c r="S2346" s="1"/>
      <c r="T2346" s="5"/>
      <c r="U2346" s="5"/>
      <c r="V2346" s="6"/>
      <c r="W2346" s="6"/>
      <c r="X2346" s="7"/>
      <c r="Y2346" s="1">
        <f t="shared" si="334"/>
        <v>0</v>
      </c>
      <c r="Z2346">
        <f t="shared" si="335"/>
        <v>10</v>
      </c>
      <c r="AA2346">
        <f t="shared" si="336"/>
        <v>0</v>
      </c>
      <c r="AB2346">
        <f t="shared" si="337"/>
        <v>0</v>
      </c>
      <c r="AC2346" s="1">
        <f t="shared" si="338"/>
        <v>60</v>
      </c>
      <c r="AD2346" s="1" t="str">
        <f t="shared" si="339"/>
        <v>HT Under 1.5 Goals</v>
      </c>
      <c r="AE2346" s="8"/>
      <c r="AF2346" s="8" t="str">
        <f t="shared" si="340"/>
        <v>HT Over 0.5 Goals</v>
      </c>
      <c r="AG2346" s="8" t="str">
        <f t="shared" si="341"/>
        <v>LOST</v>
      </c>
      <c r="AH2346" s="8" t="str">
        <f t="shared" si="342"/>
        <v>LOST</v>
      </c>
      <c r="AI2346" s="8"/>
      <c r="AJ2346" s="1" t="str">
        <f>IF(AND(B2346="OK",I2346&gt;53,M2346&lt;11,V2346&lt;1.66),"Prime","…")</f>
        <v>…</v>
      </c>
    </row>
    <row r="2347" spans="2:36">
      <c r="B2347" s="1"/>
      <c r="C2347" s="4"/>
      <c r="D2347" s="3"/>
      <c r="E2347" s="4"/>
      <c r="F2347" s="1"/>
      <c r="G2347" s="4"/>
      <c r="H2347" s="1"/>
      <c r="I2347" s="1"/>
      <c r="J2347" s="1"/>
      <c r="K2347" s="1"/>
      <c r="L2347" s="1"/>
      <c r="M2347" s="1"/>
      <c r="N2347" s="3"/>
      <c r="O2347" s="3"/>
      <c r="P2347" s="1"/>
      <c r="Q2347" s="1"/>
      <c r="R2347" s="1"/>
      <c r="S2347" s="1"/>
      <c r="T2347" s="5"/>
      <c r="U2347" s="5"/>
      <c r="V2347" s="6"/>
      <c r="W2347" s="6"/>
      <c r="X2347" s="7"/>
      <c r="Y2347" s="1">
        <f t="shared" si="334"/>
        <v>0</v>
      </c>
      <c r="Z2347">
        <f t="shared" si="335"/>
        <v>10</v>
      </c>
      <c r="AA2347">
        <f t="shared" si="336"/>
        <v>0</v>
      </c>
      <c r="AB2347">
        <f t="shared" si="337"/>
        <v>0</v>
      </c>
      <c r="AC2347" s="1">
        <f t="shared" si="338"/>
        <v>60</v>
      </c>
      <c r="AD2347" s="1" t="str">
        <f t="shared" si="339"/>
        <v>HT Under 1.5 Goals</v>
      </c>
      <c r="AE2347" s="8"/>
      <c r="AF2347" s="8" t="str">
        <f t="shared" si="340"/>
        <v>HT Over 0.5 Goals</v>
      </c>
      <c r="AG2347" s="8" t="str">
        <f t="shared" si="341"/>
        <v>LOST</v>
      </c>
      <c r="AH2347" s="8" t="str">
        <f t="shared" si="342"/>
        <v>LOST</v>
      </c>
      <c r="AI2347" s="8"/>
      <c r="AJ2347" s="1" t="str">
        <f>IF(AND(B2347="OK",I2347&gt;53,M2347&lt;11,V2347&lt;1.66),"Prime","…")</f>
        <v>…</v>
      </c>
    </row>
    <row r="2348" spans="2:36">
      <c r="B2348" s="1"/>
      <c r="C2348" s="4"/>
      <c r="D2348" s="3"/>
      <c r="E2348" s="4"/>
      <c r="F2348" s="1"/>
      <c r="G2348" s="4"/>
      <c r="H2348" s="1"/>
      <c r="I2348" s="1"/>
      <c r="J2348" s="1"/>
      <c r="K2348" s="1"/>
      <c r="L2348" s="1"/>
      <c r="M2348" s="1"/>
      <c r="N2348" s="3"/>
      <c r="O2348" s="3"/>
      <c r="P2348" s="1"/>
      <c r="Q2348" s="1"/>
      <c r="R2348" s="1"/>
      <c r="S2348" s="1"/>
      <c r="T2348" s="5"/>
      <c r="U2348" s="5"/>
      <c r="V2348" s="6"/>
      <c r="W2348" s="6"/>
      <c r="X2348" s="7"/>
      <c r="Y2348" s="1">
        <f t="shared" si="334"/>
        <v>0</v>
      </c>
      <c r="Z2348">
        <f t="shared" si="335"/>
        <v>10</v>
      </c>
      <c r="AA2348">
        <f t="shared" si="336"/>
        <v>0</v>
      </c>
      <c r="AB2348">
        <f t="shared" si="337"/>
        <v>0</v>
      </c>
      <c r="AC2348" s="1">
        <f t="shared" si="338"/>
        <v>60</v>
      </c>
      <c r="AD2348" s="1" t="str">
        <f t="shared" si="339"/>
        <v>HT Under 1.5 Goals</v>
      </c>
      <c r="AE2348" s="8"/>
      <c r="AF2348" s="8" t="str">
        <f t="shared" si="340"/>
        <v>HT Over 0.5 Goals</v>
      </c>
      <c r="AG2348" s="8" t="str">
        <f t="shared" si="341"/>
        <v>LOST</v>
      </c>
      <c r="AH2348" s="8" t="str">
        <f t="shared" si="342"/>
        <v>LOST</v>
      </c>
      <c r="AI2348" s="8"/>
      <c r="AJ2348" s="1" t="str">
        <f>IF(AND(B2348="OK",I2348&gt;53,M2348&lt;11,V2348&lt;1.66),"Prime","…")</f>
        <v>…</v>
      </c>
    </row>
    <row r="2349" spans="2:36">
      <c r="B2349" s="1"/>
      <c r="C2349" s="4"/>
      <c r="D2349" s="3"/>
      <c r="E2349" s="4"/>
      <c r="F2349" s="1"/>
      <c r="G2349" s="4"/>
      <c r="H2349" s="1"/>
      <c r="I2349" s="1"/>
      <c r="J2349" s="1"/>
      <c r="K2349" s="1"/>
      <c r="L2349" s="1"/>
      <c r="M2349" s="1"/>
      <c r="N2349" s="3"/>
      <c r="O2349" s="3"/>
      <c r="P2349" s="1"/>
      <c r="Q2349" s="1"/>
      <c r="R2349" s="1"/>
      <c r="S2349" s="1"/>
      <c r="T2349" s="5"/>
      <c r="U2349" s="5"/>
      <c r="V2349" s="6"/>
      <c r="W2349" s="6"/>
      <c r="X2349" s="7"/>
      <c r="Y2349" s="1">
        <f t="shared" si="334"/>
        <v>0</v>
      </c>
      <c r="Z2349">
        <f t="shared" si="335"/>
        <v>10</v>
      </c>
      <c r="AA2349">
        <f t="shared" si="336"/>
        <v>0</v>
      </c>
      <c r="AB2349">
        <f t="shared" si="337"/>
        <v>0</v>
      </c>
      <c r="AC2349" s="1">
        <f t="shared" si="338"/>
        <v>60</v>
      </c>
      <c r="AD2349" s="1" t="str">
        <f t="shared" si="339"/>
        <v>HT Under 1.5 Goals</v>
      </c>
      <c r="AE2349" s="8"/>
      <c r="AF2349" s="8" t="str">
        <f t="shared" si="340"/>
        <v>HT Over 0.5 Goals</v>
      </c>
      <c r="AG2349" s="8" t="str">
        <f t="shared" si="341"/>
        <v>LOST</v>
      </c>
      <c r="AH2349" s="8" t="str">
        <f t="shared" si="342"/>
        <v>LOST</v>
      </c>
      <c r="AI2349" s="8"/>
      <c r="AJ2349" s="1" t="str">
        <f>IF(AND(B2349="OK",I2349&gt;53,M2349&lt;11,V2349&lt;1.66),"Prime","…")</f>
        <v>…</v>
      </c>
    </row>
    <row r="2350" spans="2:36">
      <c r="B2350" s="1"/>
      <c r="C2350" s="4"/>
      <c r="D2350" s="3"/>
      <c r="E2350" s="4"/>
      <c r="F2350" s="1"/>
      <c r="G2350" s="4"/>
      <c r="H2350" s="1"/>
      <c r="I2350" s="1"/>
      <c r="J2350" s="1"/>
      <c r="K2350" s="1"/>
      <c r="L2350" s="1"/>
      <c r="M2350" s="1"/>
      <c r="N2350" s="3"/>
      <c r="O2350" s="3"/>
      <c r="P2350" s="1"/>
      <c r="Q2350" s="1"/>
      <c r="R2350" s="1"/>
      <c r="S2350" s="1"/>
      <c r="T2350" s="5"/>
      <c r="U2350" s="5"/>
      <c r="V2350" s="6"/>
      <c r="W2350" s="6"/>
      <c r="X2350" s="7"/>
      <c r="Y2350" s="1">
        <f t="shared" si="334"/>
        <v>0</v>
      </c>
      <c r="Z2350">
        <f t="shared" si="335"/>
        <v>10</v>
      </c>
      <c r="AA2350">
        <f t="shared" si="336"/>
        <v>0</v>
      </c>
      <c r="AB2350">
        <f t="shared" si="337"/>
        <v>0</v>
      </c>
      <c r="AC2350" s="1">
        <f t="shared" si="338"/>
        <v>60</v>
      </c>
      <c r="AD2350" s="1" t="str">
        <f t="shared" si="339"/>
        <v>HT Under 1.5 Goals</v>
      </c>
      <c r="AE2350" s="8"/>
      <c r="AF2350" s="8" t="str">
        <f t="shared" si="340"/>
        <v>HT Over 0.5 Goals</v>
      </c>
      <c r="AG2350" s="8" t="str">
        <f t="shared" si="341"/>
        <v>LOST</v>
      </c>
      <c r="AH2350" s="8" t="str">
        <f t="shared" si="342"/>
        <v>LOST</v>
      </c>
      <c r="AI2350" s="8"/>
      <c r="AJ2350" s="1" t="str">
        <f>IF(AND(B2350="OK",I2350&gt;53,M2350&lt;11,V2350&lt;1.66),"Prime","…")</f>
        <v>…</v>
      </c>
    </row>
    <row r="2351" spans="2:36">
      <c r="B2351" s="1"/>
      <c r="C2351" s="4"/>
      <c r="D2351" s="3"/>
      <c r="E2351" s="4"/>
      <c r="F2351" s="1"/>
      <c r="G2351" s="4"/>
      <c r="H2351" s="1"/>
      <c r="I2351" s="1"/>
      <c r="J2351" s="1"/>
      <c r="K2351" s="1"/>
      <c r="L2351" s="1"/>
      <c r="M2351" s="1"/>
      <c r="N2351" s="3"/>
      <c r="O2351" s="3"/>
      <c r="P2351" s="1"/>
      <c r="Q2351" s="1"/>
      <c r="R2351" s="1"/>
      <c r="S2351" s="1"/>
      <c r="T2351" s="5"/>
      <c r="U2351" s="5"/>
      <c r="V2351" s="6"/>
      <c r="W2351" s="6"/>
      <c r="X2351" s="7"/>
      <c r="Y2351" s="1">
        <f t="shared" si="334"/>
        <v>0</v>
      </c>
      <c r="Z2351">
        <f t="shared" si="335"/>
        <v>10</v>
      </c>
      <c r="AA2351">
        <f t="shared" si="336"/>
        <v>0</v>
      </c>
      <c r="AB2351">
        <f t="shared" si="337"/>
        <v>0</v>
      </c>
      <c r="AC2351" s="1">
        <f t="shared" si="338"/>
        <v>60</v>
      </c>
      <c r="AD2351" s="1" t="str">
        <f t="shared" si="339"/>
        <v>HT Under 1.5 Goals</v>
      </c>
      <c r="AE2351" s="8"/>
      <c r="AF2351" s="8" t="str">
        <f t="shared" si="340"/>
        <v>HT Over 0.5 Goals</v>
      </c>
      <c r="AG2351" s="8" t="str">
        <f t="shared" si="341"/>
        <v>LOST</v>
      </c>
      <c r="AH2351" s="8" t="str">
        <f t="shared" si="342"/>
        <v>LOST</v>
      </c>
      <c r="AI2351" s="8"/>
      <c r="AJ2351" s="1" t="str">
        <f>IF(AND(B2351="OK",I2351&gt;53,M2351&lt;11,V2351&lt;1.66),"Prime","…")</f>
        <v>…</v>
      </c>
    </row>
    <row r="2352" spans="2:36">
      <c r="B2352" s="1"/>
      <c r="C2352" s="4"/>
      <c r="D2352" s="3"/>
      <c r="E2352" s="4"/>
      <c r="F2352" s="1"/>
      <c r="G2352" s="4"/>
      <c r="H2352" s="1"/>
      <c r="I2352" s="1"/>
      <c r="J2352" s="1"/>
      <c r="K2352" s="1"/>
      <c r="L2352" s="1"/>
      <c r="M2352" s="1"/>
      <c r="N2352" s="3"/>
      <c r="O2352" s="3"/>
      <c r="P2352" s="1"/>
      <c r="Q2352" s="1"/>
      <c r="R2352" s="1"/>
      <c r="S2352" s="1"/>
      <c r="T2352" s="5"/>
      <c r="U2352" s="5"/>
      <c r="V2352" s="6"/>
      <c r="W2352" s="6"/>
      <c r="X2352" s="7"/>
      <c r="Y2352" s="1">
        <f t="shared" si="334"/>
        <v>0</v>
      </c>
      <c r="Z2352">
        <f t="shared" si="335"/>
        <v>10</v>
      </c>
      <c r="AA2352">
        <f t="shared" si="336"/>
        <v>0</v>
      </c>
      <c r="AB2352">
        <f t="shared" si="337"/>
        <v>0</v>
      </c>
      <c r="AC2352" s="1">
        <f t="shared" si="338"/>
        <v>60</v>
      </c>
      <c r="AD2352" s="1" t="str">
        <f t="shared" si="339"/>
        <v>HT Under 1.5 Goals</v>
      </c>
      <c r="AE2352" s="8"/>
      <c r="AF2352" s="8" t="str">
        <f t="shared" si="340"/>
        <v>HT Over 0.5 Goals</v>
      </c>
      <c r="AG2352" s="8" t="str">
        <f t="shared" si="341"/>
        <v>LOST</v>
      </c>
      <c r="AH2352" s="8" t="str">
        <f t="shared" si="342"/>
        <v>LOST</v>
      </c>
      <c r="AI2352" s="8"/>
      <c r="AJ2352" s="1" t="str">
        <f>IF(AND(B2352="OK",I2352&gt;53,M2352&lt;11,V2352&lt;1.66),"Prime","…")</f>
        <v>…</v>
      </c>
    </row>
    <row r="2353" spans="2:36">
      <c r="B2353" s="1"/>
      <c r="C2353" s="4"/>
      <c r="D2353" s="3"/>
      <c r="E2353" s="4"/>
      <c r="F2353" s="1"/>
      <c r="G2353" s="4"/>
      <c r="H2353" s="1"/>
      <c r="I2353" s="1"/>
      <c r="J2353" s="1"/>
      <c r="K2353" s="1"/>
      <c r="L2353" s="1"/>
      <c r="M2353" s="1"/>
      <c r="N2353" s="3"/>
      <c r="O2353" s="3"/>
      <c r="P2353" s="1"/>
      <c r="Q2353" s="1"/>
      <c r="R2353" s="1"/>
      <c r="S2353" s="1"/>
      <c r="T2353" s="5"/>
      <c r="U2353" s="5"/>
      <c r="V2353" s="6"/>
      <c r="W2353" s="6"/>
      <c r="X2353" s="7"/>
      <c r="Y2353" s="1">
        <f t="shared" si="334"/>
        <v>0</v>
      </c>
      <c r="Z2353">
        <f t="shared" si="335"/>
        <v>10</v>
      </c>
      <c r="AA2353">
        <f t="shared" si="336"/>
        <v>0</v>
      </c>
      <c r="AB2353">
        <f t="shared" si="337"/>
        <v>0</v>
      </c>
      <c r="AC2353" s="1">
        <f t="shared" si="338"/>
        <v>60</v>
      </c>
      <c r="AD2353" s="1" t="str">
        <f t="shared" si="339"/>
        <v>HT Under 1.5 Goals</v>
      </c>
      <c r="AE2353" s="8"/>
      <c r="AF2353" s="8" t="str">
        <f t="shared" si="340"/>
        <v>HT Over 0.5 Goals</v>
      </c>
      <c r="AG2353" s="8" t="str">
        <f t="shared" si="341"/>
        <v>LOST</v>
      </c>
      <c r="AH2353" s="8" t="str">
        <f t="shared" si="342"/>
        <v>LOST</v>
      </c>
      <c r="AI2353" s="8"/>
      <c r="AJ2353" s="1" t="str">
        <f>IF(AND(B2353="OK",I2353&gt;53,M2353&lt;11,V2353&lt;1.66),"Prime","…")</f>
        <v>…</v>
      </c>
    </row>
    <row r="2354" spans="2:36">
      <c r="B2354" s="1"/>
      <c r="C2354" s="4"/>
      <c r="D2354" s="3"/>
      <c r="E2354" s="4"/>
      <c r="F2354" s="1"/>
      <c r="G2354" s="4"/>
      <c r="H2354" s="1"/>
      <c r="I2354" s="1"/>
      <c r="J2354" s="1"/>
      <c r="K2354" s="1"/>
      <c r="L2354" s="1"/>
      <c r="M2354" s="1"/>
      <c r="N2354" s="3"/>
      <c r="O2354" s="3"/>
      <c r="P2354" s="1"/>
      <c r="Q2354" s="1"/>
      <c r="R2354" s="1"/>
      <c r="S2354" s="1"/>
      <c r="T2354" s="5"/>
      <c r="U2354" s="5"/>
      <c r="V2354" s="6"/>
      <c r="W2354" s="6"/>
      <c r="X2354" s="7"/>
      <c r="Y2354" s="1">
        <f t="shared" si="334"/>
        <v>0</v>
      </c>
      <c r="Z2354">
        <f t="shared" si="335"/>
        <v>10</v>
      </c>
      <c r="AA2354">
        <f t="shared" si="336"/>
        <v>0</v>
      </c>
      <c r="AB2354">
        <f t="shared" si="337"/>
        <v>0</v>
      </c>
      <c r="AC2354" s="1">
        <f t="shared" si="338"/>
        <v>60</v>
      </c>
      <c r="AD2354" s="1" t="str">
        <f t="shared" si="339"/>
        <v>HT Under 1.5 Goals</v>
      </c>
      <c r="AE2354" s="8"/>
      <c r="AF2354" s="8" t="str">
        <f t="shared" si="340"/>
        <v>HT Over 0.5 Goals</v>
      </c>
      <c r="AG2354" s="8" t="str">
        <f t="shared" si="341"/>
        <v>LOST</v>
      </c>
      <c r="AH2354" s="8" t="str">
        <f t="shared" si="342"/>
        <v>LOST</v>
      </c>
      <c r="AI2354" s="8"/>
      <c r="AJ2354" s="1" t="str">
        <f>IF(AND(B2354="OK",I2354&gt;53,M2354&lt;11,V2354&lt;1.66),"Prime","…")</f>
        <v>…</v>
      </c>
    </row>
    <row r="2355" spans="2:36">
      <c r="B2355" s="1"/>
      <c r="C2355" s="4"/>
      <c r="D2355" s="3"/>
      <c r="E2355" s="4"/>
      <c r="F2355" s="1"/>
      <c r="G2355" s="4"/>
      <c r="H2355" s="1"/>
      <c r="I2355" s="1"/>
      <c r="J2355" s="1"/>
      <c r="K2355" s="1"/>
      <c r="L2355" s="1"/>
      <c r="M2355" s="1"/>
      <c r="N2355" s="3"/>
      <c r="O2355" s="3"/>
      <c r="P2355" s="1"/>
      <c r="Q2355" s="1"/>
      <c r="R2355" s="1"/>
      <c r="S2355" s="1"/>
      <c r="T2355" s="5"/>
      <c r="U2355" s="5"/>
      <c r="V2355" s="6"/>
      <c r="W2355" s="6"/>
      <c r="X2355" s="7"/>
      <c r="Y2355" s="1">
        <f t="shared" si="334"/>
        <v>0</v>
      </c>
      <c r="Z2355">
        <f t="shared" si="335"/>
        <v>10</v>
      </c>
      <c r="AA2355">
        <f t="shared" si="336"/>
        <v>0</v>
      </c>
      <c r="AB2355">
        <f t="shared" si="337"/>
        <v>0</v>
      </c>
      <c r="AC2355" s="1">
        <f t="shared" si="338"/>
        <v>60</v>
      </c>
      <c r="AD2355" s="1" t="str">
        <f t="shared" si="339"/>
        <v>HT Under 1.5 Goals</v>
      </c>
      <c r="AE2355" s="8"/>
      <c r="AF2355" s="8" t="str">
        <f t="shared" si="340"/>
        <v>HT Over 0.5 Goals</v>
      </c>
      <c r="AG2355" s="8" t="str">
        <f t="shared" si="341"/>
        <v>LOST</v>
      </c>
      <c r="AH2355" s="8" t="str">
        <f t="shared" si="342"/>
        <v>LOST</v>
      </c>
      <c r="AI2355" s="8"/>
      <c r="AJ2355" s="1" t="str">
        <f>IF(AND(B2355="OK",I2355&gt;53,M2355&lt;11,V2355&lt;1.66),"Prime","…")</f>
        <v>…</v>
      </c>
    </row>
    <row r="2356" spans="2:36">
      <c r="B2356" s="1"/>
      <c r="C2356" s="4"/>
      <c r="D2356" s="3"/>
      <c r="E2356" s="4"/>
      <c r="F2356" s="1"/>
      <c r="G2356" s="4"/>
      <c r="H2356" s="1"/>
      <c r="I2356" s="1"/>
      <c r="J2356" s="1"/>
      <c r="K2356" s="1"/>
      <c r="L2356" s="1"/>
      <c r="M2356" s="1"/>
      <c r="N2356" s="3"/>
      <c r="O2356" s="3"/>
      <c r="P2356" s="1"/>
      <c r="Q2356" s="1"/>
      <c r="R2356" s="1"/>
      <c r="S2356" s="1"/>
      <c r="T2356" s="5"/>
      <c r="U2356" s="5"/>
      <c r="V2356" s="6"/>
      <c r="W2356" s="6"/>
      <c r="X2356" s="7"/>
      <c r="Y2356" s="1">
        <f t="shared" si="334"/>
        <v>0</v>
      </c>
      <c r="Z2356">
        <f t="shared" si="335"/>
        <v>10</v>
      </c>
      <c r="AA2356">
        <f t="shared" si="336"/>
        <v>0</v>
      </c>
      <c r="AB2356">
        <f t="shared" si="337"/>
        <v>0</v>
      </c>
      <c r="AC2356" s="1">
        <f t="shared" si="338"/>
        <v>60</v>
      </c>
      <c r="AD2356" s="1" t="str">
        <f t="shared" si="339"/>
        <v>HT Under 1.5 Goals</v>
      </c>
      <c r="AE2356" s="8"/>
      <c r="AF2356" s="8" t="str">
        <f t="shared" si="340"/>
        <v>HT Over 0.5 Goals</v>
      </c>
      <c r="AG2356" s="8" t="str">
        <f t="shared" si="341"/>
        <v>LOST</v>
      </c>
      <c r="AH2356" s="8" t="str">
        <f t="shared" si="342"/>
        <v>LOST</v>
      </c>
      <c r="AI2356" s="8"/>
      <c r="AJ2356" s="1" t="str">
        <f>IF(AND(B2356="OK",I2356&gt;53,M2356&lt;11,V2356&lt;1.66),"Prime","…")</f>
        <v>…</v>
      </c>
    </row>
    <row r="2357" spans="2:36">
      <c r="B2357" s="1"/>
      <c r="C2357" s="4"/>
      <c r="D2357" s="3"/>
      <c r="E2357" s="4"/>
      <c r="F2357" s="1"/>
      <c r="G2357" s="4"/>
      <c r="H2357" s="1"/>
      <c r="I2357" s="1"/>
      <c r="J2357" s="1"/>
      <c r="K2357" s="1"/>
      <c r="L2357" s="1"/>
      <c r="M2357" s="1"/>
      <c r="N2357" s="3"/>
      <c r="O2357" s="3"/>
      <c r="P2357" s="1"/>
      <c r="Q2357" s="1"/>
      <c r="R2357" s="1"/>
      <c r="S2357" s="1"/>
      <c r="T2357" s="5"/>
      <c r="U2357" s="5"/>
      <c r="V2357" s="6"/>
      <c r="W2357" s="6"/>
      <c r="X2357" s="7"/>
      <c r="Y2357" s="1">
        <f t="shared" si="334"/>
        <v>0</v>
      </c>
      <c r="Z2357">
        <f t="shared" si="335"/>
        <v>10</v>
      </c>
      <c r="AA2357">
        <f t="shared" si="336"/>
        <v>0</v>
      </c>
      <c r="AB2357">
        <f t="shared" si="337"/>
        <v>0</v>
      </c>
      <c r="AC2357" s="1">
        <f t="shared" si="338"/>
        <v>60</v>
      </c>
      <c r="AD2357" s="1" t="str">
        <f t="shared" si="339"/>
        <v>HT Under 1.5 Goals</v>
      </c>
      <c r="AE2357" s="8"/>
      <c r="AF2357" s="8" t="str">
        <f t="shared" si="340"/>
        <v>HT Over 0.5 Goals</v>
      </c>
      <c r="AG2357" s="8" t="str">
        <f t="shared" si="341"/>
        <v>LOST</v>
      </c>
      <c r="AH2357" s="8" t="str">
        <f t="shared" si="342"/>
        <v>LOST</v>
      </c>
      <c r="AI2357" s="8"/>
      <c r="AJ2357" s="1" t="str">
        <f>IF(AND(B2357="OK",I2357&gt;53,M2357&lt;11,V2357&lt;1.66),"Prime","…")</f>
        <v>…</v>
      </c>
    </row>
    <row r="2358" spans="2:36">
      <c r="B2358" s="1"/>
      <c r="C2358" s="4"/>
      <c r="D2358" s="3"/>
      <c r="E2358" s="4"/>
      <c r="F2358" s="1"/>
      <c r="G2358" s="4"/>
      <c r="H2358" s="1"/>
      <c r="I2358" s="1"/>
      <c r="J2358" s="1"/>
      <c r="K2358" s="1"/>
      <c r="L2358" s="1"/>
      <c r="M2358" s="1"/>
      <c r="N2358" s="3"/>
      <c r="O2358" s="3"/>
      <c r="P2358" s="1"/>
      <c r="Q2358" s="1"/>
      <c r="R2358" s="1"/>
      <c r="S2358" s="1"/>
      <c r="T2358" s="5"/>
      <c r="U2358" s="5"/>
      <c r="V2358" s="6"/>
      <c r="W2358" s="6"/>
      <c r="X2358" s="7"/>
      <c r="Y2358" s="1">
        <f t="shared" si="334"/>
        <v>0</v>
      </c>
      <c r="Z2358">
        <f t="shared" si="335"/>
        <v>10</v>
      </c>
      <c r="AA2358">
        <f t="shared" si="336"/>
        <v>0</v>
      </c>
      <c r="AB2358">
        <f t="shared" si="337"/>
        <v>0</v>
      </c>
      <c r="AC2358" s="1">
        <f t="shared" si="338"/>
        <v>60</v>
      </c>
      <c r="AD2358" s="1" t="str">
        <f t="shared" si="339"/>
        <v>HT Under 1.5 Goals</v>
      </c>
      <c r="AE2358" s="8"/>
      <c r="AF2358" s="8" t="str">
        <f t="shared" si="340"/>
        <v>HT Over 0.5 Goals</v>
      </c>
      <c r="AG2358" s="8" t="str">
        <f t="shared" si="341"/>
        <v>LOST</v>
      </c>
      <c r="AH2358" s="8" t="str">
        <f t="shared" si="342"/>
        <v>LOST</v>
      </c>
      <c r="AI2358" s="8"/>
      <c r="AJ2358" s="1" t="str">
        <f>IF(AND(B2358="OK",I2358&gt;53,M2358&lt;11,V2358&lt;1.66),"Prime","…")</f>
        <v>…</v>
      </c>
    </row>
    <row r="2359" spans="2:36">
      <c r="B2359" s="1"/>
      <c r="C2359" s="4"/>
      <c r="D2359" s="3"/>
      <c r="E2359" s="4"/>
      <c r="F2359" s="1"/>
      <c r="G2359" s="4"/>
      <c r="H2359" s="1"/>
      <c r="I2359" s="1"/>
      <c r="J2359" s="1"/>
      <c r="K2359" s="1"/>
      <c r="L2359" s="1"/>
      <c r="M2359" s="1"/>
      <c r="N2359" s="3"/>
      <c r="O2359" s="3"/>
      <c r="P2359" s="1"/>
      <c r="Q2359" s="1"/>
      <c r="R2359" s="1"/>
      <c r="S2359" s="1"/>
      <c r="T2359" s="5"/>
      <c r="U2359" s="5"/>
      <c r="V2359" s="6"/>
      <c r="W2359" s="6"/>
      <c r="X2359" s="7"/>
      <c r="Y2359" s="1">
        <f t="shared" si="334"/>
        <v>0</v>
      </c>
      <c r="Z2359">
        <f t="shared" si="335"/>
        <v>10</v>
      </c>
      <c r="AA2359">
        <f t="shared" si="336"/>
        <v>0</v>
      </c>
      <c r="AB2359">
        <f t="shared" si="337"/>
        <v>0</v>
      </c>
      <c r="AC2359" s="1">
        <f t="shared" si="338"/>
        <v>60</v>
      </c>
      <c r="AD2359" s="1" t="str">
        <f t="shared" si="339"/>
        <v>HT Under 1.5 Goals</v>
      </c>
      <c r="AE2359" s="8"/>
      <c r="AF2359" s="8" t="str">
        <f t="shared" si="340"/>
        <v>HT Over 0.5 Goals</v>
      </c>
      <c r="AG2359" s="8" t="str">
        <f t="shared" si="341"/>
        <v>LOST</v>
      </c>
      <c r="AH2359" s="8" t="str">
        <f t="shared" si="342"/>
        <v>LOST</v>
      </c>
      <c r="AI2359" s="8"/>
      <c r="AJ2359" s="1" t="str">
        <f>IF(AND(B2359="OK",I2359&gt;53,M2359&lt;11,V2359&lt;1.66),"Prime","…")</f>
        <v>…</v>
      </c>
    </row>
    <row r="2360" spans="2:36">
      <c r="B2360" s="1"/>
      <c r="C2360" s="4"/>
      <c r="D2360" s="3"/>
      <c r="E2360" s="4"/>
      <c r="F2360" s="1"/>
      <c r="G2360" s="4"/>
      <c r="H2360" s="1"/>
      <c r="I2360" s="1"/>
      <c r="J2360" s="1"/>
      <c r="K2360" s="1"/>
      <c r="L2360" s="1"/>
      <c r="M2360" s="1"/>
      <c r="N2360" s="3"/>
      <c r="O2360" s="3"/>
      <c r="P2360" s="1"/>
      <c r="Q2360" s="1"/>
      <c r="R2360" s="1"/>
      <c r="S2360" s="1"/>
      <c r="T2360" s="5"/>
      <c r="U2360" s="5"/>
      <c r="V2360" s="6"/>
      <c r="W2360" s="6"/>
      <c r="X2360" s="7"/>
      <c r="Y2360" s="1">
        <f t="shared" si="334"/>
        <v>0</v>
      </c>
      <c r="Z2360">
        <f t="shared" si="335"/>
        <v>10</v>
      </c>
      <c r="AA2360">
        <f t="shared" si="336"/>
        <v>0</v>
      </c>
      <c r="AB2360">
        <f t="shared" si="337"/>
        <v>0</v>
      </c>
      <c r="AC2360" s="1">
        <f t="shared" si="338"/>
        <v>60</v>
      </c>
      <c r="AD2360" s="1" t="str">
        <f t="shared" si="339"/>
        <v>HT Under 1.5 Goals</v>
      </c>
      <c r="AE2360" s="8"/>
      <c r="AF2360" s="8" t="str">
        <f t="shared" si="340"/>
        <v>HT Over 0.5 Goals</v>
      </c>
      <c r="AG2360" s="8" t="str">
        <f t="shared" si="341"/>
        <v>LOST</v>
      </c>
      <c r="AH2360" s="8" t="str">
        <f t="shared" si="342"/>
        <v>LOST</v>
      </c>
      <c r="AI2360" s="8"/>
      <c r="AJ2360" s="1" t="str">
        <f>IF(AND(B2360="OK",I2360&gt;53,M2360&lt;11,V2360&lt;1.66),"Prime","…")</f>
        <v>…</v>
      </c>
    </row>
    <row r="2361" spans="2:36">
      <c r="B2361" s="1"/>
      <c r="C2361" s="4"/>
      <c r="D2361" s="3"/>
      <c r="E2361" s="4"/>
      <c r="F2361" s="1"/>
      <c r="G2361" s="4"/>
      <c r="H2361" s="1"/>
      <c r="I2361" s="1"/>
      <c r="J2361" s="1"/>
      <c r="K2361" s="1"/>
      <c r="L2361" s="1"/>
      <c r="M2361" s="1"/>
      <c r="N2361" s="3"/>
      <c r="O2361" s="3"/>
      <c r="P2361" s="1"/>
      <c r="Q2361" s="1"/>
      <c r="R2361" s="1"/>
      <c r="S2361" s="1"/>
      <c r="T2361" s="5"/>
      <c r="U2361" s="5"/>
      <c r="V2361" s="6"/>
      <c r="W2361" s="6"/>
      <c r="X2361" s="7"/>
      <c r="Y2361" s="1">
        <f t="shared" si="334"/>
        <v>0</v>
      </c>
      <c r="Z2361">
        <f t="shared" si="335"/>
        <v>10</v>
      </c>
      <c r="AA2361">
        <f t="shared" si="336"/>
        <v>0</v>
      </c>
      <c r="AB2361">
        <f t="shared" si="337"/>
        <v>0</v>
      </c>
      <c r="AC2361" s="1">
        <f t="shared" si="338"/>
        <v>60</v>
      </c>
      <c r="AD2361" s="1" t="str">
        <f t="shared" si="339"/>
        <v>HT Under 1.5 Goals</v>
      </c>
      <c r="AE2361" s="8"/>
      <c r="AF2361" s="8" t="str">
        <f t="shared" si="340"/>
        <v>HT Over 0.5 Goals</v>
      </c>
      <c r="AG2361" s="8" t="str">
        <f t="shared" si="341"/>
        <v>LOST</v>
      </c>
      <c r="AH2361" s="8" t="str">
        <f t="shared" si="342"/>
        <v>LOST</v>
      </c>
      <c r="AI2361" s="8"/>
      <c r="AJ2361" s="1" t="str">
        <f>IF(AND(B2361="OK",I2361&gt;53,M2361&lt;11,V2361&lt;1.66),"Prime","…")</f>
        <v>…</v>
      </c>
    </row>
    <row r="2362" spans="2:36">
      <c r="B2362" s="1"/>
      <c r="C2362" s="4"/>
      <c r="D2362" s="3"/>
      <c r="E2362" s="4"/>
      <c r="F2362" s="1"/>
      <c r="G2362" s="4"/>
      <c r="H2362" s="1"/>
      <c r="I2362" s="1"/>
      <c r="J2362" s="1"/>
      <c r="K2362" s="1"/>
      <c r="L2362" s="1"/>
      <c r="M2362" s="1"/>
      <c r="N2362" s="3"/>
      <c r="O2362" s="3"/>
      <c r="P2362" s="1"/>
      <c r="Q2362" s="1"/>
      <c r="R2362" s="1"/>
      <c r="S2362" s="1"/>
      <c r="T2362" s="5"/>
      <c r="U2362" s="5"/>
      <c r="V2362" s="6"/>
      <c r="W2362" s="6"/>
      <c r="X2362" s="7"/>
      <c r="Y2362" s="1">
        <f t="shared" si="334"/>
        <v>0</v>
      </c>
      <c r="Z2362">
        <f t="shared" si="335"/>
        <v>10</v>
      </c>
      <c r="AA2362">
        <f t="shared" si="336"/>
        <v>0</v>
      </c>
      <c r="AB2362">
        <f t="shared" si="337"/>
        <v>0</v>
      </c>
      <c r="AC2362" s="1">
        <f t="shared" si="338"/>
        <v>60</v>
      </c>
      <c r="AD2362" s="1" t="str">
        <f t="shared" si="339"/>
        <v>HT Under 1.5 Goals</v>
      </c>
      <c r="AE2362" s="8"/>
      <c r="AF2362" s="8" t="str">
        <f t="shared" si="340"/>
        <v>HT Over 0.5 Goals</v>
      </c>
      <c r="AG2362" s="8" t="str">
        <f t="shared" si="341"/>
        <v>LOST</v>
      </c>
      <c r="AH2362" s="8" t="str">
        <f t="shared" si="342"/>
        <v>LOST</v>
      </c>
      <c r="AI2362" s="8"/>
      <c r="AJ2362" s="1" t="str">
        <f>IF(AND(B2362="OK",I2362&gt;53,M2362&lt;11,V2362&lt;1.66),"Prime","…")</f>
        <v>…</v>
      </c>
    </row>
    <row r="2363" spans="2:36">
      <c r="B2363" s="1"/>
      <c r="C2363" s="4"/>
      <c r="D2363" s="3"/>
      <c r="E2363" s="4"/>
      <c r="F2363" s="1"/>
      <c r="G2363" s="4"/>
      <c r="H2363" s="1"/>
      <c r="I2363" s="1"/>
      <c r="J2363" s="1"/>
      <c r="K2363" s="1"/>
      <c r="L2363" s="1"/>
      <c r="M2363" s="1"/>
      <c r="N2363" s="3"/>
      <c r="O2363" s="3"/>
      <c r="P2363" s="1"/>
      <c r="Q2363" s="1"/>
      <c r="R2363" s="1"/>
      <c r="S2363" s="1"/>
      <c r="T2363" s="5"/>
      <c r="U2363" s="5"/>
      <c r="V2363" s="6"/>
      <c r="W2363" s="6"/>
      <c r="X2363" s="7"/>
      <c r="Y2363" s="1">
        <f t="shared" si="334"/>
        <v>0</v>
      </c>
      <c r="Z2363">
        <f t="shared" si="335"/>
        <v>10</v>
      </c>
      <c r="AA2363">
        <f t="shared" si="336"/>
        <v>0</v>
      </c>
      <c r="AB2363">
        <f t="shared" si="337"/>
        <v>0</v>
      </c>
      <c r="AC2363" s="1">
        <f t="shared" si="338"/>
        <v>60</v>
      </c>
      <c r="AD2363" s="1" t="str">
        <f t="shared" si="339"/>
        <v>HT Under 1.5 Goals</v>
      </c>
      <c r="AE2363" s="8"/>
      <c r="AF2363" s="8" t="str">
        <f t="shared" si="340"/>
        <v>HT Over 0.5 Goals</v>
      </c>
      <c r="AG2363" s="8" t="str">
        <f t="shared" si="341"/>
        <v>LOST</v>
      </c>
      <c r="AH2363" s="8" t="str">
        <f t="shared" si="342"/>
        <v>LOST</v>
      </c>
      <c r="AI2363" s="8"/>
      <c r="AJ2363" s="1" t="str">
        <f>IF(AND(B2363="OK",I2363&gt;53,M2363&lt;11,V2363&lt;1.66),"Prime","…")</f>
        <v>…</v>
      </c>
    </row>
    <row r="2364" spans="2:36">
      <c r="B2364" s="1"/>
      <c r="C2364" s="4"/>
      <c r="D2364" s="3"/>
      <c r="E2364" s="4"/>
      <c r="F2364" s="1"/>
      <c r="G2364" s="4"/>
      <c r="H2364" s="1"/>
      <c r="I2364" s="1"/>
      <c r="J2364" s="1"/>
      <c r="K2364" s="1"/>
      <c r="L2364" s="1"/>
      <c r="M2364" s="1"/>
      <c r="N2364" s="3"/>
      <c r="O2364" s="3"/>
      <c r="P2364" s="1"/>
      <c r="Q2364" s="1"/>
      <c r="R2364" s="1"/>
      <c r="S2364" s="1"/>
      <c r="T2364" s="5"/>
      <c r="U2364" s="5"/>
      <c r="V2364" s="6"/>
      <c r="W2364" s="6"/>
      <c r="X2364" s="7"/>
      <c r="Y2364" s="1">
        <f t="shared" si="334"/>
        <v>0</v>
      </c>
      <c r="Z2364">
        <f t="shared" si="335"/>
        <v>10</v>
      </c>
      <c r="AA2364">
        <f t="shared" si="336"/>
        <v>0</v>
      </c>
      <c r="AB2364">
        <f t="shared" si="337"/>
        <v>0</v>
      </c>
      <c r="AC2364" s="1">
        <f t="shared" si="338"/>
        <v>60</v>
      </c>
      <c r="AD2364" s="1" t="str">
        <f t="shared" si="339"/>
        <v>HT Under 1.5 Goals</v>
      </c>
      <c r="AE2364" s="8"/>
      <c r="AF2364" s="8" t="str">
        <f t="shared" si="340"/>
        <v>HT Over 0.5 Goals</v>
      </c>
      <c r="AG2364" s="8" t="str">
        <f t="shared" si="341"/>
        <v>LOST</v>
      </c>
      <c r="AH2364" s="8" t="str">
        <f t="shared" si="342"/>
        <v>LOST</v>
      </c>
      <c r="AI2364" s="8"/>
      <c r="AJ2364" s="1" t="str">
        <f>IF(AND(B2364="OK",I2364&gt;53,M2364&lt;11,V2364&lt;1.66),"Prime","…")</f>
        <v>…</v>
      </c>
    </row>
    <row r="2365" spans="2:36">
      <c r="B2365" s="1"/>
      <c r="C2365" s="4"/>
      <c r="D2365" s="3"/>
      <c r="E2365" s="4"/>
      <c r="F2365" s="1"/>
      <c r="G2365" s="4"/>
      <c r="H2365" s="1"/>
      <c r="I2365" s="1"/>
      <c r="J2365" s="1"/>
      <c r="K2365" s="1"/>
      <c r="L2365" s="1"/>
      <c r="M2365" s="1"/>
      <c r="N2365" s="3"/>
      <c r="O2365" s="3"/>
      <c r="P2365" s="1"/>
      <c r="Q2365" s="1"/>
      <c r="R2365" s="1"/>
      <c r="S2365" s="1"/>
      <c r="T2365" s="5"/>
      <c r="U2365" s="5"/>
      <c r="V2365" s="6"/>
      <c r="W2365" s="6"/>
      <c r="X2365" s="7"/>
      <c r="Y2365" s="1">
        <f t="shared" si="334"/>
        <v>0</v>
      </c>
      <c r="Z2365">
        <f t="shared" si="335"/>
        <v>10</v>
      </c>
      <c r="AA2365">
        <f t="shared" si="336"/>
        <v>0</v>
      </c>
      <c r="AB2365">
        <f t="shared" si="337"/>
        <v>0</v>
      </c>
      <c r="AC2365" s="1">
        <f t="shared" si="338"/>
        <v>60</v>
      </c>
      <c r="AD2365" s="1" t="str">
        <f t="shared" si="339"/>
        <v>HT Under 1.5 Goals</v>
      </c>
      <c r="AE2365" s="8"/>
      <c r="AF2365" s="8" t="str">
        <f t="shared" si="340"/>
        <v>HT Over 0.5 Goals</v>
      </c>
      <c r="AG2365" s="8" t="str">
        <f t="shared" si="341"/>
        <v>LOST</v>
      </c>
      <c r="AH2365" s="8" t="str">
        <f t="shared" si="342"/>
        <v>LOST</v>
      </c>
      <c r="AI2365" s="8"/>
      <c r="AJ2365" s="1" t="str">
        <f>IF(AND(B2365="OK",I2365&gt;53,M2365&lt;11,V2365&lt;1.66),"Prime","…")</f>
        <v>…</v>
      </c>
    </row>
    <row r="2366" spans="2:36">
      <c r="B2366" s="1"/>
      <c r="C2366" s="4"/>
      <c r="D2366" s="3"/>
      <c r="E2366" s="4"/>
      <c r="F2366" s="1"/>
      <c r="G2366" s="4"/>
      <c r="H2366" s="1"/>
      <c r="I2366" s="1"/>
      <c r="J2366" s="1"/>
      <c r="K2366" s="1"/>
      <c r="L2366" s="1"/>
      <c r="M2366" s="1"/>
      <c r="N2366" s="3"/>
      <c r="O2366" s="3"/>
      <c r="P2366" s="1"/>
      <c r="Q2366" s="1"/>
      <c r="R2366" s="1"/>
      <c r="S2366" s="1"/>
      <c r="T2366" s="5"/>
      <c r="U2366" s="5"/>
      <c r="V2366" s="6"/>
      <c r="W2366" s="6"/>
      <c r="X2366" s="7"/>
      <c r="Y2366" s="1">
        <f t="shared" si="334"/>
        <v>0</v>
      </c>
      <c r="Z2366">
        <f t="shared" si="335"/>
        <v>10</v>
      </c>
      <c r="AA2366">
        <f t="shared" si="336"/>
        <v>0</v>
      </c>
      <c r="AB2366">
        <f t="shared" si="337"/>
        <v>0</v>
      </c>
      <c r="AC2366" s="1">
        <f t="shared" si="338"/>
        <v>60</v>
      </c>
      <c r="AD2366" s="1" t="str">
        <f t="shared" si="339"/>
        <v>HT Under 1.5 Goals</v>
      </c>
      <c r="AE2366" s="8"/>
      <c r="AF2366" s="8" t="str">
        <f t="shared" si="340"/>
        <v>HT Over 0.5 Goals</v>
      </c>
      <c r="AG2366" s="8" t="str">
        <f t="shared" si="341"/>
        <v>LOST</v>
      </c>
      <c r="AH2366" s="8" t="str">
        <f t="shared" si="342"/>
        <v>LOST</v>
      </c>
      <c r="AI2366" s="8"/>
      <c r="AJ2366" s="1" t="str">
        <f>IF(AND(B2366="OK",I2366&gt;53,M2366&lt;11,V2366&lt;1.66),"Prime","…")</f>
        <v>…</v>
      </c>
    </row>
    <row r="2367" spans="2:36">
      <c r="B2367" s="1"/>
      <c r="C2367" s="4"/>
      <c r="D2367" s="3"/>
      <c r="E2367" s="4"/>
      <c r="F2367" s="1"/>
      <c r="G2367" s="4"/>
      <c r="H2367" s="1"/>
      <c r="I2367" s="1"/>
      <c r="J2367" s="1"/>
      <c r="K2367" s="1"/>
      <c r="L2367" s="1"/>
      <c r="M2367" s="1"/>
      <c r="N2367" s="3"/>
      <c r="O2367" s="3"/>
      <c r="P2367" s="1"/>
      <c r="Q2367" s="1"/>
      <c r="R2367" s="1"/>
      <c r="S2367" s="1"/>
      <c r="T2367" s="5"/>
      <c r="U2367" s="5"/>
      <c r="V2367" s="6"/>
      <c r="W2367" s="6"/>
      <c r="X2367" s="7"/>
      <c r="Y2367" s="1">
        <f t="shared" si="334"/>
        <v>0</v>
      </c>
      <c r="Z2367">
        <f t="shared" si="335"/>
        <v>10</v>
      </c>
      <c r="AA2367">
        <f t="shared" si="336"/>
        <v>0</v>
      </c>
      <c r="AB2367">
        <f t="shared" si="337"/>
        <v>0</v>
      </c>
      <c r="AC2367" s="1">
        <f t="shared" si="338"/>
        <v>60</v>
      </c>
      <c r="AD2367" s="1" t="str">
        <f t="shared" si="339"/>
        <v>HT Under 1.5 Goals</v>
      </c>
      <c r="AE2367" s="8"/>
      <c r="AF2367" s="8" t="str">
        <f t="shared" si="340"/>
        <v>HT Over 0.5 Goals</v>
      </c>
      <c r="AG2367" s="8" t="str">
        <f t="shared" si="341"/>
        <v>LOST</v>
      </c>
      <c r="AH2367" s="8" t="str">
        <f t="shared" si="342"/>
        <v>LOST</v>
      </c>
      <c r="AI2367" s="8"/>
      <c r="AJ2367" s="1" t="str">
        <f>IF(AND(B2367="OK",I2367&gt;53,M2367&lt;11,V2367&lt;1.66),"Prime","…")</f>
        <v>…</v>
      </c>
    </row>
    <row r="2368" spans="2:36">
      <c r="B2368" s="1"/>
      <c r="C2368" s="4"/>
      <c r="D2368" s="3"/>
      <c r="E2368" s="4"/>
      <c r="F2368" s="1"/>
      <c r="G2368" s="4"/>
      <c r="H2368" s="1"/>
      <c r="I2368" s="1"/>
      <c r="J2368" s="1"/>
      <c r="K2368" s="1"/>
      <c r="L2368" s="1"/>
      <c r="M2368" s="1"/>
      <c r="N2368" s="3"/>
      <c r="O2368" s="3"/>
      <c r="P2368" s="1"/>
      <c r="Q2368" s="1"/>
      <c r="R2368" s="1"/>
      <c r="S2368" s="1"/>
      <c r="T2368" s="5"/>
      <c r="U2368" s="5"/>
      <c r="V2368" s="6"/>
      <c r="W2368" s="6"/>
      <c r="X2368" s="7"/>
      <c r="Y2368" s="1">
        <f t="shared" si="334"/>
        <v>0</v>
      </c>
      <c r="Z2368">
        <f t="shared" si="335"/>
        <v>10</v>
      </c>
      <c r="AA2368">
        <f t="shared" si="336"/>
        <v>0</v>
      </c>
      <c r="AB2368">
        <f t="shared" si="337"/>
        <v>0</v>
      </c>
      <c r="AC2368" s="1">
        <f t="shared" si="338"/>
        <v>60</v>
      </c>
      <c r="AD2368" s="1" t="str">
        <f t="shared" si="339"/>
        <v>HT Under 1.5 Goals</v>
      </c>
      <c r="AE2368" s="8"/>
      <c r="AF2368" s="8" t="str">
        <f t="shared" si="340"/>
        <v>HT Over 0.5 Goals</v>
      </c>
      <c r="AG2368" s="8" t="str">
        <f t="shared" si="341"/>
        <v>LOST</v>
      </c>
      <c r="AH2368" s="8" t="str">
        <f t="shared" si="342"/>
        <v>LOST</v>
      </c>
      <c r="AI2368" s="8"/>
      <c r="AJ2368" s="1" t="str">
        <f>IF(AND(B2368="OK",I2368&gt;53,M2368&lt;11,V2368&lt;1.66),"Prime","…")</f>
        <v>…</v>
      </c>
    </row>
    <row r="2369" spans="2:36">
      <c r="B2369" s="1"/>
      <c r="C2369" s="4"/>
      <c r="D2369" s="3"/>
      <c r="E2369" s="4"/>
      <c r="F2369" s="1"/>
      <c r="G2369" s="4"/>
      <c r="H2369" s="1"/>
      <c r="I2369" s="1"/>
      <c r="J2369" s="1"/>
      <c r="K2369" s="1"/>
      <c r="L2369" s="1"/>
      <c r="M2369" s="1"/>
      <c r="N2369" s="3"/>
      <c r="O2369" s="3"/>
      <c r="P2369" s="1"/>
      <c r="Q2369" s="1"/>
      <c r="R2369" s="1"/>
      <c r="S2369" s="1"/>
      <c r="T2369" s="5"/>
      <c r="U2369" s="5"/>
      <c r="V2369" s="6"/>
      <c r="W2369" s="6"/>
      <c r="X2369" s="7"/>
      <c r="Y2369" s="1">
        <f t="shared" si="334"/>
        <v>0</v>
      </c>
      <c r="Z2369">
        <f t="shared" si="335"/>
        <v>10</v>
      </c>
      <c r="AA2369">
        <f t="shared" si="336"/>
        <v>0</v>
      </c>
      <c r="AB2369">
        <f t="shared" si="337"/>
        <v>0</v>
      </c>
      <c r="AC2369" s="1">
        <f t="shared" si="338"/>
        <v>60</v>
      </c>
      <c r="AD2369" s="1" t="str">
        <f t="shared" si="339"/>
        <v>HT Under 1.5 Goals</v>
      </c>
      <c r="AE2369" s="8"/>
      <c r="AF2369" s="8" t="str">
        <f t="shared" si="340"/>
        <v>HT Over 0.5 Goals</v>
      </c>
      <c r="AG2369" s="8" t="str">
        <f t="shared" si="341"/>
        <v>LOST</v>
      </c>
      <c r="AH2369" s="8" t="str">
        <f t="shared" si="342"/>
        <v>LOST</v>
      </c>
      <c r="AI2369" s="8"/>
      <c r="AJ2369" s="1" t="str">
        <f>IF(AND(B2369="OK",I2369&gt;53,M2369&lt;11,V2369&lt;1.66),"Prime","…")</f>
        <v>…</v>
      </c>
    </row>
    <row r="2370" spans="2:36">
      <c r="B2370" s="1"/>
      <c r="C2370" s="4"/>
      <c r="D2370" s="3"/>
      <c r="E2370" s="4"/>
      <c r="F2370" s="1"/>
      <c r="G2370" s="4"/>
      <c r="H2370" s="1"/>
      <c r="I2370" s="1"/>
      <c r="J2370" s="1"/>
      <c r="K2370" s="1"/>
      <c r="L2370" s="1"/>
      <c r="M2370" s="1"/>
      <c r="N2370" s="3"/>
      <c r="O2370" s="3"/>
      <c r="P2370" s="1"/>
      <c r="Q2370" s="1"/>
      <c r="R2370" s="1"/>
      <c r="S2370" s="1"/>
      <c r="T2370" s="5"/>
      <c r="U2370" s="5"/>
      <c r="V2370" s="6"/>
      <c r="W2370" s="6"/>
      <c r="X2370" s="7"/>
      <c r="Y2370" s="1">
        <f t="shared" si="334"/>
        <v>0</v>
      </c>
      <c r="Z2370">
        <f t="shared" si="335"/>
        <v>10</v>
      </c>
      <c r="AA2370">
        <f t="shared" si="336"/>
        <v>0</v>
      </c>
      <c r="AB2370">
        <f t="shared" si="337"/>
        <v>0</v>
      </c>
      <c r="AC2370" s="1">
        <f t="shared" si="338"/>
        <v>60</v>
      </c>
      <c r="AD2370" s="1" t="str">
        <f t="shared" si="339"/>
        <v>HT Under 1.5 Goals</v>
      </c>
      <c r="AE2370" s="8"/>
      <c r="AF2370" s="8" t="str">
        <f t="shared" si="340"/>
        <v>HT Over 0.5 Goals</v>
      </c>
      <c r="AG2370" s="8" t="str">
        <f t="shared" si="341"/>
        <v>LOST</v>
      </c>
      <c r="AH2370" s="8" t="str">
        <f t="shared" si="342"/>
        <v>LOST</v>
      </c>
      <c r="AI2370" s="8"/>
      <c r="AJ2370" s="1" t="str">
        <f>IF(AND(B2370="OK",I2370&gt;53,M2370&lt;11,V2370&lt;1.66),"Prime","…")</f>
        <v>…</v>
      </c>
    </row>
    <row r="2371" spans="2:36">
      <c r="B2371" s="1"/>
      <c r="C2371" s="4"/>
      <c r="D2371" s="3"/>
      <c r="E2371" s="4"/>
      <c r="F2371" s="1"/>
      <c r="G2371" s="4"/>
      <c r="H2371" s="1"/>
      <c r="I2371" s="1"/>
      <c r="J2371" s="1"/>
      <c r="K2371" s="1"/>
      <c r="L2371" s="1"/>
      <c r="M2371" s="1"/>
      <c r="N2371" s="3"/>
      <c r="O2371" s="3"/>
      <c r="P2371" s="1"/>
      <c r="Q2371" s="1"/>
      <c r="R2371" s="1"/>
      <c r="S2371" s="1"/>
      <c r="T2371" s="5"/>
      <c r="U2371" s="5"/>
      <c r="V2371" s="6"/>
      <c r="W2371" s="6"/>
      <c r="X2371" s="7"/>
      <c r="Y2371" s="1">
        <f t="shared" si="334"/>
        <v>0</v>
      </c>
      <c r="Z2371">
        <f t="shared" si="335"/>
        <v>10</v>
      </c>
      <c r="AA2371">
        <f t="shared" si="336"/>
        <v>0</v>
      </c>
      <c r="AB2371">
        <f t="shared" si="337"/>
        <v>0</v>
      </c>
      <c r="AC2371" s="1">
        <f t="shared" si="338"/>
        <v>60</v>
      </c>
      <c r="AD2371" s="1" t="str">
        <f t="shared" si="339"/>
        <v>HT Under 1.5 Goals</v>
      </c>
      <c r="AE2371" s="8"/>
      <c r="AF2371" s="8" t="str">
        <f t="shared" si="340"/>
        <v>HT Over 0.5 Goals</v>
      </c>
      <c r="AG2371" s="8" t="str">
        <f t="shared" si="341"/>
        <v>LOST</v>
      </c>
      <c r="AH2371" s="8" t="str">
        <f t="shared" si="342"/>
        <v>LOST</v>
      </c>
      <c r="AI2371" s="8"/>
      <c r="AJ2371" s="1" t="str">
        <f>IF(AND(B2371="OK",I2371&gt;53,M2371&lt;11,V2371&lt;1.66),"Prime","…")</f>
        <v>…</v>
      </c>
    </row>
    <row r="2372" spans="2:36">
      <c r="B2372" s="1"/>
      <c r="C2372" s="4"/>
      <c r="D2372" s="3"/>
      <c r="E2372" s="4"/>
      <c r="F2372" s="1"/>
      <c r="G2372" s="4"/>
      <c r="H2372" s="1"/>
      <c r="I2372" s="1"/>
      <c r="J2372" s="1"/>
      <c r="K2372" s="1"/>
      <c r="L2372" s="1"/>
      <c r="M2372" s="1"/>
      <c r="N2372" s="3"/>
      <c r="O2372" s="3"/>
      <c r="P2372" s="1"/>
      <c r="Q2372" s="1"/>
      <c r="R2372" s="1"/>
      <c r="S2372" s="1"/>
      <c r="T2372" s="5"/>
      <c r="U2372" s="5"/>
      <c r="V2372" s="6"/>
      <c r="W2372" s="6"/>
      <c r="X2372" s="7"/>
      <c r="Y2372" s="1">
        <f t="shared" si="334"/>
        <v>0</v>
      </c>
      <c r="Z2372">
        <f t="shared" si="335"/>
        <v>10</v>
      </c>
      <c r="AA2372">
        <f t="shared" si="336"/>
        <v>0</v>
      </c>
      <c r="AB2372">
        <f t="shared" si="337"/>
        <v>0</v>
      </c>
      <c r="AC2372" s="1">
        <f t="shared" si="338"/>
        <v>60</v>
      </c>
      <c r="AD2372" s="1" t="str">
        <f t="shared" si="339"/>
        <v>HT Under 1.5 Goals</v>
      </c>
      <c r="AE2372" s="8"/>
      <c r="AF2372" s="8" t="str">
        <f t="shared" si="340"/>
        <v>HT Over 0.5 Goals</v>
      </c>
      <c r="AG2372" s="8" t="str">
        <f t="shared" si="341"/>
        <v>LOST</v>
      </c>
      <c r="AH2372" s="8" t="str">
        <f t="shared" si="342"/>
        <v>LOST</v>
      </c>
      <c r="AI2372" s="8"/>
      <c r="AJ2372" s="1" t="str">
        <f>IF(AND(B2372="OK",I2372&gt;53,M2372&lt;11,V2372&lt;1.66),"Prime","…")</f>
        <v>…</v>
      </c>
    </row>
    <row r="2373" spans="2:36">
      <c r="B2373" s="1"/>
      <c r="C2373" s="4"/>
      <c r="D2373" s="3"/>
      <c r="E2373" s="4"/>
      <c r="F2373" s="1"/>
      <c r="G2373" s="4"/>
      <c r="H2373" s="1"/>
      <c r="I2373" s="1"/>
      <c r="J2373" s="1"/>
      <c r="K2373" s="1"/>
      <c r="L2373" s="1"/>
      <c r="M2373" s="1"/>
      <c r="N2373" s="3"/>
      <c r="O2373" s="3"/>
      <c r="P2373" s="1"/>
      <c r="Q2373" s="1"/>
      <c r="R2373" s="1"/>
      <c r="S2373" s="1"/>
      <c r="T2373" s="5"/>
      <c r="U2373" s="5"/>
      <c r="V2373" s="6"/>
      <c r="W2373" s="6"/>
      <c r="X2373" s="7"/>
      <c r="Y2373" s="1">
        <f t="shared" si="334"/>
        <v>0</v>
      </c>
      <c r="Z2373">
        <f t="shared" si="335"/>
        <v>10</v>
      </c>
      <c r="AA2373">
        <f t="shared" si="336"/>
        <v>0</v>
      </c>
      <c r="AB2373">
        <f t="shared" si="337"/>
        <v>0</v>
      </c>
      <c r="AC2373" s="1">
        <f t="shared" si="338"/>
        <v>60</v>
      </c>
      <c r="AD2373" s="1" t="str">
        <f t="shared" si="339"/>
        <v>HT Under 1.5 Goals</v>
      </c>
      <c r="AE2373" s="8"/>
      <c r="AF2373" s="8" t="str">
        <f t="shared" si="340"/>
        <v>HT Over 0.5 Goals</v>
      </c>
      <c r="AG2373" s="8" t="str">
        <f t="shared" si="341"/>
        <v>LOST</v>
      </c>
      <c r="AH2373" s="8" t="str">
        <f t="shared" si="342"/>
        <v>LOST</v>
      </c>
      <c r="AI2373" s="8"/>
      <c r="AJ2373" s="1" t="str">
        <f>IF(AND(B2373="OK",I2373&gt;53,M2373&lt;11,V2373&lt;1.66),"Prime","…")</f>
        <v>…</v>
      </c>
    </row>
    <row r="2374" spans="2:36">
      <c r="B2374" s="1"/>
      <c r="C2374" s="4"/>
      <c r="D2374" s="3"/>
      <c r="E2374" s="4"/>
      <c r="F2374" s="1"/>
      <c r="G2374" s="4"/>
      <c r="H2374" s="1"/>
      <c r="I2374" s="1"/>
      <c r="J2374" s="1"/>
      <c r="K2374" s="1"/>
      <c r="L2374" s="1"/>
      <c r="M2374" s="1"/>
      <c r="N2374" s="3"/>
      <c r="O2374" s="3"/>
      <c r="P2374" s="1"/>
      <c r="Q2374" s="1"/>
      <c r="R2374" s="1"/>
      <c r="S2374" s="1"/>
      <c r="T2374" s="5"/>
      <c r="U2374" s="5"/>
      <c r="V2374" s="6"/>
      <c r="W2374" s="6"/>
      <c r="X2374" s="7"/>
      <c r="Y2374" s="1">
        <f t="shared" si="334"/>
        <v>0</v>
      </c>
      <c r="Z2374">
        <f t="shared" si="335"/>
        <v>10</v>
      </c>
      <c r="AA2374">
        <f t="shared" si="336"/>
        <v>0</v>
      </c>
      <c r="AB2374">
        <f t="shared" si="337"/>
        <v>0</v>
      </c>
      <c r="AC2374" s="1">
        <f t="shared" si="338"/>
        <v>60</v>
      </c>
      <c r="AD2374" s="1" t="str">
        <f t="shared" si="339"/>
        <v>HT Under 1.5 Goals</v>
      </c>
      <c r="AE2374" s="8"/>
      <c r="AF2374" s="8" t="str">
        <f t="shared" si="340"/>
        <v>HT Over 0.5 Goals</v>
      </c>
      <c r="AG2374" s="8" t="str">
        <f t="shared" si="341"/>
        <v>LOST</v>
      </c>
      <c r="AH2374" s="8" t="str">
        <f t="shared" si="342"/>
        <v>LOST</v>
      </c>
      <c r="AI2374" s="8"/>
      <c r="AJ2374" s="1" t="str">
        <f>IF(AND(B2374="OK",I2374&gt;53,M2374&lt;11,V2374&lt;1.66),"Prime","…")</f>
        <v>…</v>
      </c>
    </row>
    <row r="2375" spans="2:36">
      <c r="B2375" s="1"/>
      <c r="C2375" s="4"/>
      <c r="D2375" s="3"/>
      <c r="E2375" s="4"/>
      <c r="F2375" s="1"/>
      <c r="G2375" s="4"/>
      <c r="H2375" s="1"/>
      <c r="I2375" s="1"/>
      <c r="J2375" s="1"/>
      <c r="K2375" s="1"/>
      <c r="L2375" s="1"/>
      <c r="M2375" s="1"/>
      <c r="N2375" s="3"/>
      <c r="O2375" s="3"/>
      <c r="P2375" s="1"/>
      <c r="Q2375" s="1"/>
      <c r="R2375" s="1"/>
      <c r="S2375" s="1"/>
      <c r="T2375" s="5"/>
      <c r="U2375" s="5"/>
      <c r="V2375" s="6"/>
      <c r="W2375" s="6"/>
      <c r="X2375" s="7"/>
      <c r="Y2375" s="1">
        <f t="shared" si="334"/>
        <v>0</v>
      </c>
      <c r="Z2375">
        <f t="shared" si="335"/>
        <v>10</v>
      </c>
      <c r="AA2375">
        <f t="shared" si="336"/>
        <v>0</v>
      </c>
      <c r="AB2375">
        <f t="shared" si="337"/>
        <v>0</v>
      </c>
      <c r="AC2375" s="1">
        <f t="shared" si="338"/>
        <v>60</v>
      </c>
      <c r="AD2375" s="1" t="str">
        <f t="shared" si="339"/>
        <v>HT Under 1.5 Goals</v>
      </c>
      <c r="AE2375" s="8"/>
      <c r="AF2375" s="8" t="str">
        <f t="shared" si="340"/>
        <v>HT Over 0.5 Goals</v>
      </c>
      <c r="AG2375" s="8" t="str">
        <f t="shared" si="341"/>
        <v>LOST</v>
      </c>
      <c r="AH2375" s="8" t="str">
        <f t="shared" si="342"/>
        <v>LOST</v>
      </c>
      <c r="AI2375" s="8"/>
      <c r="AJ2375" s="1" t="str">
        <f>IF(AND(B2375="OK",I2375&gt;53,M2375&lt;11,V2375&lt;1.66),"Prime","…")</f>
        <v>…</v>
      </c>
    </row>
    <row r="2376" spans="2:36">
      <c r="B2376" s="1"/>
      <c r="C2376" s="4"/>
      <c r="D2376" s="3"/>
      <c r="E2376" s="4"/>
      <c r="F2376" s="1"/>
      <c r="G2376" s="4"/>
      <c r="H2376" s="1"/>
      <c r="I2376" s="1"/>
      <c r="J2376" s="1"/>
      <c r="K2376" s="1"/>
      <c r="L2376" s="1"/>
      <c r="M2376" s="1"/>
      <c r="N2376" s="3"/>
      <c r="O2376" s="3"/>
      <c r="P2376" s="1"/>
      <c r="Q2376" s="1"/>
      <c r="R2376" s="1"/>
      <c r="S2376" s="1"/>
      <c r="T2376" s="5"/>
      <c r="U2376" s="5"/>
      <c r="V2376" s="6"/>
      <c r="W2376" s="6"/>
      <c r="X2376" s="7"/>
      <c r="Y2376" s="1">
        <f t="shared" si="334"/>
        <v>0</v>
      </c>
      <c r="Z2376">
        <f t="shared" si="335"/>
        <v>10</v>
      </c>
      <c r="AA2376">
        <f t="shared" si="336"/>
        <v>0</v>
      </c>
      <c r="AB2376">
        <f t="shared" si="337"/>
        <v>0</v>
      </c>
      <c r="AC2376" s="1">
        <f t="shared" si="338"/>
        <v>60</v>
      </c>
      <c r="AD2376" s="1" t="str">
        <f t="shared" si="339"/>
        <v>HT Under 1.5 Goals</v>
      </c>
      <c r="AE2376" s="8"/>
      <c r="AF2376" s="8" t="str">
        <f t="shared" si="340"/>
        <v>HT Over 0.5 Goals</v>
      </c>
      <c r="AG2376" s="8" t="str">
        <f t="shared" si="341"/>
        <v>LOST</v>
      </c>
      <c r="AH2376" s="8" t="str">
        <f t="shared" si="342"/>
        <v>LOST</v>
      </c>
      <c r="AI2376" s="8"/>
      <c r="AJ2376" s="1" t="str">
        <f>IF(AND(B2376="OK",I2376&gt;53,M2376&lt;11,V2376&lt;1.66),"Prime","…")</f>
        <v>…</v>
      </c>
    </row>
    <row r="2377" spans="2:36">
      <c r="B2377" s="1"/>
      <c r="C2377" s="4"/>
      <c r="D2377" s="3"/>
      <c r="E2377" s="4"/>
      <c r="F2377" s="1"/>
      <c r="G2377" s="4"/>
      <c r="H2377" s="1"/>
      <c r="I2377" s="1"/>
      <c r="J2377" s="1"/>
      <c r="K2377" s="1"/>
      <c r="L2377" s="1"/>
      <c r="M2377" s="1"/>
      <c r="N2377" s="3"/>
      <c r="O2377" s="3"/>
      <c r="P2377" s="1"/>
      <c r="Q2377" s="1"/>
      <c r="R2377" s="1"/>
      <c r="S2377" s="1"/>
      <c r="T2377" s="5"/>
      <c r="U2377" s="5"/>
      <c r="V2377" s="6"/>
      <c r="W2377" s="6"/>
      <c r="X2377" s="7"/>
      <c r="Y2377" s="1">
        <f t="shared" si="334"/>
        <v>0</v>
      </c>
      <c r="Z2377">
        <f t="shared" si="335"/>
        <v>10</v>
      </c>
      <c r="AA2377">
        <f t="shared" si="336"/>
        <v>0</v>
      </c>
      <c r="AB2377">
        <f t="shared" si="337"/>
        <v>0</v>
      </c>
      <c r="AC2377" s="1">
        <f t="shared" si="338"/>
        <v>60</v>
      </c>
      <c r="AD2377" s="1" t="str">
        <f t="shared" si="339"/>
        <v>HT Under 1.5 Goals</v>
      </c>
      <c r="AE2377" s="8"/>
      <c r="AF2377" s="8" t="str">
        <f t="shared" si="340"/>
        <v>HT Over 0.5 Goals</v>
      </c>
      <c r="AG2377" s="8" t="str">
        <f t="shared" si="341"/>
        <v>LOST</v>
      </c>
      <c r="AH2377" s="8" t="str">
        <f t="shared" si="342"/>
        <v>LOST</v>
      </c>
      <c r="AI2377" s="8"/>
      <c r="AJ2377" s="1" t="str">
        <f>IF(AND(B2377="OK",I2377&gt;53,M2377&lt;11,V2377&lt;1.66),"Prime","…")</f>
        <v>…</v>
      </c>
    </row>
    <row r="2378" spans="2:36">
      <c r="B2378" s="1"/>
      <c r="C2378" s="4"/>
      <c r="D2378" s="3"/>
      <c r="E2378" s="4"/>
      <c r="F2378" s="1"/>
      <c r="G2378" s="4"/>
      <c r="H2378" s="1"/>
      <c r="I2378" s="1"/>
      <c r="J2378" s="1"/>
      <c r="K2378" s="1"/>
      <c r="L2378" s="1"/>
      <c r="M2378" s="1"/>
      <c r="N2378" s="3"/>
      <c r="O2378" s="3"/>
      <c r="P2378" s="1"/>
      <c r="Q2378" s="1"/>
      <c r="R2378" s="1"/>
      <c r="S2378" s="1"/>
      <c r="T2378" s="5"/>
      <c r="U2378" s="5"/>
      <c r="V2378" s="6"/>
      <c r="W2378" s="6"/>
      <c r="X2378" s="7"/>
      <c r="Y2378" s="1">
        <f t="shared" si="334"/>
        <v>0</v>
      </c>
      <c r="Z2378">
        <f t="shared" si="335"/>
        <v>10</v>
      </c>
      <c r="AA2378">
        <f t="shared" si="336"/>
        <v>0</v>
      </c>
      <c r="AB2378">
        <f t="shared" si="337"/>
        <v>0</v>
      </c>
      <c r="AC2378" s="1">
        <f t="shared" si="338"/>
        <v>60</v>
      </c>
      <c r="AD2378" s="1" t="str">
        <f t="shared" si="339"/>
        <v>HT Under 1.5 Goals</v>
      </c>
      <c r="AE2378" s="8"/>
      <c r="AF2378" s="8" t="str">
        <f t="shared" si="340"/>
        <v>HT Over 0.5 Goals</v>
      </c>
      <c r="AG2378" s="8" t="str">
        <f t="shared" si="341"/>
        <v>LOST</v>
      </c>
      <c r="AH2378" s="8" t="str">
        <f t="shared" si="342"/>
        <v>LOST</v>
      </c>
      <c r="AI2378" s="8"/>
      <c r="AJ2378" s="1" t="str">
        <f>IF(AND(B2378="OK",I2378&gt;53,M2378&lt;11,V2378&lt;1.66),"Prime","…")</f>
        <v>…</v>
      </c>
    </row>
    <row r="2379" spans="2:36">
      <c r="B2379" s="1"/>
      <c r="C2379" s="4"/>
      <c r="D2379" s="3"/>
      <c r="E2379" s="4"/>
      <c r="F2379" s="1"/>
      <c r="G2379" s="4"/>
      <c r="H2379" s="1"/>
      <c r="I2379" s="1"/>
      <c r="J2379" s="1"/>
      <c r="K2379" s="1"/>
      <c r="L2379" s="1"/>
      <c r="M2379" s="1"/>
      <c r="N2379" s="3"/>
      <c r="O2379" s="3"/>
      <c r="P2379" s="1"/>
      <c r="Q2379" s="1"/>
      <c r="R2379" s="1"/>
      <c r="S2379" s="1"/>
      <c r="T2379" s="5"/>
      <c r="U2379" s="5"/>
      <c r="V2379" s="6"/>
      <c r="W2379" s="6"/>
      <c r="X2379" s="7"/>
      <c r="Y2379" s="1">
        <f t="shared" si="334"/>
        <v>0</v>
      </c>
      <c r="Z2379">
        <f t="shared" si="335"/>
        <v>10</v>
      </c>
      <c r="AA2379">
        <f t="shared" si="336"/>
        <v>0</v>
      </c>
      <c r="AB2379">
        <f t="shared" si="337"/>
        <v>0</v>
      </c>
      <c r="AC2379" s="1">
        <f t="shared" si="338"/>
        <v>60</v>
      </c>
      <c r="AD2379" s="1" t="str">
        <f t="shared" si="339"/>
        <v>HT Under 1.5 Goals</v>
      </c>
      <c r="AE2379" s="8"/>
      <c r="AF2379" s="8" t="str">
        <f t="shared" si="340"/>
        <v>HT Over 0.5 Goals</v>
      </c>
      <c r="AG2379" s="8" t="str">
        <f t="shared" si="341"/>
        <v>LOST</v>
      </c>
      <c r="AH2379" s="8" t="str">
        <f t="shared" si="342"/>
        <v>LOST</v>
      </c>
      <c r="AI2379" s="8"/>
      <c r="AJ2379" s="1" t="str">
        <f>IF(AND(B2379="OK",I2379&gt;53,M2379&lt;11,V2379&lt;1.66),"Prime","…")</f>
        <v>…</v>
      </c>
    </row>
    <row r="2380" spans="2:36">
      <c r="B2380" s="1"/>
      <c r="C2380" s="4"/>
      <c r="D2380" s="3"/>
      <c r="E2380" s="4"/>
      <c r="F2380" s="1"/>
      <c r="G2380" s="4"/>
      <c r="H2380" s="1"/>
      <c r="I2380" s="1"/>
      <c r="J2380" s="1"/>
      <c r="K2380" s="1"/>
      <c r="L2380" s="1"/>
      <c r="M2380" s="1"/>
      <c r="N2380" s="3"/>
      <c r="O2380" s="3"/>
      <c r="P2380" s="1"/>
      <c r="Q2380" s="1"/>
      <c r="R2380" s="1"/>
      <c r="S2380" s="1"/>
      <c r="T2380" s="5"/>
      <c r="U2380" s="5"/>
      <c r="V2380" s="6"/>
      <c r="W2380" s="6"/>
      <c r="X2380" s="7"/>
      <c r="Y2380" s="1">
        <f t="shared" si="334"/>
        <v>0</v>
      </c>
      <c r="Z2380">
        <f t="shared" si="335"/>
        <v>10</v>
      </c>
      <c r="AA2380">
        <f t="shared" si="336"/>
        <v>0</v>
      </c>
      <c r="AB2380">
        <f t="shared" si="337"/>
        <v>0</v>
      </c>
      <c r="AC2380" s="1">
        <f t="shared" si="338"/>
        <v>60</v>
      </c>
      <c r="AD2380" s="1" t="str">
        <f t="shared" si="339"/>
        <v>HT Under 1.5 Goals</v>
      </c>
      <c r="AE2380" s="8"/>
      <c r="AF2380" s="8" t="str">
        <f t="shared" si="340"/>
        <v>HT Over 0.5 Goals</v>
      </c>
      <c r="AG2380" s="8" t="str">
        <f t="shared" si="341"/>
        <v>LOST</v>
      </c>
      <c r="AH2380" s="8" t="str">
        <f t="shared" si="342"/>
        <v>LOST</v>
      </c>
      <c r="AI2380" s="8"/>
      <c r="AJ2380" s="1" t="str">
        <f>IF(AND(B2380="OK",I2380&gt;53,M2380&lt;11,V2380&lt;1.66),"Prime","…")</f>
        <v>…</v>
      </c>
    </row>
    <row r="2381" spans="2:36">
      <c r="B2381" s="1"/>
      <c r="C2381" s="4"/>
      <c r="D2381" s="3"/>
      <c r="E2381" s="4"/>
      <c r="F2381" s="1"/>
      <c r="G2381" s="4"/>
      <c r="H2381" s="1"/>
      <c r="I2381" s="1"/>
      <c r="J2381" s="1"/>
      <c r="K2381" s="1"/>
      <c r="L2381" s="1"/>
      <c r="M2381" s="1"/>
      <c r="N2381" s="3"/>
      <c r="O2381" s="3"/>
      <c r="P2381" s="1"/>
      <c r="Q2381" s="1"/>
      <c r="R2381" s="1"/>
      <c r="S2381" s="1"/>
      <c r="T2381" s="5"/>
      <c r="U2381" s="5"/>
      <c r="V2381" s="6"/>
      <c r="W2381" s="6"/>
      <c r="X2381" s="7"/>
      <c r="Y2381" s="1">
        <f t="shared" si="334"/>
        <v>0</v>
      </c>
      <c r="Z2381">
        <f t="shared" si="335"/>
        <v>10</v>
      </c>
      <c r="AA2381">
        <f t="shared" si="336"/>
        <v>0</v>
      </c>
      <c r="AB2381">
        <f t="shared" si="337"/>
        <v>0</v>
      </c>
      <c r="AC2381" s="1">
        <f t="shared" si="338"/>
        <v>60</v>
      </c>
      <c r="AD2381" s="1" t="str">
        <f t="shared" si="339"/>
        <v>HT Under 1.5 Goals</v>
      </c>
      <c r="AE2381" s="8"/>
      <c r="AF2381" s="8" t="str">
        <f t="shared" si="340"/>
        <v>HT Over 0.5 Goals</v>
      </c>
      <c r="AG2381" s="8" t="str">
        <f t="shared" si="341"/>
        <v>LOST</v>
      </c>
      <c r="AH2381" s="8" t="str">
        <f t="shared" si="342"/>
        <v>LOST</v>
      </c>
      <c r="AI2381" s="8"/>
      <c r="AJ2381" s="1" t="str">
        <f>IF(AND(B2381="OK",I2381&gt;53,M2381&lt;11,V2381&lt;1.66),"Prime","…")</f>
        <v>…</v>
      </c>
    </row>
    <row r="2382" spans="2:36">
      <c r="B2382" s="1"/>
      <c r="C2382" s="4"/>
      <c r="D2382" s="3"/>
      <c r="E2382" s="4"/>
      <c r="F2382" s="1"/>
      <c r="G2382" s="4"/>
      <c r="H2382" s="1"/>
      <c r="I2382" s="1"/>
      <c r="J2382" s="1"/>
      <c r="K2382" s="1"/>
      <c r="L2382" s="1"/>
      <c r="M2382" s="1"/>
      <c r="N2382" s="3"/>
      <c r="O2382" s="3"/>
      <c r="P2382" s="1"/>
      <c r="Q2382" s="1"/>
      <c r="R2382" s="1"/>
      <c r="S2382" s="1"/>
      <c r="T2382" s="5"/>
      <c r="U2382" s="5"/>
      <c r="V2382" s="6"/>
      <c r="W2382" s="6"/>
      <c r="X2382" s="7"/>
      <c r="Y2382" s="1">
        <f t="shared" si="334"/>
        <v>0</v>
      </c>
      <c r="Z2382">
        <f t="shared" si="335"/>
        <v>10</v>
      </c>
      <c r="AA2382">
        <f t="shared" si="336"/>
        <v>0</v>
      </c>
      <c r="AB2382">
        <f t="shared" si="337"/>
        <v>0</v>
      </c>
      <c r="AC2382" s="1">
        <f t="shared" si="338"/>
        <v>60</v>
      </c>
      <c r="AD2382" s="1" t="str">
        <f t="shared" si="339"/>
        <v>HT Under 1.5 Goals</v>
      </c>
      <c r="AE2382" s="8"/>
      <c r="AF2382" s="8" t="str">
        <f t="shared" si="340"/>
        <v>HT Over 0.5 Goals</v>
      </c>
      <c r="AG2382" s="8" t="str">
        <f t="shared" si="341"/>
        <v>LOST</v>
      </c>
      <c r="AH2382" s="8" t="str">
        <f t="shared" si="342"/>
        <v>LOST</v>
      </c>
      <c r="AI2382" s="8"/>
      <c r="AJ2382" s="1" t="str">
        <f>IF(AND(B2382="OK",I2382&gt;53,M2382&lt;11,V2382&lt;1.66),"Prime","…")</f>
        <v>…</v>
      </c>
    </row>
    <row r="2383" spans="2:36">
      <c r="B2383" s="1"/>
      <c r="C2383" s="4"/>
      <c r="D2383" s="3"/>
      <c r="E2383" s="4"/>
      <c r="F2383" s="1"/>
      <c r="G2383" s="4"/>
      <c r="H2383" s="1"/>
      <c r="I2383" s="1"/>
      <c r="J2383" s="1"/>
      <c r="K2383" s="1"/>
      <c r="L2383" s="1"/>
      <c r="M2383" s="1"/>
      <c r="N2383" s="3"/>
      <c r="O2383" s="3"/>
      <c r="P2383" s="1"/>
      <c r="Q2383" s="1"/>
      <c r="R2383" s="1"/>
      <c r="S2383" s="1"/>
      <c r="T2383" s="5"/>
      <c r="U2383" s="5"/>
      <c r="V2383" s="6"/>
      <c r="W2383" s="6"/>
      <c r="X2383" s="7"/>
      <c r="Y2383" s="1">
        <f t="shared" si="334"/>
        <v>0</v>
      </c>
      <c r="Z2383">
        <f t="shared" si="335"/>
        <v>10</v>
      </c>
      <c r="AA2383">
        <f t="shared" si="336"/>
        <v>0</v>
      </c>
      <c r="AB2383">
        <f t="shared" si="337"/>
        <v>0</v>
      </c>
      <c r="AC2383" s="1">
        <f t="shared" si="338"/>
        <v>60</v>
      </c>
      <c r="AD2383" s="1" t="str">
        <f t="shared" si="339"/>
        <v>HT Under 1.5 Goals</v>
      </c>
      <c r="AE2383" s="8"/>
      <c r="AF2383" s="8" t="str">
        <f t="shared" si="340"/>
        <v>HT Over 0.5 Goals</v>
      </c>
      <c r="AG2383" s="8" t="str">
        <f t="shared" si="341"/>
        <v>LOST</v>
      </c>
      <c r="AH2383" s="8" t="str">
        <f t="shared" si="342"/>
        <v>LOST</v>
      </c>
      <c r="AI2383" s="8"/>
      <c r="AJ2383" s="1" t="str">
        <f>IF(AND(B2383="OK",I2383&gt;53,M2383&lt;11,V2383&lt;1.66),"Prime","…")</f>
        <v>…</v>
      </c>
    </row>
    <row r="2384" spans="2:36">
      <c r="B2384" s="1"/>
      <c r="C2384" s="4"/>
      <c r="D2384" s="3"/>
      <c r="E2384" s="4"/>
      <c r="F2384" s="1"/>
      <c r="G2384" s="4"/>
      <c r="H2384" s="1"/>
      <c r="I2384" s="1"/>
      <c r="J2384" s="1"/>
      <c r="K2384" s="1"/>
      <c r="L2384" s="1"/>
      <c r="M2384" s="1"/>
      <c r="N2384" s="3"/>
      <c r="O2384" s="3"/>
      <c r="P2384" s="1"/>
      <c r="Q2384" s="1"/>
      <c r="R2384" s="1"/>
      <c r="S2384" s="1"/>
      <c r="T2384" s="5"/>
      <c r="U2384" s="5"/>
      <c r="V2384" s="6"/>
      <c r="W2384" s="6"/>
      <c r="X2384" s="7"/>
      <c r="Y2384" s="1">
        <f t="shared" si="334"/>
        <v>0</v>
      </c>
      <c r="Z2384">
        <f t="shared" si="335"/>
        <v>10</v>
      </c>
      <c r="AA2384">
        <f t="shared" si="336"/>
        <v>0</v>
      </c>
      <c r="AB2384">
        <f t="shared" si="337"/>
        <v>0</v>
      </c>
      <c r="AC2384" s="1">
        <f t="shared" si="338"/>
        <v>60</v>
      </c>
      <c r="AD2384" s="1" t="str">
        <f t="shared" si="339"/>
        <v>HT Under 1.5 Goals</v>
      </c>
      <c r="AE2384" s="8"/>
      <c r="AF2384" s="8" t="str">
        <f t="shared" si="340"/>
        <v>HT Over 0.5 Goals</v>
      </c>
      <c r="AG2384" s="8" t="str">
        <f t="shared" si="341"/>
        <v>LOST</v>
      </c>
      <c r="AH2384" s="8" t="str">
        <f t="shared" si="342"/>
        <v>LOST</v>
      </c>
      <c r="AI2384" s="8"/>
      <c r="AJ2384" s="1" t="str">
        <f>IF(AND(B2384="OK",I2384&gt;53,M2384&lt;11,V2384&lt;1.66),"Prime","…")</f>
        <v>…</v>
      </c>
    </row>
    <row r="2385" spans="2:36">
      <c r="B2385" s="1"/>
      <c r="C2385" s="4"/>
      <c r="D2385" s="3"/>
      <c r="E2385" s="4"/>
      <c r="F2385" s="1"/>
      <c r="G2385" s="4"/>
      <c r="H2385" s="1"/>
      <c r="I2385" s="1"/>
      <c r="J2385" s="1"/>
      <c r="K2385" s="1"/>
      <c r="L2385" s="1"/>
      <c r="M2385" s="1"/>
      <c r="N2385" s="3"/>
      <c r="O2385" s="3"/>
      <c r="P2385" s="1"/>
      <c r="Q2385" s="1"/>
      <c r="R2385" s="1"/>
      <c r="S2385" s="1"/>
      <c r="T2385" s="5"/>
      <c r="U2385" s="5"/>
      <c r="V2385" s="6"/>
      <c r="W2385" s="6"/>
      <c r="X2385" s="7"/>
      <c r="Y2385" s="1">
        <f t="shared" si="334"/>
        <v>0</v>
      </c>
      <c r="Z2385">
        <f t="shared" si="335"/>
        <v>10</v>
      </c>
      <c r="AA2385">
        <f t="shared" si="336"/>
        <v>0</v>
      </c>
      <c r="AB2385">
        <f t="shared" si="337"/>
        <v>0</v>
      </c>
      <c r="AC2385" s="1">
        <f t="shared" si="338"/>
        <v>60</v>
      </c>
      <c r="AD2385" s="1" t="str">
        <f t="shared" si="339"/>
        <v>HT Under 1.5 Goals</v>
      </c>
      <c r="AE2385" s="8"/>
      <c r="AF2385" s="8" t="str">
        <f t="shared" si="340"/>
        <v>HT Over 0.5 Goals</v>
      </c>
      <c r="AG2385" s="8" t="str">
        <f t="shared" si="341"/>
        <v>LOST</v>
      </c>
      <c r="AH2385" s="8" t="str">
        <f t="shared" si="342"/>
        <v>LOST</v>
      </c>
      <c r="AI2385" s="8"/>
      <c r="AJ2385" s="1" t="str">
        <f>IF(AND(B2385="OK",I2385&gt;53,M2385&lt;11,V2385&lt;1.66),"Prime","…")</f>
        <v>…</v>
      </c>
    </row>
    <row r="2386" spans="2:36">
      <c r="B2386" s="1"/>
      <c r="C2386" s="4"/>
      <c r="D2386" s="3"/>
      <c r="E2386" s="4"/>
      <c r="F2386" s="1"/>
      <c r="G2386" s="4"/>
      <c r="H2386" s="1"/>
      <c r="I2386" s="1"/>
      <c r="J2386" s="1"/>
      <c r="K2386" s="1"/>
      <c r="L2386" s="1"/>
      <c r="M2386" s="1"/>
      <c r="N2386" s="3"/>
      <c r="O2386" s="3"/>
      <c r="P2386" s="1"/>
      <c r="Q2386" s="1"/>
      <c r="R2386" s="1"/>
      <c r="S2386" s="1"/>
      <c r="T2386" s="5"/>
      <c r="U2386" s="5"/>
      <c r="V2386" s="6"/>
      <c r="W2386" s="6"/>
      <c r="X2386" s="7"/>
      <c r="Y2386" s="1">
        <f t="shared" si="334"/>
        <v>0</v>
      </c>
      <c r="Z2386">
        <f t="shared" si="335"/>
        <v>10</v>
      </c>
      <c r="AA2386">
        <f t="shared" si="336"/>
        <v>0</v>
      </c>
      <c r="AB2386">
        <f t="shared" si="337"/>
        <v>0</v>
      </c>
      <c r="AC2386" s="1">
        <f t="shared" si="338"/>
        <v>60</v>
      </c>
      <c r="AD2386" s="1" t="str">
        <f t="shared" si="339"/>
        <v>HT Under 1.5 Goals</v>
      </c>
      <c r="AE2386" s="8"/>
      <c r="AF2386" s="8" t="str">
        <f t="shared" si="340"/>
        <v>HT Over 0.5 Goals</v>
      </c>
      <c r="AG2386" s="8" t="str">
        <f t="shared" si="341"/>
        <v>LOST</v>
      </c>
      <c r="AH2386" s="8" t="str">
        <f t="shared" si="342"/>
        <v>LOST</v>
      </c>
      <c r="AI2386" s="8"/>
      <c r="AJ2386" s="1" t="str">
        <f>IF(AND(B2386="OK",I2386&gt;53,M2386&lt;11,V2386&lt;1.66),"Prime","…")</f>
        <v>…</v>
      </c>
    </row>
    <row r="2387" spans="2:36">
      <c r="B2387" s="1"/>
      <c r="C2387" s="4"/>
      <c r="D2387" s="3"/>
      <c r="E2387" s="4"/>
      <c r="F2387" s="1"/>
      <c r="G2387" s="4"/>
      <c r="H2387" s="1"/>
      <c r="I2387" s="1"/>
      <c r="J2387" s="1"/>
      <c r="K2387" s="1"/>
      <c r="L2387" s="1"/>
      <c r="M2387" s="1"/>
      <c r="N2387" s="3"/>
      <c r="O2387" s="3"/>
      <c r="P2387" s="1"/>
      <c r="Q2387" s="1"/>
      <c r="R2387" s="1"/>
      <c r="S2387" s="1"/>
      <c r="T2387" s="5"/>
      <c r="U2387" s="5"/>
      <c r="V2387" s="6"/>
      <c r="W2387" s="6"/>
      <c r="X2387" s="7"/>
      <c r="Y2387" s="1">
        <f t="shared" si="334"/>
        <v>0</v>
      </c>
      <c r="Z2387">
        <f t="shared" si="335"/>
        <v>10</v>
      </c>
      <c r="AA2387">
        <f t="shared" si="336"/>
        <v>0</v>
      </c>
      <c r="AB2387">
        <f t="shared" si="337"/>
        <v>0</v>
      </c>
      <c r="AC2387" s="1">
        <f t="shared" si="338"/>
        <v>60</v>
      </c>
      <c r="AD2387" s="1" t="str">
        <f t="shared" si="339"/>
        <v>HT Under 1.5 Goals</v>
      </c>
      <c r="AE2387" s="8"/>
      <c r="AF2387" s="8" t="str">
        <f t="shared" si="340"/>
        <v>HT Over 0.5 Goals</v>
      </c>
      <c r="AG2387" s="8" t="str">
        <f t="shared" si="341"/>
        <v>LOST</v>
      </c>
      <c r="AH2387" s="8" t="str">
        <f t="shared" si="342"/>
        <v>LOST</v>
      </c>
      <c r="AI2387" s="8"/>
      <c r="AJ2387" s="1" t="str">
        <f>IF(AND(B2387="OK",I2387&gt;53,M2387&lt;11,V2387&lt;1.66),"Prime","…")</f>
        <v>…</v>
      </c>
    </row>
    <row r="2388" spans="2:36">
      <c r="B2388" s="1"/>
      <c r="C2388" s="4"/>
      <c r="D2388" s="3"/>
      <c r="E2388" s="4"/>
      <c r="F2388" s="1"/>
      <c r="G2388" s="4"/>
      <c r="H2388" s="1"/>
      <c r="I2388" s="1"/>
      <c r="J2388" s="1"/>
      <c r="K2388" s="1"/>
      <c r="L2388" s="1"/>
      <c r="M2388" s="1"/>
      <c r="N2388" s="3"/>
      <c r="O2388" s="3"/>
      <c r="P2388" s="1"/>
      <c r="Q2388" s="1"/>
      <c r="R2388" s="1"/>
      <c r="S2388" s="1"/>
      <c r="T2388" s="5"/>
      <c r="U2388" s="5"/>
      <c r="V2388" s="6"/>
      <c r="W2388" s="6"/>
      <c r="X2388" s="7"/>
      <c r="Y2388" s="1">
        <f t="shared" si="334"/>
        <v>0</v>
      </c>
      <c r="Z2388">
        <f t="shared" si="335"/>
        <v>10</v>
      </c>
      <c r="AA2388">
        <f t="shared" si="336"/>
        <v>0</v>
      </c>
      <c r="AB2388">
        <f t="shared" si="337"/>
        <v>0</v>
      </c>
      <c r="AC2388" s="1">
        <f t="shared" si="338"/>
        <v>60</v>
      </c>
      <c r="AD2388" s="1" t="str">
        <f t="shared" si="339"/>
        <v>HT Under 1.5 Goals</v>
      </c>
      <c r="AE2388" s="8"/>
      <c r="AF2388" s="8" t="str">
        <f t="shared" si="340"/>
        <v>HT Over 0.5 Goals</v>
      </c>
      <c r="AG2388" s="8" t="str">
        <f t="shared" si="341"/>
        <v>LOST</v>
      </c>
      <c r="AH2388" s="8" t="str">
        <f t="shared" si="342"/>
        <v>LOST</v>
      </c>
      <c r="AI2388" s="8"/>
      <c r="AJ2388" s="1" t="str">
        <f>IF(AND(B2388="OK",I2388&gt;53,M2388&lt;11,V2388&lt;1.66),"Prime","…")</f>
        <v>…</v>
      </c>
    </row>
    <row r="2389" spans="2:36">
      <c r="B2389" s="1"/>
      <c r="C2389" s="4"/>
      <c r="D2389" s="3"/>
      <c r="E2389" s="4"/>
      <c r="F2389" s="1"/>
      <c r="G2389" s="4"/>
      <c r="H2389" s="1"/>
      <c r="I2389" s="1"/>
      <c r="J2389" s="1"/>
      <c r="K2389" s="1"/>
      <c r="L2389" s="1"/>
      <c r="M2389" s="1"/>
      <c r="N2389" s="3"/>
      <c r="O2389" s="3"/>
      <c r="P2389" s="1"/>
      <c r="Q2389" s="1"/>
      <c r="R2389" s="1"/>
      <c r="S2389" s="1"/>
      <c r="T2389" s="5"/>
      <c r="U2389" s="5"/>
      <c r="V2389" s="6"/>
      <c r="W2389" s="6"/>
      <c r="X2389" s="7"/>
      <c r="Y2389" s="1">
        <f t="shared" si="334"/>
        <v>0</v>
      </c>
      <c r="Z2389">
        <f t="shared" si="335"/>
        <v>10</v>
      </c>
      <c r="AA2389">
        <f t="shared" si="336"/>
        <v>0</v>
      </c>
      <c r="AB2389">
        <f t="shared" si="337"/>
        <v>0</v>
      </c>
      <c r="AC2389" s="1">
        <f t="shared" si="338"/>
        <v>60</v>
      </c>
      <c r="AD2389" s="1" t="str">
        <f t="shared" si="339"/>
        <v>HT Under 1.5 Goals</v>
      </c>
      <c r="AE2389" s="8"/>
      <c r="AF2389" s="8" t="str">
        <f t="shared" si="340"/>
        <v>HT Over 0.5 Goals</v>
      </c>
      <c r="AG2389" s="8" t="str">
        <f t="shared" si="341"/>
        <v>LOST</v>
      </c>
      <c r="AH2389" s="8" t="str">
        <f t="shared" si="342"/>
        <v>LOST</v>
      </c>
      <c r="AI2389" s="8"/>
      <c r="AJ2389" s="1" t="str">
        <f>IF(AND(B2389="OK",I2389&gt;53,M2389&lt;11,V2389&lt;1.66),"Prime","…")</f>
        <v>…</v>
      </c>
    </row>
    <row r="2390" spans="2:36">
      <c r="B2390" s="1"/>
      <c r="C2390" s="4"/>
      <c r="D2390" s="3"/>
      <c r="E2390" s="4"/>
      <c r="F2390" s="1"/>
      <c r="G2390" s="4"/>
      <c r="H2390" s="1"/>
      <c r="I2390" s="1"/>
      <c r="J2390" s="1"/>
      <c r="K2390" s="1"/>
      <c r="L2390" s="1"/>
      <c r="M2390" s="1"/>
      <c r="N2390" s="3"/>
      <c r="O2390" s="3"/>
      <c r="P2390" s="1"/>
      <c r="Q2390" s="1"/>
      <c r="R2390" s="1"/>
      <c r="S2390" s="1"/>
      <c r="T2390" s="5"/>
      <c r="U2390" s="5"/>
      <c r="V2390" s="6"/>
      <c r="W2390" s="6"/>
      <c r="X2390" s="7"/>
      <c r="Y2390" s="1">
        <f t="shared" si="334"/>
        <v>0</v>
      </c>
      <c r="Z2390">
        <f t="shared" si="335"/>
        <v>10</v>
      </c>
      <c r="AA2390">
        <f t="shared" si="336"/>
        <v>0</v>
      </c>
      <c r="AB2390">
        <f t="shared" si="337"/>
        <v>0</v>
      </c>
      <c r="AC2390" s="1">
        <f t="shared" si="338"/>
        <v>60</v>
      </c>
      <c r="AD2390" s="1" t="str">
        <f t="shared" si="339"/>
        <v>HT Under 1.5 Goals</v>
      </c>
      <c r="AE2390" s="8"/>
      <c r="AF2390" s="8" t="str">
        <f t="shared" si="340"/>
        <v>HT Over 0.5 Goals</v>
      </c>
      <c r="AG2390" s="8" t="str">
        <f t="shared" si="341"/>
        <v>LOST</v>
      </c>
      <c r="AH2390" s="8" t="str">
        <f t="shared" si="342"/>
        <v>LOST</v>
      </c>
      <c r="AI2390" s="8"/>
      <c r="AJ2390" s="1" t="str">
        <f>IF(AND(B2390="OK",I2390&gt;53,M2390&lt;11,V2390&lt;1.66),"Prime","…")</f>
        <v>…</v>
      </c>
    </row>
    <row r="2391" spans="2:36">
      <c r="B2391" s="1"/>
      <c r="C2391" s="4"/>
      <c r="D2391" s="3"/>
      <c r="E2391" s="4"/>
      <c r="F2391" s="1"/>
      <c r="G2391" s="4"/>
      <c r="H2391" s="1"/>
      <c r="I2391" s="1"/>
      <c r="J2391" s="1"/>
      <c r="K2391" s="1"/>
      <c r="L2391" s="1"/>
      <c r="M2391" s="1"/>
      <c r="N2391" s="3"/>
      <c r="O2391" s="3"/>
      <c r="P2391" s="1"/>
      <c r="Q2391" s="1"/>
      <c r="R2391" s="1"/>
      <c r="S2391" s="1"/>
      <c r="T2391" s="5"/>
      <c r="U2391" s="5"/>
      <c r="V2391" s="6"/>
      <c r="W2391" s="6"/>
      <c r="X2391" s="7"/>
      <c r="Y2391" s="1">
        <f t="shared" si="334"/>
        <v>0</v>
      </c>
      <c r="Z2391">
        <f t="shared" si="335"/>
        <v>10</v>
      </c>
      <c r="AA2391">
        <f t="shared" si="336"/>
        <v>0</v>
      </c>
      <c r="AB2391">
        <f t="shared" si="337"/>
        <v>0</v>
      </c>
      <c r="AC2391" s="1">
        <f t="shared" si="338"/>
        <v>60</v>
      </c>
      <c r="AD2391" s="1" t="str">
        <f t="shared" si="339"/>
        <v>HT Under 1.5 Goals</v>
      </c>
      <c r="AE2391" s="8"/>
      <c r="AF2391" s="8" t="str">
        <f t="shared" si="340"/>
        <v>HT Over 0.5 Goals</v>
      </c>
      <c r="AG2391" s="8" t="str">
        <f t="shared" si="341"/>
        <v>LOST</v>
      </c>
      <c r="AH2391" s="8" t="str">
        <f t="shared" si="342"/>
        <v>LOST</v>
      </c>
      <c r="AI2391" s="8"/>
      <c r="AJ2391" s="1" t="str">
        <f>IF(AND(B2391="OK",I2391&gt;53,M2391&lt;11,V2391&lt;1.66),"Prime","…")</f>
        <v>…</v>
      </c>
    </row>
    <row r="2392" spans="2:36">
      <c r="B2392" s="1"/>
      <c r="C2392" s="4"/>
      <c r="D2392" s="3"/>
      <c r="E2392" s="4"/>
      <c r="F2392" s="1"/>
      <c r="G2392" s="4"/>
      <c r="H2392" s="1"/>
      <c r="I2392" s="1"/>
      <c r="J2392" s="1"/>
      <c r="K2392" s="1"/>
      <c r="L2392" s="1"/>
      <c r="M2392" s="1"/>
      <c r="N2392" s="3"/>
      <c r="O2392" s="3"/>
      <c r="P2392" s="1"/>
      <c r="Q2392" s="1"/>
      <c r="R2392" s="1"/>
      <c r="S2392" s="1"/>
      <c r="T2392" s="5"/>
      <c r="U2392" s="5"/>
      <c r="V2392" s="6"/>
      <c r="W2392" s="6"/>
      <c r="X2392" s="7"/>
      <c r="Y2392" s="1">
        <f t="shared" si="334"/>
        <v>0</v>
      </c>
      <c r="Z2392">
        <f t="shared" si="335"/>
        <v>10</v>
      </c>
      <c r="AA2392">
        <f t="shared" si="336"/>
        <v>0</v>
      </c>
      <c r="AB2392">
        <f t="shared" si="337"/>
        <v>0</v>
      </c>
      <c r="AC2392" s="1">
        <f t="shared" si="338"/>
        <v>60</v>
      </c>
      <c r="AD2392" s="1" t="str">
        <f t="shared" si="339"/>
        <v>HT Under 1.5 Goals</v>
      </c>
      <c r="AE2392" s="8"/>
      <c r="AF2392" s="8" t="str">
        <f t="shared" si="340"/>
        <v>HT Over 0.5 Goals</v>
      </c>
      <c r="AG2392" s="8" t="str">
        <f t="shared" si="341"/>
        <v>LOST</v>
      </c>
      <c r="AH2392" s="8" t="str">
        <f t="shared" si="342"/>
        <v>LOST</v>
      </c>
      <c r="AI2392" s="8"/>
      <c r="AJ2392" s="1" t="str">
        <f>IF(AND(B2392="OK",I2392&gt;53,M2392&lt;11,V2392&lt;1.66),"Prime","…")</f>
        <v>…</v>
      </c>
    </row>
    <row r="2393" spans="2:36">
      <c r="B2393" s="1"/>
      <c r="C2393" s="4"/>
      <c r="D2393" s="3"/>
      <c r="E2393" s="4"/>
      <c r="F2393" s="1"/>
      <c r="G2393" s="4"/>
      <c r="H2393" s="1"/>
      <c r="I2393" s="1"/>
      <c r="J2393" s="1"/>
      <c r="K2393" s="1"/>
      <c r="L2393" s="1"/>
      <c r="M2393" s="1"/>
      <c r="N2393" s="3"/>
      <c r="O2393" s="3"/>
      <c r="P2393" s="1"/>
      <c r="Q2393" s="1"/>
      <c r="R2393" s="1"/>
      <c r="S2393" s="1"/>
      <c r="T2393" s="5"/>
      <c r="U2393" s="5"/>
      <c r="V2393" s="6"/>
      <c r="W2393" s="6"/>
      <c r="X2393" s="7"/>
      <c r="Y2393" s="1">
        <f t="shared" ref="Y2393:Y2456" si="343">IF(I2393&gt;52,10,0)</f>
        <v>0</v>
      </c>
      <c r="Z2393">
        <f t="shared" ref="Z2393:Z2456" si="344">IF(M2393&gt;15,0,IF(M2393&lt;8,10,5))</f>
        <v>10</v>
      </c>
      <c r="AA2393">
        <f t="shared" ref="AA2393:AA2456" si="345">IF(T2393&gt;60,10,IF(T2393&lt;49,0,5))</f>
        <v>0</v>
      </c>
      <c r="AB2393">
        <f t="shared" ref="AB2393:AB2456" si="346">IF(U2393="Y",10,IF(U2393="C",5,0))</f>
        <v>0</v>
      </c>
      <c r="AC2393" s="1">
        <f t="shared" ref="AC2393:AC2456" si="347">SUM(Y2393:AB2393)+50</f>
        <v>60</v>
      </c>
      <c r="AD2393" s="1" t="str">
        <f t="shared" ref="AD2393:AD2456" si="348">IF(AC2393&lt;56,"HT Over 0.5 Goals","HT Under 1.5 Goals")</f>
        <v>HT Under 1.5 Goals</v>
      </c>
      <c r="AE2393" s="8"/>
      <c r="AF2393" s="8" t="str">
        <f t="shared" ref="AF2393:AF2456" si="349">IF(N2393="1-0","HT Under 1.5 Goals",IF(N2393="0-0","HT Under 1.5 Goals",IF(N2393="0-1","HT Under 1.5 Goals","HT Over 0.5 Goals")))</f>
        <v>HT Over 0.5 Goals</v>
      </c>
      <c r="AG2393" s="8" t="str">
        <f t="shared" ref="AG2393:AG2456" si="350">IF(N2393="?",N2393,AH2393)</f>
        <v>LOST</v>
      </c>
      <c r="AH2393" s="8" t="str">
        <f t="shared" ref="AH2393:AH2456" si="351">IF(AD2393=AF2393,"WON",IF(N2393="0-1","WON",IF(N2393="1-0","WON",IF(N2393="?","?","LOST"))))</f>
        <v>LOST</v>
      </c>
      <c r="AI2393" s="8"/>
      <c r="AJ2393" s="1" t="str">
        <f>IF(AND(B2393="OK",I2393&gt;53,M2393&lt;11,V2393&lt;1.66),"Prime","…")</f>
        <v>…</v>
      </c>
    </row>
    <row r="2394" spans="2:36">
      <c r="B2394" s="1"/>
      <c r="C2394" s="4"/>
      <c r="D2394" s="3"/>
      <c r="E2394" s="4"/>
      <c r="F2394" s="1"/>
      <c r="G2394" s="4"/>
      <c r="H2394" s="1"/>
      <c r="I2394" s="1"/>
      <c r="J2394" s="1"/>
      <c r="K2394" s="1"/>
      <c r="L2394" s="1"/>
      <c r="M2394" s="1"/>
      <c r="N2394" s="3"/>
      <c r="O2394" s="3"/>
      <c r="P2394" s="1"/>
      <c r="Q2394" s="1"/>
      <c r="R2394" s="1"/>
      <c r="S2394" s="1"/>
      <c r="T2394" s="5"/>
      <c r="U2394" s="5"/>
      <c r="V2394" s="6"/>
      <c r="W2394" s="6"/>
      <c r="X2394" s="7"/>
      <c r="Y2394" s="1">
        <f t="shared" si="343"/>
        <v>0</v>
      </c>
      <c r="Z2394">
        <f t="shared" si="344"/>
        <v>10</v>
      </c>
      <c r="AA2394">
        <f t="shared" si="345"/>
        <v>0</v>
      </c>
      <c r="AB2394">
        <f t="shared" si="346"/>
        <v>0</v>
      </c>
      <c r="AC2394" s="1">
        <f t="shared" si="347"/>
        <v>60</v>
      </c>
      <c r="AD2394" s="1" t="str">
        <f t="shared" si="348"/>
        <v>HT Under 1.5 Goals</v>
      </c>
      <c r="AE2394" s="8"/>
      <c r="AF2394" s="8" t="str">
        <f t="shared" si="349"/>
        <v>HT Over 0.5 Goals</v>
      </c>
      <c r="AG2394" s="8" t="str">
        <f t="shared" si="350"/>
        <v>LOST</v>
      </c>
      <c r="AH2394" s="8" t="str">
        <f t="shared" si="351"/>
        <v>LOST</v>
      </c>
      <c r="AI2394" s="8"/>
      <c r="AJ2394" s="1" t="str">
        <f>IF(AND(B2394="OK",I2394&gt;53,M2394&lt;11,V2394&lt;1.66),"Prime","…")</f>
        <v>…</v>
      </c>
    </row>
    <row r="2395" spans="2:36">
      <c r="B2395" s="1"/>
      <c r="C2395" s="4"/>
      <c r="D2395" s="3"/>
      <c r="E2395" s="4"/>
      <c r="F2395" s="1"/>
      <c r="G2395" s="4"/>
      <c r="H2395" s="1"/>
      <c r="I2395" s="1"/>
      <c r="J2395" s="1"/>
      <c r="K2395" s="1"/>
      <c r="L2395" s="1"/>
      <c r="M2395" s="1"/>
      <c r="N2395" s="3"/>
      <c r="O2395" s="3"/>
      <c r="P2395" s="1"/>
      <c r="Q2395" s="1"/>
      <c r="R2395" s="1"/>
      <c r="S2395" s="1"/>
      <c r="T2395" s="5"/>
      <c r="U2395" s="5"/>
      <c r="V2395" s="6"/>
      <c r="W2395" s="6"/>
      <c r="X2395" s="7"/>
      <c r="Y2395" s="1">
        <f t="shared" si="343"/>
        <v>0</v>
      </c>
      <c r="Z2395">
        <f t="shared" si="344"/>
        <v>10</v>
      </c>
      <c r="AA2395">
        <f t="shared" si="345"/>
        <v>0</v>
      </c>
      <c r="AB2395">
        <f t="shared" si="346"/>
        <v>0</v>
      </c>
      <c r="AC2395" s="1">
        <f t="shared" si="347"/>
        <v>60</v>
      </c>
      <c r="AD2395" s="1" t="str">
        <f t="shared" si="348"/>
        <v>HT Under 1.5 Goals</v>
      </c>
      <c r="AE2395" s="8"/>
      <c r="AF2395" s="8" t="str">
        <f t="shared" si="349"/>
        <v>HT Over 0.5 Goals</v>
      </c>
      <c r="AG2395" s="8" t="str">
        <f t="shared" si="350"/>
        <v>LOST</v>
      </c>
      <c r="AH2395" s="8" t="str">
        <f t="shared" si="351"/>
        <v>LOST</v>
      </c>
      <c r="AI2395" s="8"/>
      <c r="AJ2395" s="1" t="str">
        <f>IF(AND(B2395="OK",I2395&gt;53,M2395&lt;11,V2395&lt;1.66),"Prime","…")</f>
        <v>…</v>
      </c>
    </row>
    <row r="2396" spans="2:36">
      <c r="B2396" s="1"/>
      <c r="C2396" s="4"/>
      <c r="D2396" s="3"/>
      <c r="E2396" s="4"/>
      <c r="F2396" s="1"/>
      <c r="G2396" s="4"/>
      <c r="H2396" s="1"/>
      <c r="I2396" s="1"/>
      <c r="J2396" s="1"/>
      <c r="K2396" s="1"/>
      <c r="L2396" s="1"/>
      <c r="M2396" s="1"/>
      <c r="N2396" s="3"/>
      <c r="O2396" s="3"/>
      <c r="P2396" s="1"/>
      <c r="Q2396" s="1"/>
      <c r="R2396" s="1"/>
      <c r="S2396" s="1"/>
      <c r="T2396" s="5"/>
      <c r="U2396" s="5"/>
      <c r="V2396" s="6"/>
      <c r="W2396" s="6"/>
      <c r="X2396" s="7"/>
      <c r="Y2396" s="1">
        <f t="shared" si="343"/>
        <v>0</v>
      </c>
      <c r="Z2396">
        <f t="shared" si="344"/>
        <v>10</v>
      </c>
      <c r="AA2396">
        <f t="shared" si="345"/>
        <v>0</v>
      </c>
      <c r="AB2396">
        <f t="shared" si="346"/>
        <v>0</v>
      </c>
      <c r="AC2396" s="1">
        <f t="shared" si="347"/>
        <v>60</v>
      </c>
      <c r="AD2396" s="1" t="str">
        <f t="shared" si="348"/>
        <v>HT Under 1.5 Goals</v>
      </c>
      <c r="AE2396" s="8"/>
      <c r="AF2396" s="8" t="str">
        <f t="shared" si="349"/>
        <v>HT Over 0.5 Goals</v>
      </c>
      <c r="AG2396" s="8" t="str">
        <f t="shared" si="350"/>
        <v>LOST</v>
      </c>
      <c r="AH2396" s="8" t="str">
        <f t="shared" si="351"/>
        <v>LOST</v>
      </c>
      <c r="AI2396" s="8"/>
      <c r="AJ2396" s="1" t="str">
        <f>IF(AND(B2396="OK",I2396&gt;53,M2396&lt;11,V2396&lt;1.66),"Prime","…")</f>
        <v>…</v>
      </c>
    </row>
    <row r="2397" spans="2:36">
      <c r="B2397" s="1"/>
      <c r="C2397" s="4"/>
      <c r="D2397" s="3"/>
      <c r="E2397" s="4"/>
      <c r="F2397" s="1"/>
      <c r="G2397" s="4"/>
      <c r="H2397" s="1"/>
      <c r="I2397" s="1"/>
      <c r="J2397" s="1"/>
      <c r="K2397" s="1"/>
      <c r="L2397" s="1"/>
      <c r="M2397" s="1"/>
      <c r="N2397" s="3"/>
      <c r="O2397" s="3"/>
      <c r="P2397" s="1"/>
      <c r="Q2397" s="1"/>
      <c r="R2397" s="1"/>
      <c r="S2397" s="1"/>
      <c r="T2397" s="5"/>
      <c r="U2397" s="5"/>
      <c r="V2397" s="6"/>
      <c r="W2397" s="6"/>
      <c r="X2397" s="7"/>
      <c r="Y2397" s="1">
        <f t="shared" si="343"/>
        <v>0</v>
      </c>
      <c r="Z2397">
        <f t="shared" si="344"/>
        <v>10</v>
      </c>
      <c r="AA2397">
        <f t="shared" si="345"/>
        <v>0</v>
      </c>
      <c r="AB2397">
        <f t="shared" si="346"/>
        <v>0</v>
      </c>
      <c r="AC2397" s="1">
        <f t="shared" si="347"/>
        <v>60</v>
      </c>
      <c r="AD2397" s="1" t="str">
        <f t="shared" si="348"/>
        <v>HT Under 1.5 Goals</v>
      </c>
      <c r="AE2397" s="8"/>
      <c r="AF2397" s="8" t="str">
        <f t="shared" si="349"/>
        <v>HT Over 0.5 Goals</v>
      </c>
      <c r="AG2397" s="8" t="str">
        <f t="shared" si="350"/>
        <v>LOST</v>
      </c>
      <c r="AH2397" s="8" t="str">
        <f t="shared" si="351"/>
        <v>LOST</v>
      </c>
      <c r="AI2397" s="8"/>
      <c r="AJ2397" s="1" t="str">
        <f>IF(AND(B2397="OK",I2397&gt;53,M2397&lt;11,V2397&lt;1.66),"Prime","…")</f>
        <v>…</v>
      </c>
    </row>
    <row r="2398" spans="2:36">
      <c r="B2398" s="1"/>
      <c r="C2398" s="4"/>
      <c r="D2398" s="3"/>
      <c r="E2398" s="4"/>
      <c r="F2398" s="1"/>
      <c r="G2398" s="4"/>
      <c r="H2398" s="1"/>
      <c r="I2398" s="1"/>
      <c r="J2398" s="1"/>
      <c r="K2398" s="1"/>
      <c r="L2398" s="1"/>
      <c r="M2398" s="1"/>
      <c r="N2398" s="3"/>
      <c r="O2398" s="3"/>
      <c r="P2398" s="1"/>
      <c r="Q2398" s="1"/>
      <c r="R2398" s="1"/>
      <c r="S2398" s="1"/>
      <c r="T2398" s="5"/>
      <c r="U2398" s="5"/>
      <c r="V2398" s="6"/>
      <c r="W2398" s="6"/>
      <c r="X2398" s="7"/>
      <c r="Y2398" s="1">
        <f t="shared" si="343"/>
        <v>0</v>
      </c>
      <c r="Z2398">
        <f t="shared" si="344"/>
        <v>10</v>
      </c>
      <c r="AA2398">
        <f t="shared" si="345"/>
        <v>0</v>
      </c>
      <c r="AB2398">
        <f t="shared" si="346"/>
        <v>0</v>
      </c>
      <c r="AC2398" s="1">
        <f t="shared" si="347"/>
        <v>60</v>
      </c>
      <c r="AD2398" s="1" t="str">
        <f t="shared" si="348"/>
        <v>HT Under 1.5 Goals</v>
      </c>
      <c r="AE2398" s="8"/>
      <c r="AF2398" s="8" t="str">
        <f t="shared" si="349"/>
        <v>HT Over 0.5 Goals</v>
      </c>
      <c r="AG2398" s="8" t="str">
        <f t="shared" si="350"/>
        <v>LOST</v>
      </c>
      <c r="AH2398" s="8" t="str">
        <f t="shared" si="351"/>
        <v>LOST</v>
      </c>
      <c r="AI2398" s="8"/>
      <c r="AJ2398" s="1" t="str">
        <f>IF(AND(B2398="OK",I2398&gt;53,M2398&lt;11,V2398&lt;1.66),"Prime","…")</f>
        <v>…</v>
      </c>
    </row>
    <row r="2399" spans="2:36">
      <c r="B2399" s="1"/>
      <c r="C2399" s="4"/>
      <c r="D2399" s="3"/>
      <c r="E2399" s="4"/>
      <c r="F2399" s="1"/>
      <c r="G2399" s="4"/>
      <c r="H2399" s="1"/>
      <c r="I2399" s="1"/>
      <c r="J2399" s="1"/>
      <c r="K2399" s="1"/>
      <c r="L2399" s="1"/>
      <c r="M2399" s="1"/>
      <c r="N2399" s="3"/>
      <c r="O2399" s="3"/>
      <c r="P2399" s="1"/>
      <c r="Q2399" s="1"/>
      <c r="R2399" s="1"/>
      <c r="S2399" s="1"/>
      <c r="T2399" s="5"/>
      <c r="U2399" s="5"/>
      <c r="V2399" s="6"/>
      <c r="W2399" s="6"/>
      <c r="X2399" s="7"/>
      <c r="Y2399" s="1">
        <f t="shared" si="343"/>
        <v>0</v>
      </c>
      <c r="Z2399">
        <f t="shared" si="344"/>
        <v>10</v>
      </c>
      <c r="AA2399">
        <f t="shared" si="345"/>
        <v>0</v>
      </c>
      <c r="AB2399">
        <f t="shared" si="346"/>
        <v>0</v>
      </c>
      <c r="AC2399" s="1">
        <f t="shared" si="347"/>
        <v>60</v>
      </c>
      <c r="AD2399" s="1" t="str">
        <f t="shared" si="348"/>
        <v>HT Under 1.5 Goals</v>
      </c>
      <c r="AE2399" s="8"/>
      <c r="AF2399" s="8" t="str">
        <f t="shared" si="349"/>
        <v>HT Over 0.5 Goals</v>
      </c>
      <c r="AG2399" s="8" t="str">
        <f t="shared" si="350"/>
        <v>LOST</v>
      </c>
      <c r="AH2399" s="8" t="str">
        <f t="shared" si="351"/>
        <v>LOST</v>
      </c>
      <c r="AI2399" s="8"/>
      <c r="AJ2399" s="1" t="str">
        <f>IF(AND(B2399="OK",I2399&gt;53,M2399&lt;11,V2399&lt;1.66),"Prime","…")</f>
        <v>…</v>
      </c>
    </row>
    <row r="2400" spans="2:36">
      <c r="B2400" s="1"/>
      <c r="C2400" s="4"/>
      <c r="D2400" s="3"/>
      <c r="E2400" s="4"/>
      <c r="F2400" s="1"/>
      <c r="G2400" s="4"/>
      <c r="H2400" s="1"/>
      <c r="I2400" s="1"/>
      <c r="J2400" s="1"/>
      <c r="K2400" s="1"/>
      <c r="L2400" s="1"/>
      <c r="M2400" s="1"/>
      <c r="N2400" s="3"/>
      <c r="O2400" s="3"/>
      <c r="P2400" s="1"/>
      <c r="Q2400" s="1"/>
      <c r="R2400" s="1"/>
      <c r="S2400" s="1"/>
      <c r="T2400" s="5"/>
      <c r="U2400" s="5"/>
      <c r="V2400" s="6"/>
      <c r="W2400" s="6"/>
      <c r="X2400" s="7"/>
      <c r="Y2400" s="1">
        <f t="shared" si="343"/>
        <v>0</v>
      </c>
      <c r="Z2400">
        <f t="shared" si="344"/>
        <v>10</v>
      </c>
      <c r="AA2400">
        <f t="shared" si="345"/>
        <v>0</v>
      </c>
      <c r="AB2400">
        <f t="shared" si="346"/>
        <v>0</v>
      </c>
      <c r="AC2400" s="1">
        <f t="shared" si="347"/>
        <v>60</v>
      </c>
      <c r="AD2400" s="1" t="str">
        <f t="shared" si="348"/>
        <v>HT Under 1.5 Goals</v>
      </c>
      <c r="AE2400" s="8"/>
      <c r="AF2400" s="8" t="str">
        <f t="shared" si="349"/>
        <v>HT Over 0.5 Goals</v>
      </c>
      <c r="AG2400" s="8" t="str">
        <f t="shared" si="350"/>
        <v>LOST</v>
      </c>
      <c r="AH2400" s="8" t="str">
        <f t="shared" si="351"/>
        <v>LOST</v>
      </c>
      <c r="AI2400" s="8"/>
      <c r="AJ2400" s="1" t="str">
        <f>IF(AND(B2400="OK",I2400&gt;53,M2400&lt;11,V2400&lt;1.66),"Prime","…")</f>
        <v>…</v>
      </c>
    </row>
    <row r="2401" spans="2:36">
      <c r="B2401" s="1"/>
      <c r="C2401" s="4"/>
      <c r="D2401" s="3"/>
      <c r="E2401" s="4"/>
      <c r="F2401" s="1"/>
      <c r="G2401" s="4"/>
      <c r="H2401" s="1"/>
      <c r="I2401" s="1"/>
      <c r="J2401" s="1"/>
      <c r="K2401" s="1"/>
      <c r="L2401" s="1"/>
      <c r="M2401" s="1"/>
      <c r="N2401" s="3"/>
      <c r="O2401" s="3"/>
      <c r="P2401" s="1"/>
      <c r="Q2401" s="1"/>
      <c r="R2401" s="1"/>
      <c r="S2401" s="1"/>
      <c r="T2401" s="5"/>
      <c r="U2401" s="5"/>
      <c r="V2401" s="6"/>
      <c r="W2401" s="6"/>
      <c r="X2401" s="7"/>
      <c r="Y2401" s="1">
        <f t="shared" si="343"/>
        <v>0</v>
      </c>
      <c r="Z2401">
        <f t="shared" si="344"/>
        <v>10</v>
      </c>
      <c r="AA2401">
        <f t="shared" si="345"/>
        <v>0</v>
      </c>
      <c r="AB2401">
        <f t="shared" si="346"/>
        <v>0</v>
      </c>
      <c r="AC2401" s="1">
        <f t="shared" si="347"/>
        <v>60</v>
      </c>
      <c r="AD2401" s="1" t="str">
        <f t="shared" si="348"/>
        <v>HT Under 1.5 Goals</v>
      </c>
      <c r="AE2401" s="8"/>
      <c r="AF2401" s="8" t="str">
        <f t="shared" si="349"/>
        <v>HT Over 0.5 Goals</v>
      </c>
      <c r="AG2401" s="8" t="str">
        <f t="shared" si="350"/>
        <v>LOST</v>
      </c>
      <c r="AH2401" s="8" t="str">
        <f t="shared" si="351"/>
        <v>LOST</v>
      </c>
      <c r="AI2401" s="8"/>
      <c r="AJ2401" s="1" t="str">
        <f>IF(AND(B2401="OK",I2401&gt;53,M2401&lt;11,V2401&lt;1.66),"Prime","…")</f>
        <v>…</v>
      </c>
    </row>
    <row r="2402" spans="2:36">
      <c r="B2402" s="1"/>
      <c r="C2402" s="4"/>
      <c r="D2402" s="3"/>
      <c r="E2402" s="4"/>
      <c r="F2402" s="1"/>
      <c r="G2402" s="4"/>
      <c r="H2402" s="1"/>
      <c r="I2402" s="1"/>
      <c r="J2402" s="1"/>
      <c r="K2402" s="1"/>
      <c r="L2402" s="1"/>
      <c r="M2402" s="1"/>
      <c r="N2402" s="3"/>
      <c r="O2402" s="3"/>
      <c r="P2402" s="1"/>
      <c r="Q2402" s="1"/>
      <c r="R2402" s="1"/>
      <c r="S2402" s="1"/>
      <c r="T2402" s="5"/>
      <c r="U2402" s="5"/>
      <c r="V2402" s="6"/>
      <c r="W2402" s="6"/>
      <c r="X2402" s="7"/>
      <c r="Y2402" s="1">
        <f t="shared" si="343"/>
        <v>0</v>
      </c>
      <c r="Z2402">
        <f t="shared" si="344"/>
        <v>10</v>
      </c>
      <c r="AA2402">
        <f t="shared" si="345"/>
        <v>0</v>
      </c>
      <c r="AB2402">
        <f t="shared" si="346"/>
        <v>0</v>
      </c>
      <c r="AC2402" s="1">
        <f t="shared" si="347"/>
        <v>60</v>
      </c>
      <c r="AD2402" s="1" t="str">
        <f t="shared" si="348"/>
        <v>HT Under 1.5 Goals</v>
      </c>
      <c r="AE2402" s="8"/>
      <c r="AF2402" s="8" t="str">
        <f t="shared" si="349"/>
        <v>HT Over 0.5 Goals</v>
      </c>
      <c r="AG2402" s="8" t="str">
        <f t="shared" si="350"/>
        <v>LOST</v>
      </c>
      <c r="AH2402" s="8" t="str">
        <f t="shared" si="351"/>
        <v>LOST</v>
      </c>
      <c r="AI2402" s="8"/>
      <c r="AJ2402" s="1" t="str">
        <f>IF(AND(B2402="OK",I2402&gt;53,M2402&lt;11,V2402&lt;1.66),"Prime","…")</f>
        <v>…</v>
      </c>
    </row>
    <row r="2403" spans="2:36">
      <c r="B2403" s="1"/>
      <c r="C2403" s="4"/>
      <c r="D2403" s="3"/>
      <c r="E2403" s="4"/>
      <c r="F2403" s="1"/>
      <c r="G2403" s="4"/>
      <c r="H2403" s="1"/>
      <c r="I2403" s="1"/>
      <c r="J2403" s="1"/>
      <c r="K2403" s="1"/>
      <c r="L2403" s="1"/>
      <c r="M2403" s="1"/>
      <c r="N2403" s="3"/>
      <c r="O2403" s="3"/>
      <c r="P2403" s="1"/>
      <c r="Q2403" s="1"/>
      <c r="R2403" s="1"/>
      <c r="S2403" s="1"/>
      <c r="T2403" s="5"/>
      <c r="U2403" s="5"/>
      <c r="V2403" s="6"/>
      <c r="W2403" s="6"/>
      <c r="X2403" s="7"/>
      <c r="Y2403" s="1">
        <f t="shared" si="343"/>
        <v>0</v>
      </c>
      <c r="Z2403">
        <f t="shared" si="344"/>
        <v>10</v>
      </c>
      <c r="AA2403">
        <f t="shared" si="345"/>
        <v>0</v>
      </c>
      <c r="AB2403">
        <f t="shared" si="346"/>
        <v>0</v>
      </c>
      <c r="AC2403" s="1">
        <f t="shared" si="347"/>
        <v>60</v>
      </c>
      <c r="AD2403" s="1" t="str">
        <f t="shared" si="348"/>
        <v>HT Under 1.5 Goals</v>
      </c>
      <c r="AE2403" s="8"/>
      <c r="AF2403" s="8" t="str">
        <f t="shared" si="349"/>
        <v>HT Over 0.5 Goals</v>
      </c>
      <c r="AG2403" s="8" t="str">
        <f t="shared" si="350"/>
        <v>LOST</v>
      </c>
      <c r="AH2403" s="8" t="str">
        <f t="shared" si="351"/>
        <v>LOST</v>
      </c>
      <c r="AI2403" s="8"/>
      <c r="AJ2403" s="1" t="str">
        <f>IF(AND(B2403="OK",I2403&gt;53,M2403&lt;11,V2403&lt;1.66),"Prime","…")</f>
        <v>…</v>
      </c>
    </row>
    <row r="2404" spans="2:36">
      <c r="B2404" s="1"/>
      <c r="C2404" s="4"/>
      <c r="D2404" s="3"/>
      <c r="E2404" s="4"/>
      <c r="F2404" s="1"/>
      <c r="G2404" s="4"/>
      <c r="H2404" s="1"/>
      <c r="I2404" s="1"/>
      <c r="J2404" s="1"/>
      <c r="K2404" s="1"/>
      <c r="L2404" s="1"/>
      <c r="M2404" s="1"/>
      <c r="N2404" s="3"/>
      <c r="O2404" s="3"/>
      <c r="P2404" s="1"/>
      <c r="Q2404" s="1"/>
      <c r="R2404" s="1"/>
      <c r="S2404" s="1"/>
      <c r="T2404" s="5"/>
      <c r="U2404" s="5"/>
      <c r="V2404" s="6"/>
      <c r="W2404" s="6"/>
      <c r="X2404" s="7"/>
      <c r="Y2404" s="1">
        <f t="shared" si="343"/>
        <v>0</v>
      </c>
      <c r="Z2404">
        <f t="shared" si="344"/>
        <v>10</v>
      </c>
      <c r="AA2404">
        <f t="shared" si="345"/>
        <v>0</v>
      </c>
      <c r="AB2404">
        <f t="shared" si="346"/>
        <v>0</v>
      </c>
      <c r="AC2404" s="1">
        <f t="shared" si="347"/>
        <v>60</v>
      </c>
      <c r="AD2404" s="1" t="str">
        <f t="shared" si="348"/>
        <v>HT Under 1.5 Goals</v>
      </c>
      <c r="AE2404" s="8"/>
      <c r="AF2404" s="8" t="str">
        <f t="shared" si="349"/>
        <v>HT Over 0.5 Goals</v>
      </c>
      <c r="AG2404" s="8" t="str">
        <f t="shared" si="350"/>
        <v>LOST</v>
      </c>
      <c r="AH2404" s="8" t="str">
        <f t="shared" si="351"/>
        <v>LOST</v>
      </c>
      <c r="AI2404" s="8"/>
      <c r="AJ2404" s="1" t="str">
        <f>IF(AND(B2404="OK",I2404&gt;53,M2404&lt;11,V2404&lt;1.66),"Prime","…")</f>
        <v>…</v>
      </c>
    </row>
    <row r="2405" spans="2:36">
      <c r="B2405" s="1"/>
      <c r="C2405" s="4"/>
      <c r="D2405" s="3"/>
      <c r="E2405" s="4"/>
      <c r="F2405" s="1"/>
      <c r="G2405" s="4"/>
      <c r="H2405" s="1"/>
      <c r="I2405" s="1"/>
      <c r="J2405" s="1"/>
      <c r="K2405" s="1"/>
      <c r="L2405" s="1"/>
      <c r="M2405" s="1"/>
      <c r="N2405" s="3"/>
      <c r="O2405" s="3"/>
      <c r="P2405" s="1"/>
      <c r="Q2405" s="1"/>
      <c r="R2405" s="1"/>
      <c r="S2405" s="1"/>
      <c r="T2405" s="5"/>
      <c r="U2405" s="5"/>
      <c r="V2405" s="6"/>
      <c r="W2405" s="6"/>
      <c r="X2405" s="7"/>
      <c r="Y2405" s="1">
        <f t="shared" si="343"/>
        <v>0</v>
      </c>
      <c r="Z2405">
        <f t="shared" si="344"/>
        <v>10</v>
      </c>
      <c r="AA2405">
        <f t="shared" si="345"/>
        <v>0</v>
      </c>
      <c r="AB2405">
        <f t="shared" si="346"/>
        <v>0</v>
      </c>
      <c r="AC2405" s="1">
        <f t="shared" si="347"/>
        <v>60</v>
      </c>
      <c r="AD2405" s="1" t="str">
        <f t="shared" si="348"/>
        <v>HT Under 1.5 Goals</v>
      </c>
      <c r="AE2405" s="8"/>
      <c r="AF2405" s="8" t="str">
        <f t="shared" si="349"/>
        <v>HT Over 0.5 Goals</v>
      </c>
      <c r="AG2405" s="8" t="str">
        <f t="shared" si="350"/>
        <v>LOST</v>
      </c>
      <c r="AH2405" s="8" t="str">
        <f t="shared" si="351"/>
        <v>LOST</v>
      </c>
      <c r="AI2405" s="8"/>
      <c r="AJ2405" s="1" t="str">
        <f>IF(AND(B2405="OK",I2405&gt;53,M2405&lt;11,V2405&lt;1.66),"Prime","…")</f>
        <v>…</v>
      </c>
    </row>
    <row r="2406" spans="2:36">
      <c r="B2406" s="1"/>
      <c r="C2406" s="4"/>
      <c r="D2406" s="3"/>
      <c r="E2406" s="4"/>
      <c r="F2406" s="1"/>
      <c r="G2406" s="4"/>
      <c r="H2406" s="1"/>
      <c r="I2406" s="1"/>
      <c r="J2406" s="1"/>
      <c r="K2406" s="1"/>
      <c r="L2406" s="1"/>
      <c r="M2406" s="1"/>
      <c r="N2406" s="3"/>
      <c r="O2406" s="3"/>
      <c r="P2406" s="1"/>
      <c r="Q2406" s="1"/>
      <c r="R2406" s="1"/>
      <c r="S2406" s="1"/>
      <c r="T2406" s="5"/>
      <c r="U2406" s="5"/>
      <c r="V2406" s="6"/>
      <c r="W2406" s="6"/>
      <c r="X2406" s="7"/>
      <c r="Y2406" s="1">
        <f t="shared" si="343"/>
        <v>0</v>
      </c>
      <c r="Z2406">
        <f t="shared" si="344"/>
        <v>10</v>
      </c>
      <c r="AA2406">
        <f t="shared" si="345"/>
        <v>0</v>
      </c>
      <c r="AB2406">
        <f t="shared" si="346"/>
        <v>0</v>
      </c>
      <c r="AC2406" s="1">
        <f t="shared" si="347"/>
        <v>60</v>
      </c>
      <c r="AD2406" s="1" t="str">
        <f t="shared" si="348"/>
        <v>HT Under 1.5 Goals</v>
      </c>
      <c r="AE2406" s="8"/>
      <c r="AF2406" s="8" t="str">
        <f t="shared" si="349"/>
        <v>HT Over 0.5 Goals</v>
      </c>
      <c r="AG2406" s="8" t="str">
        <f t="shared" si="350"/>
        <v>LOST</v>
      </c>
      <c r="AH2406" s="8" t="str">
        <f t="shared" si="351"/>
        <v>LOST</v>
      </c>
      <c r="AI2406" s="8"/>
      <c r="AJ2406" s="1" t="str">
        <f>IF(AND(B2406="OK",I2406&gt;53,M2406&lt;11,V2406&lt;1.66),"Prime","…")</f>
        <v>…</v>
      </c>
    </row>
    <row r="2407" spans="2:36">
      <c r="B2407" s="1"/>
      <c r="C2407" s="4"/>
      <c r="D2407" s="3"/>
      <c r="E2407" s="4"/>
      <c r="F2407" s="1"/>
      <c r="G2407" s="4"/>
      <c r="H2407" s="1"/>
      <c r="I2407" s="1"/>
      <c r="J2407" s="1"/>
      <c r="K2407" s="1"/>
      <c r="L2407" s="1"/>
      <c r="M2407" s="1"/>
      <c r="N2407" s="3"/>
      <c r="O2407" s="3"/>
      <c r="P2407" s="1"/>
      <c r="Q2407" s="1"/>
      <c r="R2407" s="1"/>
      <c r="S2407" s="1"/>
      <c r="T2407" s="5"/>
      <c r="U2407" s="5"/>
      <c r="V2407" s="6"/>
      <c r="W2407" s="6"/>
      <c r="X2407" s="7"/>
      <c r="Y2407" s="1">
        <f t="shared" si="343"/>
        <v>0</v>
      </c>
      <c r="Z2407">
        <f t="shared" si="344"/>
        <v>10</v>
      </c>
      <c r="AA2407">
        <f t="shared" si="345"/>
        <v>0</v>
      </c>
      <c r="AB2407">
        <f t="shared" si="346"/>
        <v>0</v>
      </c>
      <c r="AC2407" s="1">
        <f t="shared" si="347"/>
        <v>60</v>
      </c>
      <c r="AD2407" s="1" t="str">
        <f t="shared" si="348"/>
        <v>HT Under 1.5 Goals</v>
      </c>
      <c r="AE2407" s="8"/>
      <c r="AF2407" s="8" t="str">
        <f t="shared" si="349"/>
        <v>HT Over 0.5 Goals</v>
      </c>
      <c r="AG2407" s="8" t="str">
        <f t="shared" si="350"/>
        <v>LOST</v>
      </c>
      <c r="AH2407" s="8" t="str">
        <f t="shared" si="351"/>
        <v>LOST</v>
      </c>
      <c r="AI2407" s="8"/>
      <c r="AJ2407" s="1" t="str">
        <f>IF(AND(B2407="OK",I2407&gt;53,M2407&lt;11,V2407&lt;1.66),"Prime","…")</f>
        <v>…</v>
      </c>
    </row>
    <row r="2408" spans="2:36">
      <c r="B2408" s="1"/>
      <c r="C2408" s="4"/>
      <c r="D2408" s="3"/>
      <c r="E2408" s="4"/>
      <c r="F2408" s="1"/>
      <c r="G2408" s="4"/>
      <c r="H2408" s="1"/>
      <c r="I2408" s="1"/>
      <c r="J2408" s="1"/>
      <c r="K2408" s="1"/>
      <c r="L2408" s="1"/>
      <c r="M2408" s="1"/>
      <c r="N2408" s="3"/>
      <c r="O2408" s="3"/>
      <c r="P2408" s="1"/>
      <c r="Q2408" s="1"/>
      <c r="R2408" s="1"/>
      <c r="S2408" s="1"/>
      <c r="T2408" s="5"/>
      <c r="U2408" s="5"/>
      <c r="V2408" s="6"/>
      <c r="W2408" s="6"/>
      <c r="X2408" s="7"/>
      <c r="Y2408" s="1">
        <f t="shared" si="343"/>
        <v>0</v>
      </c>
      <c r="Z2408">
        <f t="shared" si="344"/>
        <v>10</v>
      </c>
      <c r="AA2408">
        <f t="shared" si="345"/>
        <v>0</v>
      </c>
      <c r="AB2408">
        <f t="shared" si="346"/>
        <v>0</v>
      </c>
      <c r="AC2408" s="1">
        <f t="shared" si="347"/>
        <v>60</v>
      </c>
      <c r="AD2408" s="1" t="str">
        <f t="shared" si="348"/>
        <v>HT Under 1.5 Goals</v>
      </c>
      <c r="AE2408" s="8"/>
      <c r="AF2408" s="8" t="str">
        <f t="shared" si="349"/>
        <v>HT Over 0.5 Goals</v>
      </c>
      <c r="AG2408" s="8" t="str">
        <f t="shared" si="350"/>
        <v>LOST</v>
      </c>
      <c r="AH2408" s="8" t="str">
        <f t="shared" si="351"/>
        <v>LOST</v>
      </c>
      <c r="AI2408" s="8"/>
      <c r="AJ2408" s="1" t="str">
        <f>IF(AND(B2408="OK",I2408&gt;53,M2408&lt;11,V2408&lt;1.66),"Prime","…")</f>
        <v>…</v>
      </c>
    </row>
    <row r="2409" spans="2:36">
      <c r="B2409" s="1"/>
      <c r="C2409" s="4"/>
      <c r="D2409" s="3"/>
      <c r="E2409" s="4"/>
      <c r="F2409" s="1"/>
      <c r="G2409" s="4"/>
      <c r="H2409" s="1"/>
      <c r="I2409" s="1"/>
      <c r="J2409" s="1"/>
      <c r="K2409" s="1"/>
      <c r="L2409" s="1"/>
      <c r="M2409" s="1"/>
      <c r="N2409" s="3"/>
      <c r="O2409" s="3"/>
      <c r="P2409" s="1"/>
      <c r="Q2409" s="1"/>
      <c r="R2409" s="1"/>
      <c r="S2409" s="1"/>
      <c r="T2409" s="5"/>
      <c r="U2409" s="5"/>
      <c r="V2409" s="6"/>
      <c r="W2409" s="6"/>
      <c r="X2409" s="7"/>
      <c r="Y2409" s="1">
        <f t="shared" si="343"/>
        <v>0</v>
      </c>
      <c r="Z2409">
        <f t="shared" si="344"/>
        <v>10</v>
      </c>
      <c r="AA2409">
        <f t="shared" si="345"/>
        <v>0</v>
      </c>
      <c r="AB2409">
        <f t="shared" si="346"/>
        <v>0</v>
      </c>
      <c r="AC2409" s="1">
        <f t="shared" si="347"/>
        <v>60</v>
      </c>
      <c r="AD2409" s="1" t="str">
        <f t="shared" si="348"/>
        <v>HT Under 1.5 Goals</v>
      </c>
      <c r="AE2409" s="8"/>
      <c r="AF2409" s="8" t="str">
        <f t="shared" si="349"/>
        <v>HT Over 0.5 Goals</v>
      </c>
      <c r="AG2409" s="8" t="str">
        <f t="shared" si="350"/>
        <v>LOST</v>
      </c>
      <c r="AH2409" s="8" t="str">
        <f t="shared" si="351"/>
        <v>LOST</v>
      </c>
      <c r="AI2409" s="8"/>
      <c r="AJ2409" s="1" t="str">
        <f>IF(AND(B2409="OK",I2409&gt;53,M2409&lt;11,V2409&lt;1.66),"Prime","…")</f>
        <v>…</v>
      </c>
    </row>
    <row r="2410" spans="2:36">
      <c r="B2410" s="1"/>
      <c r="C2410" s="4"/>
      <c r="D2410" s="3"/>
      <c r="E2410" s="4"/>
      <c r="F2410" s="1"/>
      <c r="G2410" s="4"/>
      <c r="H2410" s="1"/>
      <c r="I2410" s="1"/>
      <c r="J2410" s="1"/>
      <c r="K2410" s="1"/>
      <c r="L2410" s="1"/>
      <c r="M2410" s="1"/>
      <c r="N2410" s="3"/>
      <c r="O2410" s="3"/>
      <c r="P2410" s="1"/>
      <c r="Q2410" s="1"/>
      <c r="R2410" s="1"/>
      <c r="S2410" s="1"/>
      <c r="T2410" s="5"/>
      <c r="U2410" s="5"/>
      <c r="V2410" s="6"/>
      <c r="W2410" s="6"/>
      <c r="X2410" s="7"/>
      <c r="Y2410" s="1">
        <f t="shared" si="343"/>
        <v>0</v>
      </c>
      <c r="Z2410">
        <f t="shared" si="344"/>
        <v>10</v>
      </c>
      <c r="AA2410">
        <f t="shared" si="345"/>
        <v>0</v>
      </c>
      <c r="AB2410">
        <f t="shared" si="346"/>
        <v>0</v>
      </c>
      <c r="AC2410" s="1">
        <f t="shared" si="347"/>
        <v>60</v>
      </c>
      <c r="AD2410" s="1" t="str">
        <f t="shared" si="348"/>
        <v>HT Under 1.5 Goals</v>
      </c>
      <c r="AE2410" s="8"/>
      <c r="AF2410" s="8" t="str">
        <f t="shared" si="349"/>
        <v>HT Over 0.5 Goals</v>
      </c>
      <c r="AG2410" s="8" t="str">
        <f t="shared" si="350"/>
        <v>LOST</v>
      </c>
      <c r="AH2410" s="8" t="str">
        <f t="shared" si="351"/>
        <v>LOST</v>
      </c>
      <c r="AI2410" s="8"/>
      <c r="AJ2410" s="1" t="str">
        <f>IF(AND(B2410="OK",I2410&gt;53,M2410&lt;11,V2410&lt;1.66),"Prime","…")</f>
        <v>…</v>
      </c>
    </row>
    <row r="2411" spans="2:36">
      <c r="B2411" s="1"/>
      <c r="C2411" s="4"/>
      <c r="D2411" s="3"/>
      <c r="E2411" s="4"/>
      <c r="F2411" s="1"/>
      <c r="G2411" s="4"/>
      <c r="H2411" s="1"/>
      <c r="I2411" s="1"/>
      <c r="J2411" s="1"/>
      <c r="K2411" s="1"/>
      <c r="L2411" s="1"/>
      <c r="M2411" s="1"/>
      <c r="N2411" s="3"/>
      <c r="O2411" s="3"/>
      <c r="P2411" s="1"/>
      <c r="Q2411" s="1"/>
      <c r="R2411" s="1"/>
      <c r="S2411" s="1"/>
      <c r="T2411" s="5"/>
      <c r="U2411" s="5"/>
      <c r="V2411" s="6"/>
      <c r="W2411" s="6"/>
      <c r="X2411" s="7"/>
      <c r="Y2411" s="1">
        <f t="shared" si="343"/>
        <v>0</v>
      </c>
      <c r="Z2411">
        <f t="shared" si="344"/>
        <v>10</v>
      </c>
      <c r="AA2411">
        <f t="shared" si="345"/>
        <v>0</v>
      </c>
      <c r="AB2411">
        <f t="shared" si="346"/>
        <v>0</v>
      </c>
      <c r="AC2411" s="1">
        <f t="shared" si="347"/>
        <v>60</v>
      </c>
      <c r="AD2411" s="1" t="str">
        <f t="shared" si="348"/>
        <v>HT Under 1.5 Goals</v>
      </c>
      <c r="AE2411" s="8"/>
      <c r="AF2411" s="8" t="str">
        <f t="shared" si="349"/>
        <v>HT Over 0.5 Goals</v>
      </c>
      <c r="AG2411" s="8" t="str">
        <f t="shared" si="350"/>
        <v>LOST</v>
      </c>
      <c r="AH2411" s="8" t="str">
        <f t="shared" si="351"/>
        <v>LOST</v>
      </c>
      <c r="AI2411" s="8"/>
      <c r="AJ2411" s="1" t="str">
        <f>IF(AND(B2411="OK",I2411&gt;53,M2411&lt;11,V2411&lt;1.66),"Prime","…")</f>
        <v>…</v>
      </c>
    </row>
    <row r="2412" spans="2:36">
      <c r="B2412" s="1"/>
      <c r="C2412" s="4"/>
      <c r="D2412" s="3"/>
      <c r="E2412" s="4"/>
      <c r="F2412" s="1"/>
      <c r="G2412" s="4"/>
      <c r="H2412" s="1"/>
      <c r="I2412" s="1"/>
      <c r="J2412" s="1"/>
      <c r="K2412" s="1"/>
      <c r="L2412" s="1"/>
      <c r="M2412" s="1"/>
      <c r="N2412" s="3"/>
      <c r="O2412" s="3"/>
      <c r="P2412" s="1"/>
      <c r="Q2412" s="1"/>
      <c r="R2412" s="1"/>
      <c r="S2412" s="1"/>
      <c r="T2412" s="5"/>
      <c r="U2412" s="5"/>
      <c r="V2412" s="6"/>
      <c r="W2412" s="6"/>
      <c r="X2412" s="7"/>
      <c r="Y2412" s="1">
        <f t="shared" si="343"/>
        <v>0</v>
      </c>
      <c r="Z2412">
        <f t="shared" si="344"/>
        <v>10</v>
      </c>
      <c r="AA2412">
        <f t="shared" si="345"/>
        <v>0</v>
      </c>
      <c r="AB2412">
        <f t="shared" si="346"/>
        <v>0</v>
      </c>
      <c r="AC2412" s="1">
        <f t="shared" si="347"/>
        <v>60</v>
      </c>
      <c r="AD2412" s="1" t="str">
        <f t="shared" si="348"/>
        <v>HT Under 1.5 Goals</v>
      </c>
      <c r="AE2412" s="8"/>
      <c r="AF2412" s="8" t="str">
        <f t="shared" si="349"/>
        <v>HT Over 0.5 Goals</v>
      </c>
      <c r="AG2412" s="8" t="str">
        <f t="shared" si="350"/>
        <v>LOST</v>
      </c>
      <c r="AH2412" s="8" t="str">
        <f t="shared" si="351"/>
        <v>LOST</v>
      </c>
      <c r="AI2412" s="8"/>
      <c r="AJ2412" s="1" t="str">
        <f>IF(AND(B2412="OK",I2412&gt;53,M2412&lt;11,V2412&lt;1.66),"Prime","…")</f>
        <v>…</v>
      </c>
    </row>
    <row r="2413" spans="2:36">
      <c r="B2413" s="1"/>
      <c r="C2413" s="4"/>
      <c r="D2413" s="3"/>
      <c r="E2413" s="4"/>
      <c r="F2413" s="1"/>
      <c r="G2413" s="4"/>
      <c r="H2413" s="1"/>
      <c r="I2413" s="1"/>
      <c r="J2413" s="1"/>
      <c r="K2413" s="1"/>
      <c r="L2413" s="1"/>
      <c r="M2413" s="1"/>
      <c r="N2413" s="3"/>
      <c r="O2413" s="3"/>
      <c r="P2413" s="1"/>
      <c r="Q2413" s="1"/>
      <c r="R2413" s="1"/>
      <c r="S2413" s="1"/>
      <c r="T2413" s="5"/>
      <c r="U2413" s="5"/>
      <c r="V2413" s="6"/>
      <c r="W2413" s="6"/>
      <c r="X2413" s="7"/>
      <c r="Y2413" s="1">
        <f t="shared" si="343"/>
        <v>0</v>
      </c>
      <c r="Z2413">
        <f t="shared" si="344"/>
        <v>10</v>
      </c>
      <c r="AA2413">
        <f t="shared" si="345"/>
        <v>0</v>
      </c>
      <c r="AB2413">
        <f t="shared" si="346"/>
        <v>0</v>
      </c>
      <c r="AC2413" s="1">
        <f t="shared" si="347"/>
        <v>60</v>
      </c>
      <c r="AD2413" s="1" t="str">
        <f t="shared" si="348"/>
        <v>HT Under 1.5 Goals</v>
      </c>
      <c r="AE2413" s="8"/>
      <c r="AF2413" s="8" t="str">
        <f t="shared" si="349"/>
        <v>HT Over 0.5 Goals</v>
      </c>
      <c r="AG2413" s="8" t="str">
        <f t="shared" si="350"/>
        <v>LOST</v>
      </c>
      <c r="AH2413" s="8" t="str">
        <f t="shared" si="351"/>
        <v>LOST</v>
      </c>
      <c r="AI2413" s="8"/>
      <c r="AJ2413" s="1" t="str">
        <f>IF(AND(B2413="OK",I2413&gt;53,M2413&lt;11,V2413&lt;1.66),"Prime","…")</f>
        <v>…</v>
      </c>
    </row>
    <row r="2414" spans="2:36">
      <c r="B2414" s="1"/>
      <c r="C2414" s="4"/>
      <c r="D2414" s="3"/>
      <c r="E2414" s="4"/>
      <c r="F2414" s="1"/>
      <c r="G2414" s="4"/>
      <c r="H2414" s="1"/>
      <c r="I2414" s="1"/>
      <c r="J2414" s="1"/>
      <c r="K2414" s="1"/>
      <c r="L2414" s="1"/>
      <c r="M2414" s="1"/>
      <c r="N2414" s="3"/>
      <c r="O2414" s="3"/>
      <c r="P2414" s="1"/>
      <c r="Q2414" s="1"/>
      <c r="R2414" s="1"/>
      <c r="S2414" s="1"/>
      <c r="T2414" s="5"/>
      <c r="U2414" s="5"/>
      <c r="V2414" s="6"/>
      <c r="W2414" s="6"/>
      <c r="X2414" s="7"/>
      <c r="Y2414" s="1">
        <f t="shared" si="343"/>
        <v>0</v>
      </c>
      <c r="Z2414">
        <f t="shared" si="344"/>
        <v>10</v>
      </c>
      <c r="AA2414">
        <f t="shared" si="345"/>
        <v>0</v>
      </c>
      <c r="AB2414">
        <f t="shared" si="346"/>
        <v>0</v>
      </c>
      <c r="AC2414" s="1">
        <f t="shared" si="347"/>
        <v>60</v>
      </c>
      <c r="AD2414" s="1" t="str">
        <f t="shared" si="348"/>
        <v>HT Under 1.5 Goals</v>
      </c>
      <c r="AE2414" s="8"/>
      <c r="AF2414" s="8" t="str">
        <f t="shared" si="349"/>
        <v>HT Over 0.5 Goals</v>
      </c>
      <c r="AG2414" s="8" t="str">
        <f t="shared" si="350"/>
        <v>LOST</v>
      </c>
      <c r="AH2414" s="8" t="str">
        <f t="shared" si="351"/>
        <v>LOST</v>
      </c>
      <c r="AI2414" s="8"/>
      <c r="AJ2414" s="1" t="str">
        <f>IF(AND(B2414="OK",I2414&gt;53,M2414&lt;11,V2414&lt;1.66),"Prime","…")</f>
        <v>…</v>
      </c>
    </row>
    <row r="2415" spans="2:36">
      <c r="B2415" s="1"/>
      <c r="C2415" s="4"/>
      <c r="D2415" s="3"/>
      <c r="E2415" s="4"/>
      <c r="F2415" s="1"/>
      <c r="G2415" s="4"/>
      <c r="H2415" s="1"/>
      <c r="I2415" s="1"/>
      <c r="J2415" s="1"/>
      <c r="K2415" s="1"/>
      <c r="L2415" s="1"/>
      <c r="M2415" s="1"/>
      <c r="N2415" s="3"/>
      <c r="O2415" s="3"/>
      <c r="P2415" s="1"/>
      <c r="Q2415" s="1"/>
      <c r="R2415" s="1"/>
      <c r="S2415" s="1"/>
      <c r="T2415" s="5"/>
      <c r="U2415" s="5"/>
      <c r="V2415" s="6"/>
      <c r="W2415" s="6"/>
      <c r="X2415" s="7"/>
      <c r="Y2415" s="1">
        <f t="shared" si="343"/>
        <v>0</v>
      </c>
      <c r="Z2415">
        <f t="shared" si="344"/>
        <v>10</v>
      </c>
      <c r="AA2415">
        <f t="shared" si="345"/>
        <v>0</v>
      </c>
      <c r="AB2415">
        <f t="shared" si="346"/>
        <v>0</v>
      </c>
      <c r="AC2415" s="1">
        <f t="shared" si="347"/>
        <v>60</v>
      </c>
      <c r="AD2415" s="1" t="str">
        <f t="shared" si="348"/>
        <v>HT Under 1.5 Goals</v>
      </c>
      <c r="AE2415" s="8"/>
      <c r="AF2415" s="8" t="str">
        <f t="shared" si="349"/>
        <v>HT Over 0.5 Goals</v>
      </c>
      <c r="AG2415" s="8" t="str">
        <f t="shared" si="350"/>
        <v>LOST</v>
      </c>
      <c r="AH2415" s="8" t="str">
        <f t="shared" si="351"/>
        <v>LOST</v>
      </c>
      <c r="AI2415" s="8"/>
      <c r="AJ2415" s="1" t="str">
        <f>IF(AND(B2415="OK",I2415&gt;53,M2415&lt;11,V2415&lt;1.66),"Prime","…")</f>
        <v>…</v>
      </c>
    </row>
    <row r="2416" spans="2:36">
      <c r="B2416" s="1"/>
      <c r="C2416" s="4"/>
      <c r="D2416" s="3"/>
      <c r="E2416" s="4"/>
      <c r="F2416" s="1"/>
      <c r="G2416" s="4"/>
      <c r="H2416" s="1"/>
      <c r="I2416" s="1"/>
      <c r="J2416" s="1"/>
      <c r="K2416" s="1"/>
      <c r="L2416" s="1"/>
      <c r="M2416" s="1"/>
      <c r="N2416" s="3"/>
      <c r="O2416" s="3"/>
      <c r="P2416" s="1"/>
      <c r="Q2416" s="1"/>
      <c r="R2416" s="1"/>
      <c r="S2416" s="1"/>
      <c r="T2416" s="5"/>
      <c r="U2416" s="5"/>
      <c r="V2416" s="6"/>
      <c r="W2416" s="6"/>
      <c r="X2416" s="7"/>
      <c r="Y2416" s="1">
        <f t="shared" si="343"/>
        <v>0</v>
      </c>
      <c r="Z2416">
        <f t="shared" si="344"/>
        <v>10</v>
      </c>
      <c r="AA2416">
        <f t="shared" si="345"/>
        <v>0</v>
      </c>
      <c r="AB2416">
        <f t="shared" si="346"/>
        <v>0</v>
      </c>
      <c r="AC2416" s="1">
        <f t="shared" si="347"/>
        <v>60</v>
      </c>
      <c r="AD2416" s="1" t="str">
        <f t="shared" si="348"/>
        <v>HT Under 1.5 Goals</v>
      </c>
      <c r="AE2416" s="8"/>
      <c r="AF2416" s="8" t="str">
        <f t="shared" si="349"/>
        <v>HT Over 0.5 Goals</v>
      </c>
      <c r="AG2416" s="8" t="str">
        <f t="shared" si="350"/>
        <v>LOST</v>
      </c>
      <c r="AH2416" s="8" t="str">
        <f t="shared" si="351"/>
        <v>LOST</v>
      </c>
      <c r="AI2416" s="8"/>
      <c r="AJ2416" s="1" t="str">
        <f>IF(AND(B2416="OK",I2416&gt;53,M2416&lt;11,V2416&lt;1.66),"Prime","…")</f>
        <v>…</v>
      </c>
    </row>
    <row r="2417" spans="2:36">
      <c r="B2417" s="1"/>
      <c r="C2417" s="4"/>
      <c r="D2417" s="3"/>
      <c r="E2417" s="4"/>
      <c r="F2417" s="1"/>
      <c r="G2417" s="4"/>
      <c r="H2417" s="1"/>
      <c r="I2417" s="1"/>
      <c r="J2417" s="1"/>
      <c r="K2417" s="1"/>
      <c r="L2417" s="1"/>
      <c r="M2417" s="1"/>
      <c r="N2417" s="3"/>
      <c r="O2417" s="3"/>
      <c r="P2417" s="1"/>
      <c r="Q2417" s="1"/>
      <c r="R2417" s="1"/>
      <c r="S2417" s="1"/>
      <c r="T2417" s="5"/>
      <c r="U2417" s="5"/>
      <c r="V2417" s="6"/>
      <c r="W2417" s="6"/>
      <c r="X2417" s="7"/>
      <c r="Y2417" s="1">
        <f t="shared" si="343"/>
        <v>0</v>
      </c>
      <c r="Z2417">
        <f t="shared" si="344"/>
        <v>10</v>
      </c>
      <c r="AA2417">
        <f t="shared" si="345"/>
        <v>0</v>
      </c>
      <c r="AB2417">
        <f t="shared" si="346"/>
        <v>0</v>
      </c>
      <c r="AC2417" s="1">
        <f t="shared" si="347"/>
        <v>60</v>
      </c>
      <c r="AD2417" s="1" t="str">
        <f t="shared" si="348"/>
        <v>HT Under 1.5 Goals</v>
      </c>
      <c r="AE2417" s="8"/>
      <c r="AF2417" s="8" t="str">
        <f t="shared" si="349"/>
        <v>HT Over 0.5 Goals</v>
      </c>
      <c r="AG2417" s="8" t="str">
        <f t="shared" si="350"/>
        <v>LOST</v>
      </c>
      <c r="AH2417" s="8" t="str">
        <f t="shared" si="351"/>
        <v>LOST</v>
      </c>
      <c r="AI2417" s="8"/>
      <c r="AJ2417" s="1" t="str">
        <f>IF(AND(B2417="OK",I2417&gt;53,M2417&lt;11,V2417&lt;1.66),"Prime","…")</f>
        <v>…</v>
      </c>
    </row>
    <row r="2418" spans="2:36">
      <c r="B2418" s="1"/>
      <c r="C2418" s="4"/>
      <c r="D2418" s="3"/>
      <c r="E2418" s="4"/>
      <c r="F2418" s="1"/>
      <c r="G2418" s="4"/>
      <c r="H2418" s="1"/>
      <c r="I2418" s="1"/>
      <c r="J2418" s="1"/>
      <c r="K2418" s="1"/>
      <c r="L2418" s="1"/>
      <c r="M2418" s="1"/>
      <c r="N2418" s="3"/>
      <c r="O2418" s="3"/>
      <c r="P2418" s="1"/>
      <c r="Q2418" s="1"/>
      <c r="R2418" s="1"/>
      <c r="S2418" s="1"/>
      <c r="T2418" s="5"/>
      <c r="U2418" s="5"/>
      <c r="V2418" s="6"/>
      <c r="W2418" s="6"/>
      <c r="X2418" s="7"/>
      <c r="Y2418" s="1">
        <f t="shared" si="343"/>
        <v>0</v>
      </c>
      <c r="Z2418">
        <f t="shared" si="344"/>
        <v>10</v>
      </c>
      <c r="AA2418">
        <f t="shared" si="345"/>
        <v>0</v>
      </c>
      <c r="AB2418">
        <f t="shared" si="346"/>
        <v>0</v>
      </c>
      <c r="AC2418" s="1">
        <f t="shared" si="347"/>
        <v>60</v>
      </c>
      <c r="AD2418" s="1" t="str">
        <f t="shared" si="348"/>
        <v>HT Under 1.5 Goals</v>
      </c>
      <c r="AE2418" s="8"/>
      <c r="AF2418" s="8" t="str">
        <f t="shared" si="349"/>
        <v>HT Over 0.5 Goals</v>
      </c>
      <c r="AG2418" s="8" t="str">
        <f t="shared" si="350"/>
        <v>LOST</v>
      </c>
      <c r="AH2418" s="8" t="str">
        <f t="shared" si="351"/>
        <v>LOST</v>
      </c>
      <c r="AI2418" s="8"/>
      <c r="AJ2418" s="1" t="str">
        <f>IF(AND(B2418="OK",I2418&gt;53,M2418&lt;11,V2418&lt;1.66),"Prime","…")</f>
        <v>…</v>
      </c>
    </row>
    <row r="2419" spans="2:36">
      <c r="B2419" s="1"/>
      <c r="C2419" s="4"/>
      <c r="D2419" s="3"/>
      <c r="E2419" s="4"/>
      <c r="F2419" s="1"/>
      <c r="G2419" s="4"/>
      <c r="H2419" s="1"/>
      <c r="I2419" s="1"/>
      <c r="J2419" s="1"/>
      <c r="K2419" s="1"/>
      <c r="L2419" s="1"/>
      <c r="M2419" s="1"/>
      <c r="N2419" s="3"/>
      <c r="O2419" s="3"/>
      <c r="P2419" s="1"/>
      <c r="Q2419" s="1"/>
      <c r="R2419" s="1"/>
      <c r="S2419" s="1"/>
      <c r="T2419" s="5"/>
      <c r="U2419" s="5"/>
      <c r="V2419" s="6"/>
      <c r="W2419" s="6"/>
      <c r="X2419" s="7"/>
      <c r="Y2419" s="1">
        <f t="shared" si="343"/>
        <v>0</v>
      </c>
      <c r="Z2419">
        <f t="shared" si="344"/>
        <v>10</v>
      </c>
      <c r="AA2419">
        <f t="shared" si="345"/>
        <v>0</v>
      </c>
      <c r="AB2419">
        <f t="shared" si="346"/>
        <v>0</v>
      </c>
      <c r="AC2419" s="1">
        <f t="shared" si="347"/>
        <v>60</v>
      </c>
      <c r="AD2419" s="1" t="str">
        <f t="shared" si="348"/>
        <v>HT Under 1.5 Goals</v>
      </c>
      <c r="AE2419" s="8"/>
      <c r="AF2419" s="8" t="str">
        <f t="shared" si="349"/>
        <v>HT Over 0.5 Goals</v>
      </c>
      <c r="AG2419" s="8" t="str">
        <f t="shared" si="350"/>
        <v>LOST</v>
      </c>
      <c r="AH2419" s="8" t="str">
        <f t="shared" si="351"/>
        <v>LOST</v>
      </c>
      <c r="AI2419" s="8"/>
      <c r="AJ2419" s="1" t="str">
        <f>IF(AND(B2419="OK",I2419&gt;53,M2419&lt;11,V2419&lt;1.66),"Prime","…")</f>
        <v>…</v>
      </c>
    </row>
    <row r="2420" spans="2:36">
      <c r="B2420" s="1"/>
      <c r="C2420" s="4"/>
      <c r="D2420" s="3"/>
      <c r="E2420" s="4"/>
      <c r="F2420" s="1"/>
      <c r="G2420" s="4"/>
      <c r="H2420" s="1"/>
      <c r="I2420" s="1"/>
      <c r="J2420" s="1"/>
      <c r="K2420" s="1"/>
      <c r="L2420" s="1"/>
      <c r="M2420" s="1"/>
      <c r="N2420" s="3"/>
      <c r="O2420" s="3"/>
      <c r="P2420" s="1"/>
      <c r="Q2420" s="1"/>
      <c r="R2420" s="1"/>
      <c r="S2420" s="1"/>
      <c r="T2420" s="5"/>
      <c r="U2420" s="5"/>
      <c r="V2420" s="6"/>
      <c r="W2420" s="6"/>
      <c r="X2420" s="7"/>
      <c r="Y2420" s="1">
        <f t="shared" si="343"/>
        <v>0</v>
      </c>
      <c r="Z2420">
        <f t="shared" si="344"/>
        <v>10</v>
      </c>
      <c r="AA2420">
        <f t="shared" si="345"/>
        <v>0</v>
      </c>
      <c r="AB2420">
        <f t="shared" si="346"/>
        <v>0</v>
      </c>
      <c r="AC2420" s="1">
        <f t="shared" si="347"/>
        <v>60</v>
      </c>
      <c r="AD2420" s="1" t="str">
        <f t="shared" si="348"/>
        <v>HT Under 1.5 Goals</v>
      </c>
      <c r="AE2420" s="8"/>
      <c r="AF2420" s="8" t="str">
        <f t="shared" si="349"/>
        <v>HT Over 0.5 Goals</v>
      </c>
      <c r="AG2420" s="8" t="str">
        <f t="shared" si="350"/>
        <v>LOST</v>
      </c>
      <c r="AH2420" s="8" t="str">
        <f t="shared" si="351"/>
        <v>LOST</v>
      </c>
      <c r="AI2420" s="8"/>
      <c r="AJ2420" s="1" t="str">
        <f>IF(AND(B2420="OK",I2420&gt;53,M2420&lt;11,V2420&lt;1.66),"Prime","…")</f>
        <v>…</v>
      </c>
    </row>
    <row r="2421" spans="2:36">
      <c r="B2421" s="1"/>
      <c r="C2421" s="4"/>
      <c r="D2421" s="3"/>
      <c r="E2421" s="4"/>
      <c r="F2421" s="1"/>
      <c r="G2421" s="4"/>
      <c r="H2421" s="1"/>
      <c r="I2421" s="1"/>
      <c r="J2421" s="1"/>
      <c r="K2421" s="1"/>
      <c r="L2421" s="1"/>
      <c r="M2421" s="1"/>
      <c r="N2421" s="3"/>
      <c r="O2421" s="3"/>
      <c r="P2421" s="1"/>
      <c r="Q2421" s="1"/>
      <c r="R2421" s="1"/>
      <c r="S2421" s="1"/>
      <c r="T2421" s="5"/>
      <c r="U2421" s="5"/>
      <c r="V2421" s="6"/>
      <c r="W2421" s="6"/>
      <c r="X2421" s="7"/>
      <c r="Y2421" s="1">
        <f t="shared" si="343"/>
        <v>0</v>
      </c>
      <c r="Z2421">
        <f t="shared" si="344"/>
        <v>10</v>
      </c>
      <c r="AA2421">
        <f t="shared" si="345"/>
        <v>0</v>
      </c>
      <c r="AB2421">
        <f t="shared" si="346"/>
        <v>0</v>
      </c>
      <c r="AC2421" s="1">
        <f t="shared" si="347"/>
        <v>60</v>
      </c>
      <c r="AD2421" s="1" t="str">
        <f t="shared" si="348"/>
        <v>HT Under 1.5 Goals</v>
      </c>
      <c r="AE2421" s="8"/>
      <c r="AF2421" s="8" t="str">
        <f t="shared" si="349"/>
        <v>HT Over 0.5 Goals</v>
      </c>
      <c r="AG2421" s="8" t="str">
        <f t="shared" si="350"/>
        <v>LOST</v>
      </c>
      <c r="AH2421" s="8" t="str">
        <f t="shared" si="351"/>
        <v>LOST</v>
      </c>
      <c r="AI2421" s="8"/>
      <c r="AJ2421" s="1" t="str">
        <f>IF(AND(B2421="OK",I2421&gt;53,M2421&lt;11,V2421&lt;1.66),"Prime","…")</f>
        <v>…</v>
      </c>
    </row>
    <row r="2422" spans="2:36">
      <c r="B2422" s="1"/>
      <c r="C2422" s="4"/>
      <c r="D2422" s="3"/>
      <c r="E2422" s="4"/>
      <c r="F2422" s="1"/>
      <c r="G2422" s="4"/>
      <c r="H2422" s="1"/>
      <c r="I2422" s="1"/>
      <c r="J2422" s="1"/>
      <c r="K2422" s="1"/>
      <c r="L2422" s="1"/>
      <c r="M2422" s="1"/>
      <c r="N2422" s="3"/>
      <c r="O2422" s="3"/>
      <c r="P2422" s="1"/>
      <c r="Q2422" s="1"/>
      <c r="R2422" s="1"/>
      <c r="S2422" s="1"/>
      <c r="T2422" s="5"/>
      <c r="U2422" s="5"/>
      <c r="V2422" s="6"/>
      <c r="W2422" s="6"/>
      <c r="X2422" s="7"/>
      <c r="Y2422" s="1">
        <f t="shared" si="343"/>
        <v>0</v>
      </c>
      <c r="Z2422">
        <f t="shared" si="344"/>
        <v>10</v>
      </c>
      <c r="AA2422">
        <f t="shared" si="345"/>
        <v>0</v>
      </c>
      <c r="AB2422">
        <f t="shared" si="346"/>
        <v>0</v>
      </c>
      <c r="AC2422" s="1">
        <f t="shared" si="347"/>
        <v>60</v>
      </c>
      <c r="AD2422" s="1" t="str">
        <f t="shared" si="348"/>
        <v>HT Under 1.5 Goals</v>
      </c>
      <c r="AE2422" s="8"/>
      <c r="AF2422" s="8" t="str">
        <f t="shared" si="349"/>
        <v>HT Over 0.5 Goals</v>
      </c>
      <c r="AG2422" s="8" t="str">
        <f t="shared" si="350"/>
        <v>LOST</v>
      </c>
      <c r="AH2422" s="8" t="str">
        <f t="shared" si="351"/>
        <v>LOST</v>
      </c>
      <c r="AI2422" s="8"/>
      <c r="AJ2422" s="1" t="str">
        <f>IF(AND(B2422="OK",I2422&gt;53,M2422&lt;11,V2422&lt;1.66),"Prime","…")</f>
        <v>…</v>
      </c>
    </row>
    <row r="2423" spans="2:36">
      <c r="B2423" s="1"/>
      <c r="C2423" s="4"/>
      <c r="D2423" s="3"/>
      <c r="E2423" s="4"/>
      <c r="F2423" s="1"/>
      <c r="G2423" s="4"/>
      <c r="H2423" s="1"/>
      <c r="I2423" s="1"/>
      <c r="J2423" s="1"/>
      <c r="K2423" s="1"/>
      <c r="L2423" s="1"/>
      <c r="M2423" s="1"/>
      <c r="N2423" s="3"/>
      <c r="O2423" s="3"/>
      <c r="P2423" s="1"/>
      <c r="Q2423" s="1"/>
      <c r="R2423" s="1"/>
      <c r="S2423" s="1"/>
      <c r="T2423" s="5"/>
      <c r="U2423" s="5"/>
      <c r="V2423" s="6"/>
      <c r="W2423" s="6"/>
      <c r="X2423" s="7"/>
      <c r="Y2423" s="1">
        <f t="shared" si="343"/>
        <v>0</v>
      </c>
      <c r="Z2423">
        <f t="shared" si="344"/>
        <v>10</v>
      </c>
      <c r="AA2423">
        <f t="shared" si="345"/>
        <v>0</v>
      </c>
      <c r="AB2423">
        <f t="shared" si="346"/>
        <v>0</v>
      </c>
      <c r="AC2423" s="1">
        <f t="shared" si="347"/>
        <v>60</v>
      </c>
      <c r="AD2423" s="1" t="str">
        <f t="shared" si="348"/>
        <v>HT Under 1.5 Goals</v>
      </c>
      <c r="AE2423" s="8"/>
      <c r="AF2423" s="8" t="str">
        <f t="shared" si="349"/>
        <v>HT Over 0.5 Goals</v>
      </c>
      <c r="AG2423" s="8" t="str">
        <f t="shared" si="350"/>
        <v>LOST</v>
      </c>
      <c r="AH2423" s="8" t="str">
        <f t="shared" si="351"/>
        <v>LOST</v>
      </c>
      <c r="AI2423" s="8"/>
      <c r="AJ2423" s="1" t="str">
        <f>IF(AND(B2423="OK",I2423&gt;53,M2423&lt;11,V2423&lt;1.66),"Prime","…")</f>
        <v>…</v>
      </c>
    </row>
    <row r="2424" spans="2:36">
      <c r="B2424" s="1"/>
      <c r="C2424" s="4"/>
      <c r="D2424" s="3"/>
      <c r="E2424" s="4"/>
      <c r="F2424" s="1"/>
      <c r="G2424" s="4"/>
      <c r="H2424" s="1"/>
      <c r="I2424" s="1"/>
      <c r="J2424" s="1"/>
      <c r="K2424" s="1"/>
      <c r="L2424" s="1"/>
      <c r="M2424" s="1"/>
      <c r="N2424" s="3"/>
      <c r="O2424" s="3"/>
      <c r="P2424" s="1"/>
      <c r="Q2424" s="1"/>
      <c r="R2424" s="1"/>
      <c r="S2424" s="1"/>
      <c r="T2424" s="5"/>
      <c r="U2424" s="5"/>
      <c r="V2424" s="6"/>
      <c r="W2424" s="6"/>
      <c r="X2424" s="7"/>
      <c r="Y2424" s="1">
        <f t="shared" si="343"/>
        <v>0</v>
      </c>
      <c r="Z2424">
        <f t="shared" si="344"/>
        <v>10</v>
      </c>
      <c r="AA2424">
        <f t="shared" si="345"/>
        <v>0</v>
      </c>
      <c r="AB2424">
        <f t="shared" si="346"/>
        <v>0</v>
      </c>
      <c r="AC2424" s="1">
        <f t="shared" si="347"/>
        <v>60</v>
      </c>
      <c r="AD2424" s="1" t="str">
        <f t="shared" si="348"/>
        <v>HT Under 1.5 Goals</v>
      </c>
      <c r="AE2424" s="8"/>
      <c r="AF2424" s="8" t="str">
        <f t="shared" si="349"/>
        <v>HT Over 0.5 Goals</v>
      </c>
      <c r="AG2424" s="8" t="str">
        <f t="shared" si="350"/>
        <v>LOST</v>
      </c>
      <c r="AH2424" s="8" t="str">
        <f t="shared" si="351"/>
        <v>LOST</v>
      </c>
      <c r="AI2424" s="8"/>
      <c r="AJ2424" s="1" t="str">
        <f>IF(AND(B2424="OK",I2424&gt;53,M2424&lt;11,V2424&lt;1.66),"Prime","…")</f>
        <v>…</v>
      </c>
    </row>
    <row r="2425" spans="2:36">
      <c r="B2425" s="1"/>
      <c r="C2425" s="4"/>
      <c r="D2425" s="3"/>
      <c r="E2425" s="4"/>
      <c r="F2425" s="1"/>
      <c r="G2425" s="4"/>
      <c r="H2425" s="1"/>
      <c r="I2425" s="1"/>
      <c r="J2425" s="1"/>
      <c r="K2425" s="1"/>
      <c r="L2425" s="1"/>
      <c r="M2425" s="1"/>
      <c r="N2425" s="3"/>
      <c r="O2425" s="3"/>
      <c r="P2425" s="1"/>
      <c r="Q2425" s="1"/>
      <c r="R2425" s="1"/>
      <c r="S2425" s="1"/>
      <c r="T2425" s="5"/>
      <c r="U2425" s="5"/>
      <c r="V2425" s="6"/>
      <c r="W2425" s="6"/>
      <c r="X2425" s="7"/>
      <c r="Y2425" s="1">
        <f t="shared" si="343"/>
        <v>0</v>
      </c>
      <c r="Z2425">
        <f t="shared" si="344"/>
        <v>10</v>
      </c>
      <c r="AA2425">
        <f t="shared" si="345"/>
        <v>0</v>
      </c>
      <c r="AB2425">
        <f t="shared" si="346"/>
        <v>0</v>
      </c>
      <c r="AC2425" s="1">
        <f t="shared" si="347"/>
        <v>60</v>
      </c>
      <c r="AD2425" s="1" t="str">
        <f t="shared" si="348"/>
        <v>HT Under 1.5 Goals</v>
      </c>
      <c r="AE2425" s="8"/>
      <c r="AF2425" s="8" t="str">
        <f t="shared" si="349"/>
        <v>HT Over 0.5 Goals</v>
      </c>
      <c r="AG2425" s="8" t="str">
        <f t="shared" si="350"/>
        <v>LOST</v>
      </c>
      <c r="AH2425" s="8" t="str">
        <f t="shared" si="351"/>
        <v>LOST</v>
      </c>
      <c r="AI2425" s="8"/>
      <c r="AJ2425" s="1" t="str">
        <f>IF(AND(B2425="OK",I2425&gt;53,M2425&lt;11,V2425&lt;1.66),"Prime","…")</f>
        <v>…</v>
      </c>
    </row>
    <row r="2426" spans="2:36">
      <c r="B2426" s="1"/>
      <c r="C2426" s="4"/>
      <c r="D2426" s="3"/>
      <c r="E2426" s="4"/>
      <c r="F2426" s="1"/>
      <c r="G2426" s="4"/>
      <c r="H2426" s="1"/>
      <c r="I2426" s="1"/>
      <c r="J2426" s="1"/>
      <c r="K2426" s="1"/>
      <c r="L2426" s="1"/>
      <c r="M2426" s="1"/>
      <c r="N2426" s="3"/>
      <c r="O2426" s="3"/>
      <c r="P2426" s="1"/>
      <c r="Q2426" s="1"/>
      <c r="R2426" s="1"/>
      <c r="S2426" s="1"/>
      <c r="T2426" s="5"/>
      <c r="U2426" s="5"/>
      <c r="V2426" s="6"/>
      <c r="W2426" s="6"/>
      <c r="X2426" s="7"/>
      <c r="Y2426" s="1">
        <f t="shared" si="343"/>
        <v>0</v>
      </c>
      <c r="Z2426">
        <f t="shared" si="344"/>
        <v>10</v>
      </c>
      <c r="AA2426">
        <f t="shared" si="345"/>
        <v>0</v>
      </c>
      <c r="AB2426">
        <f t="shared" si="346"/>
        <v>0</v>
      </c>
      <c r="AC2426" s="1">
        <f t="shared" si="347"/>
        <v>60</v>
      </c>
      <c r="AD2426" s="1" t="str">
        <f t="shared" si="348"/>
        <v>HT Under 1.5 Goals</v>
      </c>
      <c r="AE2426" s="8"/>
      <c r="AF2426" s="8" t="str">
        <f t="shared" si="349"/>
        <v>HT Over 0.5 Goals</v>
      </c>
      <c r="AG2426" s="8" t="str">
        <f t="shared" si="350"/>
        <v>LOST</v>
      </c>
      <c r="AH2426" s="8" t="str">
        <f t="shared" si="351"/>
        <v>LOST</v>
      </c>
      <c r="AI2426" s="8"/>
      <c r="AJ2426" s="1" t="str">
        <f>IF(AND(B2426="OK",I2426&gt;53,M2426&lt;11,V2426&lt;1.66),"Prime","…")</f>
        <v>…</v>
      </c>
    </row>
    <row r="2427" spans="2:36">
      <c r="B2427" s="1"/>
      <c r="C2427" s="4"/>
      <c r="D2427" s="3"/>
      <c r="E2427" s="4"/>
      <c r="F2427" s="1"/>
      <c r="G2427" s="4"/>
      <c r="H2427" s="1"/>
      <c r="I2427" s="1"/>
      <c r="J2427" s="1"/>
      <c r="K2427" s="1"/>
      <c r="L2427" s="1"/>
      <c r="M2427" s="1"/>
      <c r="N2427" s="3"/>
      <c r="O2427" s="3"/>
      <c r="P2427" s="1"/>
      <c r="Q2427" s="1"/>
      <c r="R2427" s="1"/>
      <c r="S2427" s="1"/>
      <c r="T2427" s="5"/>
      <c r="U2427" s="5"/>
      <c r="V2427" s="6"/>
      <c r="W2427" s="6"/>
      <c r="X2427" s="7"/>
      <c r="Y2427" s="1">
        <f t="shared" si="343"/>
        <v>0</v>
      </c>
      <c r="Z2427">
        <f t="shared" si="344"/>
        <v>10</v>
      </c>
      <c r="AA2427">
        <f t="shared" si="345"/>
        <v>0</v>
      </c>
      <c r="AB2427">
        <f t="shared" si="346"/>
        <v>0</v>
      </c>
      <c r="AC2427" s="1">
        <f t="shared" si="347"/>
        <v>60</v>
      </c>
      <c r="AD2427" s="1" t="str">
        <f t="shared" si="348"/>
        <v>HT Under 1.5 Goals</v>
      </c>
      <c r="AE2427" s="8"/>
      <c r="AF2427" s="8" t="str">
        <f t="shared" si="349"/>
        <v>HT Over 0.5 Goals</v>
      </c>
      <c r="AG2427" s="8" t="str">
        <f t="shared" si="350"/>
        <v>LOST</v>
      </c>
      <c r="AH2427" s="8" t="str">
        <f t="shared" si="351"/>
        <v>LOST</v>
      </c>
      <c r="AI2427" s="8"/>
      <c r="AJ2427" s="1" t="str">
        <f>IF(AND(B2427="OK",I2427&gt;53,M2427&lt;11,V2427&lt;1.66),"Prime","…")</f>
        <v>…</v>
      </c>
    </row>
    <row r="2428" spans="2:36">
      <c r="B2428" s="1"/>
      <c r="C2428" s="4"/>
      <c r="D2428" s="3"/>
      <c r="E2428" s="4"/>
      <c r="F2428" s="1"/>
      <c r="G2428" s="4"/>
      <c r="H2428" s="1"/>
      <c r="I2428" s="1"/>
      <c r="J2428" s="1"/>
      <c r="K2428" s="1"/>
      <c r="L2428" s="1"/>
      <c r="M2428" s="1"/>
      <c r="N2428" s="3"/>
      <c r="O2428" s="3"/>
      <c r="P2428" s="1"/>
      <c r="Q2428" s="1"/>
      <c r="R2428" s="1"/>
      <c r="S2428" s="1"/>
      <c r="T2428" s="5"/>
      <c r="U2428" s="5"/>
      <c r="V2428" s="6"/>
      <c r="W2428" s="6"/>
      <c r="X2428" s="7"/>
      <c r="Y2428" s="1">
        <f t="shared" si="343"/>
        <v>0</v>
      </c>
      <c r="Z2428">
        <f t="shared" si="344"/>
        <v>10</v>
      </c>
      <c r="AA2428">
        <f t="shared" si="345"/>
        <v>0</v>
      </c>
      <c r="AB2428">
        <f t="shared" si="346"/>
        <v>0</v>
      </c>
      <c r="AC2428" s="1">
        <f t="shared" si="347"/>
        <v>60</v>
      </c>
      <c r="AD2428" s="1" t="str">
        <f t="shared" si="348"/>
        <v>HT Under 1.5 Goals</v>
      </c>
      <c r="AE2428" s="8"/>
      <c r="AF2428" s="8" t="str">
        <f t="shared" si="349"/>
        <v>HT Over 0.5 Goals</v>
      </c>
      <c r="AG2428" s="8" t="str">
        <f t="shared" si="350"/>
        <v>LOST</v>
      </c>
      <c r="AH2428" s="8" t="str">
        <f t="shared" si="351"/>
        <v>LOST</v>
      </c>
      <c r="AI2428" s="8"/>
      <c r="AJ2428" s="1" t="str">
        <f>IF(AND(B2428="OK",I2428&gt;53,M2428&lt;11,V2428&lt;1.66),"Prime","…")</f>
        <v>…</v>
      </c>
    </row>
    <row r="2429" spans="2:36">
      <c r="B2429" s="1"/>
      <c r="C2429" s="4"/>
      <c r="D2429" s="3"/>
      <c r="E2429" s="4"/>
      <c r="F2429" s="1"/>
      <c r="G2429" s="4"/>
      <c r="H2429" s="1"/>
      <c r="I2429" s="1"/>
      <c r="J2429" s="1"/>
      <c r="K2429" s="1"/>
      <c r="L2429" s="1"/>
      <c r="M2429" s="1"/>
      <c r="N2429" s="3"/>
      <c r="O2429" s="3"/>
      <c r="P2429" s="1"/>
      <c r="Q2429" s="1"/>
      <c r="R2429" s="1"/>
      <c r="S2429" s="1"/>
      <c r="T2429" s="5"/>
      <c r="U2429" s="5"/>
      <c r="V2429" s="6"/>
      <c r="W2429" s="6"/>
      <c r="X2429" s="7"/>
      <c r="Y2429" s="1">
        <f t="shared" si="343"/>
        <v>0</v>
      </c>
      <c r="Z2429">
        <f t="shared" si="344"/>
        <v>10</v>
      </c>
      <c r="AA2429">
        <f t="shared" si="345"/>
        <v>0</v>
      </c>
      <c r="AB2429">
        <f t="shared" si="346"/>
        <v>0</v>
      </c>
      <c r="AC2429" s="1">
        <f t="shared" si="347"/>
        <v>60</v>
      </c>
      <c r="AD2429" s="1" t="str">
        <f t="shared" si="348"/>
        <v>HT Under 1.5 Goals</v>
      </c>
      <c r="AE2429" s="8"/>
      <c r="AF2429" s="8" t="str">
        <f t="shared" si="349"/>
        <v>HT Over 0.5 Goals</v>
      </c>
      <c r="AG2429" s="8" t="str">
        <f t="shared" si="350"/>
        <v>LOST</v>
      </c>
      <c r="AH2429" s="8" t="str">
        <f t="shared" si="351"/>
        <v>LOST</v>
      </c>
      <c r="AI2429" s="8"/>
      <c r="AJ2429" s="1" t="str">
        <f>IF(AND(B2429="OK",I2429&gt;53,M2429&lt;11,V2429&lt;1.66),"Prime","…")</f>
        <v>…</v>
      </c>
    </row>
    <row r="2430" spans="2:36">
      <c r="B2430" s="1"/>
      <c r="C2430" s="4"/>
      <c r="D2430" s="3"/>
      <c r="E2430" s="4"/>
      <c r="F2430" s="1"/>
      <c r="G2430" s="4"/>
      <c r="H2430" s="1"/>
      <c r="I2430" s="1"/>
      <c r="J2430" s="1"/>
      <c r="K2430" s="1"/>
      <c r="L2430" s="1"/>
      <c r="M2430" s="1"/>
      <c r="N2430" s="3"/>
      <c r="O2430" s="3"/>
      <c r="P2430" s="1"/>
      <c r="Q2430" s="1"/>
      <c r="R2430" s="1"/>
      <c r="S2430" s="1"/>
      <c r="T2430" s="5"/>
      <c r="U2430" s="5"/>
      <c r="V2430" s="6"/>
      <c r="W2430" s="6"/>
      <c r="X2430" s="7"/>
      <c r="Y2430" s="1">
        <f t="shared" si="343"/>
        <v>0</v>
      </c>
      <c r="Z2430">
        <f t="shared" si="344"/>
        <v>10</v>
      </c>
      <c r="AA2430">
        <f t="shared" si="345"/>
        <v>0</v>
      </c>
      <c r="AB2430">
        <f t="shared" si="346"/>
        <v>0</v>
      </c>
      <c r="AC2430" s="1">
        <f t="shared" si="347"/>
        <v>60</v>
      </c>
      <c r="AD2430" s="1" t="str">
        <f t="shared" si="348"/>
        <v>HT Under 1.5 Goals</v>
      </c>
      <c r="AE2430" s="8"/>
      <c r="AF2430" s="8" t="str">
        <f t="shared" si="349"/>
        <v>HT Over 0.5 Goals</v>
      </c>
      <c r="AG2430" s="8" t="str">
        <f t="shared" si="350"/>
        <v>LOST</v>
      </c>
      <c r="AH2430" s="8" t="str">
        <f t="shared" si="351"/>
        <v>LOST</v>
      </c>
      <c r="AI2430" s="8"/>
      <c r="AJ2430" s="1" t="str">
        <f>IF(AND(B2430="OK",I2430&gt;53,M2430&lt;11,V2430&lt;1.66),"Prime","…")</f>
        <v>…</v>
      </c>
    </row>
    <row r="2431" spans="2:36">
      <c r="B2431" s="1"/>
      <c r="C2431" s="4"/>
      <c r="D2431" s="3"/>
      <c r="E2431" s="4"/>
      <c r="F2431" s="1"/>
      <c r="G2431" s="4"/>
      <c r="H2431" s="1"/>
      <c r="I2431" s="1"/>
      <c r="J2431" s="1"/>
      <c r="K2431" s="1"/>
      <c r="L2431" s="1"/>
      <c r="M2431" s="1"/>
      <c r="N2431" s="3"/>
      <c r="O2431" s="3"/>
      <c r="P2431" s="1"/>
      <c r="Q2431" s="1"/>
      <c r="R2431" s="1"/>
      <c r="S2431" s="1"/>
      <c r="T2431" s="5"/>
      <c r="U2431" s="5"/>
      <c r="V2431" s="6"/>
      <c r="W2431" s="6"/>
      <c r="X2431" s="7"/>
      <c r="Y2431" s="1">
        <f t="shared" si="343"/>
        <v>0</v>
      </c>
      <c r="Z2431">
        <f t="shared" si="344"/>
        <v>10</v>
      </c>
      <c r="AA2431">
        <f t="shared" si="345"/>
        <v>0</v>
      </c>
      <c r="AB2431">
        <f t="shared" si="346"/>
        <v>0</v>
      </c>
      <c r="AC2431" s="1">
        <f t="shared" si="347"/>
        <v>60</v>
      </c>
      <c r="AD2431" s="1" t="str">
        <f t="shared" si="348"/>
        <v>HT Under 1.5 Goals</v>
      </c>
      <c r="AE2431" s="8"/>
      <c r="AF2431" s="8" t="str">
        <f t="shared" si="349"/>
        <v>HT Over 0.5 Goals</v>
      </c>
      <c r="AG2431" s="8" t="str">
        <f t="shared" si="350"/>
        <v>LOST</v>
      </c>
      <c r="AH2431" s="8" t="str">
        <f t="shared" si="351"/>
        <v>LOST</v>
      </c>
      <c r="AI2431" s="8"/>
      <c r="AJ2431" s="1" t="str">
        <f>IF(AND(B2431="OK",I2431&gt;53,M2431&lt;11,V2431&lt;1.66),"Prime","…")</f>
        <v>…</v>
      </c>
    </row>
    <row r="2432" spans="2:36">
      <c r="B2432" s="1"/>
      <c r="C2432" s="4"/>
      <c r="D2432" s="3"/>
      <c r="E2432" s="4"/>
      <c r="F2432" s="1"/>
      <c r="G2432" s="4"/>
      <c r="H2432" s="1"/>
      <c r="I2432" s="1"/>
      <c r="J2432" s="1"/>
      <c r="K2432" s="1"/>
      <c r="L2432" s="1"/>
      <c r="M2432" s="1"/>
      <c r="N2432" s="3"/>
      <c r="O2432" s="3"/>
      <c r="P2432" s="1"/>
      <c r="Q2432" s="1"/>
      <c r="R2432" s="1"/>
      <c r="S2432" s="1"/>
      <c r="T2432" s="5"/>
      <c r="U2432" s="5"/>
      <c r="V2432" s="6"/>
      <c r="W2432" s="6"/>
      <c r="X2432" s="7"/>
      <c r="Y2432" s="1">
        <f t="shared" si="343"/>
        <v>0</v>
      </c>
      <c r="Z2432">
        <f t="shared" si="344"/>
        <v>10</v>
      </c>
      <c r="AA2432">
        <f t="shared" si="345"/>
        <v>0</v>
      </c>
      <c r="AB2432">
        <f t="shared" si="346"/>
        <v>0</v>
      </c>
      <c r="AC2432" s="1">
        <f t="shared" si="347"/>
        <v>60</v>
      </c>
      <c r="AD2432" s="1" t="str">
        <f t="shared" si="348"/>
        <v>HT Under 1.5 Goals</v>
      </c>
      <c r="AE2432" s="8"/>
      <c r="AF2432" s="8" t="str">
        <f t="shared" si="349"/>
        <v>HT Over 0.5 Goals</v>
      </c>
      <c r="AG2432" s="8" t="str">
        <f t="shared" si="350"/>
        <v>LOST</v>
      </c>
      <c r="AH2432" s="8" t="str">
        <f t="shared" si="351"/>
        <v>LOST</v>
      </c>
      <c r="AI2432" s="8"/>
      <c r="AJ2432" s="1" t="str">
        <f>IF(AND(B2432="OK",I2432&gt;53,M2432&lt;11,V2432&lt;1.66),"Prime","…")</f>
        <v>…</v>
      </c>
    </row>
    <row r="2433" spans="2:36">
      <c r="B2433" s="1"/>
      <c r="C2433" s="4"/>
      <c r="D2433" s="3"/>
      <c r="E2433" s="4"/>
      <c r="F2433" s="1"/>
      <c r="G2433" s="4"/>
      <c r="H2433" s="1"/>
      <c r="I2433" s="1"/>
      <c r="J2433" s="1"/>
      <c r="K2433" s="1"/>
      <c r="L2433" s="1"/>
      <c r="M2433" s="1"/>
      <c r="N2433" s="3"/>
      <c r="O2433" s="3"/>
      <c r="P2433" s="1"/>
      <c r="Q2433" s="1"/>
      <c r="R2433" s="1"/>
      <c r="S2433" s="1"/>
      <c r="T2433" s="5"/>
      <c r="U2433" s="5"/>
      <c r="V2433" s="6"/>
      <c r="W2433" s="6"/>
      <c r="X2433" s="7"/>
      <c r="Y2433" s="1">
        <f t="shared" si="343"/>
        <v>0</v>
      </c>
      <c r="Z2433">
        <f t="shared" si="344"/>
        <v>10</v>
      </c>
      <c r="AA2433">
        <f t="shared" si="345"/>
        <v>0</v>
      </c>
      <c r="AB2433">
        <f t="shared" si="346"/>
        <v>0</v>
      </c>
      <c r="AC2433" s="1">
        <f t="shared" si="347"/>
        <v>60</v>
      </c>
      <c r="AD2433" s="1" t="str">
        <f t="shared" si="348"/>
        <v>HT Under 1.5 Goals</v>
      </c>
      <c r="AE2433" s="8"/>
      <c r="AF2433" s="8" t="str">
        <f t="shared" si="349"/>
        <v>HT Over 0.5 Goals</v>
      </c>
      <c r="AG2433" s="8" t="str">
        <f t="shared" si="350"/>
        <v>LOST</v>
      </c>
      <c r="AH2433" s="8" t="str">
        <f t="shared" si="351"/>
        <v>LOST</v>
      </c>
      <c r="AI2433" s="8"/>
      <c r="AJ2433" s="1" t="str">
        <f>IF(AND(B2433="OK",I2433&gt;53,M2433&lt;11,V2433&lt;1.66),"Prime","…")</f>
        <v>…</v>
      </c>
    </row>
    <row r="2434" spans="2:36">
      <c r="B2434" s="1"/>
      <c r="C2434" s="4"/>
      <c r="D2434" s="3"/>
      <c r="E2434" s="4"/>
      <c r="F2434" s="1"/>
      <c r="G2434" s="4"/>
      <c r="H2434" s="1"/>
      <c r="I2434" s="1"/>
      <c r="J2434" s="1"/>
      <c r="K2434" s="1"/>
      <c r="L2434" s="1"/>
      <c r="M2434" s="1"/>
      <c r="N2434" s="3"/>
      <c r="O2434" s="3"/>
      <c r="P2434" s="1"/>
      <c r="Q2434" s="1"/>
      <c r="R2434" s="1"/>
      <c r="S2434" s="1"/>
      <c r="T2434" s="5"/>
      <c r="U2434" s="5"/>
      <c r="V2434" s="6"/>
      <c r="W2434" s="6"/>
      <c r="X2434" s="7"/>
      <c r="Y2434" s="1">
        <f t="shared" si="343"/>
        <v>0</v>
      </c>
      <c r="Z2434">
        <f t="shared" si="344"/>
        <v>10</v>
      </c>
      <c r="AA2434">
        <f t="shared" si="345"/>
        <v>0</v>
      </c>
      <c r="AB2434">
        <f t="shared" si="346"/>
        <v>0</v>
      </c>
      <c r="AC2434" s="1">
        <f t="shared" si="347"/>
        <v>60</v>
      </c>
      <c r="AD2434" s="1" t="str">
        <f t="shared" si="348"/>
        <v>HT Under 1.5 Goals</v>
      </c>
      <c r="AE2434" s="8"/>
      <c r="AF2434" s="8" t="str">
        <f t="shared" si="349"/>
        <v>HT Over 0.5 Goals</v>
      </c>
      <c r="AG2434" s="8" t="str">
        <f t="shared" si="350"/>
        <v>LOST</v>
      </c>
      <c r="AH2434" s="8" t="str">
        <f t="shared" si="351"/>
        <v>LOST</v>
      </c>
      <c r="AI2434" s="8"/>
      <c r="AJ2434" s="1" t="str">
        <f>IF(AND(B2434="OK",I2434&gt;53,M2434&lt;11,V2434&lt;1.66),"Prime","…")</f>
        <v>…</v>
      </c>
    </row>
    <row r="2435" spans="2:36">
      <c r="B2435" s="1"/>
      <c r="C2435" s="4"/>
      <c r="D2435" s="3"/>
      <c r="E2435" s="4"/>
      <c r="F2435" s="1"/>
      <c r="G2435" s="4"/>
      <c r="H2435" s="1"/>
      <c r="I2435" s="1"/>
      <c r="J2435" s="1"/>
      <c r="K2435" s="1"/>
      <c r="L2435" s="1"/>
      <c r="M2435" s="1"/>
      <c r="N2435" s="3"/>
      <c r="O2435" s="3"/>
      <c r="P2435" s="1"/>
      <c r="Q2435" s="1"/>
      <c r="R2435" s="1"/>
      <c r="S2435" s="1"/>
      <c r="T2435" s="5"/>
      <c r="U2435" s="5"/>
      <c r="V2435" s="6"/>
      <c r="W2435" s="6"/>
      <c r="X2435" s="7"/>
      <c r="Y2435" s="1">
        <f t="shared" si="343"/>
        <v>0</v>
      </c>
      <c r="Z2435">
        <f t="shared" si="344"/>
        <v>10</v>
      </c>
      <c r="AA2435">
        <f t="shared" si="345"/>
        <v>0</v>
      </c>
      <c r="AB2435">
        <f t="shared" si="346"/>
        <v>0</v>
      </c>
      <c r="AC2435" s="1">
        <f t="shared" si="347"/>
        <v>60</v>
      </c>
      <c r="AD2435" s="1" t="str">
        <f t="shared" si="348"/>
        <v>HT Under 1.5 Goals</v>
      </c>
      <c r="AE2435" s="8"/>
      <c r="AF2435" s="8" t="str">
        <f t="shared" si="349"/>
        <v>HT Over 0.5 Goals</v>
      </c>
      <c r="AG2435" s="8" t="str">
        <f t="shared" si="350"/>
        <v>LOST</v>
      </c>
      <c r="AH2435" s="8" t="str">
        <f t="shared" si="351"/>
        <v>LOST</v>
      </c>
      <c r="AI2435" s="8"/>
      <c r="AJ2435" s="1" t="str">
        <f>IF(AND(B2435="OK",I2435&gt;53,M2435&lt;11,V2435&lt;1.66),"Prime","…")</f>
        <v>…</v>
      </c>
    </row>
    <row r="2436" spans="2:36">
      <c r="B2436" s="1"/>
      <c r="C2436" s="4"/>
      <c r="D2436" s="3"/>
      <c r="E2436" s="4"/>
      <c r="F2436" s="1"/>
      <c r="G2436" s="4"/>
      <c r="H2436" s="1"/>
      <c r="I2436" s="1"/>
      <c r="J2436" s="1"/>
      <c r="K2436" s="1"/>
      <c r="L2436" s="1"/>
      <c r="M2436" s="1"/>
      <c r="N2436" s="3"/>
      <c r="O2436" s="3"/>
      <c r="P2436" s="1"/>
      <c r="Q2436" s="1"/>
      <c r="R2436" s="1"/>
      <c r="S2436" s="1"/>
      <c r="T2436" s="5"/>
      <c r="U2436" s="5"/>
      <c r="V2436" s="6"/>
      <c r="W2436" s="6"/>
      <c r="X2436" s="7"/>
      <c r="Y2436" s="1">
        <f t="shared" si="343"/>
        <v>0</v>
      </c>
      <c r="Z2436">
        <f t="shared" si="344"/>
        <v>10</v>
      </c>
      <c r="AA2436">
        <f t="shared" si="345"/>
        <v>0</v>
      </c>
      <c r="AB2436">
        <f t="shared" si="346"/>
        <v>0</v>
      </c>
      <c r="AC2436" s="1">
        <f t="shared" si="347"/>
        <v>60</v>
      </c>
      <c r="AD2436" s="1" t="str">
        <f t="shared" si="348"/>
        <v>HT Under 1.5 Goals</v>
      </c>
      <c r="AE2436" s="8"/>
      <c r="AF2436" s="8" t="str">
        <f t="shared" si="349"/>
        <v>HT Over 0.5 Goals</v>
      </c>
      <c r="AG2436" s="8" t="str">
        <f t="shared" si="350"/>
        <v>LOST</v>
      </c>
      <c r="AH2436" s="8" t="str">
        <f t="shared" si="351"/>
        <v>LOST</v>
      </c>
      <c r="AI2436" s="8"/>
      <c r="AJ2436" s="1" t="str">
        <f>IF(AND(B2436="OK",I2436&gt;53,M2436&lt;11,V2436&lt;1.66),"Prime","…")</f>
        <v>…</v>
      </c>
    </row>
    <row r="2437" spans="2:36">
      <c r="B2437" s="1"/>
      <c r="C2437" s="4"/>
      <c r="D2437" s="3"/>
      <c r="E2437" s="4"/>
      <c r="F2437" s="1"/>
      <c r="G2437" s="4"/>
      <c r="H2437" s="1"/>
      <c r="I2437" s="1"/>
      <c r="J2437" s="1"/>
      <c r="K2437" s="1"/>
      <c r="L2437" s="1"/>
      <c r="M2437" s="1"/>
      <c r="N2437" s="3"/>
      <c r="O2437" s="3"/>
      <c r="P2437" s="1"/>
      <c r="Q2437" s="1"/>
      <c r="R2437" s="1"/>
      <c r="S2437" s="1"/>
      <c r="T2437" s="5"/>
      <c r="U2437" s="5"/>
      <c r="V2437" s="6"/>
      <c r="W2437" s="6"/>
      <c r="X2437" s="7"/>
      <c r="Y2437" s="1">
        <f t="shared" si="343"/>
        <v>0</v>
      </c>
      <c r="Z2437">
        <f t="shared" si="344"/>
        <v>10</v>
      </c>
      <c r="AA2437">
        <f t="shared" si="345"/>
        <v>0</v>
      </c>
      <c r="AB2437">
        <f t="shared" si="346"/>
        <v>0</v>
      </c>
      <c r="AC2437" s="1">
        <f t="shared" si="347"/>
        <v>60</v>
      </c>
      <c r="AD2437" s="1" t="str">
        <f t="shared" si="348"/>
        <v>HT Under 1.5 Goals</v>
      </c>
      <c r="AE2437" s="8"/>
      <c r="AF2437" s="8" t="str">
        <f t="shared" si="349"/>
        <v>HT Over 0.5 Goals</v>
      </c>
      <c r="AG2437" s="8" t="str">
        <f t="shared" si="350"/>
        <v>LOST</v>
      </c>
      <c r="AH2437" s="8" t="str">
        <f t="shared" si="351"/>
        <v>LOST</v>
      </c>
      <c r="AI2437" s="8"/>
      <c r="AJ2437" s="1" t="str">
        <f>IF(AND(B2437="OK",I2437&gt;53,M2437&lt;11,V2437&lt;1.66),"Prime","…")</f>
        <v>…</v>
      </c>
    </row>
    <row r="2438" spans="2:36">
      <c r="B2438" s="1"/>
      <c r="C2438" s="4"/>
      <c r="D2438" s="3"/>
      <c r="E2438" s="4"/>
      <c r="F2438" s="1"/>
      <c r="G2438" s="4"/>
      <c r="H2438" s="1"/>
      <c r="I2438" s="1"/>
      <c r="J2438" s="1"/>
      <c r="K2438" s="1"/>
      <c r="L2438" s="1"/>
      <c r="M2438" s="1"/>
      <c r="N2438" s="3"/>
      <c r="O2438" s="3"/>
      <c r="P2438" s="1"/>
      <c r="Q2438" s="1"/>
      <c r="R2438" s="1"/>
      <c r="S2438" s="1"/>
      <c r="T2438" s="5"/>
      <c r="U2438" s="5"/>
      <c r="V2438" s="6"/>
      <c r="W2438" s="6"/>
      <c r="X2438" s="7"/>
      <c r="Y2438" s="1">
        <f t="shared" si="343"/>
        <v>0</v>
      </c>
      <c r="Z2438">
        <f t="shared" si="344"/>
        <v>10</v>
      </c>
      <c r="AA2438">
        <f t="shared" si="345"/>
        <v>0</v>
      </c>
      <c r="AB2438">
        <f t="shared" si="346"/>
        <v>0</v>
      </c>
      <c r="AC2438" s="1">
        <f t="shared" si="347"/>
        <v>60</v>
      </c>
      <c r="AD2438" s="1" t="str">
        <f t="shared" si="348"/>
        <v>HT Under 1.5 Goals</v>
      </c>
      <c r="AE2438" s="8"/>
      <c r="AF2438" s="8" t="str">
        <f t="shared" si="349"/>
        <v>HT Over 0.5 Goals</v>
      </c>
      <c r="AG2438" s="8" t="str">
        <f t="shared" si="350"/>
        <v>LOST</v>
      </c>
      <c r="AH2438" s="8" t="str">
        <f t="shared" si="351"/>
        <v>LOST</v>
      </c>
      <c r="AI2438" s="8"/>
      <c r="AJ2438" s="1" t="str">
        <f>IF(AND(B2438="OK",I2438&gt;53,M2438&lt;11,V2438&lt;1.66),"Prime","…")</f>
        <v>…</v>
      </c>
    </row>
    <row r="2439" spans="2:36">
      <c r="B2439" s="1"/>
      <c r="C2439" s="4"/>
      <c r="D2439" s="3"/>
      <c r="E2439" s="4"/>
      <c r="F2439" s="1"/>
      <c r="G2439" s="4"/>
      <c r="H2439" s="1"/>
      <c r="I2439" s="1"/>
      <c r="J2439" s="1"/>
      <c r="K2439" s="1"/>
      <c r="L2439" s="1"/>
      <c r="M2439" s="1"/>
      <c r="N2439" s="3"/>
      <c r="O2439" s="3"/>
      <c r="P2439" s="1"/>
      <c r="Q2439" s="1"/>
      <c r="R2439" s="1"/>
      <c r="S2439" s="1"/>
      <c r="T2439" s="5"/>
      <c r="U2439" s="5"/>
      <c r="V2439" s="6"/>
      <c r="W2439" s="6"/>
      <c r="X2439" s="7"/>
      <c r="Y2439" s="1">
        <f t="shared" si="343"/>
        <v>0</v>
      </c>
      <c r="Z2439">
        <f t="shared" si="344"/>
        <v>10</v>
      </c>
      <c r="AA2439">
        <f t="shared" si="345"/>
        <v>0</v>
      </c>
      <c r="AB2439">
        <f t="shared" si="346"/>
        <v>0</v>
      </c>
      <c r="AC2439" s="1">
        <f t="shared" si="347"/>
        <v>60</v>
      </c>
      <c r="AD2439" s="1" t="str">
        <f t="shared" si="348"/>
        <v>HT Under 1.5 Goals</v>
      </c>
      <c r="AE2439" s="8"/>
      <c r="AF2439" s="8" t="str">
        <f t="shared" si="349"/>
        <v>HT Over 0.5 Goals</v>
      </c>
      <c r="AG2439" s="8" t="str">
        <f t="shared" si="350"/>
        <v>LOST</v>
      </c>
      <c r="AH2439" s="8" t="str">
        <f t="shared" si="351"/>
        <v>LOST</v>
      </c>
      <c r="AI2439" s="8"/>
      <c r="AJ2439" s="1" t="str">
        <f>IF(AND(B2439="OK",I2439&gt;53,M2439&lt;11,V2439&lt;1.66),"Prime","…")</f>
        <v>…</v>
      </c>
    </row>
    <row r="2440" spans="2:36">
      <c r="B2440" s="1"/>
      <c r="C2440" s="4"/>
      <c r="D2440" s="3"/>
      <c r="E2440" s="4"/>
      <c r="F2440" s="1"/>
      <c r="G2440" s="4"/>
      <c r="H2440" s="1"/>
      <c r="I2440" s="1"/>
      <c r="J2440" s="1"/>
      <c r="K2440" s="1"/>
      <c r="L2440" s="1"/>
      <c r="M2440" s="1"/>
      <c r="N2440" s="3"/>
      <c r="O2440" s="3"/>
      <c r="P2440" s="1"/>
      <c r="Q2440" s="1"/>
      <c r="R2440" s="1"/>
      <c r="S2440" s="1"/>
      <c r="T2440" s="5"/>
      <c r="U2440" s="5"/>
      <c r="V2440" s="6"/>
      <c r="W2440" s="6"/>
      <c r="X2440" s="7"/>
      <c r="Y2440" s="1">
        <f t="shared" si="343"/>
        <v>0</v>
      </c>
      <c r="Z2440">
        <f t="shared" si="344"/>
        <v>10</v>
      </c>
      <c r="AA2440">
        <f t="shared" si="345"/>
        <v>0</v>
      </c>
      <c r="AB2440">
        <f t="shared" si="346"/>
        <v>0</v>
      </c>
      <c r="AC2440" s="1">
        <f t="shared" si="347"/>
        <v>60</v>
      </c>
      <c r="AD2440" s="1" t="str">
        <f t="shared" si="348"/>
        <v>HT Under 1.5 Goals</v>
      </c>
      <c r="AE2440" s="8"/>
      <c r="AF2440" s="8" t="str">
        <f t="shared" si="349"/>
        <v>HT Over 0.5 Goals</v>
      </c>
      <c r="AG2440" s="8" t="str">
        <f t="shared" si="350"/>
        <v>LOST</v>
      </c>
      <c r="AH2440" s="8" t="str">
        <f t="shared" si="351"/>
        <v>LOST</v>
      </c>
      <c r="AI2440" s="8"/>
      <c r="AJ2440" s="1" t="str">
        <f>IF(AND(B2440="OK",I2440&gt;53,M2440&lt;11,V2440&lt;1.66),"Prime","…")</f>
        <v>…</v>
      </c>
    </row>
    <row r="2441" spans="2:36">
      <c r="B2441" s="1"/>
      <c r="C2441" s="4"/>
      <c r="D2441" s="3"/>
      <c r="E2441" s="4"/>
      <c r="F2441" s="1"/>
      <c r="G2441" s="4"/>
      <c r="H2441" s="1"/>
      <c r="I2441" s="1"/>
      <c r="J2441" s="1"/>
      <c r="K2441" s="1"/>
      <c r="L2441" s="1"/>
      <c r="M2441" s="1"/>
      <c r="N2441" s="3"/>
      <c r="O2441" s="3"/>
      <c r="P2441" s="1"/>
      <c r="Q2441" s="1"/>
      <c r="R2441" s="1"/>
      <c r="S2441" s="1"/>
      <c r="T2441" s="5"/>
      <c r="U2441" s="5"/>
      <c r="V2441" s="6"/>
      <c r="W2441" s="6"/>
      <c r="X2441" s="7"/>
      <c r="Y2441" s="1">
        <f t="shared" si="343"/>
        <v>0</v>
      </c>
      <c r="Z2441">
        <f t="shared" si="344"/>
        <v>10</v>
      </c>
      <c r="AA2441">
        <f t="shared" si="345"/>
        <v>0</v>
      </c>
      <c r="AB2441">
        <f t="shared" si="346"/>
        <v>0</v>
      </c>
      <c r="AC2441" s="1">
        <f t="shared" si="347"/>
        <v>60</v>
      </c>
      <c r="AD2441" s="1" t="str">
        <f t="shared" si="348"/>
        <v>HT Under 1.5 Goals</v>
      </c>
      <c r="AE2441" s="8"/>
      <c r="AF2441" s="8" t="str">
        <f t="shared" si="349"/>
        <v>HT Over 0.5 Goals</v>
      </c>
      <c r="AG2441" s="8" t="str">
        <f t="shared" si="350"/>
        <v>LOST</v>
      </c>
      <c r="AH2441" s="8" t="str">
        <f t="shared" si="351"/>
        <v>LOST</v>
      </c>
      <c r="AI2441" s="8"/>
      <c r="AJ2441" s="1" t="str">
        <f>IF(AND(B2441="OK",I2441&gt;53,M2441&lt;11,V2441&lt;1.66),"Prime","…")</f>
        <v>…</v>
      </c>
    </row>
    <row r="2442" spans="2:36">
      <c r="B2442" s="1"/>
      <c r="C2442" s="4"/>
      <c r="D2442" s="3"/>
      <c r="E2442" s="4"/>
      <c r="F2442" s="1"/>
      <c r="G2442" s="4"/>
      <c r="H2442" s="1"/>
      <c r="I2442" s="1"/>
      <c r="J2442" s="1"/>
      <c r="K2442" s="1"/>
      <c r="L2442" s="1"/>
      <c r="M2442" s="1"/>
      <c r="N2442" s="3"/>
      <c r="O2442" s="3"/>
      <c r="P2442" s="1"/>
      <c r="Q2442" s="1"/>
      <c r="R2442" s="1"/>
      <c r="S2442" s="1"/>
      <c r="T2442" s="5"/>
      <c r="U2442" s="5"/>
      <c r="V2442" s="6"/>
      <c r="W2442" s="6"/>
      <c r="X2442" s="7"/>
      <c r="Y2442" s="1">
        <f t="shared" si="343"/>
        <v>0</v>
      </c>
      <c r="Z2442">
        <f t="shared" si="344"/>
        <v>10</v>
      </c>
      <c r="AA2442">
        <f t="shared" si="345"/>
        <v>0</v>
      </c>
      <c r="AB2442">
        <f t="shared" si="346"/>
        <v>0</v>
      </c>
      <c r="AC2442" s="1">
        <f t="shared" si="347"/>
        <v>60</v>
      </c>
      <c r="AD2442" s="1" t="str">
        <f t="shared" si="348"/>
        <v>HT Under 1.5 Goals</v>
      </c>
      <c r="AE2442" s="8"/>
      <c r="AF2442" s="8" t="str">
        <f t="shared" si="349"/>
        <v>HT Over 0.5 Goals</v>
      </c>
      <c r="AG2442" s="8" t="str">
        <f t="shared" si="350"/>
        <v>LOST</v>
      </c>
      <c r="AH2442" s="8" t="str">
        <f t="shared" si="351"/>
        <v>LOST</v>
      </c>
      <c r="AI2442" s="8"/>
      <c r="AJ2442" s="1" t="str">
        <f>IF(AND(B2442="OK",I2442&gt;53,M2442&lt;11,V2442&lt;1.66),"Prime","…")</f>
        <v>…</v>
      </c>
    </row>
    <row r="2443" spans="2:36">
      <c r="B2443" s="1"/>
      <c r="C2443" s="4"/>
      <c r="D2443" s="3"/>
      <c r="E2443" s="4"/>
      <c r="F2443" s="1"/>
      <c r="G2443" s="4"/>
      <c r="H2443" s="1"/>
      <c r="I2443" s="1"/>
      <c r="J2443" s="1"/>
      <c r="K2443" s="1"/>
      <c r="L2443" s="1"/>
      <c r="M2443" s="1"/>
      <c r="N2443" s="3"/>
      <c r="O2443" s="3"/>
      <c r="P2443" s="1"/>
      <c r="Q2443" s="1"/>
      <c r="R2443" s="1"/>
      <c r="S2443" s="1"/>
      <c r="T2443" s="5"/>
      <c r="U2443" s="5"/>
      <c r="V2443" s="6"/>
      <c r="W2443" s="6"/>
      <c r="X2443" s="7"/>
      <c r="Y2443" s="1">
        <f t="shared" si="343"/>
        <v>0</v>
      </c>
      <c r="Z2443">
        <f t="shared" si="344"/>
        <v>10</v>
      </c>
      <c r="AA2443">
        <f t="shared" si="345"/>
        <v>0</v>
      </c>
      <c r="AB2443">
        <f t="shared" si="346"/>
        <v>0</v>
      </c>
      <c r="AC2443" s="1">
        <f t="shared" si="347"/>
        <v>60</v>
      </c>
      <c r="AD2443" s="1" t="str">
        <f t="shared" si="348"/>
        <v>HT Under 1.5 Goals</v>
      </c>
      <c r="AE2443" s="8"/>
      <c r="AF2443" s="8" t="str">
        <f t="shared" si="349"/>
        <v>HT Over 0.5 Goals</v>
      </c>
      <c r="AG2443" s="8" t="str">
        <f t="shared" si="350"/>
        <v>LOST</v>
      </c>
      <c r="AH2443" s="8" t="str">
        <f t="shared" si="351"/>
        <v>LOST</v>
      </c>
      <c r="AI2443" s="8"/>
      <c r="AJ2443" s="1" t="str">
        <f>IF(AND(B2443="OK",I2443&gt;53,M2443&lt;11,V2443&lt;1.66),"Prime","…")</f>
        <v>…</v>
      </c>
    </row>
    <row r="2444" spans="2:36">
      <c r="B2444" s="1"/>
      <c r="C2444" s="4"/>
      <c r="D2444" s="3"/>
      <c r="E2444" s="4"/>
      <c r="F2444" s="1"/>
      <c r="G2444" s="4"/>
      <c r="H2444" s="1"/>
      <c r="I2444" s="1"/>
      <c r="J2444" s="1"/>
      <c r="K2444" s="1"/>
      <c r="L2444" s="1"/>
      <c r="M2444" s="1"/>
      <c r="N2444" s="3"/>
      <c r="O2444" s="3"/>
      <c r="P2444" s="1"/>
      <c r="Q2444" s="1"/>
      <c r="R2444" s="1"/>
      <c r="S2444" s="1"/>
      <c r="T2444" s="5"/>
      <c r="U2444" s="5"/>
      <c r="V2444" s="6"/>
      <c r="W2444" s="6"/>
      <c r="X2444" s="7"/>
      <c r="Y2444" s="1">
        <f t="shared" si="343"/>
        <v>0</v>
      </c>
      <c r="Z2444">
        <f t="shared" si="344"/>
        <v>10</v>
      </c>
      <c r="AA2444">
        <f t="shared" si="345"/>
        <v>0</v>
      </c>
      <c r="AB2444">
        <f t="shared" si="346"/>
        <v>0</v>
      </c>
      <c r="AC2444" s="1">
        <f t="shared" si="347"/>
        <v>60</v>
      </c>
      <c r="AD2444" s="1" t="str">
        <f t="shared" si="348"/>
        <v>HT Under 1.5 Goals</v>
      </c>
      <c r="AE2444" s="8"/>
      <c r="AF2444" s="8" t="str">
        <f t="shared" si="349"/>
        <v>HT Over 0.5 Goals</v>
      </c>
      <c r="AG2444" s="8" t="str">
        <f t="shared" si="350"/>
        <v>LOST</v>
      </c>
      <c r="AH2444" s="8" t="str">
        <f t="shared" si="351"/>
        <v>LOST</v>
      </c>
      <c r="AI2444" s="8"/>
      <c r="AJ2444" s="1" t="str">
        <f>IF(AND(B2444="OK",I2444&gt;53,M2444&lt;11,V2444&lt;1.66),"Prime","…")</f>
        <v>…</v>
      </c>
    </row>
    <row r="2445" spans="2:36">
      <c r="B2445" s="1"/>
      <c r="C2445" s="4"/>
      <c r="D2445" s="3"/>
      <c r="E2445" s="4"/>
      <c r="F2445" s="1"/>
      <c r="G2445" s="4"/>
      <c r="H2445" s="1"/>
      <c r="I2445" s="1"/>
      <c r="J2445" s="1"/>
      <c r="K2445" s="1"/>
      <c r="L2445" s="1"/>
      <c r="M2445" s="1"/>
      <c r="N2445" s="3"/>
      <c r="O2445" s="3"/>
      <c r="P2445" s="1"/>
      <c r="Q2445" s="1"/>
      <c r="R2445" s="1"/>
      <c r="S2445" s="1"/>
      <c r="T2445" s="5"/>
      <c r="U2445" s="5"/>
      <c r="V2445" s="6"/>
      <c r="W2445" s="6"/>
      <c r="X2445" s="7"/>
      <c r="Y2445" s="1">
        <f t="shared" si="343"/>
        <v>0</v>
      </c>
      <c r="Z2445">
        <f t="shared" si="344"/>
        <v>10</v>
      </c>
      <c r="AA2445">
        <f t="shared" si="345"/>
        <v>0</v>
      </c>
      <c r="AB2445">
        <f t="shared" si="346"/>
        <v>0</v>
      </c>
      <c r="AC2445" s="1">
        <f t="shared" si="347"/>
        <v>60</v>
      </c>
      <c r="AD2445" s="1" t="str">
        <f t="shared" si="348"/>
        <v>HT Under 1.5 Goals</v>
      </c>
      <c r="AE2445" s="8"/>
      <c r="AF2445" s="8" t="str">
        <f t="shared" si="349"/>
        <v>HT Over 0.5 Goals</v>
      </c>
      <c r="AG2445" s="8" t="str">
        <f t="shared" si="350"/>
        <v>LOST</v>
      </c>
      <c r="AH2445" s="8" t="str">
        <f t="shared" si="351"/>
        <v>LOST</v>
      </c>
      <c r="AI2445" s="8"/>
      <c r="AJ2445" s="1" t="str">
        <f>IF(AND(B2445="OK",I2445&gt;53,M2445&lt;11,V2445&lt;1.66),"Prime","…")</f>
        <v>…</v>
      </c>
    </row>
    <row r="2446" spans="2:36">
      <c r="B2446" s="1"/>
      <c r="C2446" s="4"/>
      <c r="D2446" s="3"/>
      <c r="E2446" s="4"/>
      <c r="F2446" s="1"/>
      <c r="G2446" s="4"/>
      <c r="H2446" s="1"/>
      <c r="I2446" s="1"/>
      <c r="J2446" s="1"/>
      <c r="K2446" s="1"/>
      <c r="L2446" s="1"/>
      <c r="M2446" s="1"/>
      <c r="N2446" s="3"/>
      <c r="O2446" s="3"/>
      <c r="P2446" s="1"/>
      <c r="Q2446" s="1"/>
      <c r="R2446" s="1"/>
      <c r="S2446" s="1"/>
      <c r="T2446" s="5"/>
      <c r="U2446" s="5"/>
      <c r="V2446" s="6"/>
      <c r="W2446" s="6"/>
      <c r="X2446" s="7"/>
      <c r="Y2446" s="1">
        <f t="shared" si="343"/>
        <v>0</v>
      </c>
      <c r="Z2446">
        <f t="shared" si="344"/>
        <v>10</v>
      </c>
      <c r="AA2446">
        <f t="shared" si="345"/>
        <v>0</v>
      </c>
      <c r="AB2446">
        <f t="shared" si="346"/>
        <v>0</v>
      </c>
      <c r="AC2446" s="1">
        <f t="shared" si="347"/>
        <v>60</v>
      </c>
      <c r="AD2446" s="1" t="str">
        <f t="shared" si="348"/>
        <v>HT Under 1.5 Goals</v>
      </c>
      <c r="AE2446" s="8"/>
      <c r="AF2446" s="8" t="str">
        <f t="shared" si="349"/>
        <v>HT Over 0.5 Goals</v>
      </c>
      <c r="AG2446" s="8" t="str">
        <f t="shared" si="350"/>
        <v>LOST</v>
      </c>
      <c r="AH2446" s="8" t="str">
        <f t="shared" si="351"/>
        <v>LOST</v>
      </c>
      <c r="AI2446" s="8"/>
      <c r="AJ2446" s="1" t="str">
        <f>IF(AND(B2446="OK",I2446&gt;53,M2446&lt;11,V2446&lt;1.66),"Prime","…")</f>
        <v>…</v>
      </c>
    </row>
    <row r="2447" spans="2:36">
      <c r="B2447" s="1"/>
      <c r="C2447" s="4"/>
      <c r="D2447" s="3"/>
      <c r="E2447" s="4"/>
      <c r="F2447" s="1"/>
      <c r="G2447" s="4"/>
      <c r="H2447" s="1"/>
      <c r="I2447" s="1"/>
      <c r="J2447" s="1"/>
      <c r="K2447" s="1"/>
      <c r="L2447" s="1"/>
      <c r="M2447" s="1"/>
      <c r="N2447" s="3"/>
      <c r="O2447" s="3"/>
      <c r="P2447" s="1"/>
      <c r="Q2447" s="1"/>
      <c r="R2447" s="1"/>
      <c r="S2447" s="1"/>
      <c r="T2447" s="5"/>
      <c r="U2447" s="5"/>
      <c r="V2447" s="6"/>
      <c r="W2447" s="6"/>
      <c r="X2447" s="7"/>
      <c r="Y2447" s="1">
        <f t="shared" si="343"/>
        <v>0</v>
      </c>
      <c r="Z2447">
        <f t="shared" si="344"/>
        <v>10</v>
      </c>
      <c r="AA2447">
        <f t="shared" si="345"/>
        <v>0</v>
      </c>
      <c r="AB2447">
        <f t="shared" si="346"/>
        <v>0</v>
      </c>
      <c r="AC2447" s="1">
        <f t="shared" si="347"/>
        <v>60</v>
      </c>
      <c r="AD2447" s="1" t="str">
        <f t="shared" si="348"/>
        <v>HT Under 1.5 Goals</v>
      </c>
      <c r="AE2447" s="8"/>
      <c r="AF2447" s="8" t="str">
        <f t="shared" si="349"/>
        <v>HT Over 0.5 Goals</v>
      </c>
      <c r="AG2447" s="8" t="str">
        <f t="shared" si="350"/>
        <v>LOST</v>
      </c>
      <c r="AH2447" s="8" t="str">
        <f t="shared" si="351"/>
        <v>LOST</v>
      </c>
      <c r="AI2447" s="8"/>
      <c r="AJ2447" s="1" t="str">
        <f>IF(AND(B2447="OK",I2447&gt;53,M2447&lt;11,V2447&lt;1.66),"Prime","…")</f>
        <v>…</v>
      </c>
    </row>
    <row r="2448" spans="2:36">
      <c r="B2448" s="1"/>
      <c r="C2448" s="4"/>
      <c r="D2448" s="3"/>
      <c r="E2448" s="4"/>
      <c r="F2448" s="1"/>
      <c r="G2448" s="4"/>
      <c r="H2448" s="1"/>
      <c r="I2448" s="1"/>
      <c r="J2448" s="1"/>
      <c r="K2448" s="1"/>
      <c r="L2448" s="1"/>
      <c r="M2448" s="1"/>
      <c r="N2448" s="3"/>
      <c r="O2448" s="3"/>
      <c r="P2448" s="1"/>
      <c r="Q2448" s="1"/>
      <c r="R2448" s="1"/>
      <c r="S2448" s="1"/>
      <c r="T2448" s="5"/>
      <c r="U2448" s="5"/>
      <c r="V2448" s="6"/>
      <c r="W2448" s="6"/>
      <c r="X2448" s="7"/>
      <c r="Y2448" s="1">
        <f t="shared" si="343"/>
        <v>0</v>
      </c>
      <c r="Z2448">
        <f t="shared" si="344"/>
        <v>10</v>
      </c>
      <c r="AA2448">
        <f t="shared" si="345"/>
        <v>0</v>
      </c>
      <c r="AB2448">
        <f t="shared" si="346"/>
        <v>0</v>
      </c>
      <c r="AC2448" s="1">
        <f t="shared" si="347"/>
        <v>60</v>
      </c>
      <c r="AD2448" s="1" t="str">
        <f t="shared" si="348"/>
        <v>HT Under 1.5 Goals</v>
      </c>
      <c r="AE2448" s="8"/>
      <c r="AF2448" s="8" t="str">
        <f t="shared" si="349"/>
        <v>HT Over 0.5 Goals</v>
      </c>
      <c r="AG2448" s="8" t="str">
        <f t="shared" si="350"/>
        <v>LOST</v>
      </c>
      <c r="AH2448" s="8" t="str">
        <f t="shared" si="351"/>
        <v>LOST</v>
      </c>
      <c r="AI2448" s="8"/>
      <c r="AJ2448" s="1" t="str">
        <f>IF(AND(B2448="OK",I2448&gt;53,M2448&lt;11,V2448&lt;1.66),"Prime","…")</f>
        <v>…</v>
      </c>
    </row>
    <row r="2449" spans="2:36">
      <c r="B2449" s="1"/>
      <c r="C2449" s="4"/>
      <c r="D2449" s="3"/>
      <c r="E2449" s="4"/>
      <c r="F2449" s="1"/>
      <c r="G2449" s="4"/>
      <c r="H2449" s="1"/>
      <c r="I2449" s="1"/>
      <c r="J2449" s="1"/>
      <c r="K2449" s="1"/>
      <c r="L2449" s="1"/>
      <c r="M2449" s="1"/>
      <c r="N2449" s="3"/>
      <c r="O2449" s="3"/>
      <c r="P2449" s="1"/>
      <c r="Q2449" s="1"/>
      <c r="R2449" s="1"/>
      <c r="S2449" s="1"/>
      <c r="T2449" s="5"/>
      <c r="U2449" s="5"/>
      <c r="V2449" s="6"/>
      <c r="W2449" s="6"/>
      <c r="X2449" s="7"/>
      <c r="Y2449" s="1">
        <f t="shared" si="343"/>
        <v>0</v>
      </c>
      <c r="Z2449">
        <f t="shared" si="344"/>
        <v>10</v>
      </c>
      <c r="AA2449">
        <f t="shared" si="345"/>
        <v>0</v>
      </c>
      <c r="AB2449">
        <f t="shared" si="346"/>
        <v>0</v>
      </c>
      <c r="AC2449" s="1">
        <f t="shared" si="347"/>
        <v>60</v>
      </c>
      <c r="AD2449" s="1" t="str">
        <f t="shared" si="348"/>
        <v>HT Under 1.5 Goals</v>
      </c>
      <c r="AE2449" s="8"/>
      <c r="AF2449" s="8" t="str">
        <f t="shared" si="349"/>
        <v>HT Over 0.5 Goals</v>
      </c>
      <c r="AG2449" s="8" t="str">
        <f t="shared" si="350"/>
        <v>LOST</v>
      </c>
      <c r="AH2449" s="8" t="str">
        <f t="shared" si="351"/>
        <v>LOST</v>
      </c>
      <c r="AI2449" s="8"/>
      <c r="AJ2449" s="1" t="str">
        <f>IF(AND(B2449="OK",I2449&gt;53,M2449&lt;11,V2449&lt;1.66),"Prime","…")</f>
        <v>…</v>
      </c>
    </row>
    <row r="2450" spans="2:36">
      <c r="B2450" s="1"/>
      <c r="C2450" s="4"/>
      <c r="D2450" s="3"/>
      <c r="E2450" s="4"/>
      <c r="F2450" s="1"/>
      <c r="G2450" s="4"/>
      <c r="H2450" s="1"/>
      <c r="I2450" s="1"/>
      <c r="J2450" s="1"/>
      <c r="K2450" s="1"/>
      <c r="L2450" s="1"/>
      <c r="M2450" s="1"/>
      <c r="N2450" s="3"/>
      <c r="O2450" s="3"/>
      <c r="P2450" s="1"/>
      <c r="Q2450" s="1"/>
      <c r="R2450" s="1"/>
      <c r="S2450" s="1"/>
      <c r="T2450" s="5"/>
      <c r="U2450" s="5"/>
      <c r="V2450" s="6"/>
      <c r="W2450" s="6"/>
      <c r="X2450" s="7"/>
      <c r="Y2450" s="1">
        <f t="shared" si="343"/>
        <v>0</v>
      </c>
      <c r="Z2450">
        <f t="shared" si="344"/>
        <v>10</v>
      </c>
      <c r="AA2450">
        <f t="shared" si="345"/>
        <v>0</v>
      </c>
      <c r="AB2450">
        <f t="shared" si="346"/>
        <v>0</v>
      </c>
      <c r="AC2450" s="1">
        <f t="shared" si="347"/>
        <v>60</v>
      </c>
      <c r="AD2450" s="1" t="str">
        <f t="shared" si="348"/>
        <v>HT Under 1.5 Goals</v>
      </c>
      <c r="AE2450" s="8"/>
      <c r="AF2450" s="8" t="str">
        <f t="shared" si="349"/>
        <v>HT Over 0.5 Goals</v>
      </c>
      <c r="AG2450" s="8" t="str">
        <f t="shared" si="350"/>
        <v>LOST</v>
      </c>
      <c r="AH2450" s="8" t="str">
        <f t="shared" si="351"/>
        <v>LOST</v>
      </c>
      <c r="AI2450" s="8"/>
      <c r="AJ2450" s="1" t="str">
        <f>IF(AND(B2450="OK",I2450&gt;53,M2450&lt;11,V2450&lt;1.66),"Prime","…")</f>
        <v>…</v>
      </c>
    </row>
    <row r="2451" spans="2:36">
      <c r="B2451" s="1"/>
      <c r="C2451" s="4"/>
      <c r="D2451" s="3"/>
      <c r="E2451" s="4"/>
      <c r="F2451" s="1"/>
      <c r="G2451" s="4"/>
      <c r="H2451" s="1"/>
      <c r="I2451" s="1"/>
      <c r="J2451" s="1"/>
      <c r="K2451" s="1"/>
      <c r="L2451" s="1"/>
      <c r="M2451" s="1"/>
      <c r="N2451" s="3"/>
      <c r="O2451" s="3"/>
      <c r="P2451" s="1"/>
      <c r="Q2451" s="1"/>
      <c r="R2451" s="1"/>
      <c r="S2451" s="1"/>
      <c r="T2451" s="5"/>
      <c r="U2451" s="5"/>
      <c r="V2451" s="6"/>
      <c r="W2451" s="6"/>
      <c r="X2451" s="7"/>
      <c r="Y2451" s="1">
        <f t="shared" si="343"/>
        <v>0</v>
      </c>
      <c r="Z2451">
        <f t="shared" si="344"/>
        <v>10</v>
      </c>
      <c r="AA2451">
        <f t="shared" si="345"/>
        <v>0</v>
      </c>
      <c r="AB2451">
        <f t="shared" si="346"/>
        <v>0</v>
      </c>
      <c r="AC2451" s="1">
        <f t="shared" si="347"/>
        <v>60</v>
      </c>
      <c r="AD2451" s="1" t="str">
        <f t="shared" si="348"/>
        <v>HT Under 1.5 Goals</v>
      </c>
      <c r="AE2451" s="8"/>
      <c r="AF2451" s="8" t="str">
        <f t="shared" si="349"/>
        <v>HT Over 0.5 Goals</v>
      </c>
      <c r="AG2451" s="8" t="str">
        <f t="shared" si="350"/>
        <v>LOST</v>
      </c>
      <c r="AH2451" s="8" t="str">
        <f t="shared" si="351"/>
        <v>LOST</v>
      </c>
      <c r="AI2451" s="8"/>
      <c r="AJ2451" s="1" t="str">
        <f>IF(AND(B2451="OK",I2451&gt;53,M2451&lt;11,V2451&lt;1.66),"Prime","…")</f>
        <v>…</v>
      </c>
    </row>
    <row r="2452" spans="2:36">
      <c r="B2452" s="1"/>
      <c r="C2452" s="4"/>
      <c r="D2452" s="3"/>
      <c r="E2452" s="4"/>
      <c r="F2452" s="1"/>
      <c r="G2452" s="4"/>
      <c r="H2452" s="1"/>
      <c r="I2452" s="1"/>
      <c r="J2452" s="1"/>
      <c r="K2452" s="1"/>
      <c r="L2452" s="1"/>
      <c r="M2452" s="1"/>
      <c r="N2452" s="3"/>
      <c r="O2452" s="3"/>
      <c r="P2452" s="1"/>
      <c r="Q2452" s="1"/>
      <c r="R2452" s="1"/>
      <c r="S2452" s="1"/>
      <c r="T2452" s="5"/>
      <c r="U2452" s="5"/>
      <c r="V2452" s="6"/>
      <c r="W2452" s="6"/>
      <c r="X2452" s="7"/>
      <c r="Y2452" s="1">
        <f t="shared" si="343"/>
        <v>0</v>
      </c>
      <c r="Z2452">
        <f t="shared" si="344"/>
        <v>10</v>
      </c>
      <c r="AA2452">
        <f t="shared" si="345"/>
        <v>0</v>
      </c>
      <c r="AB2452">
        <f t="shared" si="346"/>
        <v>0</v>
      </c>
      <c r="AC2452" s="1">
        <f t="shared" si="347"/>
        <v>60</v>
      </c>
      <c r="AD2452" s="1" t="str">
        <f t="shared" si="348"/>
        <v>HT Under 1.5 Goals</v>
      </c>
      <c r="AE2452" s="8"/>
      <c r="AF2452" s="8" t="str">
        <f t="shared" si="349"/>
        <v>HT Over 0.5 Goals</v>
      </c>
      <c r="AG2452" s="8" t="str">
        <f t="shared" si="350"/>
        <v>LOST</v>
      </c>
      <c r="AH2452" s="8" t="str">
        <f t="shared" si="351"/>
        <v>LOST</v>
      </c>
      <c r="AI2452" s="8"/>
      <c r="AJ2452" s="1" t="str">
        <f>IF(AND(B2452="OK",I2452&gt;53,M2452&lt;11,V2452&lt;1.66),"Prime","…")</f>
        <v>…</v>
      </c>
    </row>
    <row r="2453" spans="2:36">
      <c r="B2453" s="1"/>
      <c r="C2453" s="4"/>
      <c r="D2453" s="3"/>
      <c r="E2453" s="4"/>
      <c r="F2453" s="1"/>
      <c r="G2453" s="4"/>
      <c r="H2453" s="1"/>
      <c r="I2453" s="1"/>
      <c r="J2453" s="1"/>
      <c r="K2453" s="1"/>
      <c r="L2453" s="1"/>
      <c r="M2453" s="1"/>
      <c r="N2453" s="3"/>
      <c r="O2453" s="3"/>
      <c r="P2453" s="1"/>
      <c r="Q2453" s="1"/>
      <c r="R2453" s="1"/>
      <c r="S2453" s="1"/>
      <c r="T2453" s="5"/>
      <c r="U2453" s="5"/>
      <c r="V2453" s="6"/>
      <c r="W2453" s="6"/>
      <c r="X2453" s="7"/>
      <c r="Y2453" s="1">
        <f t="shared" si="343"/>
        <v>0</v>
      </c>
      <c r="Z2453">
        <f t="shared" si="344"/>
        <v>10</v>
      </c>
      <c r="AA2453">
        <f t="shared" si="345"/>
        <v>0</v>
      </c>
      <c r="AB2453">
        <f t="shared" si="346"/>
        <v>0</v>
      </c>
      <c r="AC2453" s="1">
        <f t="shared" si="347"/>
        <v>60</v>
      </c>
      <c r="AD2453" s="1" t="str">
        <f t="shared" si="348"/>
        <v>HT Under 1.5 Goals</v>
      </c>
      <c r="AE2453" s="8"/>
      <c r="AF2453" s="8" t="str">
        <f t="shared" si="349"/>
        <v>HT Over 0.5 Goals</v>
      </c>
      <c r="AG2453" s="8" t="str">
        <f t="shared" si="350"/>
        <v>LOST</v>
      </c>
      <c r="AH2453" s="8" t="str">
        <f t="shared" si="351"/>
        <v>LOST</v>
      </c>
      <c r="AI2453" s="8"/>
      <c r="AJ2453" s="1" t="str">
        <f>IF(AND(B2453="OK",I2453&gt;53,M2453&lt;11,V2453&lt;1.66),"Prime","…")</f>
        <v>…</v>
      </c>
    </row>
    <row r="2454" spans="2:36">
      <c r="B2454" s="1"/>
      <c r="C2454" s="4"/>
      <c r="D2454" s="3"/>
      <c r="E2454" s="4"/>
      <c r="F2454" s="1"/>
      <c r="G2454" s="4"/>
      <c r="H2454" s="1"/>
      <c r="I2454" s="1"/>
      <c r="J2454" s="1"/>
      <c r="K2454" s="1"/>
      <c r="L2454" s="1"/>
      <c r="M2454" s="1"/>
      <c r="N2454" s="3"/>
      <c r="O2454" s="3"/>
      <c r="P2454" s="1"/>
      <c r="Q2454" s="1"/>
      <c r="R2454" s="1"/>
      <c r="S2454" s="1"/>
      <c r="T2454" s="5"/>
      <c r="U2454" s="5"/>
      <c r="V2454" s="6"/>
      <c r="W2454" s="6"/>
      <c r="X2454" s="7"/>
      <c r="Y2454" s="1">
        <f t="shared" si="343"/>
        <v>0</v>
      </c>
      <c r="Z2454">
        <f t="shared" si="344"/>
        <v>10</v>
      </c>
      <c r="AA2454">
        <f t="shared" si="345"/>
        <v>0</v>
      </c>
      <c r="AB2454">
        <f t="shared" si="346"/>
        <v>0</v>
      </c>
      <c r="AC2454" s="1">
        <f t="shared" si="347"/>
        <v>60</v>
      </c>
      <c r="AD2454" s="1" t="str">
        <f t="shared" si="348"/>
        <v>HT Under 1.5 Goals</v>
      </c>
      <c r="AE2454" s="8"/>
      <c r="AF2454" s="8" t="str">
        <f t="shared" si="349"/>
        <v>HT Over 0.5 Goals</v>
      </c>
      <c r="AG2454" s="8" t="str">
        <f t="shared" si="350"/>
        <v>LOST</v>
      </c>
      <c r="AH2454" s="8" t="str">
        <f t="shared" si="351"/>
        <v>LOST</v>
      </c>
      <c r="AI2454" s="8"/>
      <c r="AJ2454" s="1" t="str">
        <f>IF(AND(B2454="OK",I2454&gt;53,M2454&lt;11,V2454&lt;1.66),"Prime","…")</f>
        <v>…</v>
      </c>
    </row>
    <row r="2455" spans="2:36">
      <c r="B2455" s="1"/>
      <c r="C2455" s="4"/>
      <c r="D2455" s="3"/>
      <c r="E2455" s="4"/>
      <c r="F2455" s="1"/>
      <c r="G2455" s="4"/>
      <c r="H2455" s="1"/>
      <c r="I2455" s="1"/>
      <c r="J2455" s="1"/>
      <c r="K2455" s="1"/>
      <c r="L2455" s="1"/>
      <c r="M2455" s="1"/>
      <c r="N2455" s="3"/>
      <c r="O2455" s="3"/>
      <c r="P2455" s="1"/>
      <c r="Q2455" s="1"/>
      <c r="R2455" s="1"/>
      <c r="S2455" s="1"/>
      <c r="T2455" s="5"/>
      <c r="U2455" s="5"/>
      <c r="V2455" s="6"/>
      <c r="W2455" s="6"/>
      <c r="X2455" s="7"/>
      <c r="Y2455" s="1">
        <f t="shared" si="343"/>
        <v>0</v>
      </c>
      <c r="Z2455">
        <f t="shared" si="344"/>
        <v>10</v>
      </c>
      <c r="AA2455">
        <f t="shared" si="345"/>
        <v>0</v>
      </c>
      <c r="AB2455">
        <f t="shared" si="346"/>
        <v>0</v>
      </c>
      <c r="AC2455" s="1">
        <f t="shared" si="347"/>
        <v>60</v>
      </c>
      <c r="AD2455" s="1" t="str">
        <f t="shared" si="348"/>
        <v>HT Under 1.5 Goals</v>
      </c>
      <c r="AE2455" s="8"/>
      <c r="AF2455" s="8" t="str">
        <f t="shared" si="349"/>
        <v>HT Over 0.5 Goals</v>
      </c>
      <c r="AG2455" s="8" t="str">
        <f t="shared" si="350"/>
        <v>LOST</v>
      </c>
      <c r="AH2455" s="8" t="str">
        <f t="shared" si="351"/>
        <v>LOST</v>
      </c>
      <c r="AI2455" s="8"/>
      <c r="AJ2455" s="1" t="str">
        <f>IF(AND(B2455="OK",I2455&gt;53,M2455&lt;11,V2455&lt;1.66),"Prime","…")</f>
        <v>…</v>
      </c>
    </row>
    <row r="2456" spans="2:36">
      <c r="B2456" s="1"/>
      <c r="C2456" s="4"/>
      <c r="D2456" s="3"/>
      <c r="E2456" s="4"/>
      <c r="F2456" s="1"/>
      <c r="G2456" s="4"/>
      <c r="H2456" s="1"/>
      <c r="I2456" s="1"/>
      <c r="J2456" s="1"/>
      <c r="K2456" s="1"/>
      <c r="L2456" s="1"/>
      <c r="M2456" s="1"/>
      <c r="N2456" s="3"/>
      <c r="O2456" s="3"/>
      <c r="P2456" s="1"/>
      <c r="Q2456" s="1"/>
      <c r="R2456" s="1"/>
      <c r="S2456" s="1"/>
      <c r="T2456" s="5"/>
      <c r="U2456" s="5"/>
      <c r="V2456" s="6"/>
      <c r="W2456" s="6"/>
      <c r="X2456" s="7"/>
      <c r="Y2456" s="1">
        <f t="shared" si="343"/>
        <v>0</v>
      </c>
      <c r="Z2456">
        <f t="shared" si="344"/>
        <v>10</v>
      </c>
      <c r="AA2456">
        <f t="shared" si="345"/>
        <v>0</v>
      </c>
      <c r="AB2456">
        <f t="shared" si="346"/>
        <v>0</v>
      </c>
      <c r="AC2456" s="1">
        <f t="shared" si="347"/>
        <v>60</v>
      </c>
      <c r="AD2456" s="1" t="str">
        <f t="shared" si="348"/>
        <v>HT Under 1.5 Goals</v>
      </c>
      <c r="AE2456" s="8"/>
      <c r="AF2456" s="8" t="str">
        <f t="shared" si="349"/>
        <v>HT Over 0.5 Goals</v>
      </c>
      <c r="AG2456" s="8" t="str">
        <f t="shared" si="350"/>
        <v>LOST</v>
      </c>
      <c r="AH2456" s="8" t="str">
        <f t="shared" si="351"/>
        <v>LOST</v>
      </c>
      <c r="AI2456" s="8"/>
      <c r="AJ2456" s="1" t="str">
        <f>IF(AND(B2456="OK",I2456&gt;53,M2456&lt;11,V2456&lt;1.66),"Prime","…")</f>
        <v>…</v>
      </c>
    </row>
    <row r="2457" spans="2:36">
      <c r="B2457" s="1"/>
      <c r="C2457" s="4"/>
      <c r="D2457" s="3"/>
      <c r="E2457" s="4"/>
      <c r="F2457" s="1"/>
      <c r="G2457" s="4"/>
      <c r="H2457" s="1"/>
      <c r="I2457" s="1"/>
      <c r="J2457" s="1"/>
      <c r="K2457" s="1"/>
      <c r="L2457" s="1"/>
      <c r="M2457" s="1"/>
      <c r="N2457" s="3"/>
      <c r="O2457" s="3"/>
      <c r="P2457" s="1"/>
      <c r="Q2457" s="1"/>
      <c r="R2457" s="1"/>
      <c r="S2457" s="1"/>
      <c r="T2457" s="5"/>
      <c r="U2457" s="5"/>
      <c r="V2457" s="6"/>
      <c r="W2457" s="6"/>
      <c r="X2457" s="7"/>
      <c r="Y2457" s="1">
        <f t="shared" ref="Y2457:Y2520" si="352">IF(I2457&gt;52,10,0)</f>
        <v>0</v>
      </c>
      <c r="Z2457">
        <f t="shared" ref="Z2457:Z2520" si="353">IF(M2457&gt;15,0,IF(M2457&lt;8,10,5))</f>
        <v>10</v>
      </c>
      <c r="AA2457">
        <f t="shared" ref="AA2457:AA2520" si="354">IF(T2457&gt;60,10,IF(T2457&lt;49,0,5))</f>
        <v>0</v>
      </c>
      <c r="AB2457">
        <f t="shared" ref="AB2457:AB2520" si="355">IF(U2457="Y",10,IF(U2457="C",5,0))</f>
        <v>0</v>
      </c>
      <c r="AC2457" s="1">
        <f t="shared" ref="AC2457:AC2520" si="356">SUM(Y2457:AB2457)+50</f>
        <v>60</v>
      </c>
      <c r="AD2457" s="1" t="str">
        <f t="shared" ref="AD2457:AD2520" si="357">IF(AC2457&lt;56,"HT Over 0.5 Goals","HT Under 1.5 Goals")</f>
        <v>HT Under 1.5 Goals</v>
      </c>
      <c r="AE2457" s="8"/>
      <c r="AF2457" s="8" t="str">
        <f t="shared" ref="AF2457:AF2520" si="358">IF(N2457="1-0","HT Under 1.5 Goals",IF(N2457="0-0","HT Under 1.5 Goals",IF(N2457="0-1","HT Under 1.5 Goals","HT Over 0.5 Goals")))</f>
        <v>HT Over 0.5 Goals</v>
      </c>
      <c r="AG2457" s="8" t="str">
        <f t="shared" ref="AG2457:AG2520" si="359">IF(N2457="?",N2457,AH2457)</f>
        <v>LOST</v>
      </c>
      <c r="AH2457" s="8" t="str">
        <f t="shared" ref="AH2457:AH2520" si="360">IF(AD2457=AF2457,"WON",IF(N2457="0-1","WON",IF(N2457="1-0","WON",IF(N2457="?","?","LOST"))))</f>
        <v>LOST</v>
      </c>
      <c r="AI2457" s="8"/>
      <c r="AJ2457" s="1" t="str">
        <f>IF(AND(B2457="OK",I2457&gt;53,M2457&lt;11,V2457&lt;1.66),"Prime","…")</f>
        <v>…</v>
      </c>
    </row>
    <row r="2458" spans="2:36">
      <c r="B2458" s="1"/>
      <c r="C2458" s="4"/>
      <c r="D2458" s="3"/>
      <c r="E2458" s="4"/>
      <c r="F2458" s="1"/>
      <c r="G2458" s="4"/>
      <c r="H2458" s="1"/>
      <c r="I2458" s="1"/>
      <c r="J2458" s="1"/>
      <c r="K2458" s="1"/>
      <c r="L2458" s="1"/>
      <c r="M2458" s="1"/>
      <c r="N2458" s="3"/>
      <c r="O2458" s="3"/>
      <c r="P2458" s="1"/>
      <c r="Q2458" s="1"/>
      <c r="R2458" s="1"/>
      <c r="S2458" s="1"/>
      <c r="T2458" s="5"/>
      <c r="U2458" s="5"/>
      <c r="V2458" s="6"/>
      <c r="W2458" s="6"/>
      <c r="X2458" s="7"/>
      <c r="Y2458" s="1">
        <f t="shared" si="352"/>
        <v>0</v>
      </c>
      <c r="Z2458">
        <f t="shared" si="353"/>
        <v>10</v>
      </c>
      <c r="AA2458">
        <f t="shared" si="354"/>
        <v>0</v>
      </c>
      <c r="AB2458">
        <f t="shared" si="355"/>
        <v>0</v>
      </c>
      <c r="AC2458" s="1">
        <f t="shared" si="356"/>
        <v>60</v>
      </c>
      <c r="AD2458" s="1" t="str">
        <f t="shared" si="357"/>
        <v>HT Under 1.5 Goals</v>
      </c>
      <c r="AE2458" s="8"/>
      <c r="AF2458" s="8" t="str">
        <f t="shared" si="358"/>
        <v>HT Over 0.5 Goals</v>
      </c>
      <c r="AG2458" s="8" t="str">
        <f t="shared" si="359"/>
        <v>LOST</v>
      </c>
      <c r="AH2458" s="8" t="str">
        <f t="shared" si="360"/>
        <v>LOST</v>
      </c>
      <c r="AI2458" s="8"/>
      <c r="AJ2458" s="1" t="str">
        <f>IF(AND(B2458="OK",I2458&gt;53,M2458&lt;11,V2458&lt;1.66),"Prime","…")</f>
        <v>…</v>
      </c>
    </row>
    <row r="2459" spans="2:36">
      <c r="B2459" s="1"/>
      <c r="C2459" s="4"/>
      <c r="D2459" s="3"/>
      <c r="E2459" s="4"/>
      <c r="F2459" s="1"/>
      <c r="G2459" s="4"/>
      <c r="H2459" s="1"/>
      <c r="I2459" s="1"/>
      <c r="J2459" s="1"/>
      <c r="K2459" s="1"/>
      <c r="L2459" s="1"/>
      <c r="M2459" s="1"/>
      <c r="N2459" s="3"/>
      <c r="O2459" s="3"/>
      <c r="P2459" s="1"/>
      <c r="Q2459" s="1"/>
      <c r="R2459" s="1"/>
      <c r="S2459" s="1"/>
      <c r="T2459" s="5"/>
      <c r="U2459" s="5"/>
      <c r="V2459" s="6"/>
      <c r="W2459" s="6"/>
      <c r="X2459" s="7"/>
      <c r="Y2459" s="1">
        <f t="shared" si="352"/>
        <v>0</v>
      </c>
      <c r="Z2459">
        <f t="shared" si="353"/>
        <v>10</v>
      </c>
      <c r="AA2459">
        <f t="shared" si="354"/>
        <v>0</v>
      </c>
      <c r="AB2459">
        <f t="shared" si="355"/>
        <v>0</v>
      </c>
      <c r="AC2459" s="1">
        <f t="shared" si="356"/>
        <v>60</v>
      </c>
      <c r="AD2459" s="1" t="str">
        <f t="shared" si="357"/>
        <v>HT Under 1.5 Goals</v>
      </c>
      <c r="AE2459" s="8"/>
      <c r="AF2459" s="8" t="str">
        <f t="shared" si="358"/>
        <v>HT Over 0.5 Goals</v>
      </c>
      <c r="AG2459" s="8" t="str">
        <f t="shared" si="359"/>
        <v>LOST</v>
      </c>
      <c r="AH2459" s="8" t="str">
        <f t="shared" si="360"/>
        <v>LOST</v>
      </c>
      <c r="AI2459" s="8"/>
      <c r="AJ2459" s="1" t="str">
        <f>IF(AND(B2459="OK",I2459&gt;53,M2459&lt;11,V2459&lt;1.66),"Prime","…")</f>
        <v>…</v>
      </c>
    </row>
    <row r="2460" spans="2:36">
      <c r="B2460" s="1"/>
      <c r="C2460" s="4"/>
      <c r="D2460" s="3"/>
      <c r="E2460" s="4"/>
      <c r="F2460" s="1"/>
      <c r="G2460" s="4"/>
      <c r="H2460" s="1"/>
      <c r="I2460" s="1"/>
      <c r="J2460" s="1"/>
      <c r="K2460" s="1"/>
      <c r="L2460" s="1"/>
      <c r="M2460" s="1"/>
      <c r="N2460" s="3"/>
      <c r="O2460" s="3"/>
      <c r="P2460" s="1"/>
      <c r="Q2460" s="1"/>
      <c r="R2460" s="1"/>
      <c r="S2460" s="1"/>
      <c r="T2460" s="5"/>
      <c r="U2460" s="5"/>
      <c r="V2460" s="6"/>
      <c r="W2460" s="6"/>
      <c r="X2460" s="7"/>
      <c r="Y2460" s="1">
        <f t="shared" si="352"/>
        <v>0</v>
      </c>
      <c r="Z2460">
        <f t="shared" si="353"/>
        <v>10</v>
      </c>
      <c r="AA2460">
        <f t="shared" si="354"/>
        <v>0</v>
      </c>
      <c r="AB2460">
        <f t="shared" si="355"/>
        <v>0</v>
      </c>
      <c r="AC2460" s="1">
        <f t="shared" si="356"/>
        <v>60</v>
      </c>
      <c r="AD2460" s="1" t="str">
        <f t="shared" si="357"/>
        <v>HT Under 1.5 Goals</v>
      </c>
      <c r="AE2460" s="8"/>
      <c r="AF2460" s="8" t="str">
        <f t="shared" si="358"/>
        <v>HT Over 0.5 Goals</v>
      </c>
      <c r="AG2460" s="8" t="str">
        <f t="shared" si="359"/>
        <v>LOST</v>
      </c>
      <c r="AH2460" s="8" t="str">
        <f t="shared" si="360"/>
        <v>LOST</v>
      </c>
      <c r="AI2460" s="8"/>
      <c r="AJ2460" s="1" t="str">
        <f>IF(AND(B2460="OK",I2460&gt;53,M2460&lt;11,V2460&lt;1.66),"Prime","…")</f>
        <v>…</v>
      </c>
    </row>
    <row r="2461" spans="2:36">
      <c r="B2461" s="1"/>
      <c r="C2461" s="4"/>
      <c r="D2461" s="3"/>
      <c r="E2461" s="4"/>
      <c r="F2461" s="1"/>
      <c r="G2461" s="4"/>
      <c r="H2461" s="1"/>
      <c r="I2461" s="1"/>
      <c r="J2461" s="1"/>
      <c r="K2461" s="1"/>
      <c r="L2461" s="1"/>
      <c r="M2461" s="1"/>
      <c r="N2461" s="3"/>
      <c r="O2461" s="3"/>
      <c r="P2461" s="1"/>
      <c r="Q2461" s="1"/>
      <c r="R2461" s="1"/>
      <c r="S2461" s="1"/>
      <c r="T2461" s="5"/>
      <c r="U2461" s="5"/>
      <c r="V2461" s="6"/>
      <c r="W2461" s="6"/>
      <c r="X2461" s="7"/>
      <c r="Y2461" s="1">
        <f t="shared" si="352"/>
        <v>0</v>
      </c>
      <c r="Z2461">
        <f t="shared" si="353"/>
        <v>10</v>
      </c>
      <c r="AA2461">
        <f t="shared" si="354"/>
        <v>0</v>
      </c>
      <c r="AB2461">
        <f t="shared" si="355"/>
        <v>0</v>
      </c>
      <c r="AC2461" s="1">
        <f t="shared" si="356"/>
        <v>60</v>
      </c>
      <c r="AD2461" s="1" t="str">
        <f t="shared" si="357"/>
        <v>HT Under 1.5 Goals</v>
      </c>
      <c r="AE2461" s="8"/>
      <c r="AF2461" s="8" t="str">
        <f t="shared" si="358"/>
        <v>HT Over 0.5 Goals</v>
      </c>
      <c r="AG2461" s="8" t="str">
        <f t="shared" si="359"/>
        <v>LOST</v>
      </c>
      <c r="AH2461" s="8" t="str">
        <f t="shared" si="360"/>
        <v>LOST</v>
      </c>
      <c r="AI2461" s="8"/>
      <c r="AJ2461" s="1" t="str">
        <f>IF(AND(B2461="OK",I2461&gt;53,M2461&lt;11,V2461&lt;1.66),"Prime","…")</f>
        <v>…</v>
      </c>
    </row>
    <row r="2462" spans="2:36">
      <c r="B2462" s="1"/>
      <c r="C2462" s="4"/>
      <c r="D2462" s="3"/>
      <c r="E2462" s="4"/>
      <c r="F2462" s="1"/>
      <c r="G2462" s="4"/>
      <c r="H2462" s="1"/>
      <c r="I2462" s="1"/>
      <c r="J2462" s="1"/>
      <c r="K2462" s="1"/>
      <c r="L2462" s="1"/>
      <c r="M2462" s="1"/>
      <c r="N2462" s="3"/>
      <c r="O2462" s="3"/>
      <c r="P2462" s="1"/>
      <c r="Q2462" s="1"/>
      <c r="R2462" s="1"/>
      <c r="S2462" s="1"/>
      <c r="T2462" s="5"/>
      <c r="U2462" s="5"/>
      <c r="V2462" s="6"/>
      <c r="W2462" s="6"/>
      <c r="X2462" s="7"/>
      <c r="Y2462" s="1">
        <f t="shared" si="352"/>
        <v>0</v>
      </c>
      <c r="Z2462">
        <f t="shared" si="353"/>
        <v>10</v>
      </c>
      <c r="AA2462">
        <f t="shared" si="354"/>
        <v>0</v>
      </c>
      <c r="AB2462">
        <f t="shared" si="355"/>
        <v>0</v>
      </c>
      <c r="AC2462" s="1">
        <f t="shared" si="356"/>
        <v>60</v>
      </c>
      <c r="AD2462" s="1" t="str">
        <f t="shared" si="357"/>
        <v>HT Under 1.5 Goals</v>
      </c>
      <c r="AE2462" s="8"/>
      <c r="AF2462" s="8" t="str">
        <f t="shared" si="358"/>
        <v>HT Over 0.5 Goals</v>
      </c>
      <c r="AG2462" s="8" t="str">
        <f t="shared" si="359"/>
        <v>LOST</v>
      </c>
      <c r="AH2462" s="8" t="str">
        <f t="shared" si="360"/>
        <v>LOST</v>
      </c>
      <c r="AI2462" s="8"/>
      <c r="AJ2462" s="1" t="str">
        <f>IF(AND(B2462="OK",I2462&gt;53,M2462&lt;11,V2462&lt;1.66),"Prime","…")</f>
        <v>…</v>
      </c>
    </row>
    <row r="2463" spans="2:36">
      <c r="B2463" s="1"/>
      <c r="C2463" s="4"/>
      <c r="D2463" s="3"/>
      <c r="E2463" s="4"/>
      <c r="F2463" s="1"/>
      <c r="G2463" s="4"/>
      <c r="H2463" s="1"/>
      <c r="I2463" s="1"/>
      <c r="J2463" s="1"/>
      <c r="K2463" s="1"/>
      <c r="L2463" s="1"/>
      <c r="M2463" s="1"/>
      <c r="N2463" s="3"/>
      <c r="O2463" s="3"/>
      <c r="P2463" s="1"/>
      <c r="Q2463" s="1"/>
      <c r="R2463" s="1"/>
      <c r="S2463" s="1"/>
      <c r="T2463" s="5"/>
      <c r="U2463" s="5"/>
      <c r="V2463" s="6"/>
      <c r="W2463" s="6"/>
      <c r="X2463" s="7"/>
      <c r="Y2463" s="1">
        <f t="shared" si="352"/>
        <v>0</v>
      </c>
      <c r="Z2463">
        <f t="shared" si="353"/>
        <v>10</v>
      </c>
      <c r="AA2463">
        <f t="shared" si="354"/>
        <v>0</v>
      </c>
      <c r="AB2463">
        <f t="shared" si="355"/>
        <v>0</v>
      </c>
      <c r="AC2463" s="1">
        <f t="shared" si="356"/>
        <v>60</v>
      </c>
      <c r="AD2463" s="1" t="str">
        <f t="shared" si="357"/>
        <v>HT Under 1.5 Goals</v>
      </c>
      <c r="AE2463" s="8"/>
      <c r="AF2463" s="8" t="str">
        <f t="shared" si="358"/>
        <v>HT Over 0.5 Goals</v>
      </c>
      <c r="AG2463" s="8" t="str">
        <f t="shared" si="359"/>
        <v>LOST</v>
      </c>
      <c r="AH2463" s="8" t="str">
        <f t="shared" si="360"/>
        <v>LOST</v>
      </c>
      <c r="AI2463" s="8"/>
      <c r="AJ2463" s="1" t="str">
        <f>IF(AND(B2463="OK",I2463&gt;53,M2463&lt;11,V2463&lt;1.66),"Prime","…")</f>
        <v>…</v>
      </c>
    </row>
    <row r="2464" spans="2:36">
      <c r="B2464" s="1"/>
      <c r="C2464" s="4"/>
      <c r="D2464" s="3"/>
      <c r="E2464" s="4"/>
      <c r="F2464" s="1"/>
      <c r="G2464" s="4"/>
      <c r="H2464" s="1"/>
      <c r="I2464" s="1"/>
      <c r="J2464" s="1"/>
      <c r="K2464" s="1"/>
      <c r="L2464" s="1"/>
      <c r="M2464" s="1"/>
      <c r="N2464" s="3"/>
      <c r="O2464" s="3"/>
      <c r="P2464" s="1"/>
      <c r="Q2464" s="1"/>
      <c r="R2464" s="1"/>
      <c r="S2464" s="1"/>
      <c r="T2464" s="5"/>
      <c r="U2464" s="5"/>
      <c r="V2464" s="6"/>
      <c r="W2464" s="6"/>
      <c r="X2464" s="7"/>
      <c r="Y2464" s="1">
        <f t="shared" si="352"/>
        <v>0</v>
      </c>
      <c r="Z2464">
        <f t="shared" si="353"/>
        <v>10</v>
      </c>
      <c r="AA2464">
        <f t="shared" si="354"/>
        <v>0</v>
      </c>
      <c r="AB2464">
        <f t="shared" si="355"/>
        <v>0</v>
      </c>
      <c r="AC2464" s="1">
        <f t="shared" si="356"/>
        <v>60</v>
      </c>
      <c r="AD2464" s="1" t="str">
        <f t="shared" si="357"/>
        <v>HT Under 1.5 Goals</v>
      </c>
      <c r="AE2464" s="8"/>
      <c r="AF2464" s="8" t="str">
        <f t="shared" si="358"/>
        <v>HT Over 0.5 Goals</v>
      </c>
      <c r="AG2464" s="8" t="str">
        <f t="shared" si="359"/>
        <v>LOST</v>
      </c>
      <c r="AH2464" s="8" t="str">
        <f t="shared" si="360"/>
        <v>LOST</v>
      </c>
      <c r="AI2464" s="8"/>
      <c r="AJ2464" s="1" t="str">
        <f>IF(AND(B2464="OK",I2464&gt;53,M2464&lt;11,V2464&lt;1.66),"Prime","…")</f>
        <v>…</v>
      </c>
    </row>
    <row r="2465" spans="2:36">
      <c r="B2465" s="1"/>
      <c r="C2465" s="4"/>
      <c r="D2465" s="3"/>
      <c r="E2465" s="4"/>
      <c r="F2465" s="1"/>
      <c r="G2465" s="4"/>
      <c r="H2465" s="1"/>
      <c r="I2465" s="1"/>
      <c r="J2465" s="1"/>
      <c r="K2465" s="1"/>
      <c r="L2465" s="1"/>
      <c r="M2465" s="1"/>
      <c r="N2465" s="3"/>
      <c r="O2465" s="3"/>
      <c r="P2465" s="1"/>
      <c r="Q2465" s="1"/>
      <c r="R2465" s="1"/>
      <c r="S2465" s="1"/>
      <c r="T2465" s="5"/>
      <c r="U2465" s="5"/>
      <c r="V2465" s="6"/>
      <c r="W2465" s="6"/>
      <c r="X2465" s="7"/>
      <c r="Y2465" s="1">
        <f t="shared" si="352"/>
        <v>0</v>
      </c>
      <c r="Z2465">
        <f t="shared" si="353"/>
        <v>10</v>
      </c>
      <c r="AA2465">
        <f t="shared" si="354"/>
        <v>0</v>
      </c>
      <c r="AB2465">
        <f t="shared" si="355"/>
        <v>0</v>
      </c>
      <c r="AC2465" s="1">
        <f t="shared" si="356"/>
        <v>60</v>
      </c>
      <c r="AD2465" s="1" t="str">
        <f t="shared" si="357"/>
        <v>HT Under 1.5 Goals</v>
      </c>
      <c r="AE2465" s="8"/>
      <c r="AF2465" s="8" t="str">
        <f t="shared" si="358"/>
        <v>HT Over 0.5 Goals</v>
      </c>
      <c r="AG2465" s="8" t="str">
        <f t="shared" si="359"/>
        <v>LOST</v>
      </c>
      <c r="AH2465" s="8" t="str">
        <f t="shared" si="360"/>
        <v>LOST</v>
      </c>
      <c r="AI2465" s="8"/>
      <c r="AJ2465" s="1" t="str">
        <f>IF(AND(B2465="OK",I2465&gt;53,M2465&lt;11,V2465&lt;1.66),"Prime","…")</f>
        <v>…</v>
      </c>
    </row>
    <row r="2466" spans="2:36">
      <c r="B2466" s="1"/>
      <c r="C2466" s="4"/>
      <c r="D2466" s="3"/>
      <c r="E2466" s="4"/>
      <c r="F2466" s="1"/>
      <c r="G2466" s="4"/>
      <c r="H2466" s="1"/>
      <c r="I2466" s="1"/>
      <c r="J2466" s="1"/>
      <c r="K2466" s="1"/>
      <c r="L2466" s="1"/>
      <c r="M2466" s="1"/>
      <c r="N2466" s="3"/>
      <c r="O2466" s="3"/>
      <c r="P2466" s="1"/>
      <c r="Q2466" s="1"/>
      <c r="R2466" s="1"/>
      <c r="S2466" s="1"/>
      <c r="T2466" s="5"/>
      <c r="U2466" s="5"/>
      <c r="V2466" s="6"/>
      <c r="W2466" s="6"/>
      <c r="X2466" s="7"/>
      <c r="Y2466" s="1">
        <f t="shared" si="352"/>
        <v>0</v>
      </c>
      <c r="Z2466">
        <f t="shared" si="353"/>
        <v>10</v>
      </c>
      <c r="AA2466">
        <f t="shared" si="354"/>
        <v>0</v>
      </c>
      <c r="AB2466">
        <f t="shared" si="355"/>
        <v>0</v>
      </c>
      <c r="AC2466" s="1">
        <f t="shared" si="356"/>
        <v>60</v>
      </c>
      <c r="AD2466" s="1" t="str">
        <f t="shared" si="357"/>
        <v>HT Under 1.5 Goals</v>
      </c>
      <c r="AE2466" s="8"/>
      <c r="AF2466" s="8" t="str">
        <f t="shared" si="358"/>
        <v>HT Over 0.5 Goals</v>
      </c>
      <c r="AG2466" s="8" t="str">
        <f t="shared" si="359"/>
        <v>LOST</v>
      </c>
      <c r="AH2466" s="8" t="str">
        <f t="shared" si="360"/>
        <v>LOST</v>
      </c>
      <c r="AI2466" s="8"/>
      <c r="AJ2466" s="1" t="str">
        <f>IF(AND(B2466="OK",I2466&gt;53,M2466&lt;11,V2466&lt;1.66),"Prime","…")</f>
        <v>…</v>
      </c>
    </row>
    <row r="2467" spans="2:36">
      <c r="B2467" s="1"/>
      <c r="C2467" s="4"/>
      <c r="D2467" s="3"/>
      <c r="E2467" s="4"/>
      <c r="F2467" s="1"/>
      <c r="G2467" s="4"/>
      <c r="H2467" s="1"/>
      <c r="I2467" s="1"/>
      <c r="J2467" s="1"/>
      <c r="K2467" s="1"/>
      <c r="L2467" s="1"/>
      <c r="M2467" s="1"/>
      <c r="N2467" s="3"/>
      <c r="O2467" s="3"/>
      <c r="P2467" s="1"/>
      <c r="Q2467" s="1"/>
      <c r="R2467" s="1"/>
      <c r="S2467" s="1"/>
      <c r="T2467" s="5"/>
      <c r="U2467" s="5"/>
      <c r="V2467" s="6"/>
      <c r="W2467" s="6"/>
      <c r="X2467" s="7"/>
      <c r="Y2467" s="1">
        <f t="shared" si="352"/>
        <v>0</v>
      </c>
      <c r="Z2467">
        <f t="shared" si="353"/>
        <v>10</v>
      </c>
      <c r="AA2467">
        <f t="shared" si="354"/>
        <v>0</v>
      </c>
      <c r="AB2467">
        <f t="shared" si="355"/>
        <v>0</v>
      </c>
      <c r="AC2467" s="1">
        <f t="shared" si="356"/>
        <v>60</v>
      </c>
      <c r="AD2467" s="1" t="str">
        <f t="shared" si="357"/>
        <v>HT Under 1.5 Goals</v>
      </c>
      <c r="AE2467" s="8"/>
      <c r="AF2467" s="8" t="str">
        <f t="shared" si="358"/>
        <v>HT Over 0.5 Goals</v>
      </c>
      <c r="AG2467" s="8" t="str">
        <f t="shared" si="359"/>
        <v>LOST</v>
      </c>
      <c r="AH2467" s="8" t="str">
        <f t="shared" si="360"/>
        <v>LOST</v>
      </c>
      <c r="AI2467" s="8"/>
      <c r="AJ2467" s="1" t="str">
        <f>IF(AND(B2467="OK",I2467&gt;53,M2467&lt;11,V2467&lt;1.66),"Prime","…")</f>
        <v>…</v>
      </c>
    </row>
    <row r="2468" spans="2:36">
      <c r="B2468" s="1"/>
      <c r="C2468" s="4"/>
      <c r="D2468" s="3"/>
      <c r="E2468" s="4"/>
      <c r="F2468" s="1"/>
      <c r="G2468" s="4"/>
      <c r="H2468" s="1"/>
      <c r="I2468" s="1"/>
      <c r="J2468" s="1"/>
      <c r="K2468" s="1"/>
      <c r="L2468" s="1"/>
      <c r="M2468" s="1"/>
      <c r="N2468" s="3"/>
      <c r="O2468" s="3"/>
      <c r="P2468" s="1"/>
      <c r="Q2468" s="1"/>
      <c r="R2468" s="1"/>
      <c r="S2468" s="1"/>
      <c r="T2468" s="5"/>
      <c r="U2468" s="5"/>
      <c r="V2468" s="6"/>
      <c r="W2468" s="6"/>
      <c r="X2468" s="7"/>
      <c r="Y2468" s="1">
        <f t="shared" si="352"/>
        <v>0</v>
      </c>
      <c r="Z2468">
        <f t="shared" si="353"/>
        <v>10</v>
      </c>
      <c r="AA2468">
        <f t="shared" si="354"/>
        <v>0</v>
      </c>
      <c r="AB2468">
        <f t="shared" si="355"/>
        <v>0</v>
      </c>
      <c r="AC2468" s="1">
        <f t="shared" si="356"/>
        <v>60</v>
      </c>
      <c r="AD2468" s="1" t="str">
        <f t="shared" si="357"/>
        <v>HT Under 1.5 Goals</v>
      </c>
      <c r="AE2468" s="8"/>
      <c r="AF2468" s="8" t="str">
        <f t="shared" si="358"/>
        <v>HT Over 0.5 Goals</v>
      </c>
      <c r="AG2468" s="8" t="str">
        <f t="shared" si="359"/>
        <v>LOST</v>
      </c>
      <c r="AH2468" s="8" t="str">
        <f t="shared" si="360"/>
        <v>LOST</v>
      </c>
      <c r="AI2468" s="8"/>
      <c r="AJ2468" s="1" t="str">
        <f>IF(AND(B2468="OK",I2468&gt;53,M2468&lt;11,V2468&lt;1.66),"Prime","…")</f>
        <v>…</v>
      </c>
    </row>
    <row r="2469" spans="2:36">
      <c r="B2469" s="1"/>
      <c r="C2469" s="4"/>
      <c r="D2469" s="3"/>
      <c r="E2469" s="4"/>
      <c r="F2469" s="1"/>
      <c r="G2469" s="4"/>
      <c r="H2469" s="1"/>
      <c r="I2469" s="1"/>
      <c r="J2469" s="1"/>
      <c r="K2469" s="1"/>
      <c r="L2469" s="1"/>
      <c r="M2469" s="1"/>
      <c r="N2469" s="3"/>
      <c r="O2469" s="3"/>
      <c r="P2469" s="1"/>
      <c r="Q2469" s="1"/>
      <c r="R2469" s="1"/>
      <c r="S2469" s="1"/>
      <c r="T2469" s="5"/>
      <c r="U2469" s="5"/>
      <c r="V2469" s="6"/>
      <c r="W2469" s="6"/>
      <c r="X2469" s="7"/>
      <c r="Y2469" s="1">
        <f t="shared" si="352"/>
        <v>0</v>
      </c>
      <c r="Z2469">
        <f t="shared" si="353"/>
        <v>10</v>
      </c>
      <c r="AA2469">
        <f t="shared" si="354"/>
        <v>0</v>
      </c>
      <c r="AB2469">
        <f t="shared" si="355"/>
        <v>0</v>
      </c>
      <c r="AC2469" s="1">
        <f t="shared" si="356"/>
        <v>60</v>
      </c>
      <c r="AD2469" s="1" t="str">
        <f t="shared" si="357"/>
        <v>HT Under 1.5 Goals</v>
      </c>
      <c r="AE2469" s="8"/>
      <c r="AF2469" s="8" t="str">
        <f t="shared" si="358"/>
        <v>HT Over 0.5 Goals</v>
      </c>
      <c r="AG2469" s="8" t="str">
        <f t="shared" si="359"/>
        <v>LOST</v>
      </c>
      <c r="AH2469" s="8" t="str">
        <f t="shared" si="360"/>
        <v>LOST</v>
      </c>
      <c r="AI2469" s="8"/>
      <c r="AJ2469" s="1" t="str">
        <f>IF(AND(B2469="OK",I2469&gt;53,M2469&lt;11,V2469&lt;1.66),"Prime","…")</f>
        <v>…</v>
      </c>
    </row>
    <row r="2470" spans="2:36">
      <c r="B2470" s="1"/>
      <c r="C2470" s="4"/>
      <c r="D2470" s="3"/>
      <c r="E2470" s="4"/>
      <c r="F2470" s="1"/>
      <c r="G2470" s="4"/>
      <c r="H2470" s="1"/>
      <c r="I2470" s="1"/>
      <c r="J2470" s="1"/>
      <c r="K2470" s="1"/>
      <c r="L2470" s="1"/>
      <c r="M2470" s="1"/>
      <c r="N2470" s="3"/>
      <c r="O2470" s="3"/>
      <c r="P2470" s="1"/>
      <c r="Q2470" s="1"/>
      <c r="R2470" s="1"/>
      <c r="S2470" s="1"/>
      <c r="T2470" s="5"/>
      <c r="U2470" s="5"/>
      <c r="V2470" s="6"/>
      <c r="W2470" s="6"/>
      <c r="X2470" s="7"/>
      <c r="Y2470" s="1">
        <f t="shared" si="352"/>
        <v>0</v>
      </c>
      <c r="Z2470">
        <f t="shared" si="353"/>
        <v>10</v>
      </c>
      <c r="AA2470">
        <f t="shared" si="354"/>
        <v>0</v>
      </c>
      <c r="AB2470">
        <f t="shared" si="355"/>
        <v>0</v>
      </c>
      <c r="AC2470" s="1">
        <f t="shared" si="356"/>
        <v>60</v>
      </c>
      <c r="AD2470" s="1" t="str">
        <f t="shared" si="357"/>
        <v>HT Under 1.5 Goals</v>
      </c>
      <c r="AE2470" s="8"/>
      <c r="AF2470" s="8" t="str">
        <f t="shared" si="358"/>
        <v>HT Over 0.5 Goals</v>
      </c>
      <c r="AG2470" s="8" t="str">
        <f t="shared" si="359"/>
        <v>LOST</v>
      </c>
      <c r="AH2470" s="8" t="str">
        <f t="shared" si="360"/>
        <v>LOST</v>
      </c>
      <c r="AI2470" s="8"/>
      <c r="AJ2470" s="1" t="str">
        <f>IF(AND(B2470="OK",I2470&gt;53,M2470&lt;11,V2470&lt;1.66),"Prime","…")</f>
        <v>…</v>
      </c>
    </row>
    <row r="2471" spans="2:36">
      <c r="B2471" s="1"/>
      <c r="C2471" s="4"/>
      <c r="D2471" s="3"/>
      <c r="E2471" s="4"/>
      <c r="F2471" s="1"/>
      <c r="G2471" s="4"/>
      <c r="H2471" s="1"/>
      <c r="I2471" s="1"/>
      <c r="J2471" s="1"/>
      <c r="K2471" s="1"/>
      <c r="L2471" s="1"/>
      <c r="M2471" s="1"/>
      <c r="N2471" s="3"/>
      <c r="O2471" s="3"/>
      <c r="P2471" s="1"/>
      <c r="Q2471" s="1"/>
      <c r="R2471" s="1"/>
      <c r="S2471" s="1"/>
      <c r="T2471" s="5"/>
      <c r="U2471" s="5"/>
      <c r="V2471" s="6"/>
      <c r="W2471" s="6"/>
      <c r="X2471" s="7"/>
      <c r="Y2471" s="1">
        <f t="shared" si="352"/>
        <v>0</v>
      </c>
      <c r="Z2471">
        <f t="shared" si="353"/>
        <v>10</v>
      </c>
      <c r="AA2471">
        <f t="shared" si="354"/>
        <v>0</v>
      </c>
      <c r="AB2471">
        <f t="shared" si="355"/>
        <v>0</v>
      </c>
      <c r="AC2471" s="1">
        <f t="shared" si="356"/>
        <v>60</v>
      </c>
      <c r="AD2471" s="1" t="str">
        <f t="shared" si="357"/>
        <v>HT Under 1.5 Goals</v>
      </c>
      <c r="AE2471" s="8"/>
      <c r="AF2471" s="8" t="str">
        <f t="shared" si="358"/>
        <v>HT Over 0.5 Goals</v>
      </c>
      <c r="AG2471" s="8" t="str">
        <f t="shared" si="359"/>
        <v>LOST</v>
      </c>
      <c r="AH2471" s="8" t="str">
        <f t="shared" si="360"/>
        <v>LOST</v>
      </c>
      <c r="AI2471" s="8"/>
      <c r="AJ2471" s="1" t="str">
        <f>IF(AND(B2471="OK",I2471&gt;53,M2471&lt;11,V2471&lt;1.66),"Prime","…")</f>
        <v>…</v>
      </c>
    </row>
    <row r="2472" spans="2:36">
      <c r="B2472" s="1"/>
      <c r="C2472" s="4"/>
      <c r="D2472" s="3"/>
      <c r="E2472" s="4"/>
      <c r="F2472" s="1"/>
      <c r="G2472" s="4"/>
      <c r="H2472" s="1"/>
      <c r="I2472" s="1"/>
      <c r="J2472" s="1"/>
      <c r="K2472" s="1"/>
      <c r="L2472" s="1"/>
      <c r="M2472" s="1"/>
      <c r="N2472" s="3"/>
      <c r="O2472" s="3"/>
      <c r="P2472" s="1"/>
      <c r="Q2472" s="1"/>
      <c r="R2472" s="1"/>
      <c r="S2472" s="1"/>
      <c r="T2472" s="5"/>
      <c r="U2472" s="5"/>
      <c r="V2472" s="6"/>
      <c r="W2472" s="6"/>
      <c r="X2472" s="7"/>
      <c r="Y2472" s="1">
        <f t="shared" si="352"/>
        <v>0</v>
      </c>
      <c r="Z2472">
        <f t="shared" si="353"/>
        <v>10</v>
      </c>
      <c r="AA2472">
        <f t="shared" si="354"/>
        <v>0</v>
      </c>
      <c r="AB2472">
        <f t="shared" si="355"/>
        <v>0</v>
      </c>
      <c r="AC2472" s="1">
        <f t="shared" si="356"/>
        <v>60</v>
      </c>
      <c r="AD2472" s="1" t="str">
        <f t="shared" si="357"/>
        <v>HT Under 1.5 Goals</v>
      </c>
      <c r="AE2472" s="8"/>
      <c r="AF2472" s="8" t="str">
        <f t="shared" si="358"/>
        <v>HT Over 0.5 Goals</v>
      </c>
      <c r="AG2472" s="8" t="str">
        <f t="shared" si="359"/>
        <v>LOST</v>
      </c>
      <c r="AH2472" s="8" t="str">
        <f t="shared" si="360"/>
        <v>LOST</v>
      </c>
      <c r="AI2472" s="8"/>
      <c r="AJ2472" s="1" t="str">
        <f>IF(AND(B2472="OK",I2472&gt;53,M2472&lt;11,V2472&lt;1.66),"Prime","…")</f>
        <v>…</v>
      </c>
    </row>
    <row r="2473" spans="2:36">
      <c r="B2473" s="1"/>
      <c r="C2473" s="4"/>
      <c r="D2473" s="3"/>
      <c r="E2473" s="4"/>
      <c r="F2473" s="1"/>
      <c r="G2473" s="4"/>
      <c r="H2473" s="1"/>
      <c r="I2473" s="1"/>
      <c r="J2473" s="1"/>
      <c r="K2473" s="1"/>
      <c r="L2473" s="1"/>
      <c r="M2473" s="1"/>
      <c r="N2473" s="3"/>
      <c r="O2473" s="3"/>
      <c r="P2473" s="1"/>
      <c r="Q2473" s="1"/>
      <c r="R2473" s="1"/>
      <c r="S2473" s="1"/>
      <c r="T2473" s="5"/>
      <c r="U2473" s="5"/>
      <c r="V2473" s="6"/>
      <c r="W2473" s="6"/>
      <c r="X2473" s="7"/>
      <c r="Y2473" s="1">
        <f t="shared" si="352"/>
        <v>0</v>
      </c>
      <c r="Z2473">
        <f t="shared" si="353"/>
        <v>10</v>
      </c>
      <c r="AA2473">
        <f t="shared" si="354"/>
        <v>0</v>
      </c>
      <c r="AB2473">
        <f t="shared" si="355"/>
        <v>0</v>
      </c>
      <c r="AC2473" s="1">
        <f t="shared" si="356"/>
        <v>60</v>
      </c>
      <c r="AD2473" s="1" t="str">
        <f t="shared" si="357"/>
        <v>HT Under 1.5 Goals</v>
      </c>
      <c r="AE2473" s="8"/>
      <c r="AF2473" s="8" t="str">
        <f t="shared" si="358"/>
        <v>HT Over 0.5 Goals</v>
      </c>
      <c r="AG2473" s="8" t="str">
        <f t="shared" si="359"/>
        <v>LOST</v>
      </c>
      <c r="AH2473" s="8" t="str">
        <f t="shared" si="360"/>
        <v>LOST</v>
      </c>
      <c r="AI2473" s="8"/>
      <c r="AJ2473" s="1" t="str">
        <f>IF(AND(B2473="OK",I2473&gt;53,M2473&lt;11,V2473&lt;1.66),"Prime","…")</f>
        <v>…</v>
      </c>
    </row>
    <row r="2474" spans="2:36">
      <c r="B2474" s="1"/>
      <c r="C2474" s="4"/>
      <c r="D2474" s="3"/>
      <c r="E2474" s="4"/>
      <c r="F2474" s="1"/>
      <c r="G2474" s="4"/>
      <c r="H2474" s="1"/>
      <c r="I2474" s="1"/>
      <c r="J2474" s="1"/>
      <c r="K2474" s="1"/>
      <c r="L2474" s="1"/>
      <c r="M2474" s="1"/>
      <c r="N2474" s="3"/>
      <c r="O2474" s="3"/>
      <c r="P2474" s="1"/>
      <c r="Q2474" s="1"/>
      <c r="R2474" s="1"/>
      <c r="S2474" s="1"/>
      <c r="T2474" s="5"/>
      <c r="U2474" s="5"/>
      <c r="V2474" s="6"/>
      <c r="W2474" s="6"/>
      <c r="X2474" s="7"/>
      <c r="Y2474" s="1">
        <f t="shared" si="352"/>
        <v>0</v>
      </c>
      <c r="Z2474">
        <f t="shared" si="353"/>
        <v>10</v>
      </c>
      <c r="AA2474">
        <f t="shared" si="354"/>
        <v>0</v>
      </c>
      <c r="AB2474">
        <f t="shared" si="355"/>
        <v>0</v>
      </c>
      <c r="AC2474" s="1">
        <f t="shared" si="356"/>
        <v>60</v>
      </c>
      <c r="AD2474" s="1" t="str">
        <f t="shared" si="357"/>
        <v>HT Under 1.5 Goals</v>
      </c>
      <c r="AE2474" s="8"/>
      <c r="AF2474" s="8" t="str">
        <f t="shared" si="358"/>
        <v>HT Over 0.5 Goals</v>
      </c>
      <c r="AG2474" s="8" t="str">
        <f t="shared" si="359"/>
        <v>LOST</v>
      </c>
      <c r="AH2474" s="8" t="str">
        <f t="shared" si="360"/>
        <v>LOST</v>
      </c>
      <c r="AI2474" s="8"/>
      <c r="AJ2474" s="1" t="str">
        <f>IF(AND(B2474="OK",I2474&gt;53,M2474&lt;11,V2474&lt;1.66),"Prime","…")</f>
        <v>…</v>
      </c>
    </row>
    <row r="2475" spans="2:36">
      <c r="B2475" s="1"/>
      <c r="C2475" s="4"/>
      <c r="D2475" s="3"/>
      <c r="E2475" s="4"/>
      <c r="F2475" s="1"/>
      <c r="G2475" s="4"/>
      <c r="H2475" s="1"/>
      <c r="I2475" s="1"/>
      <c r="J2475" s="1"/>
      <c r="K2475" s="1"/>
      <c r="L2475" s="1"/>
      <c r="M2475" s="1"/>
      <c r="N2475" s="3"/>
      <c r="O2475" s="3"/>
      <c r="P2475" s="1"/>
      <c r="Q2475" s="1"/>
      <c r="R2475" s="1"/>
      <c r="S2475" s="1"/>
      <c r="T2475" s="5"/>
      <c r="U2475" s="5"/>
      <c r="V2475" s="6"/>
      <c r="W2475" s="6"/>
      <c r="X2475" s="7"/>
      <c r="Y2475" s="1">
        <f t="shared" si="352"/>
        <v>0</v>
      </c>
      <c r="Z2475">
        <f t="shared" si="353"/>
        <v>10</v>
      </c>
      <c r="AA2475">
        <f t="shared" si="354"/>
        <v>0</v>
      </c>
      <c r="AB2475">
        <f t="shared" si="355"/>
        <v>0</v>
      </c>
      <c r="AC2475" s="1">
        <f t="shared" si="356"/>
        <v>60</v>
      </c>
      <c r="AD2475" s="1" t="str">
        <f t="shared" si="357"/>
        <v>HT Under 1.5 Goals</v>
      </c>
      <c r="AE2475" s="8"/>
      <c r="AF2475" s="8" t="str">
        <f t="shared" si="358"/>
        <v>HT Over 0.5 Goals</v>
      </c>
      <c r="AG2475" s="8" t="str">
        <f t="shared" si="359"/>
        <v>LOST</v>
      </c>
      <c r="AH2475" s="8" t="str">
        <f t="shared" si="360"/>
        <v>LOST</v>
      </c>
      <c r="AI2475" s="8"/>
      <c r="AJ2475" s="1" t="str">
        <f>IF(AND(B2475="OK",I2475&gt;53,M2475&lt;11,V2475&lt;1.66),"Prime","…")</f>
        <v>…</v>
      </c>
    </row>
    <row r="2476" spans="2:36">
      <c r="B2476" s="1"/>
      <c r="C2476" s="4"/>
      <c r="D2476" s="3"/>
      <c r="E2476" s="4"/>
      <c r="F2476" s="1"/>
      <c r="G2476" s="4"/>
      <c r="H2476" s="1"/>
      <c r="I2476" s="1"/>
      <c r="J2476" s="1"/>
      <c r="K2476" s="1"/>
      <c r="L2476" s="1"/>
      <c r="M2476" s="1"/>
      <c r="N2476" s="3"/>
      <c r="O2476" s="3"/>
      <c r="P2476" s="1"/>
      <c r="Q2476" s="1"/>
      <c r="R2476" s="1"/>
      <c r="S2476" s="1"/>
      <c r="T2476" s="5"/>
      <c r="U2476" s="5"/>
      <c r="V2476" s="6"/>
      <c r="W2476" s="6"/>
      <c r="X2476" s="7"/>
      <c r="Y2476" s="1">
        <f t="shared" si="352"/>
        <v>0</v>
      </c>
      <c r="Z2476">
        <f t="shared" si="353"/>
        <v>10</v>
      </c>
      <c r="AA2476">
        <f t="shared" si="354"/>
        <v>0</v>
      </c>
      <c r="AB2476">
        <f t="shared" si="355"/>
        <v>0</v>
      </c>
      <c r="AC2476" s="1">
        <f t="shared" si="356"/>
        <v>60</v>
      </c>
      <c r="AD2476" s="1" t="str">
        <f t="shared" si="357"/>
        <v>HT Under 1.5 Goals</v>
      </c>
      <c r="AE2476" s="8"/>
      <c r="AF2476" s="8" t="str">
        <f t="shared" si="358"/>
        <v>HT Over 0.5 Goals</v>
      </c>
      <c r="AG2476" s="8" t="str">
        <f t="shared" si="359"/>
        <v>LOST</v>
      </c>
      <c r="AH2476" s="8" t="str">
        <f t="shared" si="360"/>
        <v>LOST</v>
      </c>
      <c r="AI2476" s="8"/>
      <c r="AJ2476" s="1" t="str">
        <f>IF(AND(B2476="OK",I2476&gt;53,M2476&lt;11,V2476&lt;1.66),"Prime","…")</f>
        <v>…</v>
      </c>
    </row>
    <row r="2477" spans="2:36">
      <c r="B2477" s="1"/>
      <c r="C2477" s="4"/>
      <c r="D2477" s="3"/>
      <c r="E2477" s="4"/>
      <c r="F2477" s="1"/>
      <c r="G2477" s="4"/>
      <c r="H2477" s="1"/>
      <c r="I2477" s="1"/>
      <c r="J2477" s="1"/>
      <c r="K2477" s="1"/>
      <c r="L2477" s="1"/>
      <c r="M2477" s="1"/>
      <c r="N2477" s="3"/>
      <c r="O2477" s="3"/>
      <c r="P2477" s="1"/>
      <c r="Q2477" s="1"/>
      <c r="R2477" s="1"/>
      <c r="S2477" s="1"/>
      <c r="T2477" s="5"/>
      <c r="U2477" s="5"/>
      <c r="V2477" s="6"/>
      <c r="W2477" s="6"/>
      <c r="X2477" s="7"/>
      <c r="Y2477" s="1">
        <f t="shared" si="352"/>
        <v>0</v>
      </c>
      <c r="Z2477">
        <f t="shared" si="353"/>
        <v>10</v>
      </c>
      <c r="AA2477">
        <f t="shared" si="354"/>
        <v>0</v>
      </c>
      <c r="AB2477">
        <f t="shared" si="355"/>
        <v>0</v>
      </c>
      <c r="AC2477" s="1">
        <f t="shared" si="356"/>
        <v>60</v>
      </c>
      <c r="AD2477" s="1" t="str">
        <f t="shared" si="357"/>
        <v>HT Under 1.5 Goals</v>
      </c>
      <c r="AE2477" s="8"/>
      <c r="AF2477" s="8" t="str">
        <f t="shared" si="358"/>
        <v>HT Over 0.5 Goals</v>
      </c>
      <c r="AG2477" s="8" t="str">
        <f t="shared" si="359"/>
        <v>LOST</v>
      </c>
      <c r="AH2477" s="8" t="str">
        <f t="shared" si="360"/>
        <v>LOST</v>
      </c>
      <c r="AI2477" s="8"/>
      <c r="AJ2477" s="1" t="str">
        <f>IF(AND(B2477="OK",I2477&gt;53,M2477&lt;11,V2477&lt;1.66),"Prime","…")</f>
        <v>…</v>
      </c>
    </row>
    <row r="2478" spans="2:36">
      <c r="B2478" s="1"/>
      <c r="C2478" s="4"/>
      <c r="D2478" s="3"/>
      <c r="E2478" s="4"/>
      <c r="F2478" s="1"/>
      <c r="G2478" s="4"/>
      <c r="H2478" s="1"/>
      <c r="I2478" s="1"/>
      <c r="J2478" s="1"/>
      <c r="K2478" s="1"/>
      <c r="L2478" s="1"/>
      <c r="M2478" s="1"/>
      <c r="N2478" s="3"/>
      <c r="O2478" s="3"/>
      <c r="P2478" s="1"/>
      <c r="Q2478" s="1"/>
      <c r="R2478" s="1"/>
      <c r="S2478" s="1"/>
      <c r="T2478" s="5"/>
      <c r="U2478" s="5"/>
      <c r="V2478" s="6"/>
      <c r="W2478" s="6"/>
      <c r="X2478" s="7"/>
      <c r="Y2478" s="1">
        <f t="shared" si="352"/>
        <v>0</v>
      </c>
      <c r="Z2478">
        <f t="shared" si="353"/>
        <v>10</v>
      </c>
      <c r="AA2478">
        <f t="shared" si="354"/>
        <v>0</v>
      </c>
      <c r="AB2478">
        <f t="shared" si="355"/>
        <v>0</v>
      </c>
      <c r="AC2478" s="1">
        <f t="shared" si="356"/>
        <v>60</v>
      </c>
      <c r="AD2478" s="1" t="str">
        <f t="shared" si="357"/>
        <v>HT Under 1.5 Goals</v>
      </c>
      <c r="AE2478" s="8"/>
      <c r="AF2478" s="8" t="str">
        <f t="shared" si="358"/>
        <v>HT Over 0.5 Goals</v>
      </c>
      <c r="AG2478" s="8" t="str">
        <f t="shared" si="359"/>
        <v>LOST</v>
      </c>
      <c r="AH2478" s="8" t="str">
        <f t="shared" si="360"/>
        <v>LOST</v>
      </c>
      <c r="AI2478" s="8"/>
      <c r="AJ2478" s="1" t="str">
        <f>IF(AND(B2478="OK",I2478&gt;53,M2478&lt;11,V2478&lt;1.66),"Prime","…")</f>
        <v>…</v>
      </c>
    </row>
    <row r="2479" spans="2:36">
      <c r="B2479" s="1"/>
      <c r="C2479" s="4"/>
      <c r="D2479" s="3"/>
      <c r="E2479" s="4"/>
      <c r="F2479" s="1"/>
      <c r="G2479" s="4"/>
      <c r="H2479" s="1"/>
      <c r="I2479" s="1"/>
      <c r="J2479" s="1"/>
      <c r="K2479" s="1"/>
      <c r="L2479" s="1"/>
      <c r="M2479" s="1"/>
      <c r="N2479" s="3"/>
      <c r="O2479" s="3"/>
      <c r="P2479" s="1"/>
      <c r="Q2479" s="1"/>
      <c r="R2479" s="1"/>
      <c r="S2479" s="1"/>
      <c r="T2479" s="5"/>
      <c r="U2479" s="5"/>
      <c r="V2479" s="6"/>
      <c r="W2479" s="6"/>
      <c r="X2479" s="7"/>
      <c r="Y2479" s="1">
        <f t="shared" si="352"/>
        <v>0</v>
      </c>
      <c r="Z2479">
        <f t="shared" si="353"/>
        <v>10</v>
      </c>
      <c r="AA2479">
        <f t="shared" si="354"/>
        <v>0</v>
      </c>
      <c r="AB2479">
        <f t="shared" si="355"/>
        <v>0</v>
      </c>
      <c r="AC2479" s="1">
        <f t="shared" si="356"/>
        <v>60</v>
      </c>
      <c r="AD2479" s="1" t="str">
        <f t="shared" si="357"/>
        <v>HT Under 1.5 Goals</v>
      </c>
      <c r="AE2479" s="8"/>
      <c r="AF2479" s="8" t="str">
        <f t="shared" si="358"/>
        <v>HT Over 0.5 Goals</v>
      </c>
      <c r="AG2479" s="8" t="str">
        <f t="shared" si="359"/>
        <v>LOST</v>
      </c>
      <c r="AH2479" s="8" t="str">
        <f t="shared" si="360"/>
        <v>LOST</v>
      </c>
      <c r="AI2479" s="8"/>
      <c r="AJ2479" s="1" t="str">
        <f>IF(AND(B2479="OK",I2479&gt;53,M2479&lt;11,V2479&lt;1.66),"Prime","…")</f>
        <v>…</v>
      </c>
    </row>
    <row r="2480" spans="2:36">
      <c r="B2480" s="1"/>
      <c r="C2480" s="4"/>
      <c r="D2480" s="3"/>
      <c r="E2480" s="4"/>
      <c r="F2480" s="1"/>
      <c r="G2480" s="4"/>
      <c r="H2480" s="1"/>
      <c r="I2480" s="1"/>
      <c r="J2480" s="1"/>
      <c r="K2480" s="1"/>
      <c r="L2480" s="1"/>
      <c r="M2480" s="1"/>
      <c r="N2480" s="3"/>
      <c r="O2480" s="3"/>
      <c r="P2480" s="1"/>
      <c r="Q2480" s="1"/>
      <c r="R2480" s="1"/>
      <c r="S2480" s="1"/>
      <c r="T2480" s="5"/>
      <c r="U2480" s="5"/>
      <c r="V2480" s="6"/>
      <c r="W2480" s="6"/>
      <c r="X2480" s="7"/>
      <c r="Y2480" s="1">
        <f t="shared" si="352"/>
        <v>0</v>
      </c>
      <c r="Z2480">
        <f t="shared" si="353"/>
        <v>10</v>
      </c>
      <c r="AA2480">
        <f t="shared" si="354"/>
        <v>0</v>
      </c>
      <c r="AB2480">
        <f t="shared" si="355"/>
        <v>0</v>
      </c>
      <c r="AC2480" s="1">
        <f t="shared" si="356"/>
        <v>60</v>
      </c>
      <c r="AD2480" s="1" t="str">
        <f t="shared" si="357"/>
        <v>HT Under 1.5 Goals</v>
      </c>
      <c r="AE2480" s="8"/>
      <c r="AF2480" s="8" t="str">
        <f t="shared" si="358"/>
        <v>HT Over 0.5 Goals</v>
      </c>
      <c r="AG2480" s="8" t="str">
        <f t="shared" si="359"/>
        <v>LOST</v>
      </c>
      <c r="AH2480" s="8" t="str">
        <f t="shared" si="360"/>
        <v>LOST</v>
      </c>
      <c r="AI2480" s="8"/>
      <c r="AJ2480" s="1" t="str">
        <f>IF(AND(B2480="OK",I2480&gt;53,M2480&lt;11,V2480&lt;1.66),"Prime","…")</f>
        <v>…</v>
      </c>
    </row>
    <row r="2481" spans="2:36">
      <c r="B2481" s="1"/>
      <c r="C2481" s="4"/>
      <c r="D2481" s="3"/>
      <c r="E2481" s="4"/>
      <c r="F2481" s="1"/>
      <c r="G2481" s="4"/>
      <c r="H2481" s="1"/>
      <c r="I2481" s="1"/>
      <c r="J2481" s="1"/>
      <c r="K2481" s="1"/>
      <c r="L2481" s="1"/>
      <c r="M2481" s="1"/>
      <c r="N2481" s="3"/>
      <c r="O2481" s="3"/>
      <c r="P2481" s="1"/>
      <c r="Q2481" s="1"/>
      <c r="R2481" s="1"/>
      <c r="S2481" s="1"/>
      <c r="T2481" s="5"/>
      <c r="U2481" s="5"/>
      <c r="V2481" s="6"/>
      <c r="W2481" s="6"/>
      <c r="X2481" s="7"/>
      <c r="Y2481" s="1">
        <f t="shared" si="352"/>
        <v>0</v>
      </c>
      <c r="Z2481">
        <f t="shared" si="353"/>
        <v>10</v>
      </c>
      <c r="AA2481">
        <f t="shared" si="354"/>
        <v>0</v>
      </c>
      <c r="AB2481">
        <f t="shared" si="355"/>
        <v>0</v>
      </c>
      <c r="AC2481" s="1">
        <f t="shared" si="356"/>
        <v>60</v>
      </c>
      <c r="AD2481" s="1" t="str">
        <f t="shared" si="357"/>
        <v>HT Under 1.5 Goals</v>
      </c>
      <c r="AE2481" s="8"/>
      <c r="AF2481" s="8" t="str">
        <f t="shared" si="358"/>
        <v>HT Over 0.5 Goals</v>
      </c>
      <c r="AG2481" s="8" t="str">
        <f t="shared" si="359"/>
        <v>LOST</v>
      </c>
      <c r="AH2481" s="8" t="str">
        <f t="shared" si="360"/>
        <v>LOST</v>
      </c>
      <c r="AI2481" s="8"/>
      <c r="AJ2481" s="1" t="str">
        <f>IF(AND(B2481="OK",I2481&gt;53,M2481&lt;11,V2481&lt;1.66),"Prime","…")</f>
        <v>…</v>
      </c>
    </row>
    <row r="2482" spans="2:36">
      <c r="B2482" s="1"/>
      <c r="C2482" s="4"/>
      <c r="D2482" s="3"/>
      <c r="E2482" s="4"/>
      <c r="F2482" s="1"/>
      <c r="G2482" s="4"/>
      <c r="H2482" s="1"/>
      <c r="I2482" s="1"/>
      <c r="J2482" s="1"/>
      <c r="K2482" s="1"/>
      <c r="L2482" s="1"/>
      <c r="M2482" s="1"/>
      <c r="N2482" s="3"/>
      <c r="O2482" s="3"/>
      <c r="P2482" s="1"/>
      <c r="Q2482" s="1"/>
      <c r="R2482" s="1"/>
      <c r="S2482" s="1"/>
      <c r="T2482" s="5"/>
      <c r="U2482" s="5"/>
      <c r="V2482" s="6"/>
      <c r="W2482" s="6"/>
      <c r="X2482" s="7"/>
      <c r="Y2482" s="1">
        <f t="shared" si="352"/>
        <v>0</v>
      </c>
      <c r="Z2482">
        <f t="shared" si="353"/>
        <v>10</v>
      </c>
      <c r="AA2482">
        <f t="shared" si="354"/>
        <v>0</v>
      </c>
      <c r="AB2482">
        <f t="shared" si="355"/>
        <v>0</v>
      </c>
      <c r="AC2482" s="1">
        <f t="shared" si="356"/>
        <v>60</v>
      </c>
      <c r="AD2482" s="1" t="str">
        <f t="shared" si="357"/>
        <v>HT Under 1.5 Goals</v>
      </c>
      <c r="AE2482" s="8"/>
      <c r="AF2482" s="8" t="str">
        <f t="shared" si="358"/>
        <v>HT Over 0.5 Goals</v>
      </c>
      <c r="AG2482" s="8" t="str">
        <f t="shared" si="359"/>
        <v>LOST</v>
      </c>
      <c r="AH2482" s="8" t="str">
        <f t="shared" si="360"/>
        <v>LOST</v>
      </c>
      <c r="AI2482" s="8"/>
      <c r="AJ2482" s="1" t="str">
        <f>IF(AND(B2482="OK",I2482&gt;53,M2482&lt;11,V2482&lt;1.66),"Prime","…")</f>
        <v>…</v>
      </c>
    </row>
    <row r="2483" spans="2:36">
      <c r="B2483" s="1"/>
      <c r="C2483" s="4"/>
      <c r="D2483" s="3"/>
      <c r="E2483" s="4"/>
      <c r="F2483" s="1"/>
      <c r="G2483" s="4"/>
      <c r="H2483" s="1"/>
      <c r="I2483" s="1"/>
      <c r="J2483" s="1"/>
      <c r="K2483" s="1"/>
      <c r="L2483" s="1"/>
      <c r="M2483" s="1"/>
      <c r="N2483" s="3"/>
      <c r="O2483" s="3"/>
      <c r="P2483" s="1"/>
      <c r="Q2483" s="1"/>
      <c r="R2483" s="1"/>
      <c r="S2483" s="1"/>
      <c r="T2483" s="5"/>
      <c r="U2483" s="5"/>
      <c r="V2483" s="6"/>
      <c r="W2483" s="6"/>
      <c r="X2483" s="7"/>
      <c r="Y2483" s="1">
        <f t="shared" si="352"/>
        <v>0</v>
      </c>
      <c r="Z2483">
        <f t="shared" si="353"/>
        <v>10</v>
      </c>
      <c r="AA2483">
        <f t="shared" si="354"/>
        <v>0</v>
      </c>
      <c r="AB2483">
        <f t="shared" si="355"/>
        <v>0</v>
      </c>
      <c r="AC2483" s="1">
        <f t="shared" si="356"/>
        <v>60</v>
      </c>
      <c r="AD2483" s="1" t="str">
        <f t="shared" si="357"/>
        <v>HT Under 1.5 Goals</v>
      </c>
      <c r="AE2483" s="8"/>
      <c r="AF2483" s="8" t="str">
        <f t="shared" si="358"/>
        <v>HT Over 0.5 Goals</v>
      </c>
      <c r="AG2483" s="8" t="str">
        <f t="shared" si="359"/>
        <v>LOST</v>
      </c>
      <c r="AH2483" s="8" t="str">
        <f t="shared" si="360"/>
        <v>LOST</v>
      </c>
      <c r="AI2483" s="8"/>
      <c r="AJ2483" s="1" t="str">
        <f>IF(AND(B2483="OK",I2483&gt;53,M2483&lt;11,V2483&lt;1.66),"Prime","…")</f>
        <v>…</v>
      </c>
    </row>
    <row r="2484" spans="2:36">
      <c r="B2484" s="1"/>
      <c r="C2484" s="4"/>
      <c r="D2484" s="3"/>
      <c r="E2484" s="4"/>
      <c r="F2484" s="1"/>
      <c r="G2484" s="4"/>
      <c r="H2484" s="1"/>
      <c r="I2484" s="1"/>
      <c r="J2484" s="1"/>
      <c r="K2484" s="1"/>
      <c r="L2484" s="1"/>
      <c r="M2484" s="1"/>
      <c r="N2484" s="3"/>
      <c r="O2484" s="3"/>
      <c r="P2484" s="1"/>
      <c r="Q2484" s="1"/>
      <c r="R2484" s="1"/>
      <c r="S2484" s="1"/>
      <c r="T2484" s="5"/>
      <c r="U2484" s="5"/>
      <c r="V2484" s="6"/>
      <c r="W2484" s="6"/>
      <c r="X2484" s="7"/>
      <c r="Y2484" s="1">
        <f t="shared" si="352"/>
        <v>0</v>
      </c>
      <c r="Z2484">
        <f t="shared" si="353"/>
        <v>10</v>
      </c>
      <c r="AA2484">
        <f t="shared" si="354"/>
        <v>0</v>
      </c>
      <c r="AB2484">
        <f t="shared" si="355"/>
        <v>0</v>
      </c>
      <c r="AC2484" s="1">
        <f t="shared" si="356"/>
        <v>60</v>
      </c>
      <c r="AD2484" s="1" t="str">
        <f t="shared" si="357"/>
        <v>HT Under 1.5 Goals</v>
      </c>
      <c r="AE2484" s="8"/>
      <c r="AF2484" s="8" t="str">
        <f t="shared" si="358"/>
        <v>HT Over 0.5 Goals</v>
      </c>
      <c r="AG2484" s="8" t="str">
        <f t="shared" si="359"/>
        <v>LOST</v>
      </c>
      <c r="AH2484" s="8" t="str">
        <f t="shared" si="360"/>
        <v>LOST</v>
      </c>
      <c r="AI2484" s="8"/>
      <c r="AJ2484" s="1" t="str">
        <f>IF(AND(B2484="OK",I2484&gt;53,M2484&lt;11,V2484&lt;1.66),"Prime","…")</f>
        <v>…</v>
      </c>
    </row>
    <row r="2485" spans="2:36">
      <c r="B2485" s="1"/>
      <c r="C2485" s="4"/>
      <c r="D2485" s="3"/>
      <c r="E2485" s="4"/>
      <c r="F2485" s="1"/>
      <c r="G2485" s="4"/>
      <c r="H2485" s="1"/>
      <c r="I2485" s="1"/>
      <c r="J2485" s="1"/>
      <c r="K2485" s="1"/>
      <c r="L2485" s="1"/>
      <c r="M2485" s="1"/>
      <c r="N2485" s="3"/>
      <c r="O2485" s="3"/>
      <c r="P2485" s="1"/>
      <c r="Q2485" s="1"/>
      <c r="R2485" s="1"/>
      <c r="S2485" s="1"/>
      <c r="T2485" s="5"/>
      <c r="U2485" s="5"/>
      <c r="V2485" s="6"/>
      <c r="W2485" s="6"/>
      <c r="X2485" s="7"/>
      <c r="Y2485" s="1">
        <f t="shared" si="352"/>
        <v>0</v>
      </c>
      <c r="Z2485">
        <f t="shared" si="353"/>
        <v>10</v>
      </c>
      <c r="AA2485">
        <f t="shared" si="354"/>
        <v>0</v>
      </c>
      <c r="AB2485">
        <f t="shared" si="355"/>
        <v>0</v>
      </c>
      <c r="AC2485" s="1">
        <f t="shared" si="356"/>
        <v>60</v>
      </c>
      <c r="AD2485" s="1" t="str">
        <f t="shared" si="357"/>
        <v>HT Under 1.5 Goals</v>
      </c>
      <c r="AE2485" s="8"/>
      <c r="AF2485" s="8" t="str">
        <f t="shared" si="358"/>
        <v>HT Over 0.5 Goals</v>
      </c>
      <c r="AG2485" s="8" t="str">
        <f t="shared" si="359"/>
        <v>LOST</v>
      </c>
      <c r="AH2485" s="8" t="str">
        <f t="shared" si="360"/>
        <v>LOST</v>
      </c>
      <c r="AI2485" s="8"/>
      <c r="AJ2485" s="1" t="str">
        <f>IF(AND(B2485="OK",I2485&gt;53,M2485&lt;11,V2485&lt;1.66),"Prime","…")</f>
        <v>…</v>
      </c>
    </row>
    <row r="2486" spans="2:36">
      <c r="B2486" s="1"/>
      <c r="C2486" s="4"/>
      <c r="D2486" s="3"/>
      <c r="E2486" s="4"/>
      <c r="F2486" s="1"/>
      <c r="G2486" s="4"/>
      <c r="H2486" s="1"/>
      <c r="I2486" s="1"/>
      <c r="J2486" s="1"/>
      <c r="K2486" s="1"/>
      <c r="L2486" s="1"/>
      <c r="M2486" s="1"/>
      <c r="N2486" s="3"/>
      <c r="O2486" s="3"/>
      <c r="P2486" s="1"/>
      <c r="Q2486" s="1"/>
      <c r="R2486" s="1"/>
      <c r="S2486" s="1"/>
      <c r="T2486" s="5"/>
      <c r="U2486" s="5"/>
      <c r="V2486" s="6"/>
      <c r="W2486" s="6"/>
      <c r="X2486" s="7"/>
      <c r="Y2486" s="1">
        <f t="shared" si="352"/>
        <v>0</v>
      </c>
      <c r="Z2486">
        <f t="shared" si="353"/>
        <v>10</v>
      </c>
      <c r="AA2486">
        <f t="shared" si="354"/>
        <v>0</v>
      </c>
      <c r="AB2486">
        <f t="shared" si="355"/>
        <v>0</v>
      </c>
      <c r="AC2486" s="1">
        <f t="shared" si="356"/>
        <v>60</v>
      </c>
      <c r="AD2486" s="1" t="str">
        <f t="shared" si="357"/>
        <v>HT Under 1.5 Goals</v>
      </c>
      <c r="AE2486" s="8"/>
      <c r="AF2486" s="8" t="str">
        <f t="shared" si="358"/>
        <v>HT Over 0.5 Goals</v>
      </c>
      <c r="AG2486" s="8" t="str">
        <f t="shared" si="359"/>
        <v>LOST</v>
      </c>
      <c r="AH2486" s="8" t="str">
        <f t="shared" si="360"/>
        <v>LOST</v>
      </c>
      <c r="AI2486" s="8"/>
      <c r="AJ2486" s="1" t="str">
        <f>IF(AND(B2486="OK",I2486&gt;53,M2486&lt;11,V2486&lt;1.66),"Prime","…")</f>
        <v>…</v>
      </c>
    </row>
    <row r="2487" spans="2:36">
      <c r="B2487" s="1"/>
      <c r="C2487" s="4"/>
      <c r="D2487" s="3"/>
      <c r="E2487" s="4"/>
      <c r="F2487" s="1"/>
      <c r="G2487" s="4"/>
      <c r="H2487" s="1"/>
      <c r="I2487" s="1"/>
      <c r="J2487" s="1"/>
      <c r="K2487" s="1"/>
      <c r="L2487" s="1"/>
      <c r="M2487" s="1"/>
      <c r="N2487" s="3"/>
      <c r="O2487" s="3"/>
      <c r="P2487" s="1"/>
      <c r="Q2487" s="1"/>
      <c r="R2487" s="1"/>
      <c r="S2487" s="1"/>
      <c r="T2487" s="5"/>
      <c r="U2487" s="5"/>
      <c r="V2487" s="6"/>
      <c r="W2487" s="6"/>
      <c r="X2487" s="7"/>
      <c r="Y2487" s="1">
        <f t="shared" si="352"/>
        <v>0</v>
      </c>
      <c r="Z2487">
        <f t="shared" si="353"/>
        <v>10</v>
      </c>
      <c r="AA2487">
        <f t="shared" si="354"/>
        <v>0</v>
      </c>
      <c r="AB2487">
        <f t="shared" si="355"/>
        <v>0</v>
      </c>
      <c r="AC2487" s="1">
        <f t="shared" si="356"/>
        <v>60</v>
      </c>
      <c r="AD2487" s="1" t="str">
        <f t="shared" si="357"/>
        <v>HT Under 1.5 Goals</v>
      </c>
      <c r="AE2487" s="8"/>
      <c r="AF2487" s="8" t="str">
        <f t="shared" si="358"/>
        <v>HT Over 0.5 Goals</v>
      </c>
      <c r="AG2487" s="8" t="str">
        <f t="shared" si="359"/>
        <v>LOST</v>
      </c>
      <c r="AH2487" s="8" t="str">
        <f t="shared" si="360"/>
        <v>LOST</v>
      </c>
      <c r="AI2487" s="8"/>
      <c r="AJ2487" s="1" t="str">
        <f>IF(AND(B2487="OK",I2487&gt;53,M2487&lt;11,V2487&lt;1.66),"Prime","…")</f>
        <v>…</v>
      </c>
    </row>
    <row r="2488" spans="2:36">
      <c r="B2488" s="1"/>
      <c r="C2488" s="4"/>
      <c r="D2488" s="3"/>
      <c r="E2488" s="4"/>
      <c r="F2488" s="1"/>
      <c r="G2488" s="4"/>
      <c r="H2488" s="1"/>
      <c r="I2488" s="1"/>
      <c r="J2488" s="1"/>
      <c r="K2488" s="1"/>
      <c r="L2488" s="1"/>
      <c r="M2488" s="1"/>
      <c r="N2488" s="3"/>
      <c r="O2488" s="3"/>
      <c r="P2488" s="1"/>
      <c r="Q2488" s="1"/>
      <c r="R2488" s="1"/>
      <c r="S2488" s="1"/>
      <c r="T2488" s="5"/>
      <c r="U2488" s="5"/>
      <c r="V2488" s="6"/>
      <c r="W2488" s="6"/>
      <c r="X2488" s="7"/>
      <c r="Y2488" s="1">
        <f t="shared" si="352"/>
        <v>0</v>
      </c>
      <c r="Z2488">
        <f t="shared" si="353"/>
        <v>10</v>
      </c>
      <c r="AA2488">
        <f t="shared" si="354"/>
        <v>0</v>
      </c>
      <c r="AB2488">
        <f t="shared" si="355"/>
        <v>0</v>
      </c>
      <c r="AC2488" s="1">
        <f t="shared" si="356"/>
        <v>60</v>
      </c>
      <c r="AD2488" s="1" t="str">
        <f t="shared" si="357"/>
        <v>HT Under 1.5 Goals</v>
      </c>
      <c r="AE2488" s="8"/>
      <c r="AF2488" s="8" t="str">
        <f t="shared" si="358"/>
        <v>HT Over 0.5 Goals</v>
      </c>
      <c r="AG2488" s="8" t="str">
        <f t="shared" si="359"/>
        <v>LOST</v>
      </c>
      <c r="AH2488" s="8" t="str">
        <f t="shared" si="360"/>
        <v>LOST</v>
      </c>
      <c r="AI2488" s="8"/>
      <c r="AJ2488" s="1" t="str">
        <f>IF(AND(B2488="OK",I2488&gt;53,M2488&lt;11,V2488&lt;1.66),"Prime","…")</f>
        <v>…</v>
      </c>
    </row>
    <row r="2489" spans="2:36">
      <c r="B2489" s="1"/>
      <c r="C2489" s="4"/>
      <c r="D2489" s="3"/>
      <c r="E2489" s="4"/>
      <c r="F2489" s="1"/>
      <c r="G2489" s="4"/>
      <c r="H2489" s="1"/>
      <c r="I2489" s="1"/>
      <c r="J2489" s="1"/>
      <c r="K2489" s="1"/>
      <c r="L2489" s="1"/>
      <c r="M2489" s="1"/>
      <c r="N2489" s="3"/>
      <c r="O2489" s="3"/>
      <c r="P2489" s="1"/>
      <c r="Q2489" s="1"/>
      <c r="R2489" s="1"/>
      <c r="S2489" s="1"/>
      <c r="T2489" s="5"/>
      <c r="U2489" s="5"/>
      <c r="V2489" s="6"/>
      <c r="W2489" s="6"/>
      <c r="X2489" s="7"/>
      <c r="Y2489" s="1">
        <f t="shared" si="352"/>
        <v>0</v>
      </c>
      <c r="Z2489">
        <f t="shared" si="353"/>
        <v>10</v>
      </c>
      <c r="AA2489">
        <f t="shared" si="354"/>
        <v>0</v>
      </c>
      <c r="AB2489">
        <f t="shared" si="355"/>
        <v>0</v>
      </c>
      <c r="AC2489" s="1">
        <f t="shared" si="356"/>
        <v>60</v>
      </c>
      <c r="AD2489" s="1" t="str">
        <f t="shared" si="357"/>
        <v>HT Under 1.5 Goals</v>
      </c>
      <c r="AE2489" s="8"/>
      <c r="AF2489" s="8" t="str">
        <f t="shared" si="358"/>
        <v>HT Over 0.5 Goals</v>
      </c>
      <c r="AG2489" s="8" t="str">
        <f t="shared" si="359"/>
        <v>LOST</v>
      </c>
      <c r="AH2489" s="8" t="str">
        <f t="shared" si="360"/>
        <v>LOST</v>
      </c>
      <c r="AI2489" s="8"/>
      <c r="AJ2489" s="1" t="str">
        <f>IF(AND(B2489="OK",I2489&gt;53,M2489&lt;11,V2489&lt;1.66),"Prime","…")</f>
        <v>…</v>
      </c>
    </row>
    <row r="2490" spans="2:36">
      <c r="B2490" s="1"/>
      <c r="C2490" s="4"/>
      <c r="D2490" s="3"/>
      <c r="E2490" s="4"/>
      <c r="F2490" s="1"/>
      <c r="G2490" s="4"/>
      <c r="H2490" s="1"/>
      <c r="I2490" s="1"/>
      <c r="J2490" s="1"/>
      <c r="K2490" s="1"/>
      <c r="L2490" s="1"/>
      <c r="M2490" s="1"/>
      <c r="N2490" s="3"/>
      <c r="O2490" s="3"/>
      <c r="P2490" s="1"/>
      <c r="Q2490" s="1"/>
      <c r="R2490" s="1"/>
      <c r="S2490" s="1"/>
      <c r="T2490" s="5"/>
      <c r="U2490" s="5"/>
      <c r="V2490" s="6"/>
      <c r="W2490" s="6"/>
      <c r="X2490" s="7"/>
      <c r="Y2490" s="1">
        <f t="shared" si="352"/>
        <v>0</v>
      </c>
      <c r="Z2490">
        <f t="shared" si="353"/>
        <v>10</v>
      </c>
      <c r="AA2490">
        <f t="shared" si="354"/>
        <v>0</v>
      </c>
      <c r="AB2490">
        <f t="shared" si="355"/>
        <v>0</v>
      </c>
      <c r="AC2490" s="1">
        <f t="shared" si="356"/>
        <v>60</v>
      </c>
      <c r="AD2490" s="1" t="str">
        <f t="shared" si="357"/>
        <v>HT Under 1.5 Goals</v>
      </c>
      <c r="AE2490" s="8"/>
      <c r="AF2490" s="8" t="str">
        <f t="shared" si="358"/>
        <v>HT Over 0.5 Goals</v>
      </c>
      <c r="AG2490" s="8" t="str">
        <f t="shared" si="359"/>
        <v>LOST</v>
      </c>
      <c r="AH2490" s="8" t="str">
        <f t="shared" si="360"/>
        <v>LOST</v>
      </c>
      <c r="AI2490" s="8"/>
      <c r="AJ2490" s="1" t="str">
        <f>IF(AND(B2490="OK",I2490&gt;53,M2490&lt;11,V2490&lt;1.66),"Prime","…")</f>
        <v>…</v>
      </c>
    </row>
    <row r="2491" spans="2:36">
      <c r="B2491" s="1"/>
      <c r="C2491" s="4"/>
      <c r="D2491" s="3"/>
      <c r="E2491" s="4"/>
      <c r="F2491" s="1"/>
      <c r="G2491" s="4"/>
      <c r="H2491" s="1"/>
      <c r="I2491" s="1"/>
      <c r="J2491" s="1"/>
      <c r="K2491" s="1"/>
      <c r="L2491" s="1"/>
      <c r="M2491" s="1"/>
      <c r="N2491" s="3"/>
      <c r="O2491" s="3"/>
      <c r="P2491" s="1"/>
      <c r="Q2491" s="1"/>
      <c r="R2491" s="1"/>
      <c r="S2491" s="1"/>
      <c r="T2491" s="5"/>
      <c r="U2491" s="5"/>
      <c r="V2491" s="6"/>
      <c r="W2491" s="6"/>
      <c r="X2491" s="7"/>
      <c r="Y2491" s="1">
        <f t="shared" si="352"/>
        <v>0</v>
      </c>
      <c r="Z2491">
        <f t="shared" si="353"/>
        <v>10</v>
      </c>
      <c r="AA2491">
        <f t="shared" si="354"/>
        <v>0</v>
      </c>
      <c r="AB2491">
        <f t="shared" si="355"/>
        <v>0</v>
      </c>
      <c r="AC2491" s="1">
        <f t="shared" si="356"/>
        <v>60</v>
      </c>
      <c r="AD2491" s="1" t="str">
        <f t="shared" si="357"/>
        <v>HT Under 1.5 Goals</v>
      </c>
      <c r="AE2491" s="8"/>
      <c r="AF2491" s="8" t="str">
        <f t="shared" si="358"/>
        <v>HT Over 0.5 Goals</v>
      </c>
      <c r="AG2491" s="8" t="str">
        <f t="shared" si="359"/>
        <v>LOST</v>
      </c>
      <c r="AH2491" s="8" t="str">
        <f t="shared" si="360"/>
        <v>LOST</v>
      </c>
      <c r="AI2491" s="8"/>
      <c r="AJ2491" s="1" t="str">
        <f>IF(AND(B2491="OK",I2491&gt;53,M2491&lt;11,V2491&lt;1.66),"Prime","…")</f>
        <v>…</v>
      </c>
    </row>
    <row r="2492" spans="2:36">
      <c r="B2492" s="1"/>
      <c r="C2492" s="4"/>
      <c r="D2492" s="3"/>
      <c r="E2492" s="4"/>
      <c r="F2492" s="1"/>
      <c r="G2492" s="4"/>
      <c r="H2492" s="1"/>
      <c r="I2492" s="1"/>
      <c r="J2492" s="1"/>
      <c r="K2492" s="1"/>
      <c r="L2492" s="1"/>
      <c r="M2492" s="1"/>
      <c r="N2492" s="3"/>
      <c r="O2492" s="3"/>
      <c r="P2492" s="1"/>
      <c r="Q2492" s="1"/>
      <c r="R2492" s="1"/>
      <c r="S2492" s="1"/>
      <c r="T2492" s="5"/>
      <c r="U2492" s="5"/>
      <c r="V2492" s="6"/>
      <c r="W2492" s="6"/>
      <c r="X2492" s="7"/>
      <c r="Y2492" s="1">
        <f t="shared" si="352"/>
        <v>0</v>
      </c>
      <c r="Z2492">
        <f t="shared" si="353"/>
        <v>10</v>
      </c>
      <c r="AA2492">
        <f t="shared" si="354"/>
        <v>0</v>
      </c>
      <c r="AB2492">
        <f t="shared" si="355"/>
        <v>0</v>
      </c>
      <c r="AC2492" s="1">
        <f t="shared" si="356"/>
        <v>60</v>
      </c>
      <c r="AD2492" s="1" t="str">
        <f t="shared" si="357"/>
        <v>HT Under 1.5 Goals</v>
      </c>
      <c r="AE2492" s="8"/>
      <c r="AF2492" s="8" t="str">
        <f t="shared" si="358"/>
        <v>HT Over 0.5 Goals</v>
      </c>
      <c r="AG2492" s="8" t="str">
        <f t="shared" si="359"/>
        <v>LOST</v>
      </c>
      <c r="AH2492" s="8" t="str">
        <f t="shared" si="360"/>
        <v>LOST</v>
      </c>
      <c r="AI2492" s="8"/>
      <c r="AJ2492" s="1" t="str">
        <f>IF(AND(B2492="OK",I2492&gt;53,M2492&lt;11,V2492&lt;1.66),"Prime","…")</f>
        <v>…</v>
      </c>
    </row>
    <row r="2493" spans="2:36">
      <c r="B2493" s="1"/>
      <c r="C2493" s="4"/>
      <c r="D2493" s="3"/>
      <c r="E2493" s="4"/>
      <c r="F2493" s="1"/>
      <c r="G2493" s="4"/>
      <c r="H2493" s="1"/>
      <c r="I2493" s="1"/>
      <c r="J2493" s="1"/>
      <c r="K2493" s="1"/>
      <c r="L2493" s="1"/>
      <c r="M2493" s="1"/>
      <c r="N2493" s="3"/>
      <c r="O2493" s="3"/>
      <c r="P2493" s="1"/>
      <c r="Q2493" s="1"/>
      <c r="R2493" s="1"/>
      <c r="S2493" s="1"/>
      <c r="T2493" s="5"/>
      <c r="U2493" s="5"/>
      <c r="V2493" s="6"/>
      <c r="W2493" s="6"/>
      <c r="X2493" s="7"/>
      <c r="Y2493" s="1">
        <f t="shared" si="352"/>
        <v>0</v>
      </c>
      <c r="Z2493">
        <f t="shared" si="353"/>
        <v>10</v>
      </c>
      <c r="AA2493">
        <f t="shared" si="354"/>
        <v>0</v>
      </c>
      <c r="AB2493">
        <f t="shared" si="355"/>
        <v>0</v>
      </c>
      <c r="AC2493" s="1">
        <f t="shared" si="356"/>
        <v>60</v>
      </c>
      <c r="AD2493" s="1" t="str">
        <f t="shared" si="357"/>
        <v>HT Under 1.5 Goals</v>
      </c>
      <c r="AE2493" s="8"/>
      <c r="AF2493" s="8" t="str">
        <f t="shared" si="358"/>
        <v>HT Over 0.5 Goals</v>
      </c>
      <c r="AG2493" s="8" t="str">
        <f t="shared" si="359"/>
        <v>LOST</v>
      </c>
      <c r="AH2493" s="8" t="str">
        <f t="shared" si="360"/>
        <v>LOST</v>
      </c>
      <c r="AI2493" s="8"/>
      <c r="AJ2493" s="1" t="str">
        <f>IF(AND(B2493="OK",I2493&gt;53,M2493&lt;11,V2493&lt;1.66),"Prime","…")</f>
        <v>…</v>
      </c>
    </row>
    <row r="2494" spans="2:36">
      <c r="B2494" s="1"/>
      <c r="C2494" s="4"/>
      <c r="D2494" s="3"/>
      <c r="E2494" s="4"/>
      <c r="F2494" s="1"/>
      <c r="G2494" s="4"/>
      <c r="H2494" s="1"/>
      <c r="I2494" s="1"/>
      <c r="J2494" s="1"/>
      <c r="K2494" s="1"/>
      <c r="L2494" s="1"/>
      <c r="M2494" s="1"/>
      <c r="N2494" s="3"/>
      <c r="O2494" s="3"/>
      <c r="P2494" s="1"/>
      <c r="Q2494" s="1"/>
      <c r="R2494" s="1"/>
      <c r="S2494" s="1"/>
      <c r="T2494" s="5"/>
      <c r="U2494" s="5"/>
      <c r="V2494" s="6"/>
      <c r="W2494" s="6"/>
      <c r="X2494" s="7"/>
      <c r="Y2494" s="1">
        <f t="shared" si="352"/>
        <v>0</v>
      </c>
      <c r="Z2494">
        <f t="shared" si="353"/>
        <v>10</v>
      </c>
      <c r="AA2494">
        <f t="shared" si="354"/>
        <v>0</v>
      </c>
      <c r="AB2494">
        <f t="shared" si="355"/>
        <v>0</v>
      </c>
      <c r="AC2494" s="1">
        <f t="shared" si="356"/>
        <v>60</v>
      </c>
      <c r="AD2494" s="1" t="str">
        <f t="shared" si="357"/>
        <v>HT Under 1.5 Goals</v>
      </c>
      <c r="AE2494" s="8"/>
      <c r="AF2494" s="8" t="str">
        <f t="shared" si="358"/>
        <v>HT Over 0.5 Goals</v>
      </c>
      <c r="AG2494" s="8" t="str">
        <f t="shared" si="359"/>
        <v>LOST</v>
      </c>
      <c r="AH2494" s="8" t="str">
        <f t="shared" si="360"/>
        <v>LOST</v>
      </c>
      <c r="AI2494" s="8"/>
      <c r="AJ2494" s="1" t="str">
        <f>IF(AND(B2494="OK",I2494&gt;53,M2494&lt;11,V2494&lt;1.66),"Prime","…")</f>
        <v>…</v>
      </c>
    </row>
    <row r="2495" spans="2:36">
      <c r="B2495" s="1"/>
      <c r="C2495" s="4"/>
      <c r="D2495" s="3"/>
      <c r="E2495" s="4"/>
      <c r="F2495" s="1"/>
      <c r="G2495" s="4"/>
      <c r="H2495" s="1"/>
      <c r="I2495" s="1"/>
      <c r="J2495" s="1"/>
      <c r="K2495" s="1"/>
      <c r="L2495" s="1"/>
      <c r="M2495" s="1"/>
      <c r="N2495" s="3"/>
      <c r="O2495" s="3"/>
      <c r="P2495" s="1"/>
      <c r="Q2495" s="1"/>
      <c r="R2495" s="1"/>
      <c r="S2495" s="1"/>
      <c r="T2495" s="5"/>
      <c r="U2495" s="5"/>
      <c r="V2495" s="6"/>
      <c r="W2495" s="6"/>
      <c r="X2495" s="7"/>
      <c r="Y2495" s="1">
        <f t="shared" si="352"/>
        <v>0</v>
      </c>
      <c r="Z2495">
        <f t="shared" si="353"/>
        <v>10</v>
      </c>
      <c r="AA2495">
        <f t="shared" si="354"/>
        <v>0</v>
      </c>
      <c r="AB2495">
        <f t="shared" si="355"/>
        <v>0</v>
      </c>
      <c r="AC2495" s="1">
        <f t="shared" si="356"/>
        <v>60</v>
      </c>
      <c r="AD2495" s="1" t="str">
        <f t="shared" si="357"/>
        <v>HT Under 1.5 Goals</v>
      </c>
      <c r="AE2495" s="8"/>
      <c r="AF2495" s="8" t="str">
        <f t="shared" si="358"/>
        <v>HT Over 0.5 Goals</v>
      </c>
      <c r="AG2495" s="8" t="str">
        <f t="shared" si="359"/>
        <v>LOST</v>
      </c>
      <c r="AH2495" s="8" t="str">
        <f t="shared" si="360"/>
        <v>LOST</v>
      </c>
      <c r="AI2495" s="8"/>
      <c r="AJ2495" s="1" t="str">
        <f>IF(AND(B2495="OK",I2495&gt;53,M2495&lt;11,V2495&lt;1.66),"Prime","…")</f>
        <v>…</v>
      </c>
    </row>
    <row r="2496" spans="2:36">
      <c r="B2496" s="1"/>
      <c r="C2496" s="4"/>
      <c r="D2496" s="3"/>
      <c r="E2496" s="4"/>
      <c r="F2496" s="1"/>
      <c r="G2496" s="4"/>
      <c r="H2496" s="1"/>
      <c r="I2496" s="1"/>
      <c r="J2496" s="1"/>
      <c r="K2496" s="1"/>
      <c r="L2496" s="1"/>
      <c r="M2496" s="1"/>
      <c r="N2496" s="3"/>
      <c r="O2496" s="3"/>
      <c r="P2496" s="1"/>
      <c r="Q2496" s="1"/>
      <c r="R2496" s="1"/>
      <c r="S2496" s="1"/>
      <c r="T2496" s="5"/>
      <c r="U2496" s="5"/>
      <c r="V2496" s="6"/>
      <c r="W2496" s="6"/>
      <c r="X2496" s="7"/>
      <c r="Y2496" s="1">
        <f t="shared" si="352"/>
        <v>0</v>
      </c>
      <c r="Z2496">
        <f t="shared" si="353"/>
        <v>10</v>
      </c>
      <c r="AA2496">
        <f t="shared" si="354"/>
        <v>0</v>
      </c>
      <c r="AB2496">
        <f t="shared" si="355"/>
        <v>0</v>
      </c>
      <c r="AC2496" s="1">
        <f t="shared" si="356"/>
        <v>60</v>
      </c>
      <c r="AD2496" s="1" t="str">
        <f t="shared" si="357"/>
        <v>HT Under 1.5 Goals</v>
      </c>
      <c r="AE2496" s="8"/>
      <c r="AF2496" s="8" t="str">
        <f t="shared" si="358"/>
        <v>HT Over 0.5 Goals</v>
      </c>
      <c r="AG2496" s="8" t="str">
        <f t="shared" si="359"/>
        <v>LOST</v>
      </c>
      <c r="AH2496" s="8" t="str">
        <f t="shared" si="360"/>
        <v>LOST</v>
      </c>
      <c r="AI2496" s="8"/>
      <c r="AJ2496" s="1" t="str">
        <f>IF(AND(B2496="OK",I2496&gt;53,M2496&lt;11,V2496&lt;1.66),"Prime","…")</f>
        <v>…</v>
      </c>
    </row>
    <row r="2497" spans="2:36">
      <c r="B2497" s="1"/>
      <c r="C2497" s="4"/>
      <c r="D2497" s="3"/>
      <c r="E2497" s="4"/>
      <c r="F2497" s="1"/>
      <c r="G2497" s="4"/>
      <c r="H2497" s="1"/>
      <c r="I2497" s="1"/>
      <c r="J2497" s="1"/>
      <c r="K2497" s="1"/>
      <c r="L2497" s="1"/>
      <c r="M2497" s="1"/>
      <c r="N2497" s="3"/>
      <c r="O2497" s="3"/>
      <c r="P2497" s="1"/>
      <c r="Q2497" s="1"/>
      <c r="R2497" s="1"/>
      <c r="S2497" s="1"/>
      <c r="T2497" s="5"/>
      <c r="U2497" s="5"/>
      <c r="V2497" s="6"/>
      <c r="W2497" s="6"/>
      <c r="X2497" s="7"/>
      <c r="Y2497" s="1">
        <f t="shared" si="352"/>
        <v>0</v>
      </c>
      <c r="Z2497">
        <f t="shared" si="353"/>
        <v>10</v>
      </c>
      <c r="AA2497">
        <f t="shared" si="354"/>
        <v>0</v>
      </c>
      <c r="AB2497">
        <f t="shared" si="355"/>
        <v>0</v>
      </c>
      <c r="AC2497" s="1">
        <f t="shared" si="356"/>
        <v>60</v>
      </c>
      <c r="AD2497" s="1" t="str">
        <f t="shared" si="357"/>
        <v>HT Under 1.5 Goals</v>
      </c>
      <c r="AE2497" s="8"/>
      <c r="AF2497" s="8" t="str">
        <f t="shared" si="358"/>
        <v>HT Over 0.5 Goals</v>
      </c>
      <c r="AG2497" s="8" t="str">
        <f t="shared" si="359"/>
        <v>LOST</v>
      </c>
      <c r="AH2497" s="8" t="str">
        <f t="shared" si="360"/>
        <v>LOST</v>
      </c>
      <c r="AI2497" s="8"/>
      <c r="AJ2497" s="1" t="str">
        <f>IF(AND(B2497="OK",I2497&gt;53,M2497&lt;11,V2497&lt;1.66),"Prime","…")</f>
        <v>…</v>
      </c>
    </row>
    <row r="2498" spans="2:36">
      <c r="B2498" s="1"/>
      <c r="C2498" s="4"/>
      <c r="D2498" s="3"/>
      <c r="E2498" s="4"/>
      <c r="F2498" s="1"/>
      <c r="G2498" s="4"/>
      <c r="H2498" s="1"/>
      <c r="I2498" s="1"/>
      <c r="J2498" s="1"/>
      <c r="K2498" s="1"/>
      <c r="L2498" s="1"/>
      <c r="M2498" s="1"/>
      <c r="N2498" s="3"/>
      <c r="O2498" s="3"/>
      <c r="P2498" s="1"/>
      <c r="Q2498" s="1"/>
      <c r="R2498" s="1"/>
      <c r="S2498" s="1"/>
      <c r="T2498" s="5"/>
      <c r="U2498" s="5"/>
      <c r="V2498" s="6"/>
      <c r="W2498" s="6"/>
      <c r="X2498" s="7"/>
      <c r="Y2498" s="1">
        <f t="shared" si="352"/>
        <v>0</v>
      </c>
      <c r="Z2498">
        <f t="shared" si="353"/>
        <v>10</v>
      </c>
      <c r="AA2498">
        <f t="shared" si="354"/>
        <v>0</v>
      </c>
      <c r="AB2498">
        <f t="shared" si="355"/>
        <v>0</v>
      </c>
      <c r="AC2498" s="1">
        <f t="shared" si="356"/>
        <v>60</v>
      </c>
      <c r="AD2498" s="1" t="str">
        <f t="shared" si="357"/>
        <v>HT Under 1.5 Goals</v>
      </c>
      <c r="AE2498" s="8"/>
      <c r="AF2498" s="8" t="str">
        <f t="shared" si="358"/>
        <v>HT Over 0.5 Goals</v>
      </c>
      <c r="AG2498" s="8" t="str">
        <f t="shared" si="359"/>
        <v>LOST</v>
      </c>
      <c r="AH2498" s="8" t="str">
        <f t="shared" si="360"/>
        <v>LOST</v>
      </c>
      <c r="AI2498" s="8"/>
      <c r="AJ2498" s="1" t="str">
        <f>IF(AND(B2498="OK",I2498&gt;53,M2498&lt;11,V2498&lt;1.66),"Prime","…")</f>
        <v>…</v>
      </c>
    </row>
    <row r="2499" spans="2:36">
      <c r="B2499" s="1"/>
      <c r="C2499" s="4"/>
      <c r="D2499" s="3"/>
      <c r="E2499" s="4"/>
      <c r="F2499" s="1"/>
      <c r="G2499" s="4"/>
      <c r="H2499" s="1"/>
      <c r="I2499" s="1"/>
      <c r="J2499" s="1"/>
      <c r="K2499" s="1"/>
      <c r="L2499" s="1"/>
      <c r="M2499" s="1"/>
      <c r="N2499" s="3"/>
      <c r="O2499" s="3"/>
      <c r="P2499" s="1"/>
      <c r="Q2499" s="1"/>
      <c r="R2499" s="1"/>
      <c r="S2499" s="1"/>
      <c r="T2499" s="5"/>
      <c r="U2499" s="5"/>
      <c r="V2499" s="6"/>
      <c r="W2499" s="6"/>
      <c r="X2499" s="7"/>
      <c r="Y2499" s="1">
        <f t="shared" si="352"/>
        <v>0</v>
      </c>
      <c r="Z2499">
        <f t="shared" si="353"/>
        <v>10</v>
      </c>
      <c r="AA2499">
        <f t="shared" si="354"/>
        <v>0</v>
      </c>
      <c r="AB2499">
        <f t="shared" si="355"/>
        <v>0</v>
      </c>
      <c r="AC2499" s="1">
        <f t="shared" si="356"/>
        <v>60</v>
      </c>
      <c r="AD2499" s="1" t="str">
        <f t="shared" si="357"/>
        <v>HT Under 1.5 Goals</v>
      </c>
      <c r="AE2499" s="8"/>
      <c r="AF2499" s="8" t="str">
        <f t="shared" si="358"/>
        <v>HT Over 0.5 Goals</v>
      </c>
      <c r="AG2499" s="8" t="str">
        <f t="shared" si="359"/>
        <v>LOST</v>
      </c>
      <c r="AH2499" s="8" t="str">
        <f t="shared" si="360"/>
        <v>LOST</v>
      </c>
      <c r="AI2499" s="8"/>
      <c r="AJ2499" s="1" t="str">
        <f>IF(AND(B2499="OK",I2499&gt;53,M2499&lt;11,V2499&lt;1.66),"Prime","…")</f>
        <v>…</v>
      </c>
    </row>
    <row r="2500" spans="2:36">
      <c r="B2500" s="1"/>
      <c r="C2500" s="4"/>
      <c r="D2500" s="3"/>
      <c r="E2500" s="4"/>
      <c r="F2500" s="1"/>
      <c r="G2500" s="4"/>
      <c r="H2500" s="1"/>
      <c r="I2500" s="1"/>
      <c r="J2500" s="1"/>
      <c r="K2500" s="1"/>
      <c r="L2500" s="1"/>
      <c r="M2500" s="1"/>
      <c r="N2500" s="3"/>
      <c r="O2500" s="3"/>
      <c r="P2500" s="1"/>
      <c r="Q2500" s="1"/>
      <c r="R2500" s="1"/>
      <c r="S2500" s="1"/>
      <c r="T2500" s="5"/>
      <c r="U2500" s="5"/>
      <c r="V2500" s="6"/>
      <c r="W2500" s="6"/>
      <c r="X2500" s="7"/>
      <c r="Y2500" s="1">
        <f t="shared" si="352"/>
        <v>0</v>
      </c>
      <c r="Z2500">
        <f t="shared" si="353"/>
        <v>10</v>
      </c>
      <c r="AA2500">
        <f t="shared" si="354"/>
        <v>0</v>
      </c>
      <c r="AB2500">
        <f t="shared" si="355"/>
        <v>0</v>
      </c>
      <c r="AC2500" s="1">
        <f t="shared" si="356"/>
        <v>60</v>
      </c>
      <c r="AD2500" s="1" t="str">
        <f t="shared" si="357"/>
        <v>HT Under 1.5 Goals</v>
      </c>
      <c r="AE2500" s="8"/>
      <c r="AF2500" s="8" t="str">
        <f t="shared" si="358"/>
        <v>HT Over 0.5 Goals</v>
      </c>
      <c r="AG2500" s="8" t="str">
        <f t="shared" si="359"/>
        <v>LOST</v>
      </c>
      <c r="AH2500" s="8" t="str">
        <f t="shared" si="360"/>
        <v>LOST</v>
      </c>
      <c r="AI2500" s="8"/>
      <c r="AJ2500" s="1" t="str">
        <f>IF(AND(B2500="OK",I2500&gt;53,M2500&lt;11,V2500&lt;1.66),"Prime","…")</f>
        <v>…</v>
      </c>
    </row>
    <row r="2501" spans="2:36">
      <c r="B2501" s="1"/>
      <c r="C2501" s="4"/>
      <c r="D2501" s="3"/>
      <c r="E2501" s="4"/>
      <c r="F2501" s="1"/>
      <c r="G2501" s="4"/>
      <c r="H2501" s="1"/>
      <c r="I2501" s="1"/>
      <c r="J2501" s="1"/>
      <c r="K2501" s="1"/>
      <c r="L2501" s="1"/>
      <c r="M2501" s="1"/>
      <c r="N2501" s="3"/>
      <c r="O2501" s="3"/>
      <c r="P2501" s="1"/>
      <c r="Q2501" s="1"/>
      <c r="R2501" s="1"/>
      <c r="S2501" s="1"/>
      <c r="T2501" s="5"/>
      <c r="U2501" s="5"/>
      <c r="V2501" s="6"/>
      <c r="W2501" s="6"/>
      <c r="X2501" s="7"/>
      <c r="Y2501" s="1">
        <f t="shared" si="352"/>
        <v>0</v>
      </c>
      <c r="Z2501">
        <f t="shared" si="353"/>
        <v>10</v>
      </c>
      <c r="AA2501">
        <f t="shared" si="354"/>
        <v>0</v>
      </c>
      <c r="AB2501">
        <f t="shared" si="355"/>
        <v>0</v>
      </c>
      <c r="AC2501" s="1">
        <f t="shared" si="356"/>
        <v>60</v>
      </c>
      <c r="AD2501" s="1" t="str">
        <f t="shared" si="357"/>
        <v>HT Under 1.5 Goals</v>
      </c>
      <c r="AE2501" s="8"/>
      <c r="AF2501" s="8" t="str">
        <f t="shared" si="358"/>
        <v>HT Over 0.5 Goals</v>
      </c>
      <c r="AG2501" s="8" t="str">
        <f t="shared" si="359"/>
        <v>LOST</v>
      </c>
      <c r="AH2501" s="8" t="str">
        <f t="shared" si="360"/>
        <v>LOST</v>
      </c>
      <c r="AI2501" s="8"/>
      <c r="AJ2501" s="1" t="str">
        <f>IF(AND(B2501="OK",I2501&gt;53,M2501&lt;11,V2501&lt;1.66),"Prime","…")</f>
        <v>…</v>
      </c>
    </row>
    <row r="2502" spans="2:36">
      <c r="B2502" s="1"/>
      <c r="C2502" s="4"/>
      <c r="D2502" s="3"/>
      <c r="E2502" s="4"/>
      <c r="F2502" s="1"/>
      <c r="G2502" s="4"/>
      <c r="H2502" s="1"/>
      <c r="I2502" s="1"/>
      <c r="J2502" s="1"/>
      <c r="K2502" s="1"/>
      <c r="L2502" s="1"/>
      <c r="M2502" s="1"/>
      <c r="N2502" s="3"/>
      <c r="O2502" s="3"/>
      <c r="P2502" s="1"/>
      <c r="Q2502" s="1"/>
      <c r="R2502" s="1"/>
      <c r="S2502" s="1"/>
      <c r="T2502" s="5"/>
      <c r="U2502" s="5"/>
      <c r="V2502" s="6"/>
      <c r="W2502" s="6"/>
      <c r="X2502" s="7"/>
      <c r="Y2502" s="1">
        <f t="shared" si="352"/>
        <v>0</v>
      </c>
      <c r="Z2502">
        <f t="shared" si="353"/>
        <v>10</v>
      </c>
      <c r="AA2502">
        <f t="shared" si="354"/>
        <v>0</v>
      </c>
      <c r="AB2502">
        <f t="shared" si="355"/>
        <v>0</v>
      </c>
      <c r="AC2502" s="1">
        <f t="shared" si="356"/>
        <v>60</v>
      </c>
      <c r="AD2502" s="1" t="str">
        <f t="shared" si="357"/>
        <v>HT Under 1.5 Goals</v>
      </c>
      <c r="AE2502" s="8"/>
      <c r="AF2502" s="8" t="str">
        <f t="shared" si="358"/>
        <v>HT Over 0.5 Goals</v>
      </c>
      <c r="AG2502" s="8" t="str">
        <f t="shared" si="359"/>
        <v>LOST</v>
      </c>
      <c r="AH2502" s="8" t="str">
        <f t="shared" si="360"/>
        <v>LOST</v>
      </c>
      <c r="AI2502" s="8"/>
      <c r="AJ2502" s="1" t="str">
        <f>IF(AND(B2502="OK",I2502&gt;53,M2502&lt;11,V2502&lt;1.66),"Prime","…")</f>
        <v>…</v>
      </c>
    </row>
    <row r="2503" spans="2:36">
      <c r="B2503" s="1"/>
      <c r="C2503" s="4"/>
      <c r="D2503" s="3"/>
      <c r="E2503" s="4"/>
      <c r="F2503" s="1"/>
      <c r="G2503" s="4"/>
      <c r="H2503" s="1"/>
      <c r="I2503" s="1"/>
      <c r="J2503" s="1"/>
      <c r="K2503" s="1"/>
      <c r="L2503" s="1"/>
      <c r="M2503" s="1"/>
      <c r="N2503" s="3"/>
      <c r="O2503" s="3"/>
      <c r="P2503" s="1"/>
      <c r="Q2503" s="1"/>
      <c r="R2503" s="1"/>
      <c r="S2503" s="1"/>
      <c r="T2503" s="5"/>
      <c r="U2503" s="5"/>
      <c r="V2503" s="6"/>
      <c r="W2503" s="6"/>
      <c r="X2503" s="7"/>
      <c r="Y2503" s="1">
        <f t="shared" si="352"/>
        <v>0</v>
      </c>
      <c r="Z2503">
        <f t="shared" si="353"/>
        <v>10</v>
      </c>
      <c r="AA2503">
        <f t="shared" si="354"/>
        <v>0</v>
      </c>
      <c r="AB2503">
        <f t="shared" si="355"/>
        <v>0</v>
      </c>
      <c r="AC2503" s="1">
        <f t="shared" si="356"/>
        <v>60</v>
      </c>
      <c r="AD2503" s="1" t="str">
        <f t="shared" si="357"/>
        <v>HT Under 1.5 Goals</v>
      </c>
      <c r="AE2503" s="8"/>
      <c r="AF2503" s="8" t="str">
        <f t="shared" si="358"/>
        <v>HT Over 0.5 Goals</v>
      </c>
      <c r="AG2503" s="8" t="str">
        <f t="shared" si="359"/>
        <v>LOST</v>
      </c>
      <c r="AH2503" s="8" t="str">
        <f t="shared" si="360"/>
        <v>LOST</v>
      </c>
      <c r="AI2503" s="8"/>
      <c r="AJ2503" s="1" t="str">
        <f>IF(AND(B2503="OK",I2503&gt;53,M2503&lt;11,V2503&lt;1.66),"Prime","…")</f>
        <v>…</v>
      </c>
    </row>
    <row r="2504" spans="2:36">
      <c r="B2504" s="1"/>
      <c r="C2504" s="4"/>
      <c r="D2504" s="3"/>
      <c r="E2504" s="4"/>
      <c r="F2504" s="1"/>
      <c r="G2504" s="4"/>
      <c r="H2504" s="1"/>
      <c r="I2504" s="1"/>
      <c r="J2504" s="1"/>
      <c r="K2504" s="1"/>
      <c r="L2504" s="1"/>
      <c r="M2504" s="1"/>
      <c r="N2504" s="3"/>
      <c r="O2504" s="3"/>
      <c r="P2504" s="1"/>
      <c r="Q2504" s="1"/>
      <c r="R2504" s="1"/>
      <c r="S2504" s="1"/>
      <c r="T2504" s="5"/>
      <c r="U2504" s="5"/>
      <c r="V2504" s="6"/>
      <c r="W2504" s="6"/>
      <c r="X2504" s="7"/>
      <c r="Y2504" s="1">
        <f t="shared" si="352"/>
        <v>0</v>
      </c>
      <c r="Z2504">
        <f t="shared" si="353"/>
        <v>10</v>
      </c>
      <c r="AA2504">
        <f t="shared" si="354"/>
        <v>0</v>
      </c>
      <c r="AB2504">
        <f t="shared" si="355"/>
        <v>0</v>
      </c>
      <c r="AC2504" s="1">
        <f t="shared" si="356"/>
        <v>60</v>
      </c>
      <c r="AD2504" s="1" t="str">
        <f t="shared" si="357"/>
        <v>HT Under 1.5 Goals</v>
      </c>
      <c r="AE2504" s="8"/>
      <c r="AF2504" s="8" t="str">
        <f t="shared" si="358"/>
        <v>HT Over 0.5 Goals</v>
      </c>
      <c r="AG2504" s="8" t="str">
        <f t="shared" si="359"/>
        <v>LOST</v>
      </c>
      <c r="AH2504" s="8" t="str">
        <f t="shared" si="360"/>
        <v>LOST</v>
      </c>
      <c r="AI2504" s="8"/>
      <c r="AJ2504" s="1" t="str">
        <f>IF(AND(B2504="OK",I2504&gt;53,M2504&lt;11,V2504&lt;1.66),"Prime","…")</f>
        <v>…</v>
      </c>
    </row>
    <row r="2505" spans="2:36">
      <c r="B2505" s="1"/>
      <c r="C2505" s="4"/>
      <c r="D2505" s="3"/>
      <c r="E2505" s="4"/>
      <c r="F2505" s="1"/>
      <c r="G2505" s="4"/>
      <c r="H2505" s="1"/>
      <c r="I2505" s="1"/>
      <c r="J2505" s="1"/>
      <c r="K2505" s="1"/>
      <c r="L2505" s="1"/>
      <c r="M2505" s="1"/>
      <c r="N2505" s="3"/>
      <c r="O2505" s="3"/>
      <c r="P2505" s="1"/>
      <c r="Q2505" s="1"/>
      <c r="R2505" s="1"/>
      <c r="S2505" s="1"/>
      <c r="T2505" s="5"/>
      <c r="U2505" s="5"/>
      <c r="V2505" s="6"/>
      <c r="W2505" s="6"/>
      <c r="X2505" s="7"/>
      <c r="Y2505" s="1">
        <f t="shared" si="352"/>
        <v>0</v>
      </c>
      <c r="Z2505">
        <f t="shared" si="353"/>
        <v>10</v>
      </c>
      <c r="AA2505">
        <f t="shared" si="354"/>
        <v>0</v>
      </c>
      <c r="AB2505">
        <f t="shared" si="355"/>
        <v>0</v>
      </c>
      <c r="AC2505" s="1">
        <f t="shared" si="356"/>
        <v>60</v>
      </c>
      <c r="AD2505" s="1" t="str">
        <f t="shared" si="357"/>
        <v>HT Under 1.5 Goals</v>
      </c>
      <c r="AE2505" s="8"/>
      <c r="AF2505" s="8" t="str">
        <f t="shared" si="358"/>
        <v>HT Over 0.5 Goals</v>
      </c>
      <c r="AG2505" s="8" t="str">
        <f t="shared" si="359"/>
        <v>LOST</v>
      </c>
      <c r="AH2505" s="8" t="str">
        <f t="shared" si="360"/>
        <v>LOST</v>
      </c>
      <c r="AI2505" s="8"/>
      <c r="AJ2505" s="1" t="str">
        <f>IF(AND(B2505="OK",I2505&gt;53,M2505&lt;11,V2505&lt;1.66),"Prime","…")</f>
        <v>…</v>
      </c>
    </row>
    <row r="2506" spans="2:36">
      <c r="B2506" s="1"/>
      <c r="C2506" s="4"/>
      <c r="D2506" s="3"/>
      <c r="E2506" s="4"/>
      <c r="F2506" s="1"/>
      <c r="G2506" s="4"/>
      <c r="H2506" s="1"/>
      <c r="I2506" s="1"/>
      <c r="J2506" s="1"/>
      <c r="K2506" s="1"/>
      <c r="L2506" s="1"/>
      <c r="M2506" s="1"/>
      <c r="N2506" s="3"/>
      <c r="O2506" s="3"/>
      <c r="P2506" s="1"/>
      <c r="Q2506" s="1"/>
      <c r="R2506" s="1"/>
      <c r="S2506" s="1"/>
      <c r="T2506" s="5"/>
      <c r="U2506" s="5"/>
      <c r="V2506" s="6"/>
      <c r="W2506" s="6"/>
      <c r="X2506" s="7"/>
      <c r="Y2506" s="1">
        <f t="shared" si="352"/>
        <v>0</v>
      </c>
      <c r="Z2506">
        <f t="shared" si="353"/>
        <v>10</v>
      </c>
      <c r="AA2506">
        <f t="shared" si="354"/>
        <v>0</v>
      </c>
      <c r="AB2506">
        <f t="shared" si="355"/>
        <v>0</v>
      </c>
      <c r="AC2506" s="1">
        <f t="shared" si="356"/>
        <v>60</v>
      </c>
      <c r="AD2506" s="1" t="str">
        <f t="shared" si="357"/>
        <v>HT Under 1.5 Goals</v>
      </c>
      <c r="AE2506" s="8"/>
      <c r="AF2506" s="8" t="str">
        <f t="shared" si="358"/>
        <v>HT Over 0.5 Goals</v>
      </c>
      <c r="AG2506" s="8" t="str">
        <f t="shared" si="359"/>
        <v>LOST</v>
      </c>
      <c r="AH2506" s="8" t="str">
        <f t="shared" si="360"/>
        <v>LOST</v>
      </c>
      <c r="AI2506" s="8"/>
      <c r="AJ2506" s="1" t="str">
        <f>IF(AND(B2506="OK",I2506&gt;53,M2506&lt;11,V2506&lt;1.66),"Prime","…")</f>
        <v>…</v>
      </c>
    </row>
    <row r="2507" spans="2:36">
      <c r="B2507" s="1"/>
      <c r="C2507" s="4"/>
      <c r="D2507" s="3"/>
      <c r="E2507" s="4"/>
      <c r="F2507" s="1"/>
      <c r="G2507" s="4"/>
      <c r="H2507" s="1"/>
      <c r="I2507" s="1"/>
      <c r="J2507" s="1"/>
      <c r="K2507" s="1"/>
      <c r="L2507" s="1"/>
      <c r="M2507" s="1"/>
      <c r="N2507" s="3"/>
      <c r="O2507" s="3"/>
      <c r="P2507" s="1"/>
      <c r="Q2507" s="1"/>
      <c r="R2507" s="1"/>
      <c r="S2507" s="1"/>
      <c r="T2507" s="5"/>
      <c r="U2507" s="5"/>
      <c r="V2507" s="6"/>
      <c r="W2507" s="6"/>
      <c r="X2507" s="7"/>
      <c r="Y2507" s="1">
        <f t="shared" si="352"/>
        <v>0</v>
      </c>
      <c r="Z2507">
        <f t="shared" si="353"/>
        <v>10</v>
      </c>
      <c r="AA2507">
        <f t="shared" si="354"/>
        <v>0</v>
      </c>
      <c r="AB2507">
        <f t="shared" si="355"/>
        <v>0</v>
      </c>
      <c r="AC2507" s="1">
        <f t="shared" si="356"/>
        <v>60</v>
      </c>
      <c r="AD2507" s="1" t="str">
        <f t="shared" si="357"/>
        <v>HT Under 1.5 Goals</v>
      </c>
      <c r="AE2507" s="8"/>
      <c r="AF2507" s="8" t="str">
        <f t="shared" si="358"/>
        <v>HT Over 0.5 Goals</v>
      </c>
      <c r="AG2507" s="8" t="str">
        <f t="shared" si="359"/>
        <v>LOST</v>
      </c>
      <c r="AH2507" s="8" t="str">
        <f t="shared" si="360"/>
        <v>LOST</v>
      </c>
      <c r="AI2507" s="8"/>
      <c r="AJ2507" s="1" t="str">
        <f>IF(AND(B2507="OK",I2507&gt;53,M2507&lt;11,V2507&lt;1.66),"Prime","…")</f>
        <v>…</v>
      </c>
    </row>
    <row r="2508" spans="2:36">
      <c r="B2508" s="1"/>
      <c r="C2508" s="4"/>
      <c r="D2508" s="3"/>
      <c r="E2508" s="4"/>
      <c r="F2508" s="1"/>
      <c r="G2508" s="4"/>
      <c r="H2508" s="1"/>
      <c r="I2508" s="1"/>
      <c r="J2508" s="1"/>
      <c r="K2508" s="1"/>
      <c r="L2508" s="1"/>
      <c r="M2508" s="1"/>
      <c r="N2508" s="3"/>
      <c r="O2508" s="3"/>
      <c r="P2508" s="1"/>
      <c r="Q2508" s="1"/>
      <c r="R2508" s="1"/>
      <c r="S2508" s="1"/>
      <c r="T2508" s="5"/>
      <c r="U2508" s="5"/>
      <c r="V2508" s="6"/>
      <c r="W2508" s="6"/>
      <c r="X2508" s="7"/>
      <c r="Y2508" s="1">
        <f t="shared" si="352"/>
        <v>0</v>
      </c>
      <c r="Z2508">
        <f t="shared" si="353"/>
        <v>10</v>
      </c>
      <c r="AA2508">
        <f t="shared" si="354"/>
        <v>0</v>
      </c>
      <c r="AB2508">
        <f t="shared" si="355"/>
        <v>0</v>
      </c>
      <c r="AC2508" s="1">
        <f t="shared" si="356"/>
        <v>60</v>
      </c>
      <c r="AD2508" s="1" t="str">
        <f t="shared" si="357"/>
        <v>HT Under 1.5 Goals</v>
      </c>
      <c r="AE2508" s="8"/>
      <c r="AF2508" s="8" t="str">
        <f t="shared" si="358"/>
        <v>HT Over 0.5 Goals</v>
      </c>
      <c r="AG2508" s="8" t="str">
        <f t="shared" si="359"/>
        <v>LOST</v>
      </c>
      <c r="AH2508" s="8" t="str">
        <f t="shared" si="360"/>
        <v>LOST</v>
      </c>
      <c r="AI2508" s="8"/>
      <c r="AJ2508" s="1" t="str">
        <f>IF(AND(B2508="OK",I2508&gt;53,M2508&lt;11,V2508&lt;1.66),"Prime","…")</f>
        <v>…</v>
      </c>
    </row>
    <row r="2509" spans="2:36">
      <c r="B2509" s="1"/>
      <c r="C2509" s="4"/>
      <c r="D2509" s="3"/>
      <c r="E2509" s="4"/>
      <c r="F2509" s="1"/>
      <c r="G2509" s="4"/>
      <c r="H2509" s="1"/>
      <c r="I2509" s="1"/>
      <c r="J2509" s="1"/>
      <c r="K2509" s="1"/>
      <c r="L2509" s="1"/>
      <c r="M2509" s="1"/>
      <c r="N2509" s="3"/>
      <c r="O2509" s="3"/>
      <c r="P2509" s="1"/>
      <c r="Q2509" s="1"/>
      <c r="R2509" s="1"/>
      <c r="S2509" s="1"/>
      <c r="T2509" s="5"/>
      <c r="U2509" s="5"/>
      <c r="V2509" s="6"/>
      <c r="W2509" s="6"/>
      <c r="X2509" s="7"/>
      <c r="Y2509" s="1">
        <f t="shared" si="352"/>
        <v>0</v>
      </c>
      <c r="Z2509">
        <f t="shared" si="353"/>
        <v>10</v>
      </c>
      <c r="AA2509">
        <f t="shared" si="354"/>
        <v>0</v>
      </c>
      <c r="AB2509">
        <f t="shared" si="355"/>
        <v>0</v>
      </c>
      <c r="AC2509" s="1">
        <f t="shared" si="356"/>
        <v>60</v>
      </c>
      <c r="AD2509" s="1" t="str">
        <f t="shared" si="357"/>
        <v>HT Under 1.5 Goals</v>
      </c>
      <c r="AE2509" s="8"/>
      <c r="AF2509" s="8" t="str">
        <f t="shared" si="358"/>
        <v>HT Over 0.5 Goals</v>
      </c>
      <c r="AG2509" s="8" t="str">
        <f t="shared" si="359"/>
        <v>LOST</v>
      </c>
      <c r="AH2509" s="8" t="str">
        <f t="shared" si="360"/>
        <v>LOST</v>
      </c>
      <c r="AI2509" s="8"/>
      <c r="AJ2509" s="1" t="str">
        <f>IF(AND(B2509="OK",I2509&gt;53,M2509&lt;11,V2509&lt;1.66),"Prime","…")</f>
        <v>…</v>
      </c>
    </row>
    <row r="2510" spans="2:36">
      <c r="B2510" s="1"/>
      <c r="C2510" s="4"/>
      <c r="D2510" s="3"/>
      <c r="E2510" s="4"/>
      <c r="F2510" s="1"/>
      <c r="G2510" s="4"/>
      <c r="H2510" s="1"/>
      <c r="I2510" s="1"/>
      <c r="J2510" s="1"/>
      <c r="K2510" s="1"/>
      <c r="L2510" s="1"/>
      <c r="M2510" s="1"/>
      <c r="N2510" s="3"/>
      <c r="O2510" s="3"/>
      <c r="P2510" s="1"/>
      <c r="Q2510" s="1"/>
      <c r="R2510" s="1"/>
      <c r="S2510" s="1"/>
      <c r="T2510" s="5"/>
      <c r="U2510" s="5"/>
      <c r="V2510" s="6"/>
      <c r="W2510" s="6"/>
      <c r="X2510" s="7"/>
      <c r="Y2510" s="1">
        <f t="shared" si="352"/>
        <v>0</v>
      </c>
      <c r="Z2510">
        <f t="shared" si="353"/>
        <v>10</v>
      </c>
      <c r="AA2510">
        <f t="shared" si="354"/>
        <v>0</v>
      </c>
      <c r="AB2510">
        <f t="shared" si="355"/>
        <v>0</v>
      </c>
      <c r="AC2510" s="1">
        <f t="shared" si="356"/>
        <v>60</v>
      </c>
      <c r="AD2510" s="1" t="str">
        <f t="shared" si="357"/>
        <v>HT Under 1.5 Goals</v>
      </c>
      <c r="AE2510" s="8"/>
      <c r="AF2510" s="8" t="str">
        <f t="shared" si="358"/>
        <v>HT Over 0.5 Goals</v>
      </c>
      <c r="AG2510" s="8" t="str">
        <f t="shared" si="359"/>
        <v>LOST</v>
      </c>
      <c r="AH2510" s="8" t="str">
        <f t="shared" si="360"/>
        <v>LOST</v>
      </c>
      <c r="AI2510" s="8"/>
      <c r="AJ2510" s="1" t="str">
        <f>IF(AND(B2510="OK",I2510&gt;53,M2510&lt;11,V2510&lt;1.66),"Prime","…")</f>
        <v>…</v>
      </c>
    </row>
    <row r="2511" spans="2:36">
      <c r="B2511" s="1"/>
      <c r="C2511" s="4"/>
      <c r="D2511" s="3"/>
      <c r="E2511" s="4"/>
      <c r="F2511" s="1"/>
      <c r="G2511" s="4"/>
      <c r="H2511" s="1"/>
      <c r="I2511" s="1"/>
      <c r="J2511" s="1"/>
      <c r="K2511" s="1"/>
      <c r="L2511" s="1"/>
      <c r="M2511" s="1"/>
      <c r="N2511" s="3"/>
      <c r="O2511" s="3"/>
      <c r="P2511" s="1"/>
      <c r="Q2511" s="1"/>
      <c r="R2511" s="1"/>
      <c r="S2511" s="1"/>
      <c r="T2511" s="5"/>
      <c r="U2511" s="5"/>
      <c r="V2511" s="6"/>
      <c r="W2511" s="6"/>
      <c r="X2511" s="7"/>
      <c r="Y2511" s="1">
        <f t="shared" si="352"/>
        <v>0</v>
      </c>
      <c r="Z2511">
        <f t="shared" si="353"/>
        <v>10</v>
      </c>
      <c r="AA2511">
        <f t="shared" si="354"/>
        <v>0</v>
      </c>
      <c r="AB2511">
        <f t="shared" si="355"/>
        <v>0</v>
      </c>
      <c r="AC2511" s="1">
        <f t="shared" si="356"/>
        <v>60</v>
      </c>
      <c r="AD2511" s="1" t="str">
        <f t="shared" si="357"/>
        <v>HT Under 1.5 Goals</v>
      </c>
      <c r="AE2511" s="8"/>
      <c r="AF2511" s="8" t="str">
        <f t="shared" si="358"/>
        <v>HT Over 0.5 Goals</v>
      </c>
      <c r="AG2511" s="8" t="str">
        <f t="shared" si="359"/>
        <v>LOST</v>
      </c>
      <c r="AH2511" s="8" t="str">
        <f t="shared" si="360"/>
        <v>LOST</v>
      </c>
      <c r="AI2511" s="8"/>
      <c r="AJ2511" s="1" t="str">
        <f>IF(AND(B2511="OK",I2511&gt;53,M2511&lt;11,V2511&lt;1.66),"Prime","…")</f>
        <v>…</v>
      </c>
    </row>
    <row r="2512" spans="2:36">
      <c r="B2512" s="1"/>
      <c r="C2512" s="4"/>
      <c r="D2512" s="3"/>
      <c r="E2512" s="4"/>
      <c r="F2512" s="1"/>
      <c r="G2512" s="4"/>
      <c r="H2512" s="1"/>
      <c r="I2512" s="1"/>
      <c r="J2512" s="1"/>
      <c r="K2512" s="1"/>
      <c r="L2512" s="1"/>
      <c r="M2512" s="1"/>
      <c r="N2512" s="3"/>
      <c r="O2512" s="3"/>
      <c r="P2512" s="1"/>
      <c r="Q2512" s="1"/>
      <c r="R2512" s="1"/>
      <c r="S2512" s="1"/>
      <c r="T2512" s="5"/>
      <c r="U2512" s="5"/>
      <c r="V2512" s="6"/>
      <c r="W2512" s="6"/>
      <c r="X2512" s="7"/>
      <c r="Y2512" s="1">
        <f t="shared" si="352"/>
        <v>0</v>
      </c>
      <c r="Z2512">
        <f t="shared" si="353"/>
        <v>10</v>
      </c>
      <c r="AA2512">
        <f t="shared" si="354"/>
        <v>0</v>
      </c>
      <c r="AB2512">
        <f t="shared" si="355"/>
        <v>0</v>
      </c>
      <c r="AC2512" s="1">
        <f t="shared" si="356"/>
        <v>60</v>
      </c>
      <c r="AD2512" s="1" t="str">
        <f t="shared" si="357"/>
        <v>HT Under 1.5 Goals</v>
      </c>
      <c r="AE2512" s="8"/>
      <c r="AF2512" s="8" t="str">
        <f t="shared" si="358"/>
        <v>HT Over 0.5 Goals</v>
      </c>
      <c r="AG2512" s="8" t="str">
        <f t="shared" si="359"/>
        <v>LOST</v>
      </c>
      <c r="AH2512" s="8" t="str">
        <f t="shared" si="360"/>
        <v>LOST</v>
      </c>
      <c r="AI2512" s="8"/>
      <c r="AJ2512" s="1" t="str">
        <f>IF(AND(B2512="OK",I2512&gt;53,M2512&lt;11,V2512&lt;1.66),"Prime","…")</f>
        <v>…</v>
      </c>
    </row>
    <row r="2513" spans="2:36">
      <c r="B2513" s="1"/>
      <c r="C2513" s="4"/>
      <c r="D2513" s="3"/>
      <c r="E2513" s="4"/>
      <c r="F2513" s="1"/>
      <c r="G2513" s="4"/>
      <c r="H2513" s="1"/>
      <c r="I2513" s="1"/>
      <c r="J2513" s="1"/>
      <c r="K2513" s="1"/>
      <c r="L2513" s="1"/>
      <c r="M2513" s="1"/>
      <c r="N2513" s="3"/>
      <c r="O2513" s="3"/>
      <c r="P2513" s="1"/>
      <c r="Q2513" s="1"/>
      <c r="R2513" s="1"/>
      <c r="S2513" s="1"/>
      <c r="T2513" s="5"/>
      <c r="U2513" s="5"/>
      <c r="V2513" s="6"/>
      <c r="W2513" s="6"/>
      <c r="X2513" s="7"/>
      <c r="Y2513" s="1">
        <f t="shared" si="352"/>
        <v>0</v>
      </c>
      <c r="Z2513">
        <f t="shared" si="353"/>
        <v>10</v>
      </c>
      <c r="AA2513">
        <f t="shared" si="354"/>
        <v>0</v>
      </c>
      <c r="AB2513">
        <f t="shared" si="355"/>
        <v>0</v>
      </c>
      <c r="AC2513" s="1">
        <f t="shared" si="356"/>
        <v>60</v>
      </c>
      <c r="AD2513" s="1" t="str">
        <f t="shared" si="357"/>
        <v>HT Under 1.5 Goals</v>
      </c>
      <c r="AE2513" s="8"/>
      <c r="AF2513" s="8" t="str">
        <f t="shared" si="358"/>
        <v>HT Over 0.5 Goals</v>
      </c>
      <c r="AG2513" s="8" t="str">
        <f t="shared" si="359"/>
        <v>LOST</v>
      </c>
      <c r="AH2513" s="8" t="str">
        <f t="shared" si="360"/>
        <v>LOST</v>
      </c>
      <c r="AI2513" s="8"/>
      <c r="AJ2513" s="1" t="str">
        <f>IF(AND(B2513="OK",I2513&gt;53,M2513&lt;11,V2513&lt;1.66),"Prime","…")</f>
        <v>…</v>
      </c>
    </row>
    <row r="2514" spans="2:36">
      <c r="B2514" s="1"/>
      <c r="C2514" s="4"/>
      <c r="D2514" s="3"/>
      <c r="E2514" s="4"/>
      <c r="F2514" s="1"/>
      <c r="G2514" s="4"/>
      <c r="H2514" s="1"/>
      <c r="I2514" s="1"/>
      <c r="J2514" s="1"/>
      <c r="K2514" s="1"/>
      <c r="L2514" s="1"/>
      <c r="M2514" s="1"/>
      <c r="N2514" s="3"/>
      <c r="O2514" s="3"/>
      <c r="P2514" s="1"/>
      <c r="Q2514" s="1"/>
      <c r="R2514" s="1"/>
      <c r="S2514" s="1"/>
      <c r="T2514" s="5"/>
      <c r="U2514" s="5"/>
      <c r="V2514" s="6"/>
      <c r="W2514" s="6"/>
      <c r="X2514" s="7"/>
      <c r="Y2514" s="1">
        <f t="shared" si="352"/>
        <v>0</v>
      </c>
      <c r="Z2514">
        <f t="shared" si="353"/>
        <v>10</v>
      </c>
      <c r="AA2514">
        <f t="shared" si="354"/>
        <v>0</v>
      </c>
      <c r="AB2514">
        <f t="shared" si="355"/>
        <v>0</v>
      </c>
      <c r="AC2514" s="1">
        <f t="shared" si="356"/>
        <v>60</v>
      </c>
      <c r="AD2514" s="1" t="str">
        <f t="shared" si="357"/>
        <v>HT Under 1.5 Goals</v>
      </c>
      <c r="AE2514" s="8"/>
      <c r="AF2514" s="8" t="str">
        <f t="shared" si="358"/>
        <v>HT Over 0.5 Goals</v>
      </c>
      <c r="AG2514" s="8" t="str">
        <f t="shared" si="359"/>
        <v>LOST</v>
      </c>
      <c r="AH2514" s="8" t="str">
        <f t="shared" si="360"/>
        <v>LOST</v>
      </c>
      <c r="AI2514" s="8"/>
      <c r="AJ2514" s="1" t="str">
        <f>IF(AND(B2514="OK",I2514&gt;53,M2514&lt;11,V2514&lt;1.66),"Prime","…")</f>
        <v>…</v>
      </c>
    </row>
    <row r="2515" spans="2:36">
      <c r="B2515" s="1"/>
      <c r="C2515" s="4"/>
      <c r="D2515" s="3"/>
      <c r="E2515" s="4"/>
      <c r="F2515" s="1"/>
      <c r="G2515" s="4"/>
      <c r="H2515" s="1"/>
      <c r="I2515" s="1"/>
      <c r="J2515" s="1"/>
      <c r="K2515" s="1"/>
      <c r="L2515" s="1"/>
      <c r="M2515" s="1"/>
      <c r="N2515" s="3"/>
      <c r="O2515" s="3"/>
      <c r="P2515" s="1"/>
      <c r="Q2515" s="1"/>
      <c r="R2515" s="1"/>
      <c r="S2515" s="1"/>
      <c r="T2515" s="5"/>
      <c r="U2515" s="5"/>
      <c r="V2515" s="6"/>
      <c r="W2515" s="6"/>
      <c r="X2515" s="7"/>
      <c r="Y2515" s="1">
        <f t="shared" si="352"/>
        <v>0</v>
      </c>
      <c r="Z2515">
        <f t="shared" si="353"/>
        <v>10</v>
      </c>
      <c r="AA2515">
        <f t="shared" si="354"/>
        <v>0</v>
      </c>
      <c r="AB2515">
        <f t="shared" si="355"/>
        <v>0</v>
      </c>
      <c r="AC2515" s="1">
        <f t="shared" si="356"/>
        <v>60</v>
      </c>
      <c r="AD2515" s="1" t="str">
        <f t="shared" si="357"/>
        <v>HT Under 1.5 Goals</v>
      </c>
      <c r="AE2515" s="8"/>
      <c r="AF2515" s="8" t="str">
        <f t="shared" si="358"/>
        <v>HT Over 0.5 Goals</v>
      </c>
      <c r="AG2515" s="8" t="str">
        <f t="shared" si="359"/>
        <v>LOST</v>
      </c>
      <c r="AH2515" s="8" t="str">
        <f t="shared" si="360"/>
        <v>LOST</v>
      </c>
      <c r="AI2515" s="8"/>
      <c r="AJ2515" s="1" t="str">
        <f>IF(AND(B2515="OK",I2515&gt;53,M2515&lt;11,V2515&lt;1.66),"Prime","…")</f>
        <v>…</v>
      </c>
    </row>
    <row r="2516" spans="2:36">
      <c r="B2516" s="1"/>
      <c r="C2516" s="4"/>
      <c r="D2516" s="3"/>
      <c r="E2516" s="4"/>
      <c r="F2516" s="1"/>
      <c r="G2516" s="4"/>
      <c r="H2516" s="1"/>
      <c r="I2516" s="1"/>
      <c r="J2516" s="1"/>
      <c r="K2516" s="1"/>
      <c r="L2516" s="1"/>
      <c r="M2516" s="1"/>
      <c r="N2516" s="3"/>
      <c r="O2516" s="3"/>
      <c r="P2516" s="1"/>
      <c r="Q2516" s="1"/>
      <c r="R2516" s="1"/>
      <c r="S2516" s="1"/>
      <c r="T2516" s="5"/>
      <c r="U2516" s="5"/>
      <c r="V2516" s="6"/>
      <c r="W2516" s="6"/>
      <c r="X2516" s="7"/>
      <c r="Y2516" s="1">
        <f t="shared" si="352"/>
        <v>0</v>
      </c>
      <c r="Z2516">
        <f t="shared" si="353"/>
        <v>10</v>
      </c>
      <c r="AA2516">
        <f t="shared" si="354"/>
        <v>0</v>
      </c>
      <c r="AB2516">
        <f t="shared" si="355"/>
        <v>0</v>
      </c>
      <c r="AC2516" s="1">
        <f t="shared" si="356"/>
        <v>60</v>
      </c>
      <c r="AD2516" s="1" t="str">
        <f t="shared" si="357"/>
        <v>HT Under 1.5 Goals</v>
      </c>
      <c r="AE2516" s="8"/>
      <c r="AF2516" s="8" t="str">
        <f t="shared" si="358"/>
        <v>HT Over 0.5 Goals</v>
      </c>
      <c r="AG2516" s="8" t="str">
        <f t="shared" si="359"/>
        <v>LOST</v>
      </c>
      <c r="AH2516" s="8" t="str">
        <f t="shared" si="360"/>
        <v>LOST</v>
      </c>
      <c r="AI2516" s="8"/>
      <c r="AJ2516" s="1" t="str">
        <f>IF(AND(B2516="OK",I2516&gt;53,M2516&lt;11,V2516&lt;1.66),"Prime","…")</f>
        <v>…</v>
      </c>
    </row>
    <row r="2517" spans="2:36">
      <c r="B2517" s="1"/>
      <c r="C2517" s="4"/>
      <c r="D2517" s="3"/>
      <c r="E2517" s="4"/>
      <c r="F2517" s="1"/>
      <c r="G2517" s="4"/>
      <c r="H2517" s="1"/>
      <c r="I2517" s="1"/>
      <c r="J2517" s="1"/>
      <c r="K2517" s="1"/>
      <c r="L2517" s="1"/>
      <c r="M2517" s="1"/>
      <c r="N2517" s="3"/>
      <c r="O2517" s="3"/>
      <c r="P2517" s="1"/>
      <c r="Q2517" s="1"/>
      <c r="R2517" s="1"/>
      <c r="S2517" s="1"/>
      <c r="T2517" s="5"/>
      <c r="U2517" s="5"/>
      <c r="V2517" s="6"/>
      <c r="W2517" s="6"/>
      <c r="X2517" s="7"/>
      <c r="Y2517" s="1">
        <f t="shared" si="352"/>
        <v>0</v>
      </c>
      <c r="Z2517">
        <f t="shared" si="353"/>
        <v>10</v>
      </c>
      <c r="AA2517">
        <f t="shared" si="354"/>
        <v>0</v>
      </c>
      <c r="AB2517">
        <f t="shared" si="355"/>
        <v>0</v>
      </c>
      <c r="AC2517" s="1">
        <f t="shared" si="356"/>
        <v>60</v>
      </c>
      <c r="AD2517" s="1" t="str">
        <f t="shared" si="357"/>
        <v>HT Under 1.5 Goals</v>
      </c>
      <c r="AE2517" s="8"/>
      <c r="AF2517" s="8" t="str">
        <f t="shared" si="358"/>
        <v>HT Over 0.5 Goals</v>
      </c>
      <c r="AG2517" s="8" t="str">
        <f t="shared" si="359"/>
        <v>LOST</v>
      </c>
      <c r="AH2517" s="8" t="str">
        <f t="shared" si="360"/>
        <v>LOST</v>
      </c>
      <c r="AI2517" s="8"/>
      <c r="AJ2517" s="1" t="str">
        <f>IF(AND(B2517="OK",I2517&gt;53,M2517&lt;11,V2517&lt;1.66),"Prime","…")</f>
        <v>…</v>
      </c>
    </row>
    <row r="2518" spans="2:36">
      <c r="B2518" s="1"/>
      <c r="C2518" s="4"/>
      <c r="D2518" s="3"/>
      <c r="E2518" s="4"/>
      <c r="F2518" s="1"/>
      <c r="G2518" s="4"/>
      <c r="H2518" s="1"/>
      <c r="I2518" s="1"/>
      <c r="J2518" s="1"/>
      <c r="K2518" s="1"/>
      <c r="L2518" s="1"/>
      <c r="M2518" s="1"/>
      <c r="N2518" s="3"/>
      <c r="O2518" s="3"/>
      <c r="P2518" s="1"/>
      <c r="Q2518" s="1"/>
      <c r="R2518" s="1"/>
      <c r="S2518" s="1"/>
      <c r="T2518" s="5"/>
      <c r="U2518" s="5"/>
      <c r="V2518" s="6"/>
      <c r="W2518" s="6"/>
      <c r="X2518" s="7"/>
      <c r="Y2518" s="1">
        <f t="shared" si="352"/>
        <v>0</v>
      </c>
      <c r="Z2518">
        <f t="shared" si="353"/>
        <v>10</v>
      </c>
      <c r="AA2518">
        <f t="shared" si="354"/>
        <v>0</v>
      </c>
      <c r="AB2518">
        <f t="shared" si="355"/>
        <v>0</v>
      </c>
      <c r="AC2518" s="1">
        <f t="shared" si="356"/>
        <v>60</v>
      </c>
      <c r="AD2518" s="1" t="str">
        <f t="shared" si="357"/>
        <v>HT Under 1.5 Goals</v>
      </c>
      <c r="AE2518" s="8"/>
      <c r="AF2518" s="8" t="str">
        <f t="shared" si="358"/>
        <v>HT Over 0.5 Goals</v>
      </c>
      <c r="AG2518" s="8" t="str">
        <f t="shared" si="359"/>
        <v>LOST</v>
      </c>
      <c r="AH2518" s="8" t="str">
        <f t="shared" si="360"/>
        <v>LOST</v>
      </c>
      <c r="AI2518" s="8"/>
      <c r="AJ2518" s="1" t="str">
        <f>IF(AND(B2518="OK",I2518&gt;53,M2518&lt;11,V2518&lt;1.66),"Prime","…")</f>
        <v>…</v>
      </c>
    </row>
    <row r="2519" spans="2:36">
      <c r="B2519" s="1"/>
      <c r="C2519" s="4"/>
      <c r="D2519" s="3"/>
      <c r="E2519" s="4"/>
      <c r="F2519" s="1"/>
      <c r="G2519" s="4"/>
      <c r="H2519" s="1"/>
      <c r="I2519" s="1"/>
      <c r="J2519" s="1"/>
      <c r="K2519" s="1"/>
      <c r="L2519" s="1"/>
      <c r="M2519" s="1"/>
      <c r="N2519" s="3"/>
      <c r="O2519" s="3"/>
      <c r="P2519" s="1"/>
      <c r="Q2519" s="1"/>
      <c r="R2519" s="1"/>
      <c r="S2519" s="1"/>
      <c r="T2519" s="5"/>
      <c r="U2519" s="5"/>
      <c r="V2519" s="6"/>
      <c r="W2519" s="6"/>
      <c r="X2519" s="7"/>
      <c r="Y2519" s="1">
        <f t="shared" si="352"/>
        <v>0</v>
      </c>
      <c r="Z2519">
        <f t="shared" si="353"/>
        <v>10</v>
      </c>
      <c r="AA2519">
        <f t="shared" si="354"/>
        <v>0</v>
      </c>
      <c r="AB2519">
        <f t="shared" si="355"/>
        <v>0</v>
      </c>
      <c r="AC2519" s="1">
        <f t="shared" si="356"/>
        <v>60</v>
      </c>
      <c r="AD2519" s="1" t="str">
        <f t="shared" si="357"/>
        <v>HT Under 1.5 Goals</v>
      </c>
      <c r="AE2519" s="8"/>
      <c r="AF2519" s="8" t="str">
        <f t="shared" si="358"/>
        <v>HT Over 0.5 Goals</v>
      </c>
      <c r="AG2519" s="8" t="str">
        <f t="shared" si="359"/>
        <v>LOST</v>
      </c>
      <c r="AH2519" s="8" t="str">
        <f t="shared" si="360"/>
        <v>LOST</v>
      </c>
      <c r="AI2519" s="8"/>
      <c r="AJ2519" s="1" t="str">
        <f>IF(AND(B2519="OK",I2519&gt;53,M2519&lt;11,V2519&lt;1.66),"Prime","…")</f>
        <v>…</v>
      </c>
    </row>
    <row r="2520" spans="2:36">
      <c r="B2520" s="1"/>
      <c r="C2520" s="4"/>
      <c r="D2520" s="3"/>
      <c r="E2520" s="4"/>
      <c r="F2520" s="1"/>
      <c r="G2520" s="4"/>
      <c r="H2520" s="1"/>
      <c r="I2520" s="1"/>
      <c r="J2520" s="1"/>
      <c r="K2520" s="1"/>
      <c r="L2520" s="1"/>
      <c r="M2520" s="1"/>
      <c r="N2520" s="3"/>
      <c r="O2520" s="3"/>
      <c r="P2520" s="1"/>
      <c r="Q2520" s="1"/>
      <c r="R2520" s="1"/>
      <c r="S2520" s="1"/>
      <c r="T2520" s="5"/>
      <c r="U2520" s="5"/>
      <c r="V2520" s="6"/>
      <c r="W2520" s="6"/>
      <c r="X2520" s="7"/>
      <c r="Y2520" s="1">
        <f t="shared" si="352"/>
        <v>0</v>
      </c>
      <c r="Z2520">
        <f t="shared" si="353"/>
        <v>10</v>
      </c>
      <c r="AA2520">
        <f t="shared" si="354"/>
        <v>0</v>
      </c>
      <c r="AB2520">
        <f t="shared" si="355"/>
        <v>0</v>
      </c>
      <c r="AC2520" s="1">
        <f t="shared" si="356"/>
        <v>60</v>
      </c>
      <c r="AD2520" s="1" t="str">
        <f t="shared" si="357"/>
        <v>HT Under 1.5 Goals</v>
      </c>
      <c r="AE2520" s="8"/>
      <c r="AF2520" s="8" t="str">
        <f t="shared" si="358"/>
        <v>HT Over 0.5 Goals</v>
      </c>
      <c r="AG2520" s="8" t="str">
        <f t="shared" si="359"/>
        <v>LOST</v>
      </c>
      <c r="AH2520" s="8" t="str">
        <f t="shared" si="360"/>
        <v>LOST</v>
      </c>
      <c r="AI2520" s="8"/>
      <c r="AJ2520" s="1" t="str">
        <f>IF(AND(B2520="OK",I2520&gt;53,M2520&lt;11,V2520&lt;1.66),"Prime","…")</f>
        <v>…</v>
      </c>
    </row>
    <row r="2521" spans="2:36">
      <c r="B2521" s="1"/>
      <c r="C2521" s="4"/>
      <c r="D2521" s="3"/>
      <c r="E2521" s="4"/>
      <c r="F2521" s="1"/>
      <c r="G2521" s="4"/>
      <c r="H2521" s="1"/>
      <c r="I2521" s="1"/>
      <c r="J2521" s="1"/>
      <c r="K2521" s="1"/>
      <c r="L2521" s="1"/>
      <c r="M2521" s="1"/>
      <c r="N2521" s="3"/>
      <c r="O2521" s="3"/>
      <c r="P2521" s="1"/>
      <c r="Q2521" s="1"/>
      <c r="R2521" s="1"/>
      <c r="S2521" s="1"/>
      <c r="T2521" s="5"/>
      <c r="U2521" s="5"/>
      <c r="V2521" s="6"/>
      <c r="W2521" s="6"/>
      <c r="X2521" s="7"/>
      <c r="Y2521" s="1">
        <f t="shared" ref="Y2521:Y2584" si="361">IF(I2521&gt;52,10,0)</f>
        <v>0</v>
      </c>
      <c r="Z2521">
        <f t="shared" ref="Z2521:Z2584" si="362">IF(M2521&gt;15,0,IF(M2521&lt;8,10,5))</f>
        <v>10</v>
      </c>
      <c r="AA2521">
        <f t="shared" ref="AA2521:AA2584" si="363">IF(T2521&gt;60,10,IF(T2521&lt;49,0,5))</f>
        <v>0</v>
      </c>
      <c r="AB2521">
        <f t="shared" ref="AB2521:AB2584" si="364">IF(U2521="Y",10,IF(U2521="C",5,0))</f>
        <v>0</v>
      </c>
      <c r="AC2521" s="1">
        <f t="shared" ref="AC2521:AC2584" si="365">SUM(Y2521:AB2521)+50</f>
        <v>60</v>
      </c>
      <c r="AD2521" s="1" t="str">
        <f t="shared" ref="AD2521:AD2584" si="366">IF(AC2521&lt;56,"HT Over 0.5 Goals","HT Under 1.5 Goals")</f>
        <v>HT Under 1.5 Goals</v>
      </c>
      <c r="AE2521" s="8"/>
      <c r="AF2521" s="8" t="str">
        <f t="shared" ref="AF2521:AF2584" si="367">IF(N2521="1-0","HT Under 1.5 Goals",IF(N2521="0-0","HT Under 1.5 Goals",IF(N2521="0-1","HT Under 1.5 Goals","HT Over 0.5 Goals")))</f>
        <v>HT Over 0.5 Goals</v>
      </c>
      <c r="AG2521" s="8" t="str">
        <f t="shared" ref="AG2521:AG2584" si="368">IF(N2521="?",N2521,AH2521)</f>
        <v>LOST</v>
      </c>
      <c r="AH2521" s="8" t="str">
        <f t="shared" ref="AH2521:AH2584" si="369">IF(AD2521=AF2521,"WON",IF(N2521="0-1","WON",IF(N2521="1-0","WON",IF(N2521="?","?","LOST"))))</f>
        <v>LOST</v>
      </c>
      <c r="AI2521" s="8"/>
      <c r="AJ2521" s="1" t="str">
        <f>IF(AND(B2521="OK",I2521&gt;53,M2521&lt;11,V2521&lt;1.66),"Prime","…")</f>
        <v>…</v>
      </c>
    </row>
    <row r="2522" spans="2:36">
      <c r="B2522" s="1"/>
      <c r="C2522" s="4"/>
      <c r="D2522" s="3"/>
      <c r="E2522" s="4"/>
      <c r="F2522" s="1"/>
      <c r="G2522" s="4"/>
      <c r="H2522" s="1"/>
      <c r="I2522" s="1"/>
      <c r="J2522" s="1"/>
      <c r="K2522" s="1"/>
      <c r="L2522" s="1"/>
      <c r="M2522" s="1"/>
      <c r="N2522" s="3"/>
      <c r="O2522" s="3"/>
      <c r="P2522" s="1"/>
      <c r="Q2522" s="1"/>
      <c r="R2522" s="1"/>
      <c r="S2522" s="1"/>
      <c r="T2522" s="5"/>
      <c r="U2522" s="5"/>
      <c r="V2522" s="6"/>
      <c r="W2522" s="6"/>
      <c r="X2522" s="7"/>
      <c r="Y2522" s="1">
        <f t="shared" si="361"/>
        <v>0</v>
      </c>
      <c r="Z2522">
        <f t="shared" si="362"/>
        <v>10</v>
      </c>
      <c r="AA2522">
        <f t="shared" si="363"/>
        <v>0</v>
      </c>
      <c r="AB2522">
        <f t="shared" si="364"/>
        <v>0</v>
      </c>
      <c r="AC2522" s="1">
        <f t="shared" si="365"/>
        <v>60</v>
      </c>
      <c r="AD2522" s="1" t="str">
        <f t="shared" si="366"/>
        <v>HT Under 1.5 Goals</v>
      </c>
      <c r="AE2522" s="8"/>
      <c r="AF2522" s="8" t="str">
        <f t="shared" si="367"/>
        <v>HT Over 0.5 Goals</v>
      </c>
      <c r="AG2522" s="8" t="str">
        <f t="shared" si="368"/>
        <v>LOST</v>
      </c>
      <c r="AH2522" s="8" t="str">
        <f t="shared" si="369"/>
        <v>LOST</v>
      </c>
      <c r="AI2522" s="8"/>
      <c r="AJ2522" s="1" t="str">
        <f>IF(AND(B2522="OK",I2522&gt;53,M2522&lt;11,V2522&lt;1.66),"Prime","…")</f>
        <v>…</v>
      </c>
    </row>
    <row r="2523" spans="2:36">
      <c r="B2523" s="1"/>
      <c r="C2523" s="4"/>
      <c r="D2523" s="3"/>
      <c r="E2523" s="4"/>
      <c r="F2523" s="1"/>
      <c r="G2523" s="4"/>
      <c r="H2523" s="1"/>
      <c r="I2523" s="1"/>
      <c r="J2523" s="1"/>
      <c r="K2523" s="1"/>
      <c r="L2523" s="1"/>
      <c r="M2523" s="1"/>
      <c r="N2523" s="3"/>
      <c r="O2523" s="3"/>
      <c r="P2523" s="1"/>
      <c r="Q2523" s="1"/>
      <c r="R2523" s="1"/>
      <c r="S2523" s="1"/>
      <c r="T2523" s="5"/>
      <c r="U2523" s="5"/>
      <c r="V2523" s="6"/>
      <c r="W2523" s="6"/>
      <c r="X2523" s="7"/>
      <c r="Y2523" s="1">
        <f t="shared" si="361"/>
        <v>0</v>
      </c>
      <c r="Z2523">
        <f t="shared" si="362"/>
        <v>10</v>
      </c>
      <c r="AA2523">
        <f t="shared" si="363"/>
        <v>0</v>
      </c>
      <c r="AB2523">
        <f t="shared" si="364"/>
        <v>0</v>
      </c>
      <c r="AC2523" s="1">
        <f t="shared" si="365"/>
        <v>60</v>
      </c>
      <c r="AD2523" s="1" t="str">
        <f t="shared" si="366"/>
        <v>HT Under 1.5 Goals</v>
      </c>
      <c r="AE2523" s="8"/>
      <c r="AF2523" s="8" t="str">
        <f t="shared" si="367"/>
        <v>HT Over 0.5 Goals</v>
      </c>
      <c r="AG2523" s="8" t="str">
        <f t="shared" si="368"/>
        <v>LOST</v>
      </c>
      <c r="AH2523" s="8" t="str">
        <f t="shared" si="369"/>
        <v>LOST</v>
      </c>
      <c r="AI2523" s="8"/>
      <c r="AJ2523" s="1" t="str">
        <f>IF(AND(B2523="OK",I2523&gt;53,M2523&lt;11,V2523&lt;1.66),"Prime","…")</f>
        <v>…</v>
      </c>
    </row>
    <row r="2524" spans="2:36">
      <c r="B2524" s="1"/>
      <c r="C2524" s="4"/>
      <c r="D2524" s="3"/>
      <c r="E2524" s="4"/>
      <c r="F2524" s="1"/>
      <c r="G2524" s="4"/>
      <c r="H2524" s="1"/>
      <c r="I2524" s="1"/>
      <c r="J2524" s="1"/>
      <c r="K2524" s="1"/>
      <c r="L2524" s="1"/>
      <c r="M2524" s="1"/>
      <c r="N2524" s="3"/>
      <c r="O2524" s="3"/>
      <c r="P2524" s="1"/>
      <c r="Q2524" s="1"/>
      <c r="R2524" s="1"/>
      <c r="S2524" s="1"/>
      <c r="T2524" s="5"/>
      <c r="U2524" s="5"/>
      <c r="V2524" s="6"/>
      <c r="W2524" s="6"/>
      <c r="X2524" s="7"/>
      <c r="Y2524" s="1">
        <f t="shared" si="361"/>
        <v>0</v>
      </c>
      <c r="Z2524">
        <f t="shared" si="362"/>
        <v>10</v>
      </c>
      <c r="AA2524">
        <f t="shared" si="363"/>
        <v>0</v>
      </c>
      <c r="AB2524">
        <f t="shared" si="364"/>
        <v>0</v>
      </c>
      <c r="AC2524" s="1">
        <f t="shared" si="365"/>
        <v>60</v>
      </c>
      <c r="AD2524" s="1" t="str">
        <f t="shared" si="366"/>
        <v>HT Under 1.5 Goals</v>
      </c>
      <c r="AE2524" s="8"/>
      <c r="AF2524" s="8" t="str">
        <f t="shared" si="367"/>
        <v>HT Over 0.5 Goals</v>
      </c>
      <c r="AG2524" s="8" t="str">
        <f t="shared" si="368"/>
        <v>LOST</v>
      </c>
      <c r="AH2524" s="8" t="str">
        <f t="shared" si="369"/>
        <v>LOST</v>
      </c>
      <c r="AI2524" s="8"/>
      <c r="AJ2524" s="1" t="str">
        <f>IF(AND(B2524="OK",I2524&gt;53,M2524&lt;11,V2524&lt;1.66),"Prime","…")</f>
        <v>…</v>
      </c>
    </row>
    <row r="2525" spans="2:36">
      <c r="B2525" s="1"/>
      <c r="C2525" s="4"/>
      <c r="D2525" s="3"/>
      <c r="E2525" s="4"/>
      <c r="F2525" s="1"/>
      <c r="G2525" s="4"/>
      <c r="H2525" s="1"/>
      <c r="I2525" s="1"/>
      <c r="J2525" s="1"/>
      <c r="K2525" s="1"/>
      <c r="L2525" s="1"/>
      <c r="M2525" s="1"/>
      <c r="N2525" s="3"/>
      <c r="O2525" s="3"/>
      <c r="P2525" s="1"/>
      <c r="Q2525" s="1"/>
      <c r="R2525" s="1"/>
      <c r="S2525" s="1"/>
      <c r="T2525" s="5"/>
      <c r="U2525" s="5"/>
      <c r="V2525" s="6"/>
      <c r="W2525" s="6"/>
      <c r="X2525" s="7"/>
      <c r="Y2525" s="1">
        <f t="shared" si="361"/>
        <v>0</v>
      </c>
      <c r="Z2525">
        <f t="shared" si="362"/>
        <v>10</v>
      </c>
      <c r="AA2525">
        <f t="shared" si="363"/>
        <v>0</v>
      </c>
      <c r="AB2525">
        <f t="shared" si="364"/>
        <v>0</v>
      </c>
      <c r="AC2525" s="1">
        <f t="shared" si="365"/>
        <v>60</v>
      </c>
      <c r="AD2525" s="1" t="str">
        <f t="shared" si="366"/>
        <v>HT Under 1.5 Goals</v>
      </c>
      <c r="AE2525" s="8"/>
      <c r="AF2525" s="8" t="str">
        <f t="shared" si="367"/>
        <v>HT Over 0.5 Goals</v>
      </c>
      <c r="AG2525" s="8" t="str">
        <f t="shared" si="368"/>
        <v>LOST</v>
      </c>
      <c r="AH2525" s="8" t="str">
        <f t="shared" si="369"/>
        <v>LOST</v>
      </c>
      <c r="AI2525" s="8"/>
      <c r="AJ2525" s="1" t="str">
        <f>IF(AND(B2525="OK",I2525&gt;53,M2525&lt;11,V2525&lt;1.66),"Prime","…")</f>
        <v>…</v>
      </c>
    </row>
    <row r="2526" spans="2:36">
      <c r="B2526" s="1"/>
      <c r="C2526" s="4"/>
      <c r="D2526" s="3"/>
      <c r="E2526" s="4"/>
      <c r="F2526" s="1"/>
      <c r="G2526" s="4"/>
      <c r="H2526" s="1"/>
      <c r="I2526" s="1"/>
      <c r="J2526" s="1"/>
      <c r="K2526" s="1"/>
      <c r="L2526" s="1"/>
      <c r="M2526" s="1"/>
      <c r="N2526" s="3"/>
      <c r="O2526" s="3"/>
      <c r="P2526" s="1"/>
      <c r="Q2526" s="1"/>
      <c r="R2526" s="1"/>
      <c r="S2526" s="1"/>
      <c r="T2526" s="5"/>
      <c r="U2526" s="5"/>
      <c r="V2526" s="6"/>
      <c r="W2526" s="6"/>
      <c r="X2526" s="7"/>
      <c r="Y2526" s="1">
        <f t="shared" si="361"/>
        <v>0</v>
      </c>
      <c r="Z2526">
        <f t="shared" si="362"/>
        <v>10</v>
      </c>
      <c r="AA2526">
        <f t="shared" si="363"/>
        <v>0</v>
      </c>
      <c r="AB2526">
        <f t="shared" si="364"/>
        <v>0</v>
      </c>
      <c r="AC2526" s="1">
        <f t="shared" si="365"/>
        <v>60</v>
      </c>
      <c r="AD2526" s="1" t="str">
        <f t="shared" si="366"/>
        <v>HT Under 1.5 Goals</v>
      </c>
      <c r="AE2526" s="8"/>
      <c r="AF2526" s="8" t="str">
        <f t="shared" si="367"/>
        <v>HT Over 0.5 Goals</v>
      </c>
      <c r="AG2526" s="8" t="str">
        <f t="shared" si="368"/>
        <v>LOST</v>
      </c>
      <c r="AH2526" s="8" t="str">
        <f t="shared" si="369"/>
        <v>LOST</v>
      </c>
      <c r="AI2526" s="8"/>
      <c r="AJ2526" s="1" t="str">
        <f>IF(AND(B2526="OK",I2526&gt;53,M2526&lt;11,V2526&lt;1.66),"Prime","…")</f>
        <v>…</v>
      </c>
    </row>
    <row r="2527" spans="2:36">
      <c r="B2527" s="1"/>
      <c r="C2527" s="4"/>
      <c r="D2527" s="3"/>
      <c r="E2527" s="4"/>
      <c r="F2527" s="1"/>
      <c r="G2527" s="4"/>
      <c r="H2527" s="1"/>
      <c r="I2527" s="1"/>
      <c r="J2527" s="1"/>
      <c r="K2527" s="1"/>
      <c r="L2527" s="1"/>
      <c r="M2527" s="1"/>
      <c r="N2527" s="3"/>
      <c r="O2527" s="3"/>
      <c r="P2527" s="1"/>
      <c r="Q2527" s="1"/>
      <c r="R2527" s="1"/>
      <c r="S2527" s="1"/>
      <c r="T2527" s="5"/>
      <c r="U2527" s="5"/>
      <c r="V2527" s="6"/>
      <c r="W2527" s="6"/>
      <c r="X2527" s="7"/>
      <c r="Y2527" s="1">
        <f t="shared" si="361"/>
        <v>0</v>
      </c>
      <c r="Z2527">
        <f t="shared" si="362"/>
        <v>10</v>
      </c>
      <c r="AA2527">
        <f t="shared" si="363"/>
        <v>0</v>
      </c>
      <c r="AB2527">
        <f t="shared" si="364"/>
        <v>0</v>
      </c>
      <c r="AC2527" s="1">
        <f t="shared" si="365"/>
        <v>60</v>
      </c>
      <c r="AD2527" s="1" t="str">
        <f t="shared" si="366"/>
        <v>HT Under 1.5 Goals</v>
      </c>
      <c r="AE2527" s="8"/>
      <c r="AF2527" s="8" t="str">
        <f t="shared" si="367"/>
        <v>HT Over 0.5 Goals</v>
      </c>
      <c r="AG2527" s="8" t="str">
        <f t="shared" si="368"/>
        <v>LOST</v>
      </c>
      <c r="AH2527" s="8" t="str">
        <f t="shared" si="369"/>
        <v>LOST</v>
      </c>
      <c r="AI2527" s="8"/>
      <c r="AJ2527" s="1" t="str">
        <f>IF(AND(B2527="OK",I2527&gt;53,M2527&lt;11,V2527&lt;1.66),"Prime","…")</f>
        <v>…</v>
      </c>
    </row>
    <row r="2528" spans="2:36">
      <c r="B2528" s="1"/>
      <c r="C2528" s="4"/>
      <c r="D2528" s="3"/>
      <c r="E2528" s="4"/>
      <c r="F2528" s="1"/>
      <c r="G2528" s="4"/>
      <c r="H2528" s="1"/>
      <c r="I2528" s="1"/>
      <c r="J2528" s="1"/>
      <c r="K2528" s="1"/>
      <c r="L2528" s="1"/>
      <c r="M2528" s="1"/>
      <c r="N2528" s="3"/>
      <c r="O2528" s="3"/>
      <c r="P2528" s="1"/>
      <c r="Q2528" s="1"/>
      <c r="R2528" s="1"/>
      <c r="S2528" s="1"/>
      <c r="T2528" s="5"/>
      <c r="U2528" s="5"/>
      <c r="V2528" s="6"/>
      <c r="W2528" s="6"/>
      <c r="X2528" s="7"/>
      <c r="Y2528" s="1">
        <f t="shared" si="361"/>
        <v>0</v>
      </c>
      <c r="Z2528">
        <f t="shared" si="362"/>
        <v>10</v>
      </c>
      <c r="AA2528">
        <f t="shared" si="363"/>
        <v>0</v>
      </c>
      <c r="AB2528">
        <f t="shared" si="364"/>
        <v>0</v>
      </c>
      <c r="AC2528" s="1">
        <f t="shared" si="365"/>
        <v>60</v>
      </c>
      <c r="AD2528" s="1" t="str">
        <f t="shared" si="366"/>
        <v>HT Under 1.5 Goals</v>
      </c>
      <c r="AE2528" s="8"/>
      <c r="AF2528" s="8" t="str">
        <f t="shared" si="367"/>
        <v>HT Over 0.5 Goals</v>
      </c>
      <c r="AG2528" s="8" t="str">
        <f t="shared" si="368"/>
        <v>LOST</v>
      </c>
      <c r="AH2528" s="8" t="str">
        <f t="shared" si="369"/>
        <v>LOST</v>
      </c>
      <c r="AI2528" s="8"/>
      <c r="AJ2528" s="1" t="str">
        <f>IF(AND(B2528="OK",I2528&gt;53,M2528&lt;11,V2528&lt;1.66),"Prime","…")</f>
        <v>…</v>
      </c>
    </row>
    <row r="2529" spans="2:36">
      <c r="B2529" s="1"/>
      <c r="C2529" s="4"/>
      <c r="D2529" s="3"/>
      <c r="E2529" s="4"/>
      <c r="F2529" s="1"/>
      <c r="G2529" s="4"/>
      <c r="H2529" s="1"/>
      <c r="I2529" s="1"/>
      <c r="J2529" s="1"/>
      <c r="K2529" s="1"/>
      <c r="L2529" s="1"/>
      <c r="M2529" s="1"/>
      <c r="N2529" s="3"/>
      <c r="O2529" s="3"/>
      <c r="P2529" s="1"/>
      <c r="Q2529" s="1"/>
      <c r="R2529" s="1"/>
      <c r="S2529" s="1"/>
      <c r="T2529" s="5"/>
      <c r="U2529" s="5"/>
      <c r="V2529" s="6"/>
      <c r="W2529" s="6"/>
      <c r="X2529" s="7"/>
      <c r="Y2529" s="1">
        <f t="shared" si="361"/>
        <v>0</v>
      </c>
      <c r="Z2529">
        <f t="shared" si="362"/>
        <v>10</v>
      </c>
      <c r="AA2529">
        <f t="shared" si="363"/>
        <v>0</v>
      </c>
      <c r="AB2529">
        <f t="shared" si="364"/>
        <v>0</v>
      </c>
      <c r="AC2529" s="1">
        <f t="shared" si="365"/>
        <v>60</v>
      </c>
      <c r="AD2529" s="1" t="str">
        <f t="shared" si="366"/>
        <v>HT Under 1.5 Goals</v>
      </c>
      <c r="AE2529" s="8"/>
      <c r="AF2529" s="8" t="str">
        <f t="shared" si="367"/>
        <v>HT Over 0.5 Goals</v>
      </c>
      <c r="AG2529" s="8" t="str">
        <f t="shared" si="368"/>
        <v>LOST</v>
      </c>
      <c r="AH2529" s="8" t="str">
        <f t="shared" si="369"/>
        <v>LOST</v>
      </c>
      <c r="AI2529" s="8"/>
      <c r="AJ2529" s="1" t="str">
        <f>IF(AND(B2529="OK",I2529&gt;53,M2529&lt;11,V2529&lt;1.66),"Prime","…")</f>
        <v>…</v>
      </c>
    </row>
    <row r="2530" spans="2:36">
      <c r="B2530" s="1"/>
      <c r="C2530" s="4"/>
      <c r="D2530" s="3"/>
      <c r="E2530" s="4"/>
      <c r="F2530" s="1"/>
      <c r="G2530" s="4"/>
      <c r="H2530" s="1"/>
      <c r="I2530" s="1"/>
      <c r="J2530" s="1"/>
      <c r="K2530" s="1"/>
      <c r="L2530" s="1"/>
      <c r="M2530" s="1"/>
      <c r="N2530" s="3"/>
      <c r="O2530" s="3"/>
      <c r="P2530" s="1"/>
      <c r="Q2530" s="1"/>
      <c r="R2530" s="1"/>
      <c r="S2530" s="1"/>
      <c r="T2530" s="5"/>
      <c r="U2530" s="5"/>
      <c r="V2530" s="6"/>
      <c r="W2530" s="6"/>
      <c r="X2530" s="7"/>
      <c r="Y2530" s="1">
        <f t="shared" si="361"/>
        <v>0</v>
      </c>
      <c r="Z2530">
        <f t="shared" si="362"/>
        <v>10</v>
      </c>
      <c r="AA2530">
        <f t="shared" si="363"/>
        <v>0</v>
      </c>
      <c r="AB2530">
        <f t="shared" si="364"/>
        <v>0</v>
      </c>
      <c r="AC2530" s="1">
        <f t="shared" si="365"/>
        <v>60</v>
      </c>
      <c r="AD2530" s="1" t="str">
        <f t="shared" si="366"/>
        <v>HT Under 1.5 Goals</v>
      </c>
      <c r="AE2530" s="8"/>
      <c r="AF2530" s="8" t="str">
        <f t="shared" si="367"/>
        <v>HT Over 0.5 Goals</v>
      </c>
      <c r="AG2530" s="8" t="str">
        <f t="shared" si="368"/>
        <v>LOST</v>
      </c>
      <c r="AH2530" s="8" t="str">
        <f t="shared" si="369"/>
        <v>LOST</v>
      </c>
      <c r="AI2530" s="8"/>
      <c r="AJ2530" s="1" t="str">
        <f>IF(AND(B2530="OK",I2530&gt;53,M2530&lt;11,V2530&lt;1.66),"Prime","…")</f>
        <v>…</v>
      </c>
    </row>
    <row r="2531" spans="2:36">
      <c r="B2531" s="1"/>
      <c r="C2531" s="4"/>
      <c r="D2531" s="3"/>
      <c r="E2531" s="4"/>
      <c r="F2531" s="1"/>
      <c r="G2531" s="4"/>
      <c r="H2531" s="1"/>
      <c r="I2531" s="1"/>
      <c r="J2531" s="1"/>
      <c r="K2531" s="1"/>
      <c r="L2531" s="1"/>
      <c r="M2531" s="1"/>
      <c r="N2531" s="3"/>
      <c r="O2531" s="3"/>
      <c r="P2531" s="1"/>
      <c r="Q2531" s="1"/>
      <c r="R2531" s="1"/>
      <c r="S2531" s="1"/>
      <c r="T2531" s="5"/>
      <c r="U2531" s="5"/>
      <c r="V2531" s="6"/>
      <c r="W2531" s="6"/>
      <c r="X2531" s="7"/>
      <c r="Y2531" s="1">
        <f t="shared" si="361"/>
        <v>0</v>
      </c>
      <c r="Z2531">
        <f t="shared" si="362"/>
        <v>10</v>
      </c>
      <c r="AA2531">
        <f t="shared" si="363"/>
        <v>0</v>
      </c>
      <c r="AB2531">
        <f t="shared" si="364"/>
        <v>0</v>
      </c>
      <c r="AC2531" s="1">
        <f t="shared" si="365"/>
        <v>60</v>
      </c>
      <c r="AD2531" s="1" t="str">
        <f t="shared" si="366"/>
        <v>HT Under 1.5 Goals</v>
      </c>
      <c r="AE2531" s="8"/>
      <c r="AF2531" s="8" t="str">
        <f t="shared" si="367"/>
        <v>HT Over 0.5 Goals</v>
      </c>
      <c r="AG2531" s="8" t="str">
        <f t="shared" si="368"/>
        <v>LOST</v>
      </c>
      <c r="AH2531" s="8" t="str">
        <f t="shared" si="369"/>
        <v>LOST</v>
      </c>
      <c r="AI2531" s="8"/>
      <c r="AJ2531" s="1" t="str">
        <f>IF(AND(B2531="OK",I2531&gt;53,M2531&lt;11,V2531&lt;1.66),"Prime","…")</f>
        <v>…</v>
      </c>
    </row>
    <row r="2532" spans="2:36">
      <c r="B2532" s="1"/>
      <c r="C2532" s="4"/>
      <c r="D2532" s="3"/>
      <c r="E2532" s="4"/>
      <c r="F2532" s="1"/>
      <c r="G2532" s="4"/>
      <c r="H2532" s="1"/>
      <c r="I2532" s="1"/>
      <c r="J2532" s="1"/>
      <c r="K2532" s="1"/>
      <c r="L2532" s="1"/>
      <c r="M2532" s="1"/>
      <c r="N2532" s="3"/>
      <c r="O2532" s="3"/>
      <c r="P2532" s="1"/>
      <c r="Q2532" s="1"/>
      <c r="R2532" s="1"/>
      <c r="S2532" s="1"/>
      <c r="T2532" s="5"/>
      <c r="U2532" s="5"/>
      <c r="V2532" s="6"/>
      <c r="W2532" s="6"/>
      <c r="X2532" s="7"/>
      <c r="Y2532" s="1">
        <f t="shared" si="361"/>
        <v>0</v>
      </c>
      <c r="Z2532">
        <f t="shared" si="362"/>
        <v>10</v>
      </c>
      <c r="AA2532">
        <f t="shared" si="363"/>
        <v>0</v>
      </c>
      <c r="AB2532">
        <f t="shared" si="364"/>
        <v>0</v>
      </c>
      <c r="AC2532" s="1">
        <f t="shared" si="365"/>
        <v>60</v>
      </c>
      <c r="AD2532" s="1" t="str">
        <f t="shared" si="366"/>
        <v>HT Under 1.5 Goals</v>
      </c>
      <c r="AE2532" s="8"/>
      <c r="AF2532" s="8" t="str">
        <f t="shared" si="367"/>
        <v>HT Over 0.5 Goals</v>
      </c>
      <c r="AG2532" s="8" t="str">
        <f t="shared" si="368"/>
        <v>LOST</v>
      </c>
      <c r="AH2532" s="8" t="str">
        <f t="shared" si="369"/>
        <v>LOST</v>
      </c>
      <c r="AI2532" s="8"/>
      <c r="AJ2532" s="1" t="str">
        <f>IF(AND(B2532="OK",I2532&gt;53,M2532&lt;11,V2532&lt;1.66),"Prime","…")</f>
        <v>…</v>
      </c>
    </row>
    <row r="2533" spans="2:36">
      <c r="B2533" s="1"/>
      <c r="C2533" s="4"/>
      <c r="D2533" s="3"/>
      <c r="E2533" s="4"/>
      <c r="F2533" s="1"/>
      <c r="G2533" s="4"/>
      <c r="H2533" s="1"/>
      <c r="I2533" s="1"/>
      <c r="J2533" s="1"/>
      <c r="K2533" s="1"/>
      <c r="L2533" s="1"/>
      <c r="M2533" s="1"/>
      <c r="N2533" s="3"/>
      <c r="O2533" s="3"/>
      <c r="P2533" s="1"/>
      <c r="Q2533" s="1"/>
      <c r="R2533" s="1"/>
      <c r="S2533" s="1"/>
      <c r="T2533" s="5"/>
      <c r="U2533" s="5"/>
      <c r="V2533" s="6"/>
      <c r="W2533" s="6"/>
      <c r="X2533" s="7"/>
      <c r="Y2533" s="1">
        <f t="shared" si="361"/>
        <v>0</v>
      </c>
      <c r="Z2533">
        <f t="shared" si="362"/>
        <v>10</v>
      </c>
      <c r="AA2533">
        <f t="shared" si="363"/>
        <v>0</v>
      </c>
      <c r="AB2533">
        <f t="shared" si="364"/>
        <v>0</v>
      </c>
      <c r="AC2533" s="1">
        <f t="shared" si="365"/>
        <v>60</v>
      </c>
      <c r="AD2533" s="1" t="str">
        <f t="shared" si="366"/>
        <v>HT Under 1.5 Goals</v>
      </c>
      <c r="AE2533" s="8"/>
      <c r="AF2533" s="8" t="str">
        <f t="shared" si="367"/>
        <v>HT Over 0.5 Goals</v>
      </c>
      <c r="AG2533" s="8" t="str">
        <f t="shared" si="368"/>
        <v>LOST</v>
      </c>
      <c r="AH2533" s="8" t="str">
        <f t="shared" si="369"/>
        <v>LOST</v>
      </c>
      <c r="AI2533" s="8"/>
      <c r="AJ2533" s="1" t="str">
        <f>IF(AND(B2533="OK",I2533&gt;53,M2533&lt;11,V2533&lt;1.66),"Prime","…")</f>
        <v>…</v>
      </c>
    </row>
    <row r="2534" spans="2:36">
      <c r="B2534" s="1"/>
      <c r="C2534" s="4"/>
      <c r="D2534" s="3"/>
      <c r="E2534" s="4"/>
      <c r="F2534" s="1"/>
      <c r="G2534" s="4"/>
      <c r="H2534" s="1"/>
      <c r="I2534" s="1"/>
      <c r="J2534" s="1"/>
      <c r="K2534" s="1"/>
      <c r="L2534" s="1"/>
      <c r="M2534" s="1"/>
      <c r="N2534" s="3"/>
      <c r="O2534" s="3"/>
      <c r="P2534" s="1"/>
      <c r="Q2534" s="1"/>
      <c r="R2534" s="1"/>
      <c r="S2534" s="1"/>
      <c r="T2534" s="5"/>
      <c r="U2534" s="5"/>
      <c r="V2534" s="6"/>
      <c r="W2534" s="6"/>
      <c r="X2534" s="7"/>
      <c r="Y2534" s="1">
        <f t="shared" si="361"/>
        <v>0</v>
      </c>
      <c r="Z2534">
        <f t="shared" si="362"/>
        <v>10</v>
      </c>
      <c r="AA2534">
        <f t="shared" si="363"/>
        <v>0</v>
      </c>
      <c r="AB2534">
        <f t="shared" si="364"/>
        <v>0</v>
      </c>
      <c r="AC2534" s="1">
        <f t="shared" si="365"/>
        <v>60</v>
      </c>
      <c r="AD2534" s="1" t="str">
        <f t="shared" si="366"/>
        <v>HT Under 1.5 Goals</v>
      </c>
      <c r="AE2534" s="8"/>
      <c r="AF2534" s="8" t="str">
        <f t="shared" si="367"/>
        <v>HT Over 0.5 Goals</v>
      </c>
      <c r="AG2534" s="8" t="str">
        <f t="shared" si="368"/>
        <v>LOST</v>
      </c>
      <c r="AH2534" s="8" t="str">
        <f t="shared" si="369"/>
        <v>LOST</v>
      </c>
      <c r="AI2534" s="8"/>
      <c r="AJ2534" s="1" t="str">
        <f>IF(AND(B2534="OK",I2534&gt;53,M2534&lt;11,V2534&lt;1.66),"Prime","…")</f>
        <v>…</v>
      </c>
    </row>
    <row r="2535" spans="2:36">
      <c r="B2535" s="1"/>
      <c r="C2535" s="4"/>
      <c r="D2535" s="3"/>
      <c r="E2535" s="4"/>
      <c r="F2535" s="1"/>
      <c r="G2535" s="4"/>
      <c r="H2535" s="1"/>
      <c r="I2535" s="1"/>
      <c r="J2535" s="1"/>
      <c r="K2535" s="1"/>
      <c r="L2535" s="1"/>
      <c r="M2535" s="1"/>
      <c r="N2535" s="3"/>
      <c r="O2535" s="3"/>
      <c r="P2535" s="1"/>
      <c r="Q2535" s="1"/>
      <c r="R2535" s="1"/>
      <c r="S2535" s="1"/>
      <c r="T2535" s="5"/>
      <c r="U2535" s="5"/>
      <c r="V2535" s="6"/>
      <c r="W2535" s="6"/>
      <c r="X2535" s="7"/>
      <c r="Y2535" s="1">
        <f t="shared" si="361"/>
        <v>0</v>
      </c>
      <c r="Z2535">
        <f t="shared" si="362"/>
        <v>10</v>
      </c>
      <c r="AA2535">
        <f t="shared" si="363"/>
        <v>0</v>
      </c>
      <c r="AB2535">
        <f t="shared" si="364"/>
        <v>0</v>
      </c>
      <c r="AC2535" s="1">
        <f t="shared" si="365"/>
        <v>60</v>
      </c>
      <c r="AD2535" s="1" t="str">
        <f t="shared" si="366"/>
        <v>HT Under 1.5 Goals</v>
      </c>
      <c r="AE2535" s="8"/>
      <c r="AF2535" s="8" t="str">
        <f t="shared" si="367"/>
        <v>HT Over 0.5 Goals</v>
      </c>
      <c r="AG2535" s="8" t="str">
        <f t="shared" si="368"/>
        <v>LOST</v>
      </c>
      <c r="AH2535" s="8" t="str">
        <f t="shared" si="369"/>
        <v>LOST</v>
      </c>
      <c r="AI2535" s="8"/>
      <c r="AJ2535" s="1" t="str">
        <f>IF(AND(B2535="OK",I2535&gt;53,M2535&lt;11,V2535&lt;1.66),"Prime","…")</f>
        <v>…</v>
      </c>
    </row>
    <row r="2536" spans="2:36">
      <c r="B2536" s="1"/>
      <c r="C2536" s="4"/>
      <c r="D2536" s="3"/>
      <c r="E2536" s="4"/>
      <c r="F2536" s="1"/>
      <c r="G2536" s="4"/>
      <c r="H2536" s="1"/>
      <c r="I2536" s="1"/>
      <c r="J2536" s="1"/>
      <c r="K2536" s="1"/>
      <c r="L2536" s="1"/>
      <c r="M2536" s="1"/>
      <c r="N2536" s="3"/>
      <c r="O2536" s="3"/>
      <c r="P2536" s="1"/>
      <c r="Q2536" s="1"/>
      <c r="R2536" s="1"/>
      <c r="S2536" s="1"/>
      <c r="T2536" s="5"/>
      <c r="U2536" s="5"/>
      <c r="V2536" s="6"/>
      <c r="W2536" s="6"/>
      <c r="X2536" s="7"/>
      <c r="Y2536" s="1">
        <f t="shared" si="361"/>
        <v>0</v>
      </c>
      <c r="Z2536">
        <f t="shared" si="362"/>
        <v>10</v>
      </c>
      <c r="AA2536">
        <f t="shared" si="363"/>
        <v>0</v>
      </c>
      <c r="AB2536">
        <f t="shared" si="364"/>
        <v>0</v>
      </c>
      <c r="AC2536" s="1">
        <f t="shared" si="365"/>
        <v>60</v>
      </c>
      <c r="AD2536" s="1" t="str">
        <f t="shared" si="366"/>
        <v>HT Under 1.5 Goals</v>
      </c>
      <c r="AE2536" s="8"/>
      <c r="AF2536" s="8" t="str">
        <f t="shared" si="367"/>
        <v>HT Over 0.5 Goals</v>
      </c>
      <c r="AG2536" s="8" t="str">
        <f t="shared" si="368"/>
        <v>LOST</v>
      </c>
      <c r="AH2536" s="8" t="str">
        <f t="shared" si="369"/>
        <v>LOST</v>
      </c>
      <c r="AI2536" s="8"/>
      <c r="AJ2536" s="1" t="str">
        <f>IF(AND(B2536="OK",I2536&gt;53,M2536&lt;11,V2536&lt;1.66),"Prime","…")</f>
        <v>…</v>
      </c>
    </row>
    <row r="2537" spans="2:36">
      <c r="B2537" s="1"/>
      <c r="C2537" s="4"/>
      <c r="D2537" s="3"/>
      <c r="E2537" s="4"/>
      <c r="F2537" s="1"/>
      <c r="G2537" s="4"/>
      <c r="H2537" s="1"/>
      <c r="I2537" s="1"/>
      <c r="J2537" s="1"/>
      <c r="K2537" s="1"/>
      <c r="L2537" s="1"/>
      <c r="M2537" s="1"/>
      <c r="N2537" s="3"/>
      <c r="O2537" s="3"/>
      <c r="P2537" s="1"/>
      <c r="Q2537" s="1"/>
      <c r="R2537" s="1"/>
      <c r="S2537" s="1"/>
      <c r="T2537" s="5"/>
      <c r="U2537" s="5"/>
      <c r="V2537" s="6"/>
      <c r="W2537" s="6"/>
      <c r="X2537" s="7"/>
      <c r="Y2537" s="1">
        <f t="shared" si="361"/>
        <v>0</v>
      </c>
      <c r="Z2537">
        <f t="shared" si="362"/>
        <v>10</v>
      </c>
      <c r="AA2537">
        <f t="shared" si="363"/>
        <v>0</v>
      </c>
      <c r="AB2537">
        <f t="shared" si="364"/>
        <v>0</v>
      </c>
      <c r="AC2537" s="1">
        <f t="shared" si="365"/>
        <v>60</v>
      </c>
      <c r="AD2537" s="1" t="str">
        <f t="shared" si="366"/>
        <v>HT Under 1.5 Goals</v>
      </c>
      <c r="AE2537" s="8"/>
      <c r="AF2537" s="8" t="str">
        <f t="shared" si="367"/>
        <v>HT Over 0.5 Goals</v>
      </c>
      <c r="AG2537" s="8" t="str">
        <f t="shared" si="368"/>
        <v>LOST</v>
      </c>
      <c r="AH2537" s="8" t="str">
        <f t="shared" si="369"/>
        <v>LOST</v>
      </c>
      <c r="AI2537" s="8"/>
      <c r="AJ2537" s="1" t="str">
        <f>IF(AND(B2537="OK",I2537&gt;53,M2537&lt;11,V2537&lt;1.66),"Prime","…")</f>
        <v>…</v>
      </c>
    </row>
    <row r="2538" spans="2:36">
      <c r="B2538" s="1"/>
      <c r="C2538" s="4"/>
      <c r="D2538" s="3"/>
      <c r="E2538" s="4"/>
      <c r="F2538" s="1"/>
      <c r="G2538" s="4"/>
      <c r="H2538" s="1"/>
      <c r="I2538" s="1"/>
      <c r="J2538" s="1"/>
      <c r="K2538" s="1"/>
      <c r="L2538" s="1"/>
      <c r="M2538" s="1"/>
      <c r="N2538" s="3"/>
      <c r="O2538" s="3"/>
      <c r="P2538" s="1"/>
      <c r="Q2538" s="1"/>
      <c r="R2538" s="1"/>
      <c r="S2538" s="1"/>
      <c r="T2538" s="5"/>
      <c r="U2538" s="5"/>
      <c r="V2538" s="6"/>
      <c r="W2538" s="6"/>
      <c r="X2538" s="7"/>
      <c r="Y2538" s="1">
        <f t="shared" si="361"/>
        <v>0</v>
      </c>
      <c r="Z2538">
        <f t="shared" si="362"/>
        <v>10</v>
      </c>
      <c r="AA2538">
        <f t="shared" si="363"/>
        <v>0</v>
      </c>
      <c r="AB2538">
        <f t="shared" si="364"/>
        <v>0</v>
      </c>
      <c r="AC2538" s="1">
        <f t="shared" si="365"/>
        <v>60</v>
      </c>
      <c r="AD2538" s="1" t="str">
        <f t="shared" si="366"/>
        <v>HT Under 1.5 Goals</v>
      </c>
      <c r="AE2538" s="8"/>
      <c r="AF2538" s="8" t="str">
        <f t="shared" si="367"/>
        <v>HT Over 0.5 Goals</v>
      </c>
      <c r="AG2538" s="8" t="str">
        <f t="shared" si="368"/>
        <v>LOST</v>
      </c>
      <c r="AH2538" s="8" t="str">
        <f t="shared" si="369"/>
        <v>LOST</v>
      </c>
      <c r="AI2538" s="8"/>
      <c r="AJ2538" s="1" t="str">
        <f>IF(AND(B2538="OK",I2538&gt;53,M2538&lt;11,V2538&lt;1.66),"Prime","…")</f>
        <v>…</v>
      </c>
    </row>
    <row r="2539" spans="2:36">
      <c r="B2539" s="1"/>
      <c r="C2539" s="4"/>
      <c r="D2539" s="3"/>
      <c r="E2539" s="4"/>
      <c r="F2539" s="1"/>
      <c r="G2539" s="4"/>
      <c r="H2539" s="1"/>
      <c r="I2539" s="1"/>
      <c r="J2539" s="1"/>
      <c r="K2539" s="1"/>
      <c r="L2539" s="1"/>
      <c r="M2539" s="1"/>
      <c r="N2539" s="3"/>
      <c r="O2539" s="3"/>
      <c r="P2539" s="1"/>
      <c r="Q2539" s="1"/>
      <c r="R2539" s="1"/>
      <c r="S2539" s="1"/>
      <c r="T2539" s="5"/>
      <c r="U2539" s="5"/>
      <c r="V2539" s="6"/>
      <c r="W2539" s="6"/>
      <c r="X2539" s="7"/>
      <c r="Y2539" s="1">
        <f t="shared" si="361"/>
        <v>0</v>
      </c>
      <c r="Z2539">
        <f t="shared" si="362"/>
        <v>10</v>
      </c>
      <c r="AA2539">
        <f t="shared" si="363"/>
        <v>0</v>
      </c>
      <c r="AB2539">
        <f t="shared" si="364"/>
        <v>0</v>
      </c>
      <c r="AC2539" s="1">
        <f t="shared" si="365"/>
        <v>60</v>
      </c>
      <c r="AD2539" s="1" t="str">
        <f t="shared" si="366"/>
        <v>HT Under 1.5 Goals</v>
      </c>
      <c r="AE2539" s="8"/>
      <c r="AF2539" s="8" t="str">
        <f t="shared" si="367"/>
        <v>HT Over 0.5 Goals</v>
      </c>
      <c r="AG2539" s="8" t="str">
        <f t="shared" si="368"/>
        <v>LOST</v>
      </c>
      <c r="AH2539" s="8" t="str">
        <f t="shared" si="369"/>
        <v>LOST</v>
      </c>
      <c r="AI2539" s="8"/>
      <c r="AJ2539" s="1" t="str">
        <f>IF(AND(B2539="OK",I2539&gt;53,M2539&lt;11,V2539&lt;1.66),"Prime","…")</f>
        <v>…</v>
      </c>
    </row>
    <row r="2540" spans="2:36">
      <c r="B2540" s="1"/>
      <c r="C2540" s="4"/>
      <c r="D2540" s="3"/>
      <c r="E2540" s="4"/>
      <c r="F2540" s="1"/>
      <c r="G2540" s="4"/>
      <c r="H2540" s="1"/>
      <c r="I2540" s="1"/>
      <c r="J2540" s="1"/>
      <c r="K2540" s="1"/>
      <c r="L2540" s="1"/>
      <c r="M2540" s="1"/>
      <c r="N2540" s="3"/>
      <c r="O2540" s="3"/>
      <c r="P2540" s="1"/>
      <c r="Q2540" s="1"/>
      <c r="R2540" s="1"/>
      <c r="S2540" s="1"/>
      <c r="T2540" s="5"/>
      <c r="U2540" s="5"/>
      <c r="V2540" s="6"/>
      <c r="W2540" s="6"/>
      <c r="X2540" s="7"/>
      <c r="Y2540" s="1">
        <f t="shared" si="361"/>
        <v>0</v>
      </c>
      <c r="Z2540">
        <f t="shared" si="362"/>
        <v>10</v>
      </c>
      <c r="AA2540">
        <f t="shared" si="363"/>
        <v>0</v>
      </c>
      <c r="AB2540">
        <f t="shared" si="364"/>
        <v>0</v>
      </c>
      <c r="AC2540" s="1">
        <f t="shared" si="365"/>
        <v>60</v>
      </c>
      <c r="AD2540" s="1" t="str">
        <f t="shared" si="366"/>
        <v>HT Under 1.5 Goals</v>
      </c>
      <c r="AE2540" s="8"/>
      <c r="AF2540" s="8" t="str">
        <f t="shared" si="367"/>
        <v>HT Over 0.5 Goals</v>
      </c>
      <c r="AG2540" s="8" t="str">
        <f t="shared" si="368"/>
        <v>LOST</v>
      </c>
      <c r="AH2540" s="8" t="str">
        <f t="shared" si="369"/>
        <v>LOST</v>
      </c>
      <c r="AI2540" s="8"/>
      <c r="AJ2540" s="1" t="str">
        <f>IF(AND(B2540="OK",I2540&gt;53,M2540&lt;11,V2540&lt;1.66),"Prime","…")</f>
        <v>…</v>
      </c>
    </row>
    <row r="2541" spans="2:36">
      <c r="B2541" s="1"/>
      <c r="C2541" s="4"/>
      <c r="D2541" s="3"/>
      <c r="E2541" s="4"/>
      <c r="F2541" s="1"/>
      <c r="G2541" s="4"/>
      <c r="H2541" s="1"/>
      <c r="I2541" s="1"/>
      <c r="J2541" s="1"/>
      <c r="K2541" s="1"/>
      <c r="L2541" s="1"/>
      <c r="M2541" s="1"/>
      <c r="N2541" s="3"/>
      <c r="O2541" s="3"/>
      <c r="P2541" s="1"/>
      <c r="Q2541" s="1"/>
      <c r="R2541" s="1"/>
      <c r="S2541" s="1"/>
      <c r="T2541" s="5"/>
      <c r="U2541" s="5"/>
      <c r="V2541" s="6"/>
      <c r="W2541" s="6"/>
      <c r="X2541" s="7"/>
      <c r="Y2541" s="1">
        <f t="shared" si="361"/>
        <v>0</v>
      </c>
      <c r="Z2541">
        <f t="shared" si="362"/>
        <v>10</v>
      </c>
      <c r="AA2541">
        <f t="shared" si="363"/>
        <v>0</v>
      </c>
      <c r="AB2541">
        <f t="shared" si="364"/>
        <v>0</v>
      </c>
      <c r="AC2541" s="1">
        <f t="shared" si="365"/>
        <v>60</v>
      </c>
      <c r="AD2541" s="1" t="str">
        <f t="shared" si="366"/>
        <v>HT Under 1.5 Goals</v>
      </c>
      <c r="AE2541" s="8"/>
      <c r="AF2541" s="8" t="str">
        <f t="shared" si="367"/>
        <v>HT Over 0.5 Goals</v>
      </c>
      <c r="AG2541" s="8" t="str">
        <f t="shared" si="368"/>
        <v>LOST</v>
      </c>
      <c r="AH2541" s="8" t="str">
        <f t="shared" si="369"/>
        <v>LOST</v>
      </c>
      <c r="AI2541" s="8"/>
      <c r="AJ2541" s="1" t="str">
        <f>IF(AND(B2541="OK",I2541&gt;53,M2541&lt;11,V2541&lt;1.66),"Prime","…")</f>
        <v>…</v>
      </c>
    </row>
    <row r="2542" spans="2:36">
      <c r="B2542" s="1"/>
      <c r="C2542" s="4"/>
      <c r="D2542" s="3"/>
      <c r="E2542" s="4"/>
      <c r="F2542" s="1"/>
      <c r="G2542" s="4"/>
      <c r="H2542" s="1"/>
      <c r="I2542" s="1"/>
      <c r="J2542" s="1"/>
      <c r="K2542" s="1"/>
      <c r="L2542" s="1"/>
      <c r="M2542" s="1"/>
      <c r="N2542" s="3"/>
      <c r="O2542" s="3"/>
      <c r="P2542" s="1"/>
      <c r="Q2542" s="1"/>
      <c r="R2542" s="1"/>
      <c r="S2542" s="1"/>
      <c r="T2542" s="5"/>
      <c r="U2542" s="5"/>
      <c r="V2542" s="6"/>
      <c r="W2542" s="6"/>
      <c r="X2542" s="7"/>
      <c r="Y2542" s="1">
        <f t="shared" si="361"/>
        <v>0</v>
      </c>
      <c r="Z2542">
        <f t="shared" si="362"/>
        <v>10</v>
      </c>
      <c r="AA2542">
        <f t="shared" si="363"/>
        <v>0</v>
      </c>
      <c r="AB2542">
        <f t="shared" si="364"/>
        <v>0</v>
      </c>
      <c r="AC2542" s="1">
        <f t="shared" si="365"/>
        <v>60</v>
      </c>
      <c r="AD2542" s="1" t="str">
        <f t="shared" si="366"/>
        <v>HT Under 1.5 Goals</v>
      </c>
      <c r="AE2542" s="8"/>
      <c r="AF2542" s="8" t="str">
        <f t="shared" si="367"/>
        <v>HT Over 0.5 Goals</v>
      </c>
      <c r="AG2542" s="8" t="str">
        <f t="shared" si="368"/>
        <v>LOST</v>
      </c>
      <c r="AH2542" s="8" t="str">
        <f t="shared" si="369"/>
        <v>LOST</v>
      </c>
      <c r="AI2542" s="8"/>
      <c r="AJ2542" s="1" t="str">
        <f>IF(AND(B2542="OK",I2542&gt;53,M2542&lt;11,V2542&lt;1.66),"Prime","…")</f>
        <v>…</v>
      </c>
    </row>
    <row r="2543" spans="2:36">
      <c r="B2543" s="1"/>
      <c r="C2543" s="4"/>
      <c r="D2543" s="3"/>
      <c r="E2543" s="4"/>
      <c r="F2543" s="1"/>
      <c r="G2543" s="4"/>
      <c r="H2543" s="1"/>
      <c r="I2543" s="1"/>
      <c r="J2543" s="1"/>
      <c r="K2543" s="1"/>
      <c r="L2543" s="1"/>
      <c r="M2543" s="1"/>
      <c r="N2543" s="3"/>
      <c r="O2543" s="3"/>
      <c r="P2543" s="1"/>
      <c r="Q2543" s="1"/>
      <c r="R2543" s="1"/>
      <c r="S2543" s="1"/>
      <c r="T2543" s="5"/>
      <c r="U2543" s="5"/>
      <c r="V2543" s="6"/>
      <c r="W2543" s="6"/>
      <c r="X2543" s="7"/>
      <c r="Y2543" s="1">
        <f t="shared" si="361"/>
        <v>0</v>
      </c>
      <c r="Z2543">
        <f t="shared" si="362"/>
        <v>10</v>
      </c>
      <c r="AA2543">
        <f t="shared" si="363"/>
        <v>0</v>
      </c>
      <c r="AB2543">
        <f t="shared" si="364"/>
        <v>0</v>
      </c>
      <c r="AC2543" s="1">
        <f t="shared" si="365"/>
        <v>60</v>
      </c>
      <c r="AD2543" s="1" t="str">
        <f t="shared" si="366"/>
        <v>HT Under 1.5 Goals</v>
      </c>
      <c r="AE2543" s="8"/>
      <c r="AF2543" s="8" t="str">
        <f t="shared" si="367"/>
        <v>HT Over 0.5 Goals</v>
      </c>
      <c r="AG2543" s="8" t="str">
        <f t="shared" si="368"/>
        <v>LOST</v>
      </c>
      <c r="AH2543" s="8" t="str">
        <f t="shared" si="369"/>
        <v>LOST</v>
      </c>
      <c r="AI2543" s="8"/>
      <c r="AJ2543" s="1" t="str">
        <f>IF(AND(B2543="OK",I2543&gt;53,M2543&lt;11,V2543&lt;1.66),"Prime","…")</f>
        <v>…</v>
      </c>
    </row>
    <row r="2544" spans="2:36">
      <c r="B2544" s="1"/>
      <c r="C2544" s="4"/>
      <c r="D2544" s="3"/>
      <c r="E2544" s="4"/>
      <c r="F2544" s="1"/>
      <c r="G2544" s="4"/>
      <c r="H2544" s="1"/>
      <c r="I2544" s="1"/>
      <c r="J2544" s="1"/>
      <c r="K2544" s="1"/>
      <c r="L2544" s="1"/>
      <c r="M2544" s="1"/>
      <c r="N2544" s="3"/>
      <c r="O2544" s="3"/>
      <c r="P2544" s="1"/>
      <c r="Q2544" s="1"/>
      <c r="R2544" s="1"/>
      <c r="S2544" s="1"/>
      <c r="T2544" s="5"/>
      <c r="U2544" s="5"/>
      <c r="V2544" s="6"/>
      <c r="W2544" s="6"/>
      <c r="X2544" s="7"/>
      <c r="Y2544" s="1">
        <f t="shared" si="361"/>
        <v>0</v>
      </c>
      <c r="Z2544">
        <f t="shared" si="362"/>
        <v>10</v>
      </c>
      <c r="AA2544">
        <f t="shared" si="363"/>
        <v>0</v>
      </c>
      <c r="AB2544">
        <f t="shared" si="364"/>
        <v>0</v>
      </c>
      <c r="AC2544" s="1">
        <f t="shared" si="365"/>
        <v>60</v>
      </c>
      <c r="AD2544" s="1" t="str">
        <f t="shared" si="366"/>
        <v>HT Under 1.5 Goals</v>
      </c>
      <c r="AE2544" s="8"/>
      <c r="AF2544" s="8" t="str">
        <f t="shared" si="367"/>
        <v>HT Over 0.5 Goals</v>
      </c>
      <c r="AG2544" s="8" t="str">
        <f t="shared" si="368"/>
        <v>LOST</v>
      </c>
      <c r="AH2544" s="8" t="str">
        <f t="shared" si="369"/>
        <v>LOST</v>
      </c>
      <c r="AI2544" s="8"/>
      <c r="AJ2544" s="1" t="str">
        <f>IF(AND(B2544="OK",I2544&gt;53,M2544&lt;11,V2544&lt;1.66),"Prime","…")</f>
        <v>…</v>
      </c>
    </row>
    <row r="2545" spans="2:36">
      <c r="B2545" s="1"/>
      <c r="C2545" s="4"/>
      <c r="D2545" s="3"/>
      <c r="E2545" s="4"/>
      <c r="F2545" s="1"/>
      <c r="G2545" s="4"/>
      <c r="H2545" s="1"/>
      <c r="I2545" s="1"/>
      <c r="J2545" s="1"/>
      <c r="K2545" s="1"/>
      <c r="L2545" s="1"/>
      <c r="M2545" s="1"/>
      <c r="N2545" s="3"/>
      <c r="O2545" s="3"/>
      <c r="P2545" s="1"/>
      <c r="Q2545" s="1"/>
      <c r="R2545" s="1"/>
      <c r="S2545" s="1"/>
      <c r="T2545" s="5"/>
      <c r="U2545" s="5"/>
      <c r="V2545" s="6"/>
      <c r="W2545" s="6"/>
      <c r="X2545" s="7"/>
      <c r="Y2545" s="1">
        <f t="shared" si="361"/>
        <v>0</v>
      </c>
      <c r="Z2545">
        <f t="shared" si="362"/>
        <v>10</v>
      </c>
      <c r="AA2545">
        <f t="shared" si="363"/>
        <v>0</v>
      </c>
      <c r="AB2545">
        <f t="shared" si="364"/>
        <v>0</v>
      </c>
      <c r="AC2545" s="1">
        <f t="shared" si="365"/>
        <v>60</v>
      </c>
      <c r="AD2545" s="1" t="str">
        <f t="shared" si="366"/>
        <v>HT Under 1.5 Goals</v>
      </c>
      <c r="AE2545" s="8"/>
      <c r="AF2545" s="8" t="str">
        <f t="shared" si="367"/>
        <v>HT Over 0.5 Goals</v>
      </c>
      <c r="AG2545" s="8" t="str">
        <f t="shared" si="368"/>
        <v>LOST</v>
      </c>
      <c r="AH2545" s="8" t="str">
        <f t="shared" si="369"/>
        <v>LOST</v>
      </c>
      <c r="AI2545" s="8"/>
      <c r="AJ2545" s="1" t="str">
        <f>IF(AND(B2545="OK",I2545&gt;53,M2545&lt;11,V2545&lt;1.66),"Prime","…")</f>
        <v>…</v>
      </c>
    </row>
    <row r="2546" spans="2:36">
      <c r="B2546" s="1"/>
      <c r="C2546" s="4"/>
      <c r="D2546" s="3"/>
      <c r="E2546" s="4"/>
      <c r="F2546" s="1"/>
      <c r="G2546" s="4"/>
      <c r="H2546" s="1"/>
      <c r="I2546" s="1"/>
      <c r="J2546" s="1"/>
      <c r="K2546" s="1"/>
      <c r="L2546" s="1"/>
      <c r="M2546" s="1"/>
      <c r="N2546" s="3"/>
      <c r="O2546" s="3"/>
      <c r="P2546" s="1"/>
      <c r="Q2546" s="1"/>
      <c r="R2546" s="1"/>
      <c r="S2546" s="1"/>
      <c r="T2546" s="5"/>
      <c r="U2546" s="5"/>
      <c r="V2546" s="6"/>
      <c r="W2546" s="6"/>
      <c r="X2546" s="7"/>
      <c r="Y2546" s="1">
        <f t="shared" si="361"/>
        <v>0</v>
      </c>
      <c r="Z2546">
        <f t="shared" si="362"/>
        <v>10</v>
      </c>
      <c r="AA2546">
        <f t="shared" si="363"/>
        <v>0</v>
      </c>
      <c r="AB2546">
        <f t="shared" si="364"/>
        <v>0</v>
      </c>
      <c r="AC2546" s="1">
        <f t="shared" si="365"/>
        <v>60</v>
      </c>
      <c r="AD2546" s="1" t="str">
        <f t="shared" si="366"/>
        <v>HT Under 1.5 Goals</v>
      </c>
      <c r="AE2546" s="8"/>
      <c r="AF2546" s="8" t="str">
        <f t="shared" si="367"/>
        <v>HT Over 0.5 Goals</v>
      </c>
      <c r="AG2546" s="8" t="str">
        <f t="shared" si="368"/>
        <v>LOST</v>
      </c>
      <c r="AH2546" s="8" t="str">
        <f t="shared" si="369"/>
        <v>LOST</v>
      </c>
      <c r="AI2546" s="8"/>
      <c r="AJ2546" s="1" t="str">
        <f>IF(AND(B2546="OK",I2546&gt;53,M2546&lt;11,V2546&lt;1.66),"Prime","…")</f>
        <v>…</v>
      </c>
    </row>
    <row r="2547" spans="2:36">
      <c r="B2547" s="1"/>
      <c r="C2547" s="4"/>
      <c r="D2547" s="3"/>
      <c r="E2547" s="4"/>
      <c r="F2547" s="1"/>
      <c r="G2547" s="4"/>
      <c r="H2547" s="1"/>
      <c r="I2547" s="1"/>
      <c r="J2547" s="1"/>
      <c r="K2547" s="1"/>
      <c r="L2547" s="1"/>
      <c r="M2547" s="1"/>
      <c r="N2547" s="3"/>
      <c r="O2547" s="3"/>
      <c r="P2547" s="1"/>
      <c r="Q2547" s="1"/>
      <c r="R2547" s="1"/>
      <c r="S2547" s="1"/>
      <c r="T2547" s="5"/>
      <c r="U2547" s="5"/>
      <c r="V2547" s="6"/>
      <c r="W2547" s="6"/>
      <c r="X2547" s="7"/>
      <c r="Y2547" s="1">
        <f t="shared" si="361"/>
        <v>0</v>
      </c>
      <c r="Z2547">
        <f t="shared" si="362"/>
        <v>10</v>
      </c>
      <c r="AA2547">
        <f t="shared" si="363"/>
        <v>0</v>
      </c>
      <c r="AB2547">
        <f t="shared" si="364"/>
        <v>0</v>
      </c>
      <c r="AC2547" s="1">
        <f t="shared" si="365"/>
        <v>60</v>
      </c>
      <c r="AD2547" s="1" t="str">
        <f t="shared" si="366"/>
        <v>HT Under 1.5 Goals</v>
      </c>
      <c r="AE2547" s="8"/>
      <c r="AF2547" s="8" t="str">
        <f t="shared" si="367"/>
        <v>HT Over 0.5 Goals</v>
      </c>
      <c r="AG2547" s="8" t="str">
        <f t="shared" si="368"/>
        <v>LOST</v>
      </c>
      <c r="AH2547" s="8" t="str">
        <f t="shared" si="369"/>
        <v>LOST</v>
      </c>
      <c r="AI2547" s="8"/>
      <c r="AJ2547" s="1" t="str">
        <f>IF(AND(B2547="OK",I2547&gt;53,M2547&lt;11,V2547&lt;1.66),"Prime","…")</f>
        <v>…</v>
      </c>
    </row>
    <row r="2548" spans="2:36">
      <c r="B2548" s="1"/>
      <c r="C2548" s="4"/>
      <c r="D2548" s="3"/>
      <c r="E2548" s="4"/>
      <c r="F2548" s="1"/>
      <c r="G2548" s="4"/>
      <c r="H2548" s="1"/>
      <c r="I2548" s="1"/>
      <c r="J2548" s="1"/>
      <c r="K2548" s="1"/>
      <c r="L2548" s="1"/>
      <c r="M2548" s="1"/>
      <c r="N2548" s="3"/>
      <c r="O2548" s="3"/>
      <c r="P2548" s="1"/>
      <c r="Q2548" s="1"/>
      <c r="R2548" s="1"/>
      <c r="S2548" s="1"/>
      <c r="T2548" s="5"/>
      <c r="U2548" s="5"/>
      <c r="V2548" s="6"/>
      <c r="W2548" s="6"/>
      <c r="X2548" s="7"/>
      <c r="Y2548" s="1">
        <f t="shared" si="361"/>
        <v>0</v>
      </c>
      <c r="Z2548">
        <f t="shared" si="362"/>
        <v>10</v>
      </c>
      <c r="AA2548">
        <f t="shared" si="363"/>
        <v>0</v>
      </c>
      <c r="AB2548">
        <f t="shared" si="364"/>
        <v>0</v>
      </c>
      <c r="AC2548" s="1">
        <f t="shared" si="365"/>
        <v>60</v>
      </c>
      <c r="AD2548" s="1" t="str">
        <f t="shared" si="366"/>
        <v>HT Under 1.5 Goals</v>
      </c>
      <c r="AE2548" s="8"/>
      <c r="AF2548" s="8" t="str">
        <f t="shared" si="367"/>
        <v>HT Over 0.5 Goals</v>
      </c>
      <c r="AG2548" s="8" t="str">
        <f t="shared" si="368"/>
        <v>LOST</v>
      </c>
      <c r="AH2548" s="8" t="str">
        <f t="shared" si="369"/>
        <v>LOST</v>
      </c>
      <c r="AI2548" s="8"/>
      <c r="AJ2548" s="1" t="str">
        <f>IF(AND(B2548="OK",I2548&gt;53,M2548&lt;11,V2548&lt;1.66),"Prime","…")</f>
        <v>…</v>
      </c>
    </row>
    <row r="2549" spans="2:36">
      <c r="B2549" s="1"/>
      <c r="C2549" s="4"/>
      <c r="D2549" s="3"/>
      <c r="E2549" s="4"/>
      <c r="F2549" s="1"/>
      <c r="G2549" s="4"/>
      <c r="H2549" s="1"/>
      <c r="I2549" s="1"/>
      <c r="J2549" s="1"/>
      <c r="K2549" s="1"/>
      <c r="L2549" s="1"/>
      <c r="M2549" s="1"/>
      <c r="N2549" s="3"/>
      <c r="O2549" s="3"/>
      <c r="P2549" s="1"/>
      <c r="Q2549" s="1"/>
      <c r="R2549" s="1"/>
      <c r="S2549" s="1"/>
      <c r="T2549" s="5"/>
      <c r="U2549" s="5"/>
      <c r="V2549" s="6"/>
      <c r="W2549" s="6"/>
      <c r="X2549" s="7"/>
      <c r="Y2549" s="1">
        <f t="shared" si="361"/>
        <v>0</v>
      </c>
      <c r="Z2549">
        <f t="shared" si="362"/>
        <v>10</v>
      </c>
      <c r="AA2549">
        <f t="shared" si="363"/>
        <v>0</v>
      </c>
      <c r="AB2549">
        <f t="shared" si="364"/>
        <v>0</v>
      </c>
      <c r="AC2549" s="1">
        <f t="shared" si="365"/>
        <v>60</v>
      </c>
      <c r="AD2549" s="1" t="str">
        <f t="shared" si="366"/>
        <v>HT Under 1.5 Goals</v>
      </c>
      <c r="AE2549" s="8"/>
      <c r="AF2549" s="8" t="str">
        <f t="shared" si="367"/>
        <v>HT Over 0.5 Goals</v>
      </c>
      <c r="AG2549" s="8" t="str">
        <f t="shared" si="368"/>
        <v>LOST</v>
      </c>
      <c r="AH2549" s="8" t="str">
        <f t="shared" si="369"/>
        <v>LOST</v>
      </c>
      <c r="AI2549" s="8"/>
      <c r="AJ2549" s="1" t="str">
        <f>IF(AND(B2549="OK",I2549&gt;53,M2549&lt;11,V2549&lt;1.66),"Prime","…")</f>
        <v>…</v>
      </c>
    </row>
    <row r="2550" spans="2:36">
      <c r="B2550" s="1"/>
      <c r="C2550" s="4"/>
      <c r="D2550" s="3"/>
      <c r="E2550" s="4"/>
      <c r="F2550" s="1"/>
      <c r="G2550" s="4"/>
      <c r="H2550" s="1"/>
      <c r="I2550" s="1"/>
      <c r="J2550" s="1"/>
      <c r="K2550" s="1"/>
      <c r="L2550" s="1"/>
      <c r="M2550" s="1"/>
      <c r="N2550" s="3"/>
      <c r="O2550" s="3"/>
      <c r="P2550" s="1"/>
      <c r="Q2550" s="1"/>
      <c r="R2550" s="1"/>
      <c r="S2550" s="1"/>
      <c r="T2550" s="5"/>
      <c r="U2550" s="5"/>
      <c r="V2550" s="6"/>
      <c r="W2550" s="6"/>
      <c r="X2550" s="7"/>
      <c r="Y2550" s="1">
        <f t="shared" si="361"/>
        <v>0</v>
      </c>
      <c r="Z2550">
        <f t="shared" si="362"/>
        <v>10</v>
      </c>
      <c r="AA2550">
        <f t="shared" si="363"/>
        <v>0</v>
      </c>
      <c r="AB2550">
        <f t="shared" si="364"/>
        <v>0</v>
      </c>
      <c r="AC2550" s="1">
        <f t="shared" si="365"/>
        <v>60</v>
      </c>
      <c r="AD2550" s="1" t="str">
        <f t="shared" si="366"/>
        <v>HT Under 1.5 Goals</v>
      </c>
      <c r="AE2550" s="8"/>
      <c r="AF2550" s="8" t="str">
        <f t="shared" si="367"/>
        <v>HT Over 0.5 Goals</v>
      </c>
      <c r="AG2550" s="8" t="str">
        <f t="shared" si="368"/>
        <v>LOST</v>
      </c>
      <c r="AH2550" s="8" t="str">
        <f t="shared" si="369"/>
        <v>LOST</v>
      </c>
      <c r="AI2550" s="8"/>
      <c r="AJ2550" s="1" t="str">
        <f>IF(AND(B2550="OK",I2550&gt;53,M2550&lt;11,V2550&lt;1.66),"Prime","…")</f>
        <v>…</v>
      </c>
    </row>
    <row r="2551" spans="2:36">
      <c r="B2551" s="1"/>
      <c r="C2551" s="4"/>
      <c r="D2551" s="3"/>
      <c r="E2551" s="4"/>
      <c r="F2551" s="1"/>
      <c r="G2551" s="4"/>
      <c r="H2551" s="1"/>
      <c r="I2551" s="1"/>
      <c r="J2551" s="1"/>
      <c r="K2551" s="1"/>
      <c r="L2551" s="1"/>
      <c r="M2551" s="1"/>
      <c r="N2551" s="3"/>
      <c r="O2551" s="3"/>
      <c r="P2551" s="1"/>
      <c r="Q2551" s="1"/>
      <c r="R2551" s="1"/>
      <c r="S2551" s="1"/>
      <c r="T2551" s="5"/>
      <c r="U2551" s="5"/>
      <c r="V2551" s="6"/>
      <c r="W2551" s="6"/>
      <c r="X2551" s="7"/>
      <c r="Y2551" s="1">
        <f t="shared" si="361"/>
        <v>0</v>
      </c>
      <c r="Z2551">
        <f t="shared" si="362"/>
        <v>10</v>
      </c>
      <c r="AA2551">
        <f t="shared" si="363"/>
        <v>0</v>
      </c>
      <c r="AB2551">
        <f t="shared" si="364"/>
        <v>0</v>
      </c>
      <c r="AC2551" s="1">
        <f t="shared" si="365"/>
        <v>60</v>
      </c>
      <c r="AD2551" s="1" t="str">
        <f t="shared" si="366"/>
        <v>HT Under 1.5 Goals</v>
      </c>
      <c r="AE2551" s="8"/>
      <c r="AF2551" s="8" t="str">
        <f t="shared" si="367"/>
        <v>HT Over 0.5 Goals</v>
      </c>
      <c r="AG2551" s="8" t="str">
        <f t="shared" si="368"/>
        <v>LOST</v>
      </c>
      <c r="AH2551" s="8" t="str">
        <f t="shared" si="369"/>
        <v>LOST</v>
      </c>
      <c r="AI2551" s="8"/>
      <c r="AJ2551" s="1" t="str">
        <f>IF(AND(B2551="OK",I2551&gt;53,M2551&lt;11,V2551&lt;1.66),"Prime","…")</f>
        <v>…</v>
      </c>
    </row>
    <row r="2552" spans="2:36">
      <c r="B2552" s="1"/>
      <c r="C2552" s="4"/>
      <c r="D2552" s="3"/>
      <c r="E2552" s="4"/>
      <c r="F2552" s="1"/>
      <c r="G2552" s="4"/>
      <c r="H2552" s="1"/>
      <c r="I2552" s="1"/>
      <c r="J2552" s="1"/>
      <c r="K2552" s="1"/>
      <c r="L2552" s="1"/>
      <c r="M2552" s="1"/>
      <c r="N2552" s="3"/>
      <c r="O2552" s="3"/>
      <c r="P2552" s="1"/>
      <c r="Q2552" s="1"/>
      <c r="R2552" s="1"/>
      <c r="S2552" s="1"/>
      <c r="T2552" s="5"/>
      <c r="U2552" s="5"/>
      <c r="V2552" s="6"/>
      <c r="W2552" s="6"/>
      <c r="X2552" s="7"/>
      <c r="Y2552" s="1">
        <f t="shared" si="361"/>
        <v>0</v>
      </c>
      <c r="Z2552">
        <f t="shared" si="362"/>
        <v>10</v>
      </c>
      <c r="AA2552">
        <f t="shared" si="363"/>
        <v>0</v>
      </c>
      <c r="AB2552">
        <f t="shared" si="364"/>
        <v>0</v>
      </c>
      <c r="AC2552" s="1">
        <f t="shared" si="365"/>
        <v>60</v>
      </c>
      <c r="AD2552" s="1" t="str">
        <f t="shared" si="366"/>
        <v>HT Under 1.5 Goals</v>
      </c>
      <c r="AE2552" s="8"/>
      <c r="AF2552" s="8" t="str">
        <f t="shared" si="367"/>
        <v>HT Over 0.5 Goals</v>
      </c>
      <c r="AG2552" s="8" t="str">
        <f t="shared" si="368"/>
        <v>LOST</v>
      </c>
      <c r="AH2552" s="8" t="str">
        <f t="shared" si="369"/>
        <v>LOST</v>
      </c>
      <c r="AI2552" s="8"/>
      <c r="AJ2552" s="1" t="str">
        <f>IF(AND(B2552="OK",I2552&gt;53,M2552&lt;11,V2552&lt;1.66),"Prime","…")</f>
        <v>…</v>
      </c>
    </row>
    <row r="2553" spans="2:36">
      <c r="B2553" s="1"/>
      <c r="C2553" s="4"/>
      <c r="D2553" s="3"/>
      <c r="E2553" s="4"/>
      <c r="F2553" s="1"/>
      <c r="G2553" s="4"/>
      <c r="H2553" s="1"/>
      <c r="I2553" s="1"/>
      <c r="J2553" s="1"/>
      <c r="K2553" s="1"/>
      <c r="L2553" s="1"/>
      <c r="M2553" s="1"/>
      <c r="N2553" s="3"/>
      <c r="O2553" s="3"/>
      <c r="P2553" s="1"/>
      <c r="Q2553" s="1"/>
      <c r="R2553" s="1"/>
      <c r="S2553" s="1"/>
      <c r="T2553" s="5"/>
      <c r="U2553" s="5"/>
      <c r="V2553" s="6"/>
      <c r="W2553" s="6"/>
      <c r="X2553" s="7"/>
      <c r="Y2553" s="1">
        <f t="shared" si="361"/>
        <v>0</v>
      </c>
      <c r="Z2553">
        <f t="shared" si="362"/>
        <v>10</v>
      </c>
      <c r="AA2553">
        <f t="shared" si="363"/>
        <v>0</v>
      </c>
      <c r="AB2553">
        <f t="shared" si="364"/>
        <v>0</v>
      </c>
      <c r="AC2553" s="1">
        <f t="shared" si="365"/>
        <v>60</v>
      </c>
      <c r="AD2553" s="1" t="str">
        <f t="shared" si="366"/>
        <v>HT Under 1.5 Goals</v>
      </c>
      <c r="AE2553" s="8"/>
      <c r="AF2553" s="8" t="str">
        <f t="shared" si="367"/>
        <v>HT Over 0.5 Goals</v>
      </c>
      <c r="AG2553" s="8" t="str">
        <f t="shared" si="368"/>
        <v>LOST</v>
      </c>
      <c r="AH2553" s="8" t="str">
        <f t="shared" si="369"/>
        <v>LOST</v>
      </c>
      <c r="AI2553" s="8"/>
      <c r="AJ2553" s="1" t="str">
        <f>IF(AND(B2553="OK",I2553&gt;53,M2553&lt;11,V2553&lt;1.66),"Prime","…")</f>
        <v>…</v>
      </c>
    </row>
    <row r="2554" spans="2:36">
      <c r="B2554" s="1"/>
      <c r="C2554" s="4"/>
      <c r="D2554" s="3"/>
      <c r="E2554" s="4"/>
      <c r="F2554" s="1"/>
      <c r="G2554" s="4"/>
      <c r="H2554" s="1"/>
      <c r="I2554" s="1"/>
      <c r="J2554" s="1"/>
      <c r="K2554" s="1"/>
      <c r="L2554" s="1"/>
      <c r="M2554" s="1"/>
      <c r="N2554" s="3"/>
      <c r="O2554" s="3"/>
      <c r="P2554" s="1"/>
      <c r="Q2554" s="1"/>
      <c r="R2554" s="1"/>
      <c r="S2554" s="1"/>
      <c r="T2554" s="5"/>
      <c r="U2554" s="5"/>
      <c r="V2554" s="6"/>
      <c r="W2554" s="6"/>
      <c r="X2554" s="7"/>
      <c r="Y2554" s="1">
        <f t="shared" si="361"/>
        <v>0</v>
      </c>
      <c r="Z2554">
        <f t="shared" si="362"/>
        <v>10</v>
      </c>
      <c r="AA2554">
        <f t="shared" si="363"/>
        <v>0</v>
      </c>
      <c r="AB2554">
        <f t="shared" si="364"/>
        <v>0</v>
      </c>
      <c r="AC2554" s="1">
        <f t="shared" si="365"/>
        <v>60</v>
      </c>
      <c r="AD2554" s="1" t="str">
        <f t="shared" si="366"/>
        <v>HT Under 1.5 Goals</v>
      </c>
      <c r="AE2554" s="8"/>
      <c r="AF2554" s="8" t="str">
        <f t="shared" si="367"/>
        <v>HT Over 0.5 Goals</v>
      </c>
      <c r="AG2554" s="8" t="str">
        <f t="shared" si="368"/>
        <v>LOST</v>
      </c>
      <c r="AH2554" s="8" t="str">
        <f t="shared" si="369"/>
        <v>LOST</v>
      </c>
      <c r="AI2554" s="8"/>
      <c r="AJ2554" s="1" t="str">
        <f>IF(AND(B2554="OK",I2554&gt;53,M2554&lt;11,V2554&lt;1.66),"Prime","…")</f>
        <v>…</v>
      </c>
    </row>
    <row r="2555" spans="2:36">
      <c r="B2555" s="1"/>
      <c r="C2555" s="4"/>
      <c r="D2555" s="3"/>
      <c r="E2555" s="4"/>
      <c r="F2555" s="1"/>
      <c r="G2555" s="4"/>
      <c r="H2555" s="1"/>
      <c r="I2555" s="1"/>
      <c r="J2555" s="1"/>
      <c r="K2555" s="1"/>
      <c r="L2555" s="1"/>
      <c r="M2555" s="1"/>
      <c r="N2555" s="3"/>
      <c r="O2555" s="3"/>
      <c r="P2555" s="1"/>
      <c r="Q2555" s="1"/>
      <c r="R2555" s="1"/>
      <c r="S2555" s="1"/>
      <c r="T2555" s="5"/>
      <c r="U2555" s="5"/>
      <c r="V2555" s="6"/>
      <c r="W2555" s="6"/>
      <c r="X2555" s="7"/>
      <c r="Y2555" s="1">
        <f t="shared" si="361"/>
        <v>0</v>
      </c>
      <c r="Z2555">
        <f t="shared" si="362"/>
        <v>10</v>
      </c>
      <c r="AA2555">
        <f t="shared" si="363"/>
        <v>0</v>
      </c>
      <c r="AB2555">
        <f t="shared" si="364"/>
        <v>0</v>
      </c>
      <c r="AC2555" s="1">
        <f t="shared" si="365"/>
        <v>60</v>
      </c>
      <c r="AD2555" s="1" t="str">
        <f t="shared" si="366"/>
        <v>HT Under 1.5 Goals</v>
      </c>
      <c r="AE2555" s="8"/>
      <c r="AF2555" s="8" t="str">
        <f t="shared" si="367"/>
        <v>HT Over 0.5 Goals</v>
      </c>
      <c r="AG2555" s="8" t="str">
        <f t="shared" si="368"/>
        <v>LOST</v>
      </c>
      <c r="AH2555" s="8" t="str">
        <f t="shared" si="369"/>
        <v>LOST</v>
      </c>
      <c r="AI2555" s="8"/>
      <c r="AJ2555" s="1" t="str">
        <f>IF(AND(B2555="OK",I2555&gt;53,M2555&lt;11,V2555&lt;1.66),"Prime","…")</f>
        <v>…</v>
      </c>
    </row>
    <row r="2556" spans="2:36">
      <c r="B2556" s="1"/>
      <c r="C2556" s="4"/>
      <c r="D2556" s="3"/>
      <c r="E2556" s="4"/>
      <c r="F2556" s="1"/>
      <c r="G2556" s="4"/>
      <c r="H2556" s="1"/>
      <c r="I2556" s="1"/>
      <c r="J2556" s="1"/>
      <c r="K2556" s="1"/>
      <c r="L2556" s="1"/>
      <c r="M2556" s="1"/>
      <c r="N2556" s="3"/>
      <c r="O2556" s="3"/>
      <c r="P2556" s="1"/>
      <c r="Q2556" s="1"/>
      <c r="R2556" s="1"/>
      <c r="S2556" s="1"/>
      <c r="T2556" s="5"/>
      <c r="U2556" s="5"/>
      <c r="V2556" s="6"/>
      <c r="W2556" s="6"/>
      <c r="X2556" s="7"/>
      <c r="Y2556" s="1">
        <f t="shared" si="361"/>
        <v>0</v>
      </c>
      <c r="Z2556">
        <f t="shared" si="362"/>
        <v>10</v>
      </c>
      <c r="AA2556">
        <f t="shared" si="363"/>
        <v>0</v>
      </c>
      <c r="AB2556">
        <f t="shared" si="364"/>
        <v>0</v>
      </c>
      <c r="AC2556" s="1">
        <f t="shared" si="365"/>
        <v>60</v>
      </c>
      <c r="AD2556" s="1" t="str">
        <f t="shared" si="366"/>
        <v>HT Under 1.5 Goals</v>
      </c>
      <c r="AE2556" s="8"/>
      <c r="AF2556" s="8" t="str">
        <f t="shared" si="367"/>
        <v>HT Over 0.5 Goals</v>
      </c>
      <c r="AG2556" s="8" t="str">
        <f t="shared" si="368"/>
        <v>LOST</v>
      </c>
      <c r="AH2556" s="8" t="str">
        <f t="shared" si="369"/>
        <v>LOST</v>
      </c>
      <c r="AI2556" s="8"/>
      <c r="AJ2556" s="1" t="str">
        <f>IF(AND(B2556="OK",I2556&gt;53,M2556&lt;11,V2556&lt;1.66),"Prime","…")</f>
        <v>…</v>
      </c>
    </row>
    <row r="2557" spans="2:36">
      <c r="B2557" s="1"/>
      <c r="C2557" s="4"/>
      <c r="D2557" s="3"/>
      <c r="E2557" s="4"/>
      <c r="F2557" s="1"/>
      <c r="G2557" s="4"/>
      <c r="H2557" s="1"/>
      <c r="I2557" s="1"/>
      <c r="J2557" s="1"/>
      <c r="K2557" s="1"/>
      <c r="L2557" s="1"/>
      <c r="M2557" s="1"/>
      <c r="N2557" s="3"/>
      <c r="O2557" s="3"/>
      <c r="P2557" s="1"/>
      <c r="Q2557" s="1"/>
      <c r="R2557" s="1"/>
      <c r="S2557" s="1"/>
      <c r="T2557" s="5"/>
      <c r="U2557" s="5"/>
      <c r="V2557" s="6"/>
      <c r="W2557" s="6"/>
      <c r="X2557" s="7"/>
      <c r="Y2557" s="1">
        <f t="shared" si="361"/>
        <v>0</v>
      </c>
      <c r="Z2557">
        <f t="shared" si="362"/>
        <v>10</v>
      </c>
      <c r="AA2557">
        <f t="shared" si="363"/>
        <v>0</v>
      </c>
      <c r="AB2557">
        <f t="shared" si="364"/>
        <v>0</v>
      </c>
      <c r="AC2557" s="1">
        <f t="shared" si="365"/>
        <v>60</v>
      </c>
      <c r="AD2557" s="1" t="str">
        <f t="shared" si="366"/>
        <v>HT Under 1.5 Goals</v>
      </c>
      <c r="AE2557" s="8"/>
      <c r="AF2557" s="8" t="str">
        <f t="shared" si="367"/>
        <v>HT Over 0.5 Goals</v>
      </c>
      <c r="AG2557" s="8" t="str">
        <f t="shared" si="368"/>
        <v>LOST</v>
      </c>
      <c r="AH2557" s="8" t="str">
        <f t="shared" si="369"/>
        <v>LOST</v>
      </c>
      <c r="AI2557" s="8"/>
      <c r="AJ2557" s="1" t="str">
        <f>IF(AND(B2557="OK",I2557&gt;53,M2557&lt;11,V2557&lt;1.66),"Prime","…")</f>
        <v>…</v>
      </c>
    </row>
    <row r="2558" spans="2:36">
      <c r="B2558" s="1"/>
      <c r="C2558" s="4"/>
      <c r="D2558" s="3"/>
      <c r="E2558" s="4"/>
      <c r="F2558" s="1"/>
      <c r="G2558" s="4"/>
      <c r="H2558" s="1"/>
      <c r="I2558" s="1"/>
      <c r="J2558" s="1"/>
      <c r="K2558" s="1"/>
      <c r="L2558" s="1"/>
      <c r="M2558" s="1"/>
      <c r="N2558" s="3"/>
      <c r="O2558" s="3"/>
      <c r="P2558" s="1"/>
      <c r="Q2558" s="1"/>
      <c r="R2558" s="1"/>
      <c r="S2558" s="1"/>
      <c r="T2558" s="5"/>
      <c r="U2558" s="5"/>
      <c r="V2558" s="6"/>
      <c r="W2558" s="6"/>
      <c r="X2558" s="7"/>
      <c r="Y2558" s="1">
        <f t="shared" si="361"/>
        <v>0</v>
      </c>
      <c r="Z2558">
        <f t="shared" si="362"/>
        <v>10</v>
      </c>
      <c r="AA2558">
        <f t="shared" si="363"/>
        <v>0</v>
      </c>
      <c r="AB2558">
        <f t="shared" si="364"/>
        <v>0</v>
      </c>
      <c r="AC2558" s="1">
        <f t="shared" si="365"/>
        <v>60</v>
      </c>
      <c r="AD2558" s="1" t="str">
        <f t="shared" si="366"/>
        <v>HT Under 1.5 Goals</v>
      </c>
      <c r="AE2558" s="8"/>
      <c r="AF2558" s="8" t="str">
        <f t="shared" si="367"/>
        <v>HT Over 0.5 Goals</v>
      </c>
      <c r="AG2558" s="8" t="str">
        <f t="shared" si="368"/>
        <v>LOST</v>
      </c>
      <c r="AH2558" s="8" t="str">
        <f t="shared" si="369"/>
        <v>LOST</v>
      </c>
      <c r="AI2558" s="8"/>
      <c r="AJ2558" s="1" t="str">
        <f>IF(AND(B2558="OK",I2558&gt;53,M2558&lt;11,V2558&lt;1.66),"Prime","…")</f>
        <v>…</v>
      </c>
    </row>
    <row r="2559" spans="2:36">
      <c r="B2559" s="1"/>
      <c r="C2559" s="4"/>
      <c r="D2559" s="3"/>
      <c r="E2559" s="4"/>
      <c r="F2559" s="1"/>
      <c r="G2559" s="4"/>
      <c r="H2559" s="1"/>
      <c r="I2559" s="1"/>
      <c r="J2559" s="1"/>
      <c r="K2559" s="1"/>
      <c r="L2559" s="1"/>
      <c r="M2559" s="1"/>
      <c r="N2559" s="3"/>
      <c r="O2559" s="3"/>
      <c r="P2559" s="1"/>
      <c r="Q2559" s="1"/>
      <c r="R2559" s="1"/>
      <c r="S2559" s="1"/>
      <c r="T2559" s="5"/>
      <c r="U2559" s="5"/>
      <c r="V2559" s="6"/>
      <c r="W2559" s="6"/>
      <c r="X2559" s="7"/>
      <c r="Y2559" s="1">
        <f t="shared" si="361"/>
        <v>0</v>
      </c>
      <c r="Z2559">
        <f t="shared" si="362"/>
        <v>10</v>
      </c>
      <c r="AA2559">
        <f t="shared" si="363"/>
        <v>0</v>
      </c>
      <c r="AB2559">
        <f t="shared" si="364"/>
        <v>0</v>
      </c>
      <c r="AC2559" s="1">
        <f t="shared" si="365"/>
        <v>60</v>
      </c>
      <c r="AD2559" s="1" t="str">
        <f t="shared" si="366"/>
        <v>HT Under 1.5 Goals</v>
      </c>
      <c r="AE2559" s="8"/>
      <c r="AF2559" s="8" t="str">
        <f t="shared" si="367"/>
        <v>HT Over 0.5 Goals</v>
      </c>
      <c r="AG2559" s="8" t="str">
        <f t="shared" si="368"/>
        <v>LOST</v>
      </c>
      <c r="AH2559" s="8" t="str">
        <f t="shared" si="369"/>
        <v>LOST</v>
      </c>
      <c r="AI2559" s="8"/>
      <c r="AJ2559" s="1" t="str">
        <f>IF(AND(B2559="OK",I2559&gt;53,M2559&lt;11,V2559&lt;1.66),"Prime","…")</f>
        <v>…</v>
      </c>
    </row>
    <row r="2560" spans="2:36">
      <c r="B2560" s="1"/>
      <c r="C2560" s="4"/>
      <c r="D2560" s="3"/>
      <c r="E2560" s="4"/>
      <c r="F2560" s="1"/>
      <c r="G2560" s="4"/>
      <c r="H2560" s="1"/>
      <c r="I2560" s="1"/>
      <c r="J2560" s="1"/>
      <c r="K2560" s="1"/>
      <c r="L2560" s="1"/>
      <c r="M2560" s="1"/>
      <c r="N2560" s="3"/>
      <c r="O2560" s="3"/>
      <c r="P2560" s="1"/>
      <c r="Q2560" s="1"/>
      <c r="R2560" s="1"/>
      <c r="S2560" s="1"/>
      <c r="T2560" s="5"/>
      <c r="U2560" s="5"/>
      <c r="V2560" s="6"/>
      <c r="W2560" s="6"/>
      <c r="X2560" s="7"/>
      <c r="Y2560" s="1">
        <f t="shared" si="361"/>
        <v>0</v>
      </c>
      <c r="Z2560">
        <f t="shared" si="362"/>
        <v>10</v>
      </c>
      <c r="AA2560">
        <f t="shared" si="363"/>
        <v>0</v>
      </c>
      <c r="AB2560">
        <f t="shared" si="364"/>
        <v>0</v>
      </c>
      <c r="AC2560" s="1">
        <f t="shared" si="365"/>
        <v>60</v>
      </c>
      <c r="AD2560" s="1" t="str">
        <f t="shared" si="366"/>
        <v>HT Under 1.5 Goals</v>
      </c>
      <c r="AE2560" s="8"/>
      <c r="AF2560" s="8" t="str">
        <f t="shared" si="367"/>
        <v>HT Over 0.5 Goals</v>
      </c>
      <c r="AG2560" s="8" t="str">
        <f t="shared" si="368"/>
        <v>LOST</v>
      </c>
      <c r="AH2560" s="8" t="str">
        <f t="shared" si="369"/>
        <v>LOST</v>
      </c>
      <c r="AI2560" s="8"/>
      <c r="AJ2560" s="1" t="str">
        <f>IF(AND(B2560="OK",I2560&gt;53,M2560&lt;11,V2560&lt;1.66),"Prime","…")</f>
        <v>…</v>
      </c>
    </row>
    <row r="2561" spans="2:36">
      <c r="B2561" s="1"/>
      <c r="C2561" s="4"/>
      <c r="D2561" s="3"/>
      <c r="E2561" s="4"/>
      <c r="F2561" s="1"/>
      <c r="G2561" s="4"/>
      <c r="H2561" s="1"/>
      <c r="I2561" s="1"/>
      <c r="J2561" s="1"/>
      <c r="K2561" s="1"/>
      <c r="L2561" s="1"/>
      <c r="M2561" s="1"/>
      <c r="N2561" s="3"/>
      <c r="O2561" s="3"/>
      <c r="P2561" s="1"/>
      <c r="Q2561" s="1"/>
      <c r="R2561" s="1"/>
      <c r="S2561" s="1"/>
      <c r="T2561" s="5"/>
      <c r="U2561" s="5"/>
      <c r="V2561" s="6"/>
      <c r="W2561" s="6"/>
      <c r="X2561" s="7"/>
      <c r="Y2561" s="1">
        <f t="shared" si="361"/>
        <v>0</v>
      </c>
      <c r="Z2561">
        <f t="shared" si="362"/>
        <v>10</v>
      </c>
      <c r="AA2561">
        <f t="shared" si="363"/>
        <v>0</v>
      </c>
      <c r="AB2561">
        <f t="shared" si="364"/>
        <v>0</v>
      </c>
      <c r="AC2561" s="1">
        <f t="shared" si="365"/>
        <v>60</v>
      </c>
      <c r="AD2561" s="1" t="str">
        <f t="shared" si="366"/>
        <v>HT Under 1.5 Goals</v>
      </c>
      <c r="AE2561" s="8"/>
      <c r="AF2561" s="8" t="str">
        <f t="shared" si="367"/>
        <v>HT Over 0.5 Goals</v>
      </c>
      <c r="AG2561" s="8" t="str">
        <f t="shared" si="368"/>
        <v>LOST</v>
      </c>
      <c r="AH2561" s="8" t="str">
        <f t="shared" si="369"/>
        <v>LOST</v>
      </c>
      <c r="AI2561" s="8"/>
      <c r="AJ2561" s="1" t="str">
        <f>IF(AND(B2561="OK",I2561&gt;53,M2561&lt;11,V2561&lt;1.66),"Prime","…")</f>
        <v>…</v>
      </c>
    </row>
    <row r="2562" spans="2:36">
      <c r="B2562" s="1"/>
      <c r="C2562" s="4"/>
      <c r="D2562" s="3"/>
      <c r="E2562" s="4"/>
      <c r="F2562" s="1"/>
      <c r="G2562" s="4"/>
      <c r="H2562" s="1"/>
      <c r="I2562" s="1"/>
      <c r="J2562" s="1"/>
      <c r="K2562" s="1"/>
      <c r="L2562" s="1"/>
      <c r="M2562" s="1"/>
      <c r="N2562" s="3"/>
      <c r="O2562" s="3"/>
      <c r="P2562" s="1"/>
      <c r="Q2562" s="1"/>
      <c r="R2562" s="1"/>
      <c r="S2562" s="1"/>
      <c r="T2562" s="5"/>
      <c r="U2562" s="5"/>
      <c r="V2562" s="6"/>
      <c r="W2562" s="6"/>
      <c r="X2562" s="7"/>
      <c r="Y2562" s="1">
        <f t="shared" si="361"/>
        <v>0</v>
      </c>
      <c r="Z2562">
        <f t="shared" si="362"/>
        <v>10</v>
      </c>
      <c r="AA2562">
        <f t="shared" si="363"/>
        <v>0</v>
      </c>
      <c r="AB2562">
        <f t="shared" si="364"/>
        <v>0</v>
      </c>
      <c r="AC2562" s="1">
        <f t="shared" si="365"/>
        <v>60</v>
      </c>
      <c r="AD2562" s="1" t="str">
        <f t="shared" si="366"/>
        <v>HT Under 1.5 Goals</v>
      </c>
      <c r="AE2562" s="8"/>
      <c r="AF2562" s="8" t="str">
        <f t="shared" si="367"/>
        <v>HT Over 0.5 Goals</v>
      </c>
      <c r="AG2562" s="8" t="str">
        <f t="shared" si="368"/>
        <v>LOST</v>
      </c>
      <c r="AH2562" s="8" t="str">
        <f t="shared" si="369"/>
        <v>LOST</v>
      </c>
      <c r="AI2562" s="8"/>
      <c r="AJ2562" s="1" t="str">
        <f>IF(AND(B2562="OK",I2562&gt;53,M2562&lt;11,V2562&lt;1.66),"Prime","…")</f>
        <v>…</v>
      </c>
    </row>
    <row r="2563" spans="2:36">
      <c r="B2563" s="1"/>
      <c r="C2563" s="4"/>
      <c r="D2563" s="3"/>
      <c r="E2563" s="4"/>
      <c r="F2563" s="1"/>
      <c r="G2563" s="4"/>
      <c r="H2563" s="1"/>
      <c r="I2563" s="1"/>
      <c r="J2563" s="1"/>
      <c r="K2563" s="1"/>
      <c r="L2563" s="1"/>
      <c r="M2563" s="1"/>
      <c r="N2563" s="3"/>
      <c r="O2563" s="3"/>
      <c r="P2563" s="1"/>
      <c r="Q2563" s="1"/>
      <c r="R2563" s="1"/>
      <c r="S2563" s="1"/>
      <c r="T2563" s="5"/>
      <c r="U2563" s="5"/>
      <c r="V2563" s="6"/>
      <c r="W2563" s="6"/>
      <c r="X2563" s="7"/>
      <c r="Y2563" s="1">
        <f t="shared" si="361"/>
        <v>0</v>
      </c>
      <c r="Z2563">
        <f t="shared" si="362"/>
        <v>10</v>
      </c>
      <c r="AA2563">
        <f t="shared" si="363"/>
        <v>0</v>
      </c>
      <c r="AB2563">
        <f t="shared" si="364"/>
        <v>0</v>
      </c>
      <c r="AC2563" s="1">
        <f t="shared" si="365"/>
        <v>60</v>
      </c>
      <c r="AD2563" s="1" t="str">
        <f t="shared" si="366"/>
        <v>HT Under 1.5 Goals</v>
      </c>
      <c r="AE2563" s="8"/>
      <c r="AF2563" s="8" t="str">
        <f t="shared" si="367"/>
        <v>HT Over 0.5 Goals</v>
      </c>
      <c r="AG2563" s="8" t="str">
        <f t="shared" si="368"/>
        <v>LOST</v>
      </c>
      <c r="AH2563" s="8" t="str">
        <f t="shared" si="369"/>
        <v>LOST</v>
      </c>
      <c r="AI2563" s="8"/>
      <c r="AJ2563" s="1" t="str">
        <f>IF(AND(B2563="OK",I2563&gt;53,M2563&lt;11,V2563&lt;1.66),"Prime","…")</f>
        <v>…</v>
      </c>
    </row>
    <row r="2564" spans="2:36">
      <c r="B2564" s="1"/>
      <c r="C2564" s="4"/>
      <c r="D2564" s="3"/>
      <c r="E2564" s="4"/>
      <c r="F2564" s="1"/>
      <c r="G2564" s="4"/>
      <c r="H2564" s="1"/>
      <c r="I2564" s="1"/>
      <c r="J2564" s="1"/>
      <c r="K2564" s="1"/>
      <c r="L2564" s="1"/>
      <c r="M2564" s="1"/>
      <c r="N2564" s="3"/>
      <c r="O2564" s="3"/>
      <c r="P2564" s="1"/>
      <c r="Q2564" s="1"/>
      <c r="R2564" s="1"/>
      <c r="S2564" s="1"/>
      <c r="T2564" s="5"/>
      <c r="U2564" s="5"/>
      <c r="V2564" s="6"/>
      <c r="W2564" s="6"/>
      <c r="X2564" s="7"/>
      <c r="Y2564" s="1">
        <f t="shared" si="361"/>
        <v>0</v>
      </c>
      <c r="Z2564">
        <f t="shared" si="362"/>
        <v>10</v>
      </c>
      <c r="AA2564">
        <f t="shared" si="363"/>
        <v>0</v>
      </c>
      <c r="AB2564">
        <f t="shared" si="364"/>
        <v>0</v>
      </c>
      <c r="AC2564" s="1">
        <f t="shared" si="365"/>
        <v>60</v>
      </c>
      <c r="AD2564" s="1" t="str">
        <f t="shared" si="366"/>
        <v>HT Under 1.5 Goals</v>
      </c>
      <c r="AE2564" s="8"/>
      <c r="AF2564" s="8" t="str">
        <f t="shared" si="367"/>
        <v>HT Over 0.5 Goals</v>
      </c>
      <c r="AG2564" s="8" t="str">
        <f t="shared" si="368"/>
        <v>LOST</v>
      </c>
      <c r="AH2564" s="8" t="str">
        <f t="shared" si="369"/>
        <v>LOST</v>
      </c>
      <c r="AI2564" s="8"/>
      <c r="AJ2564" s="1" t="str">
        <f>IF(AND(B2564="OK",I2564&gt;53,M2564&lt;11,V2564&lt;1.66),"Prime","…")</f>
        <v>…</v>
      </c>
    </row>
    <row r="2565" spans="2:36">
      <c r="B2565" s="1"/>
      <c r="C2565" s="4"/>
      <c r="D2565" s="3"/>
      <c r="E2565" s="4"/>
      <c r="F2565" s="1"/>
      <c r="G2565" s="4"/>
      <c r="H2565" s="1"/>
      <c r="I2565" s="1"/>
      <c r="J2565" s="1"/>
      <c r="K2565" s="1"/>
      <c r="L2565" s="1"/>
      <c r="M2565" s="1"/>
      <c r="N2565" s="3"/>
      <c r="O2565" s="3"/>
      <c r="P2565" s="1"/>
      <c r="Q2565" s="1"/>
      <c r="R2565" s="1"/>
      <c r="S2565" s="1"/>
      <c r="T2565" s="5"/>
      <c r="U2565" s="5"/>
      <c r="V2565" s="6"/>
      <c r="W2565" s="6"/>
      <c r="X2565" s="7"/>
      <c r="Y2565" s="1">
        <f t="shared" si="361"/>
        <v>0</v>
      </c>
      <c r="Z2565">
        <f t="shared" si="362"/>
        <v>10</v>
      </c>
      <c r="AA2565">
        <f t="shared" si="363"/>
        <v>0</v>
      </c>
      <c r="AB2565">
        <f t="shared" si="364"/>
        <v>0</v>
      </c>
      <c r="AC2565" s="1">
        <f t="shared" si="365"/>
        <v>60</v>
      </c>
      <c r="AD2565" s="1" t="str">
        <f t="shared" si="366"/>
        <v>HT Under 1.5 Goals</v>
      </c>
      <c r="AE2565" s="8"/>
      <c r="AF2565" s="8" t="str">
        <f t="shared" si="367"/>
        <v>HT Over 0.5 Goals</v>
      </c>
      <c r="AG2565" s="8" t="str">
        <f t="shared" si="368"/>
        <v>LOST</v>
      </c>
      <c r="AH2565" s="8" t="str">
        <f t="shared" si="369"/>
        <v>LOST</v>
      </c>
      <c r="AI2565" s="8"/>
      <c r="AJ2565" s="1" t="str">
        <f>IF(AND(B2565="OK",I2565&gt;53,M2565&lt;11,V2565&lt;1.66),"Prime","…")</f>
        <v>…</v>
      </c>
    </row>
    <row r="2566" spans="2:36">
      <c r="B2566" s="1"/>
      <c r="C2566" s="4"/>
      <c r="D2566" s="3"/>
      <c r="E2566" s="4"/>
      <c r="F2566" s="1"/>
      <c r="G2566" s="4"/>
      <c r="H2566" s="1"/>
      <c r="I2566" s="1"/>
      <c r="J2566" s="1"/>
      <c r="K2566" s="1"/>
      <c r="L2566" s="1"/>
      <c r="M2566" s="1"/>
      <c r="N2566" s="3"/>
      <c r="O2566" s="3"/>
      <c r="P2566" s="1"/>
      <c r="Q2566" s="1"/>
      <c r="R2566" s="1"/>
      <c r="S2566" s="1"/>
      <c r="T2566" s="5"/>
      <c r="U2566" s="5"/>
      <c r="V2566" s="6"/>
      <c r="W2566" s="6"/>
      <c r="X2566" s="7"/>
      <c r="Y2566" s="1">
        <f t="shared" si="361"/>
        <v>0</v>
      </c>
      <c r="Z2566">
        <f t="shared" si="362"/>
        <v>10</v>
      </c>
      <c r="AA2566">
        <f t="shared" si="363"/>
        <v>0</v>
      </c>
      <c r="AB2566">
        <f t="shared" si="364"/>
        <v>0</v>
      </c>
      <c r="AC2566" s="1">
        <f t="shared" si="365"/>
        <v>60</v>
      </c>
      <c r="AD2566" s="1" t="str">
        <f t="shared" si="366"/>
        <v>HT Under 1.5 Goals</v>
      </c>
      <c r="AE2566" s="8"/>
      <c r="AF2566" s="8" t="str">
        <f t="shared" si="367"/>
        <v>HT Over 0.5 Goals</v>
      </c>
      <c r="AG2566" s="8" t="str">
        <f t="shared" si="368"/>
        <v>LOST</v>
      </c>
      <c r="AH2566" s="8" t="str">
        <f t="shared" si="369"/>
        <v>LOST</v>
      </c>
      <c r="AI2566" s="8"/>
      <c r="AJ2566" s="1" t="str">
        <f>IF(AND(B2566="OK",I2566&gt;53,M2566&lt;11,V2566&lt;1.66),"Prime","…")</f>
        <v>…</v>
      </c>
    </row>
    <row r="2567" spans="2:36">
      <c r="B2567" s="1"/>
      <c r="C2567" s="4"/>
      <c r="D2567" s="3"/>
      <c r="E2567" s="4"/>
      <c r="F2567" s="1"/>
      <c r="G2567" s="4"/>
      <c r="H2567" s="1"/>
      <c r="I2567" s="1"/>
      <c r="J2567" s="1"/>
      <c r="K2567" s="1"/>
      <c r="L2567" s="1"/>
      <c r="M2567" s="1"/>
      <c r="N2567" s="3"/>
      <c r="O2567" s="3"/>
      <c r="P2567" s="1"/>
      <c r="Q2567" s="1"/>
      <c r="R2567" s="1"/>
      <c r="S2567" s="1"/>
      <c r="T2567" s="5"/>
      <c r="U2567" s="5"/>
      <c r="V2567" s="6"/>
      <c r="W2567" s="6"/>
      <c r="X2567" s="7"/>
      <c r="Y2567" s="1">
        <f t="shared" si="361"/>
        <v>0</v>
      </c>
      <c r="Z2567">
        <f t="shared" si="362"/>
        <v>10</v>
      </c>
      <c r="AA2567">
        <f t="shared" si="363"/>
        <v>0</v>
      </c>
      <c r="AB2567">
        <f t="shared" si="364"/>
        <v>0</v>
      </c>
      <c r="AC2567" s="1">
        <f t="shared" si="365"/>
        <v>60</v>
      </c>
      <c r="AD2567" s="1" t="str">
        <f t="shared" si="366"/>
        <v>HT Under 1.5 Goals</v>
      </c>
      <c r="AE2567" s="8"/>
      <c r="AF2567" s="8" t="str">
        <f t="shared" si="367"/>
        <v>HT Over 0.5 Goals</v>
      </c>
      <c r="AG2567" s="8" t="str">
        <f t="shared" si="368"/>
        <v>LOST</v>
      </c>
      <c r="AH2567" s="8" t="str">
        <f t="shared" si="369"/>
        <v>LOST</v>
      </c>
      <c r="AI2567" s="8"/>
      <c r="AJ2567" s="1" t="str">
        <f>IF(AND(B2567="OK",I2567&gt;53,M2567&lt;11,V2567&lt;1.66),"Prime","…")</f>
        <v>…</v>
      </c>
    </row>
    <row r="2568" spans="2:36">
      <c r="B2568" s="1"/>
      <c r="C2568" s="4"/>
      <c r="D2568" s="3"/>
      <c r="E2568" s="4"/>
      <c r="F2568" s="1"/>
      <c r="G2568" s="4"/>
      <c r="H2568" s="1"/>
      <c r="I2568" s="1"/>
      <c r="J2568" s="1"/>
      <c r="K2568" s="1"/>
      <c r="L2568" s="1"/>
      <c r="M2568" s="1"/>
      <c r="N2568" s="3"/>
      <c r="O2568" s="3"/>
      <c r="P2568" s="1"/>
      <c r="Q2568" s="1"/>
      <c r="R2568" s="1"/>
      <c r="S2568" s="1"/>
      <c r="T2568" s="5"/>
      <c r="U2568" s="5"/>
      <c r="V2568" s="6"/>
      <c r="W2568" s="6"/>
      <c r="X2568" s="7"/>
      <c r="Y2568" s="1">
        <f t="shared" si="361"/>
        <v>0</v>
      </c>
      <c r="Z2568">
        <f t="shared" si="362"/>
        <v>10</v>
      </c>
      <c r="AA2568">
        <f t="shared" si="363"/>
        <v>0</v>
      </c>
      <c r="AB2568">
        <f t="shared" si="364"/>
        <v>0</v>
      </c>
      <c r="AC2568" s="1">
        <f t="shared" si="365"/>
        <v>60</v>
      </c>
      <c r="AD2568" s="1" t="str">
        <f t="shared" si="366"/>
        <v>HT Under 1.5 Goals</v>
      </c>
      <c r="AE2568" s="8"/>
      <c r="AF2568" s="8" t="str">
        <f t="shared" si="367"/>
        <v>HT Over 0.5 Goals</v>
      </c>
      <c r="AG2568" s="8" t="str">
        <f t="shared" si="368"/>
        <v>LOST</v>
      </c>
      <c r="AH2568" s="8" t="str">
        <f t="shared" si="369"/>
        <v>LOST</v>
      </c>
      <c r="AI2568" s="8"/>
      <c r="AJ2568" s="1" t="str">
        <f>IF(AND(B2568="OK",I2568&gt;53,M2568&lt;11,V2568&lt;1.66),"Prime","…")</f>
        <v>…</v>
      </c>
    </row>
    <row r="2569" spans="2:36">
      <c r="B2569" s="1"/>
      <c r="C2569" s="4"/>
      <c r="D2569" s="3"/>
      <c r="E2569" s="4"/>
      <c r="F2569" s="1"/>
      <c r="G2569" s="4"/>
      <c r="H2569" s="1"/>
      <c r="I2569" s="1"/>
      <c r="J2569" s="1"/>
      <c r="K2569" s="1"/>
      <c r="L2569" s="1"/>
      <c r="M2569" s="1"/>
      <c r="N2569" s="3"/>
      <c r="O2569" s="3"/>
      <c r="P2569" s="1"/>
      <c r="Q2569" s="1"/>
      <c r="R2569" s="1"/>
      <c r="S2569" s="1"/>
      <c r="T2569" s="5"/>
      <c r="U2569" s="5"/>
      <c r="V2569" s="6"/>
      <c r="W2569" s="6"/>
      <c r="X2569" s="7"/>
      <c r="Y2569" s="1">
        <f t="shared" si="361"/>
        <v>0</v>
      </c>
      <c r="Z2569">
        <f t="shared" si="362"/>
        <v>10</v>
      </c>
      <c r="AA2569">
        <f t="shared" si="363"/>
        <v>0</v>
      </c>
      <c r="AB2569">
        <f t="shared" si="364"/>
        <v>0</v>
      </c>
      <c r="AC2569" s="1">
        <f t="shared" si="365"/>
        <v>60</v>
      </c>
      <c r="AD2569" s="1" t="str">
        <f t="shared" si="366"/>
        <v>HT Under 1.5 Goals</v>
      </c>
      <c r="AE2569" s="8"/>
      <c r="AF2569" s="8" t="str">
        <f t="shared" si="367"/>
        <v>HT Over 0.5 Goals</v>
      </c>
      <c r="AG2569" s="8" t="str">
        <f t="shared" si="368"/>
        <v>LOST</v>
      </c>
      <c r="AH2569" s="8" t="str">
        <f t="shared" si="369"/>
        <v>LOST</v>
      </c>
      <c r="AI2569" s="8"/>
      <c r="AJ2569" s="1" t="str">
        <f>IF(AND(B2569="OK",I2569&gt;53,M2569&lt;11,V2569&lt;1.66),"Prime","…")</f>
        <v>…</v>
      </c>
    </row>
    <row r="2570" spans="2:36">
      <c r="B2570" s="1"/>
      <c r="C2570" s="4"/>
      <c r="D2570" s="3"/>
      <c r="E2570" s="4"/>
      <c r="F2570" s="1"/>
      <c r="G2570" s="4"/>
      <c r="H2570" s="1"/>
      <c r="I2570" s="1"/>
      <c r="J2570" s="1"/>
      <c r="K2570" s="1"/>
      <c r="L2570" s="1"/>
      <c r="M2570" s="1"/>
      <c r="N2570" s="3"/>
      <c r="O2570" s="3"/>
      <c r="P2570" s="1"/>
      <c r="Q2570" s="1"/>
      <c r="R2570" s="1"/>
      <c r="S2570" s="1"/>
      <c r="T2570" s="5"/>
      <c r="U2570" s="5"/>
      <c r="V2570" s="6"/>
      <c r="W2570" s="6"/>
      <c r="X2570" s="7"/>
      <c r="Y2570" s="1">
        <f t="shared" si="361"/>
        <v>0</v>
      </c>
      <c r="Z2570">
        <f t="shared" si="362"/>
        <v>10</v>
      </c>
      <c r="AA2570">
        <f t="shared" si="363"/>
        <v>0</v>
      </c>
      <c r="AB2570">
        <f t="shared" si="364"/>
        <v>0</v>
      </c>
      <c r="AC2570" s="1">
        <f t="shared" si="365"/>
        <v>60</v>
      </c>
      <c r="AD2570" s="1" t="str">
        <f t="shared" si="366"/>
        <v>HT Under 1.5 Goals</v>
      </c>
      <c r="AE2570" s="8"/>
      <c r="AF2570" s="8" t="str">
        <f t="shared" si="367"/>
        <v>HT Over 0.5 Goals</v>
      </c>
      <c r="AG2570" s="8" t="str">
        <f t="shared" si="368"/>
        <v>LOST</v>
      </c>
      <c r="AH2570" s="8" t="str">
        <f t="shared" si="369"/>
        <v>LOST</v>
      </c>
      <c r="AI2570" s="8"/>
      <c r="AJ2570" s="1" t="str">
        <f>IF(AND(B2570="OK",I2570&gt;53,M2570&lt;11,V2570&lt;1.66),"Prime","…")</f>
        <v>…</v>
      </c>
    </row>
    <row r="2571" spans="2:36">
      <c r="B2571" s="1"/>
      <c r="C2571" s="4"/>
      <c r="D2571" s="3"/>
      <c r="E2571" s="4"/>
      <c r="F2571" s="1"/>
      <c r="G2571" s="4"/>
      <c r="H2571" s="1"/>
      <c r="I2571" s="1"/>
      <c r="J2571" s="1"/>
      <c r="K2571" s="1"/>
      <c r="L2571" s="1"/>
      <c r="M2571" s="1"/>
      <c r="N2571" s="3"/>
      <c r="O2571" s="3"/>
      <c r="P2571" s="1"/>
      <c r="Q2571" s="1"/>
      <c r="R2571" s="1"/>
      <c r="S2571" s="1"/>
      <c r="T2571" s="5"/>
      <c r="U2571" s="5"/>
      <c r="V2571" s="6"/>
      <c r="W2571" s="6"/>
      <c r="X2571" s="7"/>
      <c r="Y2571" s="1">
        <f t="shared" si="361"/>
        <v>0</v>
      </c>
      <c r="Z2571">
        <f t="shared" si="362"/>
        <v>10</v>
      </c>
      <c r="AA2571">
        <f t="shared" si="363"/>
        <v>0</v>
      </c>
      <c r="AB2571">
        <f t="shared" si="364"/>
        <v>0</v>
      </c>
      <c r="AC2571" s="1">
        <f t="shared" si="365"/>
        <v>60</v>
      </c>
      <c r="AD2571" s="1" t="str">
        <f t="shared" si="366"/>
        <v>HT Under 1.5 Goals</v>
      </c>
      <c r="AE2571" s="8"/>
      <c r="AF2571" s="8" t="str">
        <f t="shared" si="367"/>
        <v>HT Over 0.5 Goals</v>
      </c>
      <c r="AG2571" s="8" t="str">
        <f t="shared" si="368"/>
        <v>LOST</v>
      </c>
      <c r="AH2571" s="8" t="str">
        <f t="shared" si="369"/>
        <v>LOST</v>
      </c>
      <c r="AI2571" s="8"/>
      <c r="AJ2571" s="1" t="str">
        <f>IF(AND(B2571="OK",I2571&gt;53,M2571&lt;11,V2571&lt;1.66),"Prime","…")</f>
        <v>…</v>
      </c>
    </row>
    <row r="2572" spans="2:36">
      <c r="B2572" s="1"/>
      <c r="C2572" s="4"/>
      <c r="D2572" s="3"/>
      <c r="E2572" s="4"/>
      <c r="F2572" s="1"/>
      <c r="G2572" s="4"/>
      <c r="H2572" s="1"/>
      <c r="I2572" s="1"/>
      <c r="J2572" s="1"/>
      <c r="K2572" s="1"/>
      <c r="L2572" s="1"/>
      <c r="M2572" s="1"/>
      <c r="N2572" s="3"/>
      <c r="O2572" s="3"/>
      <c r="P2572" s="1"/>
      <c r="Q2572" s="1"/>
      <c r="R2572" s="1"/>
      <c r="S2572" s="1"/>
      <c r="T2572" s="5"/>
      <c r="U2572" s="5"/>
      <c r="V2572" s="6"/>
      <c r="W2572" s="6"/>
      <c r="X2572" s="7"/>
      <c r="Y2572" s="1">
        <f t="shared" si="361"/>
        <v>0</v>
      </c>
      <c r="Z2572">
        <f t="shared" si="362"/>
        <v>10</v>
      </c>
      <c r="AA2572">
        <f t="shared" si="363"/>
        <v>0</v>
      </c>
      <c r="AB2572">
        <f t="shared" si="364"/>
        <v>0</v>
      </c>
      <c r="AC2572" s="1">
        <f t="shared" si="365"/>
        <v>60</v>
      </c>
      <c r="AD2572" s="1" t="str">
        <f t="shared" si="366"/>
        <v>HT Under 1.5 Goals</v>
      </c>
      <c r="AE2572" s="8"/>
      <c r="AF2572" s="8" t="str">
        <f t="shared" si="367"/>
        <v>HT Over 0.5 Goals</v>
      </c>
      <c r="AG2572" s="8" t="str">
        <f t="shared" si="368"/>
        <v>LOST</v>
      </c>
      <c r="AH2572" s="8" t="str">
        <f t="shared" si="369"/>
        <v>LOST</v>
      </c>
      <c r="AI2572" s="8"/>
      <c r="AJ2572" s="1" t="str">
        <f>IF(AND(B2572="OK",I2572&gt;53,M2572&lt;11,V2572&lt;1.66),"Prime","…")</f>
        <v>…</v>
      </c>
    </row>
    <row r="2573" spans="2:36">
      <c r="B2573" s="1"/>
      <c r="C2573" s="4"/>
      <c r="D2573" s="3"/>
      <c r="E2573" s="4"/>
      <c r="F2573" s="1"/>
      <c r="G2573" s="4"/>
      <c r="H2573" s="1"/>
      <c r="I2573" s="1"/>
      <c r="J2573" s="1"/>
      <c r="K2573" s="1"/>
      <c r="L2573" s="1"/>
      <c r="M2573" s="1"/>
      <c r="N2573" s="3"/>
      <c r="O2573" s="3"/>
      <c r="P2573" s="1"/>
      <c r="Q2573" s="1"/>
      <c r="R2573" s="1"/>
      <c r="S2573" s="1"/>
      <c r="T2573" s="5"/>
      <c r="U2573" s="5"/>
      <c r="V2573" s="6"/>
      <c r="W2573" s="6"/>
      <c r="X2573" s="7"/>
      <c r="Y2573" s="1">
        <f t="shared" si="361"/>
        <v>0</v>
      </c>
      <c r="Z2573">
        <f t="shared" si="362"/>
        <v>10</v>
      </c>
      <c r="AA2573">
        <f t="shared" si="363"/>
        <v>0</v>
      </c>
      <c r="AB2573">
        <f t="shared" si="364"/>
        <v>0</v>
      </c>
      <c r="AC2573" s="1">
        <f t="shared" si="365"/>
        <v>60</v>
      </c>
      <c r="AD2573" s="1" t="str">
        <f t="shared" si="366"/>
        <v>HT Under 1.5 Goals</v>
      </c>
      <c r="AE2573" s="8"/>
      <c r="AF2573" s="8" t="str">
        <f t="shared" si="367"/>
        <v>HT Over 0.5 Goals</v>
      </c>
      <c r="AG2573" s="8" t="str">
        <f t="shared" si="368"/>
        <v>LOST</v>
      </c>
      <c r="AH2573" s="8" t="str">
        <f t="shared" si="369"/>
        <v>LOST</v>
      </c>
      <c r="AI2573" s="8"/>
      <c r="AJ2573" s="1" t="str">
        <f>IF(AND(B2573="OK",I2573&gt;53,M2573&lt;11,V2573&lt;1.66),"Prime","…")</f>
        <v>…</v>
      </c>
    </row>
    <row r="2574" spans="2:36">
      <c r="B2574" s="1"/>
      <c r="C2574" s="4"/>
      <c r="D2574" s="3"/>
      <c r="E2574" s="4"/>
      <c r="F2574" s="1"/>
      <c r="G2574" s="4"/>
      <c r="H2574" s="1"/>
      <c r="I2574" s="1"/>
      <c r="J2574" s="1"/>
      <c r="K2574" s="1"/>
      <c r="L2574" s="1"/>
      <c r="M2574" s="1"/>
      <c r="N2574" s="3"/>
      <c r="O2574" s="3"/>
      <c r="P2574" s="1"/>
      <c r="Q2574" s="1"/>
      <c r="R2574" s="1"/>
      <c r="S2574" s="1"/>
      <c r="T2574" s="5"/>
      <c r="U2574" s="5"/>
      <c r="V2574" s="6"/>
      <c r="W2574" s="6"/>
      <c r="X2574" s="7"/>
      <c r="Y2574" s="1">
        <f t="shared" si="361"/>
        <v>0</v>
      </c>
      <c r="Z2574">
        <f t="shared" si="362"/>
        <v>10</v>
      </c>
      <c r="AA2574">
        <f t="shared" si="363"/>
        <v>0</v>
      </c>
      <c r="AB2574">
        <f t="shared" si="364"/>
        <v>0</v>
      </c>
      <c r="AC2574" s="1">
        <f t="shared" si="365"/>
        <v>60</v>
      </c>
      <c r="AD2574" s="1" t="str">
        <f t="shared" si="366"/>
        <v>HT Under 1.5 Goals</v>
      </c>
      <c r="AE2574" s="8"/>
      <c r="AF2574" s="8" t="str">
        <f t="shared" si="367"/>
        <v>HT Over 0.5 Goals</v>
      </c>
      <c r="AG2574" s="8" t="str">
        <f t="shared" si="368"/>
        <v>LOST</v>
      </c>
      <c r="AH2574" s="8" t="str">
        <f t="shared" si="369"/>
        <v>LOST</v>
      </c>
      <c r="AI2574" s="8"/>
      <c r="AJ2574" s="1" t="str">
        <f>IF(AND(B2574="OK",I2574&gt;53,M2574&lt;11,V2574&lt;1.66),"Prime","…")</f>
        <v>…</v>
      </c>
    </row>
    <row r="2575" spans="2:36">
      <c r="B2575" s="1"/>
      <c r="C2575" s="4"/>
      <c r="D2575" s="3"/>
      <c r="E2575" s="4"/>
      <c r="F2575" s="1"/>
      <c r="G2575" s="4"/>
      <c r="H2575" s="1"/>
      <c r="I2575" s="1"/>
      <c r="J2575" s="1"/>
      <c r="K2575" s="1"/>
      <c r="L2575" s="1"/>
      <c r="M2575" s="1"/>
      <c r="N2575" s="3"/>
      <c r="O2575" s="3"/>
      <c r="P2575" s="1"/>
      <c r="Q2575" s="1"/>
      <c r="R2575" s="1"/>
      <c r="S2575" s="1"/>
      <c r="T2575" s="5"/>
      <c r="U2575" s="5"/>
      <c r="V2575" s="6"/>
      <c r="W2575" s="6"/>
      <c r="X2575" s="7"/>
      <c r="Y2575" s="1">
        <f t="shared" si="361"/>
        <v>0</v>
      </c>
      <c r="Z2575">
        <f t="shared" si="362"/>
        <v>10</v>
      </c>
      <c r="AA2575">
        <f t="shared" si="363"/>
        <v>0</v>
      </c>
      <c r="AB2575">
        <f t="shared" si="364"/>
        <v>0</v>
      </c>
      <c r="AC2575" s="1">
        <f t="shared" si="365"/>
        <v>60</v>
      </c>
      <c r="AD2575" s="1" t="str">
        <f t="shared" si="366"/>
        <v>HT Under 1.5 Goals</v>
      </c>
      <c r="AE2575" s="8"/>
      <c r="AF2575" s="8" t="str">
        <f t="shared" si="367"/>
        <v>HT Over 0.5 Goals</v>
      </c>
      <c r="AG2575" s="8" t="str">
        <f t="shared" si="368"/>
        <v>LOST</v>
      </c>
      <c r="AH2575" s="8" t="str">
        <f t="shared" si="369"/>
        <v>LOST</v>
      </c>
      <c r="AI2575" s="8"/>
      <c r="AJ2575" s="1" t="str">
        <f>IF(AND(B2575="OK",I2575&gt;53,M2575&lt;11,V2575&lt;1.66),"Prime","…")</f>
        <v>…</v>
      </c>
    </row>
    <row r="2576" spans="2:36">
      <c r="B2576" s="1"/>
      <c r="C2576" s="4"/>
      <c r="D2576" s="3"/>
      <c r="E2576" s="4"/>
      <c r="F2576" s="1"/>
      <c r="G2576" s="4"/>
      <c r="H2576" s="1"/>
      <c r="I2576" s="1"/>
      <c r="J2576" s="1"/>
      <c r="K2576" s="1"/>
      <c r="L2576" s="1"/>
      <c r="M2576" s="1"/>
      <c r="N2576" s="3"/>
      <c r="O2576" s="3"/>
      <c r="P2576" s="1"/>
      <c r="Q2576" s="1"/>
      <c r="R2576" s="1"/>
      <c r="S2576" s="1"/>
      <c r="T2576" s="5"/>
      <c r="U2576" s="5"/>
      <c r="V2576" s="6"/>
      <c r="W2576" s="6"/>
      <c r="X2576" s="7"/>
      <c r="Y2576" s="1">
        <f t="shared" si="361"/>
        <v>0</v>
      </c>
      <c r="Z2576">
        <f t="shared" si="362"/>
        <v>10</v>
      </c>
      <c r="AA2576">
        <f t="shared" si="363"/>
        <v>0</v>
      </c>
      <c r="AB2576">
        <f t="shared" si="364"/>
        <v>0</v>
      </c>
      <c r="AC2576" s="1">
        <f t="shared" si="365"/>
        <v>60</v>
      </c>
      <c r="AD2576" s="1" t="str">
        <f t="shared" si="366"/>
        <v>HT Under 1.5 Goals</v>
      </c>
      <c r="AE2576" s="8"/>
      <c r="AF2576" s="8" t="str">
        <f t="shared" si="367"/>
        <v>HT Over 0.5 Goals</v>
      </c>
      <c r="AG2576" s="8" t="str">
        <f t="shared" si="368"/>
        <v>LOST</v>
      </c>
      <c r="AH2576" s="8" t="str">
        <f t="shared" si="369"/>
        <v>LOST</v>
      </c>
      <c r="AI2576" s="8"/>
      <c r="AJ2576" s="1" t="str">
        <f>IF(AND(B2576="OK",I2576&gt;53,M2576&lt;11,V2576&lt;1.66),"Prime","…")</f>
        <v>…</v>
      </c>
    </row>
    <row r="2577" spans="2:36">
      <c r="B2577" s="1"/>
      <c r="C2577" s="4"/>
      <c r="D2577" s="3"/>
      <c r="E2577" s="4"/>
      <c r="F2577" s="1"/>
      <c r="G2577" s="4"/>
      <c r="H2577" s="1"/>
      <c r="I2577" s="1"/>
      <c r="J2577" s="1"/>
      <c r="K2577" s="1"/>
      <c r="L2577" s="1"/>
      <c r="M2577" s="1"/>
      <c r="N2577" s="3"/>
      <c r="O2577" s="3"/>
      <c r="P2577" s="1"/>
      <c r="Q2577" s="1"/>
      <c r="R2577" s="1"/>
      <c r="S2577" s="1"/>
      <c r="T2577" s="5"/>
      <c r="U2577" s="5"/>
      <c r="V2577" s="6"/>
      <c r="W2577" s="6"/>
      <c r="X2577" s="7"/>
      <c r="Y2577" s="1">
        <f t="shared" si="361"/>
        <v>0</v>
      </c>
      <c r="Z2577">
        <f t="shared" si="362"/>
        <v>10</v>
      </c>
      <c r="AA2577">
        <f t="shared" si="363"/>
        <v>0</v>
      </c>
      <c r="AB2577">
        <f t="shared" si="364"/>
        <v>0</v>
      </c>
      <c r="AC2577" s="1">
        <f t="shared" si="365"/>
        <v>60</v>
      </c>
      <c r="AD2577" s="1" t="str">
        <f t="shared" si="366"/>
        <v>HT Under 1.5 Goals</v>
      </c>
      <c r="AE2577" s="8"/>
      <c r="AF2577" s="8" t="str">
        <f t="shared" si="367"/>
        <v>HT Over 0.5 Goals</v>
      </c>
      <c r="AG2577" s="8" t="str">
        <f t="shared" si="368"/>
        <v>LOST</v>
      </c>
      <c r="AH2577" s="8" t="str">
        <f t="shared" si="369"/>
        <v>LOST</v>
      </c>
      <c r="AI2577" s="8"/>
      <c r="AJ2577" s="1" t="str">
        <f>IF(AND(B2577="OK",I2577&gt;53,M2577&lt;11,V2577&lt;1.66),"Prime","…")</f>
        <v>…</v>
      </c>
    </row>
    <row r="2578" spans="2:36">
      <c r="B2578" s="1"/>
      <c r="C2578" s="4"/>
      <c r="D2578" s="3"/>
      <c r="E2578" s="4"/>
      <c r="F2578" s="1"/>
      <c r="G2578" s="4"/>
      <c r="H2578" s="1"/>
      <c r="I2578" s="1"/>
      <c r="J2578" s="1"/>
      <c r="K2578" s="1"/>
      <c r="L2578" s="1"/>
      <c r="M2578" s="1"/>
      <c r="N2578" s="3"/>
      <c r="O2578" s="3"/>
      <c r="P2578" s="1"/>
      <c r="Q2578" s="1"/>
      <c r="R2578" s="1"/>
      <c r="S2578" s="1"/>
      <c r="T2578" s="5"/>
      <c r="U2578" s="5"/>
      <c r="V2578" s="6"/>
      <c r="W2578" s="6"/>
      <c r="X2578" s="7"/>
      <c r="Y2578" s="1">
        <f t="shared" si="361"/>
        <v>0</v>
      </c>
      <c r="Z2578">
        <f t="shared" si="362"/>
        <v>10</v>
      </c>
      <c r="AA2578">
        <f t="shared" si="363"/>
        <v>0</v>
      </c>
      <c r="AB2578">
        <f t="shared" si="364"/>
        <v>0</v>
      </c>
      <c r="AC2578" s="1">
        <f t="shared" si="365"/>
        <v>60</v>
      </c>
      <c r="AD2578" s="1" t="str">
        <f t="shared" si="366"/>
        <v>HT Under 1.5 Goals</v>
      </c>
      <c r="AE2578" s="8"/>
      <c r="AF2578" s="8" t="str">
        <f t="shared" si="367"/>
        <v>HT Over 0.5 Goals</v>
      </c>
      <c r="AG2578" s="8" t="str">
        <f t="shared" si="368"/>
        <v>LOST</v>
      </c>
      <c r="AH2578" s="8" t="str">
        <f t="shared" si="369"/>
        <v>LOST</v>
      </c>
      <c r="AI2578" s="8"/>
      <c r="AJ2578" s="1" t="str">
        <f>IF(AND(B2578="OK",I2578&gt;53,M2578&lt;11,V2578&lt;1.66),"Prime","…")</f>
        <v>…</v>
      </c>
    </row>
    <row r="2579" spans="2:36">
      <c r="B2579" s="1"/>
      <c r="C2579" s="4"/>
      <c r="D2579" s="3"/>
      <c r="E2579" s="4"/>
      <c r="F2579" s="1"/>
      <c r="G2579" s="4"/>
      <c r="H2579" s="1"/>
      <c r="I2579" s="1"/>
      <c r="J2579" s="1"/>
      <c r="K2579" s="1"/>
      <c r="L2579" s="1"/>
      <c r="M2579" s="1"/>
      <c r="N2579" s="3"/>
      <c r="O2579" s="3"/>
      <c r="P2579" s="1"/>
      <c r="Q2579" s="1"/>
      <c r="R2579" s="1"/>
      <c r="S2579" s="1"/>
      <c r="T2579" s="5"/>
      <c r="U2579" s="5"/>
      <c r="V2579" s="6"/>
      <c r="W2579" s="6"/>
      <c r="X2579" s="7"/>
      <c r="Y2579" s="1">
        <f t="shared" si="361"/>
        <v>0</v>
      </c>
      <c r="Z2579">
        <f t="shared" si="362"/>
        <v>10</v>
      </c>
      <c r="AA2579">
        <f t="shared" si="363"/>
        <v>0</v>
      </c>
      <c r="AB2579">
        <f t="shared" si="364"/>
        <v>0</v>
      </c>
      <c r="AC2579" s="1">
        <f t="shared" si="365"/>
        <v>60</v>
      </c>
      <c r="AD2579" s="1" t="str">
        <f t="shared" si="366"/>
        <v>HT Under 1.5 Goals</v>
      </c>
      <c r="AE2579" s="8"/>
      <c r="AF2579" s="8" t="str">
        <f t="shared" si="367"/>
        <v>HT Over 0.5 Goals</v>
      </c>
      <c r="AG2579" s="8" t="str">
        <f t="shared" si="368"/>
        <v>LOST</v>
      </c>
      <c r="AH2579" s="8" t="str">
        <f t="shared" si="369"/>
        <v>LOST</v>
      </c>
      <c r="AI2579" s="8"/>
      <c r="AJ2579" s="1" t="str">
        <f>IF(AND(B2579="OK",I2579&gt;53,M2579&lt;11,V2579&lt;1.66),"Prime","…")</f>
        <v>…</v>
      </c>
    </row>
    <row r="2580" spans="2:36">
      <c r="B2580" s="1"/>
      <c r="C2580" s="4"/>
      <c r="D2580" s="3"/>
      <c r="E2580" s="4"/>
      <c r="F2580" s="1"/>
      <c r="G2580" s="4"/>
      <c r="H2580" s="1"/>
      <c r="I2580" s="1"/>
      <c r="J2580" s="1"/>
      <c r="K2580" s="1"/>
      <c r="L2580" s="1"/>
      <c r="M2580" s="1"/>
      <c r="N2580" s="3"/>
      <c r="O2580" s="3"/>
      <c r="P2580" s="1"/>
      <c r="Q2580" s="1"/>
      <c r="R2580" s="1"/>
      <c r="S2580" s="1"/>
      <c r="T2580" s="5"/>
      <c r="U2580" s="5"/>
      <c r="V2580" s="6"/>
      <c r="W2580" s="6"/>
      <c r="X2580" s="7"/>
      <c r="Y2580" s="1">
        <f t="shared" si="361"/>
        <v>0</v>
      </c>
      <c r="Z2580">
        <f t="shared" si="362"/>
        <v>10</v>
      </c>
      <c r="AA2580">
        <f t="shared" si="363"/>
        <v>0</v>
      </c>
      <c r="AB2580">
        <f t="shared" si="364"/>
        <v>0</v>
      </c>
      <c r="AC2580" s="1">
        <f t="shared" si="365"/>
        <v>60</v>
      </c>
      <c r="AD2580" s="1" t="str">
        <f t="shared" si="366"/>
        <v>HT Under 1.5 Goals</v>
      </c>
      <c r="AE2580" s="8"/>
      <c r="AF2580" s="8" t="str">
        <f t="shared" si="367"/>
        <v>HT Over 0.5 Goals</v>
      </c>
      <c r="AG2580" s="8" t="str">
        <f t="shared" si="368"/>
        <v>LOST</v>
      </c>
      <c r="AH2580" s="8" t="str">
        <f t="shared" si="369"/>
        <v>LOST</v>
      </c>
      <c r="AI2580" s="8"/>
      <c r="AJ2580" s="1" t="str">
        <f>IF(AND(B2580="OK",I2580&gt;53,M2580&lt;11,V2580&lt;1.66),"Prime","…")</f>
        <v>…</v>
      </c>
    </row>
    <row r="2581" spans="2:36">
      <c r="B2581" s="1"/>
      <c r="C2581" s="4"/>
      <c r="D2581" s="3"/>
      <c r="E2581" s="4"/>
      <c r="F2581" s="1"/>
      <c r="G2581" s="4"/>
      <c r="H2581" s="1"/>
      <c r="I2581" s="1"/>
      <c r="J2581" s="1"/>
      <c r="K2581" s="1"/>
      <c r="L2581" s="1"/>
      <c r="M2581" s="1"/>
      <c r="N2581" s="3"/>
      <c r="O2581" s="3"/>
      <c r="P2581" s="1"/>
      <c r="Q2581" s="1"/>
      <c r="R2581" s="1"/>
      <c r="S2581" s="1"/>
      <c r="T2581" s="5"/>
      <c r="U2581" s="5"/>
      <c r="V2581" s="6"/>
      <c r="W2581" s="6"/>
      <c r="X2581" s="7"/>
      <c r="Y2581" s="1">
        <f t="shared" si="361"/>
        <v>0</v>
      </c>
      <c r="Z2581">
        <f t="shared" si="362"/>
        <v>10</v>
      </c>
      <c r="AA2581">
        <f t="shared" si="363"/>
        <v>0</v>
      </c>
      <c r="AB2581">
        <f t="shared" si="364"/>
        <v>0</v>
      </c>
      <c r="AC2581" s="1">
        <f t="shared" si="365"/>
        <v>60</v>
      </c>
      <c r="AD2581" s="1" t="str">
        <f t="shared" si="366"/>
        <v>HT Under 1.5 Goals</v>
      </c>
      <c r="AE2581" s="8"/>
      <c r="AF2581" s="8" t="str">
        <f t="shared" si="367"/>
        <v>HT Over 0.5 Goals</v>
      </c>
      <c r="AG2581" s="8" t="str">
        <f t="shared" si="368"/>
        <v>LOST</v>
      </c>
      <c r="AH2581" s="8" t="str">
        <f t="shared" si="369"/>
        <v>LOST</v>
      </c>
      <c r="AI2581" s="8"/>
      <c r="AJ2581" s="1" t="str">
        <f>IF(AND(B2581="OK",I2581&gt;53,M2581&lt;11,V2581&lt;1.66),"Prime","…")</f>
        <v>…</v>
      </c>
    </row>
    <row r="2582" spans="2:36">
      <c r="B2582" s="1"/>
      <c r="C2582" s="4"/>
      <c r="D2582" s="3"/>
      <c r="E2582" s="4"/>
      <c r="F2582" s="1"/>
      <c r="G2582" s="4"/>
      <c r="H2582" s="1"/>
      <c r="I2582" s="1"/>
      <c r="J2582" s="1"/>
      <c r="K2582" s="1"/>
      <c r="L2582" s="1"/>
      <c r="M2582" s="1"/>
      <c r="N2582" s="3"/>
      <c r="O2582" s="3"/>
      <c r="P2582" s="1"/>
      <c r="Q2582" s="1"/>
      <c r="R2582" s="1"/>
      <c r="S2582" s="1"/>
      <c r="T2582" s="5"/>
      <c r="U2582" s="5"/>
      <c r="V2582" s="6"/>
      <c r="W2582" s="6"/>
      <c r="X2582" s="7"/>
      <c r="Y2582" s="1">
        <f t="shared" si="361"/>
        <v>0</v>
      </c>
      <c r="Z2582">
        <f t="shared" si="362"/>
        <v>10</v>
      </c>
      <c r="AA2582">
        <f t="shared" si="363"/>
        <v>0</v>
      </c>
      <c r="AB2582">
        <f t="shared" si="364"/>
        <v>0</v>
      </c>
      <c r="AC2582" s="1">
        <f t="shared" si="365"/>
        <v>60</v>
      </c>
      <c r="AD2582" s="1" t="str">
        <f t="shared" si="366"/>
        <v>HT Under 1.5 Goals</v>
      </c>
      <c r="AE2582" s="8"/>
      <c r="AF2582" s="8" t="str">
        <f t="shared" si="367"/>
        <v>HT Over 0.5 Goals</v>
      </c>
      <c r="AG2582" s="8" t="str">
        <f t="shared" si="368"/>
        <v>LOST</v>
      </c>
      <c r="AH2582" s="8" t="str">
        <f t="shared" si="369"/>
        <v>LOST</v>
      </c>
      <c r="AI2582" s="8"/>
      <c r="AJ2582" s="1" t="str">
        <f>IF(AND(B2582="OK",I2582&gt;53,M2582&lt;11,V2582&lt;1.66),"Prime","…")</f>
        <v>…</v>
      </c>
    </row>
    <row r="2583" spans="2:36">
      <c r="B2583" s="1"/>
      <c r="C2583" s="4"/>
      <c r="D2583" s="3"/>
      <c r="E2583" s="4"/>
      <c r="F2583" s="1"/>
      <c r="G2583" s="4"/>
      <c r="H2583" s="1"/>
      <c r="I2583" s="1"/>
      <c r="J2583" s="1"/>
      <c r="K2583" s="1"/>
      <c r="L2583" s="1"/>
      <c r="M2583" s="1"/>
      <c r="N2583" s="3"/>
      <c r="O2583" s="3"/>
      <c r="P2583" s="1"/>
      <c r="Q2583" s="1"/>
      <c r="R2583" s="1"/>
      <c r="S2583" s="1"/>
      <c r="T2583" s="5"/>
      <c r="U2583" s="5"/>
      <c r="V2583" s="6"/>
      <c r="W2583" s="6"/>
      <c r="X2583" s="7"/>
      <c r="Y2583" s="1">
        <f t="shared" si="361"/>
        <v>0</v>
      </c>
      <c r="Z2583">
        <f t="shared" si="362"/>
        <v>10</v>
      </c>
      <c r="AA2583">
        <f t="shared" si="363"/>
        <v>0</v>
      </c>
      <c r="AB2583">
        <f t="shared" si="364"/>
        <v>0</v>
      </c>
      <c r="AC2583" s="1">
        <f t="shared" si="365"/>
        <v>60</v>
      </c>
      <c r="AD2583" s="1" t="str">
        <f t="shared" si="366"/>
        <v>HT Under 1.5 Goals</v>
      </c>
      <c r="AE2583" s="8"/>
      <c r="AF2583" s="8" t="str">
        <f t="shared" si="367"/>
        <v>HT Over 0.5 Goals</v>
      </c>
      <c r="AG2583" s="8" t="str">
        <f t="shared" si="368"/>
        <v>LOST</v>
      </c>
      <c r="AH2583" s="8" t="str">
        <f t="shared" si="369"/>
        <v>LOST</v>
      </c>
      <c r="AI2583" s="8"/>
      <c r="AJ2583" s="1" t="str">
        <f>IF(AND(B2583="OK",I2583&gt;53,M2583&lt;11,V2583&lt;1.66),"Prime","…")</f>
        <v>…</v>
      </c>
    </row>
    <row r="2584" spans="2:36">
      <c r="B2584" s="1"/>
      <c r="C2584" s="4"/>
      <c r="D2584" s="3"/>
      <c r="E2584" s="4"/>
      <c r="F2584" s="1"/>
      <c r="G2584" s="4"/>
      <c r="H2584" s="1"/>
      <c r="I2584" s="1"/>
      <c r="J2584" s="1"/>
      <c r="K2584" s="1"/>
      <c r="L2584" s="1"/>
      <c r="M2584" s="1"/>
      <c r="N2584" s="3"/>
      <c r="O2584" s="3"/>
      <c r="P2584" s="1"/>
      <c r="Q2584" s="1"/>
      <c r="R2584" s="1"/>
      <c r="S2584" s="1"/>
      <c r="T2584" s="5"/>
      <c r="U2584" s="5"/>
      <c r="V2584" s="6"/>
      <c r="W2584" s="6"/>
      <c r="X2584" s="7"/>
      <c r="Y2584" s="1">
        <f t="shared" si="361"/>
        <v>0</v>
      </c>
      <c r="Z2584">
        <f t="shared" si="362"/>
        <v>10</v>
      </c>
      <c r="AA2584">
        <f t="shared" si="363"/>
        <v>0</v>
      </c>
      <c r="AB2584">
        <f t="shared" si="364"/>
        <v>0</v>
      </c>
      <c r="AC2584" s="1">
        <f t="shared" si="365"/>
        <v>60</v>
      </c>
      <c r="AD2584" s="1" t="str">
        <f t="shared" si="366"/>
        <v>HT Under 1.5 Goals</v>
      </c>
      <c r="AE2584" s="8"/>
      <c r="AF2584" s="8" t="str">
        <f t="shared" si="367"/>
        <v>HT Over 0.5 Goals</v>
      </c>
      <c r="AG2584" s="8" t="str">
        <f t="shared" si="368"/>
        <v>LOST</v>
      </c>
      <c r="AH2584" s="8" t="str">
        <f t="shared" si="369"/>
        <v>LOST</v>
      </c>
      <c r="AI2584" s="8"/>
      <c r="AJ2584" s="1" t="str">
        <f>IF(AND(B2584="OK",I2584&gt;53,M2584&lt;11,V2584&lt;1.66),"Prime","…")</f>
        <v>…</v>
      </c>
    </row>
    <row r="2585" spans="2:36">
      <c r="B2585" s="1"/>
      <c r="C2585" s="4"/>
      <c r="D2585" s="3"/>
      <c r="E2585" s="4"/>
      <c r="F2585" s="1"/>
      <c r="G2585" s="4"/>
      <c r="H2585" s="1"/>
      <c r="I2585" s="1"/>
      <c r="J2585" s="1"/>
      <c r="K2585" s="1"/>
      <c r="L2585" s="1"/>
      <c r="M2585" s="1"/>
      <c r="N2585" s="3"/>
      <c r="O2585" s="3"/>
      <c r="P2585" s="1"/>
      <c r="Q2585" s="1"/>
      <c r="R2585" s="1"/>
      <c r="S2585" s="1"/>
      <c r="T2585" s="5"/>
      <c r="U2585" s="5"/>
      <c r="V2585" s="6"/>
      <c r="W2585" s="6"/>
      <c r="X2585" s="7"/>
      <c r="Y2585" s="1">
        <f t="shared" ref="Y2585:Y2648" si="370">IF(I2585&gt;52,10,0)</f>
        <v>0</v>
      </c>
      <c r="Z2585">
        <f t="shared" ref="Z2585:Z2648" si="371">IF(M2585&gt;15,0,IF(M2585&lt;8,10,5))</f>
        <v>10</v>
      </c>
      <c r="AA2585">
        <f t="shared" ref="AA2585:AA2648" si="372">IF(T2585&gt;60,10,IF(T2585&lt;49,0,5))</f>
        <v>0</v>
      </c>
      <c r="AB2585">
        <f t="shared" ref="AB2585:AB2648" si="373">IF(U2585="Y",10,IF(U2585="C",5,0))</f>
        <v>0</v>
      </c>
      <c r="AC2585" s="1">
        <f t="shared" ref="AC2585:AC2648" si="374">SUM(Y2585:AB2585)+50</f>
        <v>60</v>
      </c>
      <c r="AD2585" s="1" t="str">
        <f t="shared" ref="AD2585:AD2648" si="375">IF(AC2585&lt;56,"HT Over 0.5 Goals","HT Under 1.5 Goals")</f>
        <v>HT Under 1.5 Goals</v>
      </c>
      <c r="AE2585" s="8"/>
      <c r="AF2585" s="8" t="str">
        <f t="shared" ref="AF2585:AF2648" si="376">IF(N2585="1-0","HT Under 1.5 Goals",IF(N2585="0-0","HT Under 1.5 Goals",IF(N2585="0-1","HT Under 1.5 Goals","HT Over 0.5 Goals")))</f>
        <v>HT Over 0.5 Goals</v>
      </c>
      <c r="AG2585" s="8" t="str">
        <f t="shared" ref="AG2585:AG2648" si="377">IF(N2585="?",N2585,AH2585)</f>
        <v>LOST</v>
      </c>
      <c r="AH2585" s="8" t="str">
        <f t="shared" ref="AH2585:AH2648" si="378">IF(AD2585=AF2585,"WON",IF(N2585="0-1","WON",IF(N2585="1-0","WON",IF(N2585="?","?","LOST"))))</f>
        <v>LOST</v>
      </c>
      <c r="AI2585" s="8"/>
      <c r="AJ2585" s="1" t="str">
        <f>IF(AND(B2585="OK",I2585&gt;53,M2585&lt;11,V2585&lt;1.66),"Prime","…")</f>
        <v>…</v>
      </c>
    </row>
    <row r="2586" spans="2:36">
      <c r="B2586" s="1"/>
      <c r="C2586" s="4"/>
      <c r="D2586" s="3"/>
      <c r="E2586" s="4"/>
      <c r="F2586" s="1"/>
      <c r="G2586" s="4"/>
      <c r="H2586" s="1"/>
      <c r="I2586" s="1"/>
      <c r="J2586" s="1"/>
      <c r="K2586" s="1"/>
      <c r="L2586" s="1"/>
      <c r="M2586" s="1"/>
      <c r="N2586" s="3"/>
      <c r="O2586" s="3"/>
      <c r="P2586" s="1"/>
      <c r="Q2586" s="1"/>
      <c r="R2586" s="1"/>
      <c r="S2586" s="1"/>
      <c r="T2586" s="5"/>
      <c r="U2586" s="5"/>
      <c r="V2586" s="6"/>
      <c r="W2586" s="6"/>
      <c r="X2586" s="7"/>
      <c r="Y2586" s="1">
        <f t="shared" si="370"/>
        <v>0</v>
      </c>
      <c r="Z2586">
        <f t="shared" si="371"/>
        <v>10</v>
      </c>
      <c r="AA2586">
        <f t="shared" si="372"/>
        <v>0</v>
      </c>
      <c r="AB2586">
        <f t="shared" si="373"/>
        <v>0</v>
      </c>
      <c r="AC2586" s="1">
        <f t="shared" si="374"/>
        <v>60</v>
      </c>
      <c r="AD2586" s="1" t="str">
        <f t="shared" si="375"/>
        <v>HT Under 1.5 Goals</v>
      </c>
      <c r="AE2586" s="8"/>
      <c r="AF2586" s="8" t="str">
        <f t="shared" si="376"/>
        <v>HT Over 0.5 Goals</v>
      </c>
      <c r="AG2586" s="8" t="str">
        <f t="shared" si="377"/>
        <v>LOST</v>
      </c>
      <c r="AH2586" s="8" t="str">
        <f t="shared" si="378"/>
        <v>LOST</v>
      </c>
      <c r="AI2586" s="8"/>
      <c r="AJ2586" s="1" t="str">
        <f>IF(AND(B2586="OK",I2586&gt;53,M2586&lt;11,V2586&lt;1.66),"Prime","…")</f>
        <v>…</v>
      </c>
    </row>
    <row r="2587" spans="2:36">
      <c r="B2587" s="1"/>
      <c r="C2587" s="4"/>
      <c r="D2587" s="3"/>
      <c r="E2587" s="4"/>
      <c r="F2587" s="1"/>
      <c r="G2587" s="4"/>
      <c r="H2587" s="1"/>
      <c r="I2587" s="1"/>
      <c r="J2587" s="1"/>
      <c r="K2587" s="1"/>
      <c r="L2587" s="1"/>
      <c r="M2587" s="1"/>
      <c r="N2587" s="3"/>
      <c r="O2587" s="3"/>
      <c r="P2587" s="1"/>
      <c r="Q2587" s="1"/>
      <c r="R2587" s="1"/>
      <c r="S2587" s="1"/>
      <c r="T2587" s="5"/>
      <c r="U2587" s="5"/>
      <c r="V2587" s="6"/>
      <c r="W2587" s="6"/>
      <c r="X2587" s="7"/>
      <c r="Y2587" s="1">
        <f t="shared" si="370"/>
        <v>0</v>
      </c>
      <c r="Z2587">
        <f t="shared" si="371"/>
        <v>10</v>
      </c>
      <c r="AA2587">
        <f t="shared" si="372"/>
        <v>0</v>
      </c>
      <c r="AB2587">
        <f t="shared" si="373"/>
        <v>0</v>
      </c>
      <c r="AC2587" s="1">
        <f t="shared" si="374"/>
        <v>60</v>
      </c>
      <c r="AD2587" s="1" t="str">
        <f t="shared" si="375"/>
        <v>HT Under 1.5 Goals</v>
      </c>
      <c r="AE2587" s="8"/>
      <c r="AF2587" s="8" t="str">
        <f t="shared" si="376"/>
        <v>HT Over 0.5 Goals</v>
      </c>
      <c r="AG2587" s="8" t="str">
        <f t="shared" si="377"/>
        <v>LOST</v>
      </c>
      <c r="AH2587" s="8" t="str">
        <f t="shared" si="378"/>
        <v>LOST</v>
      </c>
      <c r="AI2587" s="8"/>
      <c r="AJ2587" s="1" t="str">
        <f>IF(AND(B2587="OK",I2587&gt;53,M2587&lt;11,V2587&lt;1.66),"Prime","…")</f>
        <v>…</v>
      </c>
    </row>
    <row r="2588" spans="2:36">
      <c r="B2588" s="1"/>
      <c r="C2588" s="4"/>
      <c r="D2588" s="3"/>
      <c r="E2588" s="4"/>
      <c r="F2588" s="1"/>
      <c r="G2588" s="4"/>
      <c r="H2588" s="1"/>
      <c r="I2588" s="1"/>
      <c r="J2588" s="1"/>
      <c r="K2588" s="1"/>
      <c r="L2588" s="1"/>
      <c r="M2588" s="1"/>
      <c r="N2588" s="3"/>
      <c r="O2588" s="3"/>
      <c r="P2588" s="1"/>
      <c r="Q2588" s="1"/>
      <c r="R2588" s="1"/>
      <c r="S2588" s="1"/>
      <c r="T2588" s="5"/>
      <c r="U2588" s="5"/>
      <c r="V2588" s="6"/>
      <c r="W2588" s="6"/>
      <c r="X2588" s="7"/>
      <c r="Y2588" s="1">
        <f t="shared" si="370"/>
        <v>0</v>
      </c>
      <c r="Z2588">
        <f t="shared" si="371"/>
        <v>10</v>
      </c>
      <c r="AA2588">
        <f t="shared" si="372"/>
        <v>0</v>
      </c>
      <c r="AB2588">
        <f t="shared" si="373"/>
        <v>0</v>
      </c>
      <c r="AC2588" s="1">
        <f t="shared" si="374"/>
        <v>60</v>
      </c>
      <c r="AD2588" s="1" t="str">
        <f t="shared" si="375"/>
        <v>HT Under 1.5 Goals</v>
      </c>
      <c r="AE2588" s="8"/>
      <c r="AF2588" s="8" t="str">
        <f t="shared" si="376"/>
        <v>HT Over 0.5 Goals</v>
      </c>
      <c r="AG2588" s="8" t="str">
        <f t="shared" si="377"/>
        <v>LOST</v>
      </c>
      <c r="AH2588" s="8" t="str">
        <f t="shared" si="378"/>
        <v>LOST</v>
      </c>
      <c r="AI2588" s="8"/>
      <c r="AJ2588" s="1" t="str">
        <f>IF(AND(B2588="OK",I2588&gt;53,M2588&lt;11,V2588&lt;1.66),"Prime","…")</f>
        <v>…</v>
      </c>
    </row>
    <row r="2589" spans="2:36">
      <c r="B2589" s="1"/>
      <c r="C2589" s="4"/>
      <c r="D2589" s="3"/>
      <c r="E2589" s="4"/>
      <c r="F2589" s="1"/>
      <c r="G2589" s="4"/>
      <c r="H2589" s="1"/>
      <c r="I2589" s="1"/>
      <c r="J2589" s="1"/>
      <c r="K2589" s="1"/>
      <c r="L2589" s="1"/>
      <c r="M2589" s="1"/>
      <c r="N2589" s="3"/>
      <c r="O2589" s="3"/>
      <c r="P2589" s="1"/>
      <c r="Q2589" s="1"/>
      <c r="R2589" s="1"/>
      <c r="S2589" s="1"/>
      <c r="T2589" s="5"/>
      <c r="U2589" s="5"/>
      <c r="V2589" s="6"/>
      <c r="W2589" s="6"/>
      <c r="X2589" s="7"/>
      <c r="Y2589" s="1">
        <f t="shared" si="370"/>
        <v>0</v>
      </c>
      <c r="Z2589">
        <f t="shared" si="371"/>
        <v>10</v>
      </c>
      <c r="AA2589">
        <f t="shared" si="372"/>
        <v>0</v>
      </c>
      <c r="AB2589">
        <f t="shared" si="373"/>
        <v>0</v>
      </c>
      <c r="AC2589" s="1">
        <f t="shared" si="374"/>
        <v>60</v>
      </c>
      <c r="AD2589" s="1" t="str">
        <f t="shared" si="375"/>
        <v>HT Under 1.5 Goals</v>
      </c>
      <c r="AE2589" s="8"/>
      <c r="AF2589" s="8" t="str">
        <f t="shared" si="376"/>
        <v>HT Over 0.5 Goals</v>
      </c>
      <c r="AG2589" s="8" t="str">
        <f t="shared" si="377"/>
        <v>LOST</v>
      </c>
      <c r="AH2589" s="8" t="str">
        <f t="shared" si="378"/>
        <v>LOST</v>
      </c>
      <c r="AI2589" s="8"/>
      <c r="AJ2589" s="1" t="str">
        <f>IF(AND(B2589="OK",I2589&gt;53,M2589&lt;11,V2589&lt;1.66),"Prime","…")</f>
        <v>…</v>
      </c>
    </row>
    <row r="2590" spans="2:36">
      <c r="B2590" s="1"/>
      <c r="C2590" s="4"/>
      <c r="D2590" s="3"/>
      <c r="E2590" s="4"/>
      <c r="F2590" s="1"/>
      <c r="G2590" s="4"/>
      <c r="H2590" s="1"/>
      <c r="I2590" s="1"/>
      <c r="J2590" s="1"/>
      <c r="K2590" s="1"/>
      <c r="L2590" s="1"/>
      <c r="M2590" s="1"/>
      <c r="N2590" s="3"/>
      <c r="O2590" s="3"/>
      <c r="P2590" s="1"/>
      <c r="Q2590" s="1"/>
      <c r="R2590" s="1"/>
      <c r="S2590" s="1"/>
      <c r="T2590" s="5"/>
      <c r="U2590" s="5"/>
      <c r="V2590" s="6"/>
      <c r="W2590" s="6"/>
      <c r="X2590" s="7"/>
      <c r="Y2590" s="1">
        <f t="shared" si="370"/>
        <v>0</v>
      </c>
      <c r="Z2590">
        <f t="shared" si="371"/>
        <v>10</v>
      </c>
      <c r="AA2590">
        <f t="shared" si="372"/>
        <v>0</v>
      </c>
      <c r="AB2590">
        <f t="shared" si="373"/>
        <v>0</v>
      </c>
      <c r="AC2590" s="1">
        <f t="shared" si="374"/>
        <v>60</v>
      </c>
      <c r="AD2590" s="1" t="str">
        <f t="shared" si="375"/>
        <v>HT Under 1.5 Goals</v>
      </c>
      <c r="AE2590" s="8"/>
      <c r="AF2590" s="8" t="str">
        <f t="shared" si="376"/>
        <v>HT Over 0.5 Goals</v>
      </c>
      <c r="AG2590" s="8" t="str">
        <f t="shared" si="377"/>
        <v>LOST</v>
      </c>
      <c r="AH2590" s="8" t="str">
        <f t="shared" si="378"/>
        <v>LOST</v>
      </c>
      <c r="AI2590" s="8"/>
      <c r="AJ2590" s="1" t="str">
        <f>IF(AND(B2590="OK",I2590&gt;53,M2590&lt;11,V2590&lt;1.66),"Prime","…")</f>
        <v>…</v>
      </c>
    </row>
    <row r="2591" spans="2:36">
      <c r="B2591" s="1"/>
      <c r="C2591" s="4"/>
      <c r="D2591" s="3"/>
      <c r="E2591" s="4"/>
      <c r="F2591" s="1"/>
      <c r="G2591" s="4"/>
      <c r="H2591" s="1"/>
      <c r="I2591" s="1"/>
      <c r="J2591" s="1"/>
      <c r="K2591" s="1"/>
      <c r="L2591" s="1"/>
      <c r="M2591" s="1"/>
      <c r="N2591" s="3"/>
      <c r="O2591" s="3"/>
      <c r="P2591" s="1"/>
      <c r="Q2591" s="1"/>
      <c r="R2591" s="1"/>
      <c r="S2591" s="1"/>
      <c r="T2591" s="5"/>
      <c r="U2591" s="5"/>
      <c r="V2591" s="6"/>
      <c r="W2591" s="6"/>
      <c r="X2591" s="7"/>
      <c r="Y2591" s="1">
        <f t="shared" si="370"/>
        <v>0</v>
      </c>
      <c r="Z2591">
        <f t="shared" si="371"/>
        <v>10</v>
      </c>
      <c r="AA2591">
        <f t="shared" si="372"/>
        <v>0</v>
      </c>
      <c r="AB2591">
        <f t="shared" si="373"/>
        <v>0</v>
      </c>
      <c r="AC2591" s="1">
        <f t="shared" si="374"/>
        <v>60</v>
      </c>
      <c r="AD2591" s="1" t="str">
        <f t="shared" si="375"/>
        <v>HT Under 1.5 Goals</v>
      </c>
      <c r="AE2591" s="8"/>
      <c r="AF2591" s="8" t="str">
        <f t="shared" si="376"/>
        <v>HT Over 0.5 Goals</v>
      </c>
      <c r="AG2591" s="8" t="str">
        <f t="shared" si="377"/>
        <v>LOST</v>
      </c>
      <c r="AH2591" s="8" t="str">
        <f t="shared" si="378"/>
        <v>LOST</v>
      </c>
      <c r="AI2591" s="8"/>
      <c r="AJ2591" s="1" t="str">
        <f>IF(AND(B2591="OK",I2591&gt;53,M2591&lt;11,V2591&lt;1.66),"Prime","…")</f>
        <v>…</v>
      </c>
    </row>
    <row r="2592" spans="2:36">
      <c r="B2592" s="1"/>
      <c r="C2592" s="4"/>
      <c r="D2592" s="3"/>
      <c r="E2592" s="4"/>
      <c r="F2592" s="1"/>
      <c r="G2592" s="4"/>
      <c r="H2592" s="1"/>
      <c r="I2592" s="1"/>
      <c r="J2592" s="1"/>
      <c r="K2592" s="1"/>
      <c r="L2592" s="1"/>
      <c r="M2592" s="1"/>
      <c r="N2592" s="3"/>
      <c r="O2592" s="3"/>
      <c r="P2592" s="1"/>
      <c r="Q2592" s="1"/>
      <c r="R2592" s="1"/>
      <c r="S2592" s="1"/>
      <c r="T2592" s="5"/>
      <c r="U2592" s="5"/>
      <c r="V2592" s="6"/>
      <c r="W2592" s="6"/>
      <c r="X2592" s="7"/>
      <c r="Y2592" s="1">
        <f t="shared" si="370"/>
        <v>0</v>
      </c>
      <c r="Z2592">
        <f t="shared" si="371"/>
        <v>10</v>
      </c>
      <c r="AA2592">
        <f t="shared" si="372"/>
        <v>0</v>
      </c>
      <c r="AB2592">
        <f t="shared" si="373"/>
        <v>0</v>
      </c>
      <c r="AC2592" s="1">
        <f t="shared" si="374"/>
        <v>60</v>
      </c>
      <c r="AD2592" s="1" t="str">
        <f t="shared" si="375"/>
        <v>HT Under 1.5 Goals</v>
      </c>
      <c r="AE2592" s="8"/>
      <c r="AF2592" s="8" t="str">
        <f t="shared" si="376"/>
        <v>HT Over 0.5 Goals</v>
      </c>
      <c r="AG2592" s="8" t="str">
        <f t="shared" si="377"/>
        <v>LOST</v>
      </c>
      <c r="AH2592" s="8" t="str">
        <f t="shared" si="378"/>
        <v>LOST</v>
      </c>
      <c r="AI2592" s="8"/>
      <c r="AJ2592" s="1" t="str">
        <f>IF(AND(B2592="OK",I2592&gt;53,M2592&lt;11,V2592&lt;1.66),"Prime","…")</f>
        <v>…</v>
      </c>
    </row>
    <row r="2593" spans="2:36">
      <c r="B2593" s="1"/>
      <c r="C2593" s="4"/>
      <c r="D2593" s="3"/>
      <c r="E2593" s="4"/>
      <c r="F2593" s="1"/>
      <c r="G2593" s="4"/>
      <c r="H2593" s="1"/>
      <c r="I2593" s="1"/>
      <c r="J2593" s="1"/>
      <c r="K2593" s="1"/>
      <c r="L2593" s="1"/>
      <c r="M2593" s="1"/>
      <c r="N2593" s="3"/>
      <c r="O2593" s="3"/>
      <c r="P2593" s="1"/>
      <c r="Q2593" s="1"/>
      <c r="R2593" s="1"/>
      <c r="S2593" s="1"/>
      <c r="T2593" s="5"/>
      <c r="U2593" s="5"/>
      <c r="V2593" s="6"/>
      <c r="W2593" s="6"/>
      <c r="X2593" s="7"/>
      <c r="Y2593" s="1">
        <f t="shared" si="370"/>
        <v>0</v>
      </c>
      <c r="Z2593">
        <f t="shared" si="371"/>
        <v>10</v>
      </c>
      <c r="AA2593">
        <f t="shared" si="372"/>
        <v>0</v>
      </c>
      <c r="AB2593">
        <f t="shared" si="373"/>
        <v>0</v>
      </c>
      <c r="AC2593" s="1">
        <f t="shared" si="374"/>
        <v>60</v>
      </c>
      <c r="AD2593" s="1" t="str">
        <f t="shared" si="375"/>
        <v>HT Under 1.5 Goals</v>
      </c>
      <c r="AE2593" s="8"/>
      <c r="AF2593" s="8" t="str">
        <f t="shared" si="376"/>
        <v>HT Over 0.5 Goals</v>
      </c>
      <c r="AG2593" s="8" t="str">
        <f t="shared" si="377"/>
        <v>LOST</v>
      </c>
      <c r="AH2593" s="8" t="str">
        <f t="shared" si="378"/>
        <v>LOST</v>
      </c>
      <c r="AI2593" s="8"/>
      <c r="AJ2593" s="1" t="str">
        <f>IF(AND(B2593="OK",I2593&gt;53,M2593&lt;11,V2593&lt;1.66),"Prime","…")</f>
        <v>…</v>
      </c>
    </row>
    <row r="2594" spans="2:36">
      <c r="B2594" s="1"/>
      <c r="C2594" s="4"/>
      <c r="D2594" s="3"/>
      <c r="E2594" s="4"/>
      <c r="F2594" s="1"/>
      <c r="G2594" s="4"/>
      <c r="H2594" s="1"/>
      <c r="I2594" s="1"/>
      <c r="J2594" s="1"/>
      <c r="K2594" s="1"/>
      <c r="L2594" s="1"/>
      <c r="M2594" s="1"/>
      <c r="N2594" s="3"/>
      <c r="O2594" s="3"/>
      <c r="P2594" s="1"/>
      <c r="Q2594" s="1"/>
      <c r="R2594" s="1"/>
      <c r="S2594" s="1"/>
      <c r="T2594" s="5"/>
      <c r="U2594" s="5"/>
      <c r="V2594" s="6"/>
      <c r="W2594" s="6"/>
      <c r="X2594" s="7"/>
      <c r="Y2594" s="1">
        <f t="shared" si="370"/>
        <v>0</v>
      </c>
      <c r="Z2594">
        <f t="shared" si="371"/>
        <v>10</v>
      </c>
      <c r="AA2594">
        <f t="shared" si="372"/>
        <v>0</v>
      </c>
      <c r="AB2594">
        <f t="shared" si="373"/>
        <v>0</v>
      </c>
      <c r="AC2594" s="1">
        <f t="shared" si="374"/>
        <v>60</v>
      </c>
      <c r="AD2594" s="1" t="str">
        <f t="shared" si="375"/>
        <v>HT Under 1.5 Goals</v>
      </c>
      <c r="AE2594" s="8"/>
      <c r="AF2594" s="8" t="str">
        <f t="shared" si="376"/>
        <v>HT Over 0.5 Goals</v>
      </c>
      <c r="AG2594" s="8" t="str">
        <f t="shared" si="377"/>
        <v>LOST</v>
      </c>
      <c r="AH2594" s="8" t="str">
        <f t="shared" si="378"/>
        <v>LOST</v>
      </c>
      <c r="AI2594" s="8"/>
      <c r="AJ2594" s="1" t="str">
        <f>IF(AND(B2594="OK",I2594&gt;53,M2594&lt;11,V2594&lt;1.66),"Prime","…")</f>
        <v>…</v>
      </c>
    </row>
    <row r="2595" spans="2:36">
      <c r="B2595" s="1"/>
      <c r="C2595" s="4"/>
      <c r="D2595" s="3"/>
      <c r="E2595" s="4"/>
      <c r="F2595" s="1"/>
      <c r="G2595" s="4"/>
      <c r="H2595" s="1"/>
      <c r="I2595" s="1"/>
      <c r="J2595" s="1"/>
      <c r="K2595" s="1"/>
      <c r="L2595" s="1"/>
      <c r="M2595" s="1"/>
      <c r="N2595" s="3"/>
      <c r="O2595" s="3"/>
      <c r="P2595" s="1"/>
      <c r="Q2595" s="1"/>
      <c r="R2595" s="1"/>
      <c r="S2595" s="1"/>
      <c r="T2595" s="5"/>
      <c r="U2595" s="5"/>
      <c r="V2595" s="6"/>
      <c r="W2595" s="6"/>
      <c r="X2595" s="7"/>
      <c r="Y2595" s="1">
        <f t="shared" si="370"/>
        <v>0</v>
      </c>
      <c r="Z2595">
        <f t="shared" si="371"/>
        <v>10</v>
      </c>
      <c r="AA2595">
        <f t="shared" si="372"/>
        <v>0</v>
      </c>
      <c r="AB2595">
        <f t="shared" si="373"/>
        <v>0</v>
      </c>
      <c r="AC2595" s="1">
        <f t="shared" si="374"/>
        <v>60</v>
      </c>
      <c r="AD2595" s="1" t="str">
        <f t="shared" si="375"/>
        <v>HT Under 1.5 Goals</v>
      </c>
      <c r="AE2595" s="8"/>
      <c r="AF2595" s="8" t="str">
        <f t="shared" si="376"/>
        <v>HT Over 0.5 Goals</v>
      </c>
      <c r="AG2595" s="8" t="str">
        <f t="shared" si="377"/>
        <v>LOST</v>
      </c>
      <c r="AH2595" s="8" t="str">
        <f t="shared" si="378"/>
        <v>LOST</v>
      </c>
      <c r="AI2595" s="8"/>
      <c r="AJ2595" s="1" t="str">
        <f>IF(AND(B2595="OK",I2595&gt;53,M2595&lt;11,V2595&lt;1.66),"Prime","…")</f>
        <v>…</v>
      </c>
    </row>
    <row r="2596" spans="2:36">
      <c r="B2596" s="1"/>
      <c r="C2596" s="4"/>
      <c r="D2596" s="3"/>
      <c r="E2596" s="4"/>
      <c r="F2596" s="1"/>
      <c r="G2596" s="4"/>
      <c r="H2596" s="1"/>
      <c r="I2596" s="1"/>
      <c r="J2596" s="1"/>
      <c r="K2596" s="1"/>
      <c r="L2596" s="1"/>
      <c r="M2596" s="1"/>
      <c r="N2596" s="3"/>
      <c r="O2596" s="3"/>
      <c r="P2596" s="1"/>
      <c r="Q2596" s="1"/>
      <c r="R2596" s="1"/>
      <c r="S2596" s="1"/>
      <c r="T2596" s="5"/>
      <c r="U2596" s="5"/>
      <c r="V2596" s="6"/>
      <c r="W2596" s="6"/>
      <c r="X2596" s="7"/>
      <c r="Y2596" s="1">
        <f t="shared" si="370"/>
        <v>0</v>
      </c>
      <c r="Z2596">
        <f t="shared" si="371"/>
        <v>10</v>
      </c>
      <c r="AA2596">
        <f t="shared" si="372"/>
        <v>0</v>
      </c>
      <c r="AB2596">
        <f t="shared" si="373"/>
        <v>0</v>
      </c>
      <c r="AC2596" s="1">
        <f t="shared" si="374"/>
        <v>60</v>
      </c>
      <c r="AD2596" s="1" t="str">
        <f t="shared" si="375"/>
        <v>HT Under 1.5 Goals</v>
      </c>
      <c r="AE2596" s="8"/>
      <c r="AF2596" s="8" t="str">
        <f t="shared" si="376"/>
        <v>HT Over 0.5 Goals</v>
      </c>
      <c r="AG2596" s="8" t="str">
        <f t="shared" si="377"/>
        <v>LOST</v>
      </c>
      <c r="AH2596" s="8" t="str">
        <f t="shared" si="378"/>
        <v>LOST</v>
      </c>
      <c r="AI2596" s="8"/>
      <c r="AJ2596" s="1" t="str">
        <f>IF(AND(B2596="OK",I2596&gt;53,M2596&lt;11,V2596&lt;1.66),"Prime","…")</f>
        <v>…</v>
      </c>
    </row>
    <row r="2597" spans="2:36">
      <c r="B2597" s="1"/>
      <c r="C2597" s="4"/>
      <c r="D2597" s="3"/>
      <c r="E2597" s="4"/>
      <c r="F2597" s="1"/>
      <c r="G2597" s="4"/>
      <c r="H2597" s="1"/>
      <c r="I2597" s="1"/>
      <c r="J2597" s="1"/>
      <c r="K2597" s="1"/>
      <c r="L2597" s="1"/>
      <c r="M2597" s="1"/>
      <c r="N2597" s="3"/>
      <c r="O2597" s="3"/>
      <c r="P2597" s="1"/>
      <c r="Q2597" s="1"/>
      <c r="R2597" s="1"/>
      <c r="S2597" s="1"/>
      <c r="T2597" s="5"/>
      <c r="U2597" s="5"/>
      <c r="V2597" s="6"/>
      <c r="W2597" s="6"/>
      <c r="X2597" s="7"/>
      <c r="Y2597" s="1">
        <f t="shared" si="370"/>
        <v>0</v>
      </c>
      <c r="Z2597">
        <f t="shared" si="371"/>
        <v>10</v>
      </c>
      <c r="AA2597">
        <f t="shared" si="372"/>
        <v>0</v>
      </c>
      <c r="AB2597">
        <f t="shared" si="373"/>
        <v>0</v>
      </c>
      <c r="AC2597" s="1">
        <f t="shared" si="374"/>
        <v>60</v>
      </c>
      <c r="AD2597" s="1" t="str">
        <f t="shared" si="375"/>
        <v>HT Under 1.5 Goals</v>
      </c>
      <c r="AE2597" s="8"/>
      <c r="AF2597" s="8" t="str">
        <f t="shared" si="376"/>
        <v>HT Over 0.5 Goals</v>
      </c>
      <c r="AG2597" s="8" t="str">
        <f t="shared" si="377"/>
        <v>LOST</v>
      </c>
      <c r="AH2597" s="8" t="str">
        <f t="shared" si="378"/>
        <v>LOST</v>
      </c>
      <c r="AI2597" s="8"/>
      <c r="AJ2597" s="1" t="str">
        <f>IF(AND(B2597="OK",I2597&gt;53,M2597&lt;11,V2597&lt;1.66),"Prime","…")</f>
        <v>…</v>
      </c>
    </row>
    <row r="2598" spans="2:36">
      <c r="B2598" s="1"/>
      <c r="C2598" s="4"/>
      <c r="D2598" s="3"/>
      <c r="E2598" s="4"/>
      <c r="F2598" s="1"/>
      <c r="G2598" s="4"/>
      <c r="H2598" s="1"/>
      <c r="I2598" s="1"/>
      <c r="J2598" s="1"/>
      <c r="K2598" s="1"/>
      <c r="L2598" s="1"/>
      <c r="M2598" s="1"/>
      <c r="N2598" s="3"/>
      <c r="O2598" s="3"/>
      <c r="P2598" s="1"/>
      <c r="Q2598" s="1"/>
      <c r="R2598" s="1"/>
      <c r="S2598" s="1"/>
      <c r="T2598" s="5"/>
      <c r="U2598" s="5"/>
      <c r="V2598" s="6"/>
      <c r="W2598" s="6"/>
      <c r="X2598" s="7"/>
      <c r="Y2598" s="1">
        <f t="shared" si="370"/>
        <v>0</v>
      </c>
      <c r="Z2598">
        <f t="shared" si="371"/>
        <v>10</v>
      </c>
      <c r="AA2598">
        <f t="shared" si="372"/>
        <v>0</v>
      </c>
      <c r="AB2598">
        <f t="shared" si="373"/>
        <v>0</v>
      </c>
      <c r="AC2598" s="1">
        <f t="shared" si="374"/>
        <v>60</v>
      </c>
      <c r="AD2598" s="1" t="str">
        <f t="shared" si="375"/>
        <v>HT Under 1.5 Goals</v>
      </c>
      <c r="AE2598" s="8"/>
      <c r="AF2598" s="8" t="str">
        <f t="shared" si="376"/>
        <v>HT Over 0.5 Goals</v>
      </c>
      <c r="AG2598" s="8" t="str">
        <f t="shared" si="377"/>
        <v>LOST</v>
      </c>
      <c r="AH2598" s="8" t="str">
        <f t="shared" si="378"/>
        <v>LOST</v>
      </c>
      <c r="AI2598" s="8"/>
      <c r="AJ2598" s="1" t="str">
        <f>IF(AND(B2598="OK",I2598&gt;53,M2598&lt;11,V2598&lt;1.66),"Prime","…")</f>
        <v>…</v>
      </c>
    </row>
    <row r="2599" spans="2:36">
      <c r="B2599" s="1"/>
      <c r="C2599" s="4"/>
      <c r="D2599" s="3"/>
      <c r="E2599" s="4"/>
      <c r="F2599" s="1"/>
      <c r="G2599" s="4"/>
      <c r="H2599" s="1"/>
      <c r="I2599" s="1"/>
      <c r="J2599" s="1"/>
      <c r="K2599" s="1"/>
      <c r="L2599" s="1"/>
      <c r="M2599" s="1"/>
      <c r="N2599" s="3"/>
      <c r="O2599" s="3"/>
      <c r="P2599" s="1"/>
      <c r="Q2599" s="1"/>
      <c r="R2599" s="1"/>
      <c r="S2599" s="1"/>
      <c r="T2599" s="5"/>
      <c r="U2599" s="5"/>
      <c r="V2599" s="6"/>
      <c r="W2599" s="6"/>
      <c r="X2599" s="7"/>
      <c r="Y2599" s="1">
        <f t="shared" si="370"/>
        <v>0</v>
      </c>
      <c r="Z2599">
        <f t="shared" si="371"/>
        <v>10</v>
      </c>
      <c r="AA2599">
        <f t="shared" si="372"/>
        <v>0</v>
      </c>
      <c r="AB2599">
        <f t="shared" si="373"/>
        <v>0</v>
      </c>
      <c r="AC2599" s="1">
        <f t="shared" si="374"/>
        <v>60</v>
      </c>
      <c r="AD2599" s="1" t="str">
        <f t="shared" si="375"/>
        <v>HT Under 1.5 Goals</v>
      </c>
      <c r="AE2599" s="8"/>
      <c r="AF2599" s="8" t="str">
        <f t="shared" si="376"/>
        <v>HT Over 0.5 Goals</v>
      </c>
      <c r="AG2599" s="8" t="str">
        <f t="shared" si="377"/>
        <v>LOST</v>
      </c>
      <c r="AH2599" s="8" t="str">
        <f t="shared" si="378"/>
        <v>LOST</v>
      </c>
      <c r="AI2599" s="8"/>
      <c r="AJ2599" s="1" t="str">
        <f>IF(AND(B2599="OK",I2599&gt;53,M2599&lt;11,V2599&lt;1.66),"Prime","…")</f>
        <v>…</v>
      </c>
    </row>
    <row r="2600" spans="2:36">
      <c r="B2600" s="1"/>
      <c r="C2600" s="4"/>
      <c r="D2600" s="3"/>
      <c r="E2600" s="4"/>
      <c r="F2600" s="1"/>
      <c r="G2600" s="4"/>
      <c r="H2600" s="1"/>
      <c r="I2600" s="1"/>
      <c r="J2600" s="1"/>
      <c r="K2600" s="1"/>
      <c r="L2600" s="1"/>
      <c r="M2600" s="1"/>
      <c r="N2600" s="3"/>
      <c r="O2600" s="3"/>
      <c r="P2600" s="1"/>
      <c r="Q2600" s="1"/>
      <c r="R2600" s="1"/>
      <c r="S2600" s="1"/>
      <c r="T2600" s="5"/>
      <c r="U2600" s="5"/>
      <c r="V2600" s="6"/>
      <c r="W2600" s="6"/>
      <c r="X2600" s="7"/>
      <c r="Y2600" s="1">
        <f t="shared" si="370"/>
        <v>0</v>
      </c>
      <c r="Z2600">
        <f t="shared" si="371"/>
        <v>10</v>
      </c>
      <c r="AA2600">
        <f t="shared" si="372"/>
        <v>0</v>
      </c>
      <c r="AB2600">
        <f t="shared" si="373"/>
        <v>0</v>
      </c>
      <c r="AC2600" s="1">
        <f t="shared" si="374"/>
        <v>60</v>
      </c>
      <c r="AD2600" s="1" t="str">
        <f t="shared" si="375"/>
        <v>HT Under 1.5 Goals</v>
      </c>
      <c r="AE2600" s="8"/>
      <c r="AF2600" s="8" t="str">
        <f t="shared" si="376"/>
        <v>HT Over 0.5 Goals</v>
      </c>
      <c r="AG2600" s="8" t="str">
        <f t="shared" si="377"/>
        <v>LOST</v>
      </c>
      <c r="AH2600" s="8" t="str">
        <f t="shared" si="378"/>
        <v>LOST</v>
      </c>
      <c r="AI2600" s="8"/>
      <c r="AJ2600" s="1" t="str">
        <f>IF(AND(B2600="OK",I2600&gt;53,M2600&lt;11,V2600&lt;1.66),"Prime","…")</f>
        <v>…</v>
      </c>
    </row>
    <row r="2601" spans="2:36">
      <c r="B2601" s="1"/>
      <c r="C2601" s="4"/>
      <c r="D2601" s="3"/>
      <c r="E2601" s="4"/>
      <c r="F2601" s="1"/>
      <c r="G2601" s="4"/>
      <c r="H2601" s="1"/>
      <c r="I2601" s="1"/>
      <c r="J2601" s="1"/>
      <c r="K2601" s="1"/>
      <c r="L2601" s="1"/>
      <c r="M2601" s="1"/>
      <c r="N2601" s="3"/>
      <c r="O2601" s="3"/>
      <c r="P2601" s="1"/>
      <c r="Q2601" s="1"/>
      <c r="R2601" s="1"/>
      <c r="S2601" s="1"/>
      <c r="T2601" s="5"/>
      <c r="U2601" s="5"/>
      <c r="V2601" s="6"/>
      <c r="W2601" s="6"/>
      <c r="X2601" s="7"/>
      <c r="Y2601" s="1">
        <f t="shared" si="370"/>
        <v>0</v>
      </c>
      <c r="Z2601">
        <f t="shared" si="371"/>
        <v>10</v>
      </c>
      <c r="AA2601">
        <f t="shared" si="372"/>
        <v>0</v>
      </c>
      <c r="AB2601">
        <f t="shared" si="373"/>
        <v>0</v>
      </c>
      <c r="AC2601" s="1">
        <f t="shared" si="374"/>
        <v>60</v>
      </c>
      <c r="AD2601" s="1" t="str">
        <f t="shared" si="375"/>
        <v>HT Under 1.5 Goals</v>
      </c>
      <c r="AE2601" s="8"/>
      <c r="AF2601" s="8" t="str">
        <f t="shared" si="376"/>
        <v>HT Over 0.5 Goals</v>
      </c>
      <c r="AG2601" s="8" t="str">
        <f t="shared" si="377"/>
        <v>LOST</v>
      </c>
      <c r="AH2601" s="8" t="str">
        <f t="shared" si="378"/>
        <v>LOST</v>
      </c>
      <c r="AI2601" s="8"/>
      <c r="AJ2601" s="1" t="str">
        <f>IF(AND(B2601="OK",I2601&gt;53,M2601&lt;11,V2601&lt;1.66),"Prime","…")</f>
        <v>…</v>
      </c>
    </row>
    <row r="2602" spans="2:36">
      <c r="B2602" s="1"/>
      <c r="C2602" s="4"/>
      <c r="D2602" s="3"/>
      <c r="E2602" s="4"/>
      <c r="F2602" s="1"/>
      <c r="G2602" s="4"/>
      <c r="H2602" s="1"/>
      <c r="I2602" s="1"/>
      <c r="J2602" s="1"/>
      <c r="K2602" s="1"/>
      <c r="L2602" s="1"/>
      <c r="M2602" s="1"/>
      <c r="N2602" s="3"/>
      <c r="O2602" s="3"/>
      <c r="P2602" s="1"/>
      <c r="Q2602" s="1"/>
      <c r="R2602" s="1"/>
      <c r="S2602" s="1"/>
      <c r="T2602" s="5"/>
      <c r="U2602" s="5"/>
      <c r="V2602" s="6"/>
      <c r="W2602" s="6"/>
      <c r="X2602" s="7"/>
      <c r="Y2602" s="1">
        <f t="shared" si="370"/>
        <v>0</v>
      </c>
      <c r="Z2602">
        <f t="shared" si="371"/>
        <v>10</v>
      </c>
      <c r="AA2602">
        <f t="shared" si="372"/>
        <v>0</v>
      </c>
      <c r="AB2602">
        <f t="shared" si="373"/>
        <v>0</v>
      </c>
      <c r="AC2602" s="1">
        <f t="shared" si="374"/>
        <v>60</v>
      </c>
      <c r="AD2602" s="1" t="str">
        <f t="shared" si="375"/>
        <v>HT Under 1.5 Goals</v>
      </c>
      <c r="AE2602" s="8"/>
      <c r="AF2602" s="8" t="str">
        <f t="shared" si="376"/>
        <v>HT Over 0.5 Goals</v>
      </c>
      <c r="AG2602" s="8" t="str">
        <f t="shared" si="377"/>
        <v>LOST</v>
      </c>
      <c r="AH2602" s="8" t="str">
        <f t="shared" si="378"/>
        <v>LOST</v>
      </c>
      <c r="AI2602" s="8"/>
      <c r="AJ2602" s="1" t="str">
        <f>IF(AND(B2602="OK",I2602&gt;53,M2602&lt;11,V2602&lt;1.66),"Prime","…")</f>
        <v>…</v>
      </c>
    </row>
    <row r="2603" spans="2:36">
      <c r="B2603" s="1"/>
      <c r="C2603" s="4"/>
      <c r="D2603" s="3"/>
      <c r="E2603" s="4"/>
      <c r="F2603" s="1"/>
      <c r="G2603" s="4"/>
      <c r="H2603" s="1"/>
      <c r="I2603" s="1"/>
      <c r="J2603" s="1"/>
      <c r="K2603" s="1"/>
      <c r="L2603" s="1"/>
      <c r="M2603" s="1"/>
      <c r="N2603" s="3"/>
      <c r="O2603" s="3"/>
      <c r="P2603" s="1"/>
      <c r="Q2603" s="1"/>
      <c r="R2603" s="1"/>
      <c r="S2603" s="1"/>
      <c r="T2603" s="5"/>
      <c r="U2603" s="5"/>
      <c r="V2603" s="6"/>
      <c r="W2603" s="6"/>
      <c r="X2603" s="7"/>
      <c r="Y2603" s="1">
        <f t="shared" si="370"/>
        <v>0</v>
      </c>
      <c r="Z2603">
        <f t="shared" si="371"/>
        <v>10</v>
      </c>
      <c r="AA2603">
        <f t="shared" si="372"/>
        <v>0</v>
      </c>
      <c r="AB2603">
        <f t="shared" si="373"/>
        <v>0</v>
      </c>
      <c r="AC2603" s="1">
        <f t="shared" si="374"/>
        <v>60</v>
      </c>
      <c r="AD2603" s="1" t="str">
        <f t="shared" si="375"/>
        <v>HT Under 1.5 Goals</v>
      </c>
      <c r="AE2603" s="8"/>
      <c r="AF2603" s="8" t="str">
        <f t="shared" si="376"/>
        <v>HT Over 0.5 Goals</v>
      </c>
      <c r="AG2603" s="8" t="str">
        <f t="shared" si="377"/>
        <v>LOST</v>
      </c>
      <c r="AH2603" s="8" t="str">
        <f t="shared" si="378"/>
        <v>LOST</v>
      </c>
      <c r="AI2603" s="8"/>
      <c r="AJ2603" s="1" t="str">
        <f>IF(AND(B2603="OK",I2603&gt;53,M2603&lt;11,V2603&lt;1.66),"Prime","…")</f>
        <v>…</v>
      </c>
    </row>
    <row r="2604" spans="2:36">
      <c r="B2604" s="1"/>
      <c r="C2604" s="4"/>
      <c r="D2604" s="3"/>
      <c r="E2604" s="4"/>
      <c r="F2604" s="1"/>
      <c r="G2604" s="4"/>
      <c r="H2604" s="1"/>
      <c r="I2604" s="1"/>
      <c r="J2604" s="1"/>
      <c r="K2604" s="1"/>
      <c r="L2604" s="1"/>
      <c r="M2604" s="1"/>
      <c r="N2604" s="3"/>
      <c r="O2604" s="3"/>
      <c r="P2604" s="1"/>
      <c r="Q2604" s="1"/>
      <c r="R2604" s="1"/>
      <c r="S2604" s="1"/>
      <c r="T2604" s="5"/>
      <c r="U2604" s="5"/>
      <c r="V2604" s="6"/>
      <c r="W2604" s="6"/>
      <c r="X2604" s="7"/>
      <c r="Y2604" s="1">
        <f t="shared" si="370"/>
        <v>0</v>
      </c>
      <c r="Z2604">
        <f t="shared" si="371"/>
        <v>10</v>
      </c>
      <c r="AA2604">
        <f t="shared" si="372"/>
        <v>0</v>
      </c>
      <c r="AB2604">
        <f t="shared" si="373"/>
        <v>0</v>
      </c>
      <c r="AC2604" s="1">
        <f t="shared" si="374"/>
        <v>60</v>
      </c>
      <c r="AD2604" s="1" t="str">
        <f t="shared" si="375"/>
        <v>HT Under 1.5 Goals</v>
      </c>
      <c r="AE2604" s="8"/>
      <c r="AF2604" s="8" t="str">
        <f t="shared" si="376"/>
        <v>HT Over 0.5 Goals</v>
      </c>
      <c r="AG2604" s="8" t="str">
        <f t="shared" si="377"/>
        <v>LOST</v>
      </c>
      <c r="AH2604" s="8" t="str">
        <f t="shared" si="378"/>
        <v>LOST</v>
      </c>
      <c r="AI2604" s="8"/>
      <c r="AJ2604" s="1" t="str">
        <f>IF(AND(B2604="OK",I2604&gt;53,M2604&lt;11,V2604&lt;1.66),"Prime","…")</f>
        <v>…</v>
      </c>
    </row>
    <row r="2605" spans="2:36">
      <c r="B2605" s="1"/>
      <c r="C2605" s="4"/>
      <c r="D2605" s="3"/>
      <c r="E2605" s="4"/>
      <c r="F2605" s="1"/>
      <c r="G2605" s="4"/>
      <c r="H2605" s="1"/>
      <c r="I2605" s="1"/>
      <c r="J2605" s="1"/>
      <c r="K2605" s="1"/>
      <c r="L2605" s="1"/>
      <c r="M2605" s="1"/>
      <c r="N2605" s="3"/>
      <c r="O2605" s="3"/>
      <c r="P2605" s="1"/>
      <c r="Q2605" s="1"/>
      <c r="R2605" s="1"/>
      <c r="S2605" s="1"/>
      <c r="T2605" s="5"/>
      <c r="U2605" s="5"/>
      <c r="V2605" s="6"/>
      <c r="W2605" s="6"/>
      <c r="X2605" s="7"/>
      <c r="Y2605" s="1">
        <f t="shared" si="370"/>
        <v>0</v>
      </c>
      <c r="Z2605">
        <f t="shared" si="371"/>
        <v>10</v>
      </c>
      <c r="AA2605">
        <f t="shared" si="372"/>
        <v>0</v>
      </c>
      <c r="AB2605">
        <f t="shared" si="373"/>
        <v>0</v>
      </c>
      <c r="AC2605" s="1">
        <f t="shared" si="374"/>
        <v>60</v>
      </c>
      <c r="AD2605" s="1" t="str">
        <f t="shared" si="375"/>
        <v>HT Under 1.5 Goals</v>
      </c>
      <c r="AE2605" s="8"/>
      <c r="AF2605" s="8" t="str">
        <f t="shared" si="376"/>
        <v>HT Over 0.5 Goals</v>
      </c>
      <c r="AG2605" s="8" t="str">
        <f t="shared" si="377"/>
        <v>LOST</v>
      </c>
      <c r="AH2605" s="8" t="str">
        <f t="shared" si="378"/>
        <v>LOST</v>
      </c>
      <c r="AI2605" s="8"/>
      <c r="AJ2605" s="1" t="str">
        <f>IF(AND(B2605="OK",I2605&gt;53,M2605&lt;11,V2605&lt;1.66),"Prime","…")</f>
        <v>…</v>
      </c>
    </row>
    <row r="2606" spans="2:36">
      <c r="B2606" s="1"/>
      <c r="C2606" s="4"/>
      <c r="D2606" s="3"/>
      <c r="E2606" s="4"/>
      <c r="F2606" s="1"/>
      <c r="G2606" s="4"/>
      <c r="H2606" s="1"/>
      <c r="I2606" s="1"/>
      <c r="J2606" s="1"/>
      <c r="K2606" s="1"/>
      <c r="L2606" s="1"/>
      <c r="M2606" s="1"/>
      <c r="N2606" s="3"/>
      <c r="O2606" s="3"/>
      <c r="P2606" s="1"/>
      <c r="Q2606" s="1"/>
      <c r="R2606" s="1"/>
      <c r="S2606" s="1"/>
      <c r="T2606" s="5"/>
      <c r="U2606" s="5"/>
      <c r="V2606" s="6"/>
      <c r="W2606" s="6"/>
      <c r="X2606" s="7"/>
      <c r="Y2606" s="1">
        <f t="shared" si="370"/>
        <v>0</v>
      </c>
      <c r="Z2606">
        <f t="shared" si="371"/>
        <v>10</v>
      </c>
      <c r="AA2606">
        <f t="shared" si="372"/>
        <v>0</v>
      </c>
      <c r="AB2606">
        <f t="shared" si="373"/>
        <v>0</v>
      </c>
      <c r="AC2606" s="1">
        <f t="shared" si="374"/>
        <v>60</v>
      </c>
      <c r="AD2606" s="1" t="str">
        <f t="shared" si="375"/>
        <v>HT Under 1.5 Goals</v>
      </c>
      <c r="AE2606" s="8"/>
      <c r="AF2606" s="8" t="str">
        <f t="shared" si="376"/>
        <v>HT Over 0.5 Goals</v>
      </c>
      <c r="AG2606" s="8" t="str">
        <f t="shared" si="377"/>
        <v>LOST</v>
      </c>
      <c r="AH2606" s="8" t="str">
        <f t="shared" si="378"/>
        <v>LOST</v>
      </c>
      <c r="AI2606" s="8"/>
      <c r="AJ2606" s="1" t="str">
        <f>IF(AND(B2606="OK",I2606&gt;53,M2606&lt;11,V2606&lt;1.66),"Prime","…")</f>
        <v>…</v>
      </c>
    </row>
    <row r="2607" spans="2:36">
      <c r="B2607" s="1"/>
      <c r="C2607" s="4"/>
      <c r="D2607" s="3"/>
      <c r="E2607" s="4"/>
      <c r="F2607" s="1"/>
      <c r="G2607" s="4"/>
      <c r="H2607" s="1"/>
      <c r="I2607" s="1"/>
      <c r="J2607" s="1"/>
      <c r="K2607" s="1"/>
      <c r="L2607" s="1"/>
      <c r="M2607" s="1"/>
      <c r="N2607" s="3"/>
      <c r="O2607" s="3"/>
      <c r="P2607" s="1"/>
      <c r="Q2607" s="1"/>
      <c r="R2607" s="1"/>
      <c r="S2607" s="1"/>
      <c r="T2607" s="5"/>
      <c r="U2607" s="5"/>
      <c r="V2607" s="6"/>
      <c r="W2607" s="6"/>
      <c r="X2607" s="7"/>
      <c r="Y2607" s="1">
        <f t="shared" si="370"/>
        <v>0</v>
      </c>
      <c r="Z2607">
        <f t="shared" si="371"/>
        <v>10</v>
      </c>
      <c r="AA2607">
        <f t="shared" si="372"/>
        <v>0</v>
      </c>
      <c r="AB2607">
        <f t="shared" si="373"/>
        <v>0</v>
      </c>
      <c r="AC2607" s="1">
        <f t="shared" si="374"/>
        <v>60</v>
      </c>
      <c r="AD2607" s="1" t="str">
        <f t="shared" si="375"/>
        <v>HT Under 1.5 Goals</v>
      </c>
      <c r="AE2607" s="8"/>
      <c r="AF2607" s="8" t="str">
        <f t="shared" si="376"/>
        <v>HT Over 0.5 Goals</v>
      </c>
      <c r="AG2607" s="8" t="str">
        <f t="shared" si="377"/>
        <v>LOST</v>
      </c>
      <c r="AH2607" s="8" t="str">
        <f t="shared" si="378"/>
        <v>LOST</v>
      </c>
      <c r="AI2607" s="8"/>
      <c r="AJ2607" s="1" t="str">
        <f>IF(AND(B2607="OK",I2607&gt;53,M2607&lt;11,V2607&lt;1.66),"Prime","…")</f>
        <v>…</v>
      </c>
    </row>
    <row r="2608" spans="2:36">
      <c r="B2608" s="1"/>
      <c r="C2608" s="4"/>
      <c r="D2608" s="3"/>
      <c r="E2608" s="4"/>
      <c r="F2608" s="1"/>
      <c r="G2608" s="4"/>
      <c r="H2608" s="1"/>
      <c r="I2608" s="1"/>
      <c r="J2608" s="1"/>
      <c r="K2608" s="1"/>
      <c r="L2608" s="1"/>
      <c r="M2608" s="1"/>
      <c r="N2608" s="3"/>
      <c r="O2608" s="3"/>
      <c r="P2608" s="1"/>
      <c r="Q2608" s="1"/>
      <c r="R2608" s="1"/>
      <c r="S2608" s="1"/>
      <c r="T2608" s="5"/>
      <c r="U2608" s="5"/>
      <c r="V2608" s="6"/>
      <c r="W2608" s="6"/>
      <c r="X2608" s="7"/>
      <c r="Y2608" s="1">
        <f t="shared" si="370"/>
        <v>0</v>
      </c>
      <c r="Z2608">
        <f t="shared" si="371"/>
        <v>10</v>
      </c>
      <c r="AA2608">
        <f t="shared" si="372"/>
        <v>0</v>
      </c>
      <c r="AB2608">
        <f t="shared" si="373"/>
        <v>0</v>
      </c>
      <c r="AC2608" s="1">
        <f t="shared" si="374"/>
        <v>60</v>
      </c>
      <c r="AD2608" s="1" t="str">
        <f t="shared" si="375"/>
        <v>HT Under 1.5 Goals</v>
      </c>
      <c r="AE2608" s="8"/>
      <c r="AF2608" s="8" t="str">
        <f t="shared" si="376"/>
        <v>HT Over 0.5 Goals</v>
      </c>
      <c r="AG2608" s="8" t="str">
        <f t="shared" si="377"/>
        <v>LOST</v>
      </c>
      <c r="AH2608" s="8" t="str">
        <f t="shared" si="378"/>
        <v>LOST</v>
      </c>
      <c r="AI2608" s="8"/>
      <c r="AJ2608" s="1" t="str">
        <f>IF(AND(B2608="OK",I2608&gt;53,M2608&lt;11,V2608&lt;1.66),"Prime","…")</f>
        <v>…</v>
      </c>
    </row>
    <row r="2609" spans="2:36">
      <c r="B2609" s="1"/>
      <c r="C2609" s="4"/>
      <c r="D2609" s="3"/>
      <c r="E2609" s="4"/>
      <c r="F2609" s="1"/>
      <c r="G2609" s="4"/>
      <c r="H2609" s="1"/>
      <c r="I2609" s="1"/>
      <c r="J2609" s="1"/>
      <c r="K2609" s="1"/>
      <c r="L2609" s="1"/>
      <c r="M2609" s="1"/>
      <c r="N2609" s="3"/>
      <c r="O2609" s="3"/>
      <c r="P2609" s="1"/>
      <c r="Q2609" s="1"/>
      <c r="R2609" s="1"/>
      <c r="S2609" s="1"/>
      <c r="T2609" s="5"/>
      <c r="U2609" s="5"/>
      <c r="V2609" s="6"/>
      <c r="W2609" s="6"/>
      <c r="X2609" s="7"/>
      <c r="Y2609" s="1">
        <f t="shared" si="370"/>
        <v>0</v>
      </c>
      <c r="Z2609">
        <f t="shared" si="371"/>
        <v>10</v>
      </c>
      <c r="AA2609">
        <f t="shared" si="372"/>
        <v>0</v>
      </c>
      <c r="AB2609">
        <f t="shared" si="373"/>
        <v>0</v>
      </c>
      <c r="AC2609" s="1">
        <f t="shared" si="374"/>
        <v>60</v>
      </c>
      <c r="AD2609" s="1" t="str">
        <f t="shared" si="375"/>
        <v>HT Under 1.5 Goals</v>
      </c>
      <c r="AE2609" s="8"/>
      <c r="AF2609" s="8" t="str">
        <f t="shared" si="376"/>
        <v>HT Over 0.5 Goals</v>
      </c>
      <c r="AG2609" s="8" t="str">
        <f t="shared" si="377"/>
        <v>LOST</v>
      </c>
      <c r="AH2609" s="8" t="str">
        <f t="shared" si="378"/>
        <v>LOST</v>
      </c>
      <c r="AI2609" s="8"/>
      <c r="AJ2609" s="1" t="str">
        <f>IF(AND(B2609="OK",I2609&gt;53,M2609&lt;11,V2609&lt;1.66),"Prime","…")</f>
        <v>…</v>
      </c>
    </row>
    <row r="2610" spans="2:36">
      <c r="B2610" s="1"/>
      <c r="C2610" s="4"/>
      <c r="D2610" s="3"/>
      <c r="E2610" s="4"/>
      <c r="F2610" s="1"/>
      <c r="G2610" s="4"/>
      <c r="H2610" s="1"/>
      <c r="I2610" s="1"/>
      <c r="J2610" s="1"/>
      <c r="K2610" s="1"/>
      <c r="L2610" s="1"/>
      <c r="M2610" s="1"/>
      <c r="N2610" s="3"/>
      <c r="O2610" s="3"/>
      <c r="P2610" s="1"/>
      <c r="Q2610" s="1"/>
      <c r="R2610" s="1"/>
      <c r="S2610" s="1"/>
      <c r="T2610" s="5"/>
      <c r="U2610" s="5"/>
      <c r="V2610" s="6"/>
      <c r="W2610" s="6"/>
      <c r="X2610" s="7"/>
      <c r="Y2610" s="1">
        <f t="shared" si="370"/>
        <v>0</v>
      </c>
      <c r="Z2610">
        <f t="shared" si="371"/>
        <v>10</v>
      </c>
      <c r="AA2610">
        <f t="shared" si="372"/>
        <v>0</v>
      </c>
      <c r="AB2610">
        <f t="shared" si="373"/>
        <v>0</v>
      </c>
      <c r="AC2610" s="1">
        <f t="shared" si="374"/>
        <v>60</v>
      </c>
      <c r="AD2610" s="1" t="str">
        <f t="shared" si="375"/>
        <v>HT Under 1.5 Goals</v>
      </c>
      <c r="AE2610" s="8"/>
      <c r="AF2610" s="8" t="str">
        <f t="shared" si="376"/>
        <v>HT Over 0.5 Goals</v>
      </c>
      <c r="AG2610" s="8" t="str">
        <f t="shared" si="377"/>
        <v>LOST</v>
      </c>
      <c r="AH2610" s="8" t="str">
        <f t="shared" si="378"/>
        <v>LOST</v>
      </c>
      <c r="AI2610" s="8"/>
      <c r="AJ2610" s="1" t="str">
        <f>IF(AND(B2610="OK",I2610&gt;53,M2610&lt;11,V2610&lt;1.66),"Prime","…")</f>
        <v>…</v>
      </c>
    </row>
    <row r="2611" spans="2:36">
      <c r="B2611" s="1"/>
      <c r="C2611" s="4"/>
      <c r="D2611" s="3"/>
      <c r="E2611" s="4"/>
      <c r="F2611" s="1"/>
      <c r="G2611" s="4"/>
      <c r="H2611" s="1"/>
      <c r="I2611" s="1"/>
      <c r="J2611" s="1"/>
      <c r="K2611" s="1"/>
      <c r="L2611" s="1"/>
      <c r="M2611" s="1"/>
      <c r="N2611" s="3"/>
      <c r="O2611" s="3"/>
      <c r="P2611" s="1"/>
      <c r="Q2611" s="1"/>
      <c r="R2611" s="1"/>
      <c r="S2611" s="1"/>
      <c r="T2611" s="5"/>
      <c r="U2611" s="5"/>
      <c r="V2611" s="6"/>
      <c r="W2611" s="6"/>
      <c r="X2611" s="7"/>
      <c r="Y2611" s="1">
        <f t="shared" si="370"/>
        <v>0</v>
      </c>
      <c r="Z2611">
        <f t="shared" si="371"/>
        <v>10</v>
      </c>
      <c r="AA2611">
        <f t="shared" si="372"/>
        <v>0</v>
      </c>
      <c r="AB2611">
        <f t="shared" si="373"/>
        <v>0</v>
      </c>
      <c r="AC2611" s="1">
        <f t="shared" si="374"/>
        <v>60</v>
      </c>
      <c r="AD2611" s="1" t="str">
        <f t="shared" si="375"/>
        <v>HT Under 1.5 Goals</v>
      </c>
      <c r="AE2611" s="8"/>
      <c r="AF2611" s="8" t="str">
        <f t="shared" si="376"/>
        <v>HT Over 0.5 Goals</v>
      </c>
      <c r="AG2611" s="8" t="str">
        <f t="shared" si="377"/>
        <v>LOST</v>
      </c>
      <c r="AH2611" s="8" t="str">
        <f t="shared" si="378"/>
        <v>LOST</v>
      </c>
      <c r="AI2611" s="8"/>
      <c r="AJ2611" s="1" t="str">
        <f>IF(AND(B2611="OK",I2611&gt;53,M2611&lt;11,V2611&lt;1.66),"Prime","…")</f>
        <v>…</v>
      </c>
    </row>
    <row r="2612" spans="2:36">
      <c r="B2612" s="1"/>
      <c r="C2612" s="4"/>
      <c r="D2612" s="3"/>
      <c r="E2612" s="4"/>
      <c r="F2612" s="1"/>
      <c r="G2612" s="4"/>
      <c r="H2612" s="1"/>
      <c r="I2612" s="1"/>
      <c r="J2612" s="1"/>
      <c r="K2612" s="1"/>
      <c r="L2612" s="1"/>
      <c r="M2612" s="1"/>
      <c r="N2612" s="3"/>
      <c r="O2612" s="3"/>
      <c r="P2612" s="1"/>
      <c r="Q2612" s="1"/>
      <c r="R2612" s="1"/>
      <c r="S2612" s="1"/>
      <c r="T2612" s="5"/>
      <c r="U2612" s="5"/>
      <c r="V2612" s="6"/>
      <c r="W2612" s="6"/>
      <c r="X2612" s="7"/>
      <c r="Y2612" s="1">
        <f t="shared" si="370"/>
        <v>0</v>
      </c>
      <c r="Z2612">
        <f t="shared" si="371"/>
        <v>10</v>
      </c>
      <c r="AA2612">
        <f t="shared" si="372"/>
        <v>0</v>
      </c>
      <c r="AB2612">
        <f t="shared" si="373"/>
        <v>0</v>
      </c>
      <c r="AC2612" s="1">
        <f t="shared" si="374"/>
        <v>60</v>
      </c>
      <c r="AD2612" s="1" t="str">
        <f t="shared" si="375"/>
        <v>HT Under 1.5 Goals</v>
      </c>
      <c r="AE2612" s="8"/>
      <c r="AF2612" s="8" t="str">
        <f t="shared" si="376"/>
        <v>HT Over 0.5 Goals</v>
      </c>
      <c r="AG2612" s="8" t="str">
        <f t="shared" si="377"/>
        <v>LOST</v>
      </c>
      <c r="AH2612" s="8" t="str">
        <f t="shared" si="378"/>
        <v>LOST</v>
      </c>
      <c r="AI2612" s="8"/>
      <c r="AJ2612" s="1" t="str">
        <f>IF(AND(B2612="OK",I2612&gt;53,M2612&lt;11,V2612&lt;1.66),"Prime","…")</f>
        <v>…</v>
      </c>
    </row>
    <row r="2613" spans="2:36">
      <c r="B2613" s="1"/>
      <c r="C2613" s="4"/>
      <c r="D2613" s="3"/>
      <c r="E2613" s="4"/>
      <c r="F2613" s="1"/>
      <c r="G2613" s="4"/>
      <c r="H2613" s="1"/>
      <c r="I2613" s="1"/>
      <c r="J2613" s="1"/>
      <c r="K2613" s="1"/>
      <c r="L2613" s="1"/>
      <c r="M2613" s="1"/>
      <c r="N2613" s="3"/>
      <c r="O2613" s="3"/>
      <c r="P2613" s="1"/>
      <c r="Q2613" s="1"/>
      <c r="R2613" s="1"/>
      <c r="S2613" s="1"/>
      <c r="T2613" s="5"/>
      <c r="U2613" s="5"/>
      <c r="V2613" s="6"/>
      <c r="W2613" s="6"/>
      <c r="X2613" s="7"/>
      <c r="Y2613" s="1">
        <f t="shared" si="370"/>
        <v>0</v>
      </c>
      <c r="Z2613">
        <f t="shared" si="371"/>
        <v>10</v>
      </c>
      <c r="AA2613">
        <f t="shared" si="372"/>
        <v>0</v>
      </c>
      <c r="AB2613">
        <f t="shared" si="373"/>
        <v>0</v>
      </c>
      <c r="AC2613" s="1">
        <f t="shared" si="374"/>
        <v>60</v>
      </c>
      <c r="AD2613" s="1" t="str">
        <f t="shared" si="375"/>
        <v>HT Under 1.5 Goals</v>
      </c>
      <c r="AE2613" s="8"/>
      <c r="AF2613" s="8" t="str">
        <f t="shared" si="376"/>
        <v>HT Over 0.5 Goals</v>
      </c>
      <c r="AG2613" s="8" t="str">
        <f t="shared" si="377"/>
        <v>LOST</v>
      </c>
      <c r="AH2613" s="8" t="str">
        <f t="shared" si="378"/>
        <v>LOST</v>
      </c>
      <c r="AI2613" s="8"/>
      <c r="AJ2613" s="1" t="str">
        <f>IF(AND(B2613="OK",I2613&gt;53,M2613&lt;11,V2613&lt;1.66),"Prime","…")</f>
        <v>…</v>
      </c>
    </row>
    <row r="2614" spans="2:36">
      <c r="B2614" s="1"/>
      <c r="C2614" s="4"/>
      <c r="D2614" s="3"/>
      <c r="E2614" s="4"/>
      <c r="F2614" s="1"/>
      <c r="G2614" s="4"/>
      <c r="H2614" s="1"/>
      <c r="I2614" s="1"/>
      <c r="J2614" s="1"/>
      <c r="K2614" s="1"/>
      <c r="L2614" s="1"/>
      <c r="M2614" s="1"/>
      <c r="N2614" s="3"/>
      <c r="O2614" s="3"/>
      <c r="P2614" s="1"/>
      <c r="Q2614" s="1"/>
      <c r="R2614" s="1"/>
      <c r="S2614" s="1"/>
      <c r="T2614" s="5"/>
      <c r="U2614" s="5"/>
      <c r="V2614" s="6"/>
      <c r="W2614" s="6"/>
      <c r="X2614" s="7"/>
      <c r="Y2614" s="1">
        <f t="shared" si="370"/>
        <v>0</v>
      </c>
      <c r="Z2614">
        <f t="shared" si="371"/>
        <v>10</v>
      </c>
      <c r="AA2614">
        <f t="shared" si="372"/>
        <v>0</v>
      </c>
      <c r="AB2614">
        <f t="shared" si="373"/>
        <v>0</v>
      </c>
      <c r="AC2614" s="1">
        <f t="shared" si="374"/>
        <v>60</v>
      </c>
      <c r="AD2614" s="1" t="str">
        <f t="shared" si="375"/>
        <v>HT Under 1.5 Goals</v>
      </c>
      <c r="AE2614" s="8"/>
      <c r="AF2614" s="8" t="str">
        <f t="shared" si="376"/>
        <v>HT Over 0.5 Goals</v>
      </c>
      <c r="AG2614" s="8" t="str">
        <f t="shared" si="377"/>
        <v>LOST</v>
      </c>
      <c r="AH2614" s="8" t="str">
        <f t="shared" si="378"/>
        <v>LOST</v>
      </c>
      <c r="AI2614" s="8"/>
      <c r="AJ2614" s="1" t="str">
        <f>IF(AND(B2614="OK",I2614&gt;53,M2614&lt;11,V2614&lt;1.66),"Prime","…")</f>
        <v>…</v>
      </c>
    </row>
    <row r="2615" spans="2:36">
      <c r="B2615" s="1"/>
      <c r="C2615" s="4"/>
      <c r="D2615" s="3"/>
      <c r="E2615" s="4"/>
      <c r="F2615" s="1"/>
      <c r="G2615" s="4"/>
      <c r="H2615" s="1"/>
      <c r="I2615" s="1"/>
      <c r="J2615" s="1"/>
      <c r="K2615" s="1"/>
      <c r="L2615" s="1"/>
      <c r="M2615" s="1"/>
      <c r="N2615" s="3"/>
      <c r="O2615" s="3"/>
      <c r="P2615" s="1"/>
      <c r="Q2615" s="1"/>
      <c r="R2615" s="1"/>
      <c r="S2615" s="1"/>
      <c r="T2615" s="5"/>
      <c r="U2615" s="5"/>
      <c r="V2615" s="6"/>
      <c r="W2615" s="6"/>
      <c r="X2615" s="7"/>
      <c r="Y2615" s="1">
        <f t="shared" si="370"/>
        <v>0</v>
      </c>
      <c r="Z2615">
        <f t="shared" si="371"/>
        <v>10</v>
      </c>
      <c r="AA2615">
        <f t="shared" si="372"/>
        <v>0</v>
      </c>
      <c r="AB2615">
        <f t="shared" si="373"/>
        <v>0</v>
      </c>
      <c r="AC2615" s="1">
        <f t="shared" si="374"/>
        <v>60</v>
      </c>
      <c r="AD2615" s="1" t="str">
        <f t="shared" si="375"/>
        <v>HT Under 1.5 Goals</v>
      </c>
      <c r="AE2615" s="8"/>
      <c r="AF2615" s="8" t="str">
        <f t="shared" si="376"/>
        <v>HT Over 0.5 Goals</v>
      </c>
      <c r="AG2615" s="8" t="str">
        <f t="shared" si="377"/>
        <v>LOST</v>
      </c>
      <c r="AH2615" s="8" t="str">
        <f t="shared" si="378"/>
        <v>LOST</v>
      </c>
      <c r="AI2615" s="8"/>
      <c r="AJ2615" s="1" t="str">
        <f>IF(AND(B2615="OK",I2615&gt;53,M2615&lt;11,V2615&lt;1.66),"Prime","…")</f>
        <v>…</v>
      </c>
    </row>
    <row r="2616" spans="2:36">
      <c r="B2616" s="1"/>
      <c r="C2616" s="4"/>
      <c r="D2616" s="3"/>
      <c r="E2616" s="4"/>
      <c r="F2616" s="1"/>
      <c r="G2616" s="4"/>
      <c r="H2616" s="1"/>
      <c r="I2616" s="1"/>
      <c r="J2616" s="1"/>
      <c r="K2616" s="1"/>
      <c r="L2616" s="1"/>
      <c r="M2616" s="1"/>
      <c r="N2616" s="3"/>
      <c r="O2616" s="3"/>
      <c r="P2616" s="1"/>
      <c r="Q2616" s="1"/>
      <c r="R2616" s="1"/>
      <c r="S2616" s="1"/>
      <c r="T2616" s="5"/>
      <c r="U2616" s="5"/>
      <c r="V2616" s="6"/>
      <c r="W2616" s="6"/>
      <c r="X2616" s="7"/>
      <c r="Y2616" s="1">
        <f t="shared" si="370"/>
        <v>0</v>
      </c>
      <c r="Z2616">
        <f t="shared" si="371"/>
        <v>10</v>
      </c>
      <c r="AA2616">
        <f t="shared" si="372"/>
        <v>0</v>
      </c>
      <c r="AB2616">
        <f t="shared" si="373"/>
        <v>0</v>
      </c>
      <c r="AC2616" s="1">
        <f t="shared" si="374"/>
        <v>60</v>
      </c>
      <c r="AD2616" s="1" t="str">
        <f t="shared" si="375"/>
        <v>HT Under 1.5 Goals</v>
      </c>
      <c r="AE2616" s="8"/>
      <c r="AF2616" s="8" t="str">
        <f t="shared" si="376"/>
        <v>HT Over 0.5 Goals</v>
      </c>
      <c r="AG2616" s="8" t="str">
        <f t="shared" si="377"/>
        <v>LOST</v>
      </c>
      <c r="AH2616" s="8" t="str">
        <f t="shared" si="378"/>
        <v>LOST</v>
      </c>
      <c r="AI2616" s="8"/>
      <c r="AJ2616" s="1" t="str">
        <f>IF(AND(B2616="OK",I2616&gt;53,M2616&lt;11,V2616&lt;1.66),"Prime","…")</f>
        <v>…</v>
      </c>
    </row>
    <row r="2617" spans="2:36">
      <c r="B2617" s="1"/>
      <c r="C2617" s="4"/>
      <c r="D2617" s="3"/>
      <c r="E2617" s="4"/>
      <c r="F2617" s="1"/>
      <c r="G2617" s="4"/>
      <c r="H2617" s="1"/>
      <c r="I2617" s="1"/>
      <c r="J2617" s="1"/>
      <c r="K2617" s="1"/>
      <c r="L2617" s="1"/>
      <c r="M2617" s="1"/>
      <c r="N2617" s="3"/>
      <c r="O2617" s="3"/>
      <c r="P2617" s="1"/>
      <c r="Q2617" s="1"/>
      <c r="R2617" s="1"/>
      <c r="S2617" s="1"/>
      <c r="T2617" s="5"/>
      <c r="U2617" s="5"/>
      <c r="V2617" s="6"/>
      <c r="W2617" s="6"/>
      <c r="X2617" s="7"/>
      <c r="Y2617" s="1">
        <f t="shared" si="370"/>
        <v>0</v>
      </c>
      <c r="Z2617">
        <f t="shared" si="371"/>
        <v>10</v>
      </c>
      <c r="AA2617">
        <f t="shared" si="372"/>
        <v>0</v>
      </c>
      <c r="AB2617">
        <f t="shared" si="373"/>
        <v>0</v>
      </c>
      <c r="AC2617" s="1">
        <f t="shared" si="374"/>
        <v>60</v>
      </c>
      <c r="AD2617" s="1" t="str">
        <f t="shared" si="375"/>
        <v>HT Under 1.5 Goals</v>
      </c>
      <c r="AE2617" s="8"/>
      <c r="AF2617" s="8" t="str">
        <f t="shared" si="376"/>
        <v>HT Over 0.5 Goals</v>
      </c>
      <c r="AG2617" s="8" t="str">
        <f t="shared" si="377"/>
        <v>LOST</v>
      </c>
      <c r="AH2617" s="8" t="str">
        <f t="shared" si="378"/>
        <v>LOST</v>
      </c>
      <c r="AI2617" s="8"/>
      <c r="AJ2617" s="1" t="str">
        <f>IF(AND(B2617="OK",I2617&gt;53,M2617&lt;11,V2617&lt;1.66),"Prime","…")</f>
        <v>…</v>
      </c>
    </row>
    <row r="2618" spans="2:36">
      <c r="B2618" s="1"/>
      <c r="C2618" s="4"/>
      <c r="D2618" s="3"/>
      <c r="E2618" s="4"/>
      <c r="F2618" s="1"/>
      <c r="G2618" s="4"/>
      <c r="H2618" s="1"/>
      <c r="I2618" s="1"/>
      <c r="J2618" s="1"/>
      <c r="K2618" s="1"/>
      <c r="L2618" s="1"/>
      <c r="M2618" s="1"/>
      <c r="N2618" s="3"/>
      <c r="O2618" s="3"/>
      <c r="P2618" s="1"/>
      <c r="Q2618" s="1"/>
      <c r="R2618" s="1"/>
      <c r="S2618" s="1"/>
      <c r="T2618" s="5"/>
      <c r="U2618" s="5"/>
      <c r="V2618" s="6"/>
      <c r="W2618" s="6"/>
      <c r="X2618" s="7"/>
      <c r="Y2618" s="1">
        <f t="shared" si="370"/>
        <v>0</v>
      </c>
      <c r="Z2618">
        <f t="shared" si="371"/>
        <v>10</v>
      </c>
      <c r="AA2618">
        <f t="shared" si="372"/>
        <v>0</v>
      </c>
      <c r="AB2618">
        <f t="shared" si="373"/>
        <v>0</v>
      </c>
      <c r="AC2618" s="1">
        <f t="shared" si="374"/>
        <v>60</v>
      </c>
      <c r="AD2618" s="1" t="str">
        <f t="shared" si="375"/>
        <v>HT Under 1.5 Goals</v>
      </c>
      <c r="AE2618" s="8"/>
      <c r="AF2618" s="8" t="str">
        <f t="shared" si="376"/>
        <v>HT Over 0.5 Goals</v>
      </c>
      <c r="AG2618" s="8" t="str">
        <f t="shared" si="377"/>
        <v>LOST</v>
      </c>
      <c r="AH2618" s="8" t="str">
        <f t="shared" si="378"/>
        <v>LOST</v>
      </c>
      <c r="AI2618" s="8"/>
      <c r="AJ2618" s="1" t="str">
        <f>IF(AND(B2618="OK",I2618&gt;53,M2618&lt;11,V2618&lt;1.66),"Prime","…")</f>
        <v>…</v>
      </c>
    </row>
    <row r="2619" spans="2:36">
      <c r="B2619" s="1"/>
      <c r="C2619" s="4"/>
      <c r="D2619" s="3"/>
      <c r="E2619" s="4"/>
      <c r="F2619" s="1"/>
      <c r="G2619" s="4"/>
      <c r="H2619" s="1"/>
      <c r="I2619" s="1"/>
      <c r="J2619" s="1"/>
      <c r="K2619" s="1"/>
      <c r="L2619" s="1"/>
      <c r="M2619" s="1"/>
      <c r="N2619" s="3"/>
      <c r="O2619" s="3"/>
      <c r="P2619" s="1"/>
      <c r="Q2619" s="1"/>
      <c r="R2619" s="1"/>
      <c r="S2619" s="1"/>
      <c r="T2619" s="5"/>
      <c r="U2619" s="5"/>
      <c r="V2619" s="6"/>
      <c r="W2619" s="6"/>
      <c r="X2619" s="7"/>
      <c r="Y2619" s="1">
        <f t="shared" si="370"/>
        <v>0</v>
      </c>
      <c r="Z2619">
        <f t="shared" si="371"/>
        <v>10</v>
      </c>
      <c r="AA2619">
        <f t="shared" si="372"/>
        <v>0</v>
      </c>
      <c r="AB2619">
        <f t="shared" si="373"/>
        <v>0</v>
      </c>
      <c r="AC2619" s="1">
        <f t="shared" si="374"/>
        <v>60</v>
      </c>
      <c r="AD2619" s="1" t="str">
        <f t="shared" si="375"/>
        <v>HT Under 1.5 Goals</v>
      </c>
      <c r="AE2619" s="8"/>
      <c r="AF2619" s="8" t="str">
        <f t="shared" si="376"/>
        <v>HT Over 0.5 Goals</v>
      </c>
      <c r="AG2619" s="8" t="str">
        <f t="shared" si="377"/>
        <v>LOST</v>
      </c>
      <c r="AH2619" s="8" t="str">
        <f t="shared" si="378"/>
        <v>LOST</v>
      </c>
      <c r="AI2619" s="8"/>
      <c r="AJ2619" s="1" t="str">
        <f>IF(AND(B2619="OK",I2619&gt;53,M2619&lt;11,V2619&lt;1.66),"Prime","…")</f>
        <v>…</v>
      </c>
    </row>
    <row r="2620" spans="2:36">
      <c r="B2620" s="1"/>
      <c r="C2620" s="4"/>
      <c r="D2620" s="3"/>
      <c r="E2620" s="4"/>
      <c r="F2620" s="1"/>
      <c r="G2620" s="4"/>
      <c r="H2620" s="1"/>
      <c r="I2620" s="1"/>
      <c r="J2620" s="1"/>
      <c r="K2620" s="1"/>
      <c r="L2620" s="1"/>
      <c r="M2620" s="1"/>
      <c r="N2620" s="3"/>
      <c r="O2620" s="3"/>
      <c r="P2620" s="1"/>
      <c r="Q2620" s="1"/>
      <c r="R2620" s="1"/>
      <c r="S2620" s="1"/>
      <c r="T2620" s="5"/>
      <c r="U2620" s="5"/>
      <c r="V2620" s="6"/>
      <c r="W2620" s="6"/>
      <c r="X2620" s="7"/>
      <c r="Y2620" s="1">
        <f t="shared" si="370"/>
        <v>0</v>
      </c>
      <c r="Z2620">
        <f t="shared" si="371"/>
        <v>10</v>
      </c>
      <c r="AA2620">
        <f t="shared" si="372"/>
        <v>0</v>
      </c>
      <c r="AB2620">
        <f t="shared" si="373"/>
        <v>0</v>
      </c>
      <c r="AC2620" s="1">
        <f t="shared" si="374"/>
        <v>60</v>
      </c>
      <c r="AD2620" s="1" t="str">
        <f t="shared" si="375"/>
        <v>HT Under 1.5 Goals</v>
      </c>
      <c r="AE2620" s="8"/>
      <c r="AF2620" s="8" t="str">
        <f t="shared" si="376"/>
        <v>HT Over 0.5 Goals</v>
      </c>
      <c r="AG2620" s="8" t="str">
        <f t="shared" si="377"/>
        <v>LOST</v>
      </c>
      <c r="AH2620" s="8" t="str">
        <f t="shared" si="378"/>
        <v>LOST</v>
      </c>
      <c r="AI2620" s="8"/>
      <c r="AJ2620" s="1" t="str">
        <f>IF(AND(B2620="OK",I2620&gt;53,M2620&lt;11,V2620&lt;1.66),"Prime","…")</f>
        <v>…</v>
      </c>
    </row>
    <row r="2621" spans="2:36">
      <c r="B2621" s="1"/>
      <c r="C2621" s="4"/>
      <c r="D2621" s="3"/>
      <c r="E2621" s="4"/>
      <c r="F2621" s="1"/>
      <c r="G2621" s="4"/>
      <c r="H2621" s="1"/>
      <c r="I2621" s="1"/>
      <c r="J2621" s="1"/>
      <c r="K2621" s="1"/>
      <c r="L2621" s="1"/>
      <c r="M2621" s="1"/>
      <c r="N2621" s="3"/>
      <c r="O2621" s="3"/>
      <c r="P2621" s="1"/>
      <c r="Q2621" s="1"/>
      <c r="R2621" s="1"/>
      <c r="S2621" s="1"/>
      <c r="T2621" s="5"/>
      <c r="U2621" s="5"/>
      <c r="V2621" s="6"/>
      <c r="W2621" s="6"/>
      <c r="X2621" s="7"/>
      <c r="Y2621" s="1">
        <f t="shared" si="370"/>
        <v>0</v>
      </c>
      <c r="Z2621">
        <f t="shared" si="371"/>
        <v>10</v>
      </c>
      <c r="AA2621">
        <f t="shared" si="372"/>
        <v>0</v>
      </c>
      <c r="AB2621">
        <f t="shared" si="373"/>
        <v>0</v>
      </c>
      <c r="AC2621" s="1">
        <f t="shared" si="374"/>
        <v>60</v>
      </c>
      <c r="AD2621" s="1" t="str">
        <f t="shared" si="375"/>
        <v>HT Under 1.5 Goals</v>
      </c>
      <c r="AE2621" s="8"/>
      <c r="AF2621" s="8" t="str">
        <f t="shared" si="376"/>
        <v>HT Over 0.5 Goals</v>
      </c>
      <c r="AG2621" s="8" t="str">
        <f t="shared" si="377"/>
        <v>LOST</v>
      </c>
      <c r="AH2621" s="8" t="str">
        <f t="shared" si="378"/>
        <v>LOST</v>
      </c>
      <c r="AI2621" s="8"/>
      <c r="AJ2621" s="1" t="str">
        <f>IF(AND(B2621="OK",I2621&gt;53,M2621&lt;11,V2621&lt;1.66),"Prime","…")</f>
        <v>…</v>
      </c>
    </row>
    <row r="2622" spans="2:36">
      <c r="B2622" s="1"/>
      <c r="C2622" s="4"/>
      <c r="D2622" s="3"/>
      <c r="E2622" s="4"/>
      <c r="F2622" s="1"/>
      <c r="G2622" s="4"/>
      <c r="H2622" s="1"/>
      <c r="I2622" s="1"/>
      <c r="J2622" s="1"/>
      <c r="K2622" s="1"/>
      <c r="L2622" s="1"/>
      <c r="M2622" s="1"/>
      <c r="N2622" s="3"/>
      <c r="O2622" s="3"/>
      <c r="P2622" s="1"/>
      <c r="Q2622" s="1"/>
      <c r="R2622" s="1"/>
      <c r="S2622" s="1"/>
      <c r="T2622" s="5"/>
      <c r="U2622" s="5"/>
      <c r="V2622" s="6"/>
      <c r="W2622" s="6"/>
      <c r="X2622" s="7"/>
      <c r="Y2622" s="1">
        <f t="shared" si="370"/>
        <v>0</v>
      </c>
      <c r="Z2622">
        <f t="shared" si="371"/>
        <v>10</v>
      </c>
      <c r="AA2622">
        <f t="shared" si="372"/>
        <v>0</v>
      </c>
      <c r="AB2622">
        <f t="shared" si="373"/>
        <v>0</v>
      </c>
      <c r="AC2622" s="1">
        <f t="shared" si="374"/>
        <v>60</v>
      </c>
      <c r="AD2622" s="1" t="str">
        <f t="shared" si="375"/>
        <v>HT Under 1.5 Goals</v>
      </c>
      <c r="AE2622" s="8"/>
      <c r="AF2622" s="8" t="str">
        <f t="shared" si="376"/>
        <v>HT Over 0.5 Goals</v>
      </c>
      <c r="AG2622" s="8" t="str">
        <f t="shared" si="377"/>
        <v>LOST</v>
      </c>
      <c r="AH2622" s="8" t="str">
        <f t="shared" si="378"/>
        <v>LOST</v>
      </c>
      <c r="AI2622" s="8"/>
      <c r="AJ2622" s="1" t="str">
        <f>IF(AND(B2622="OK",I2622&gt;53,M2622&lt;11,V2622&lt;1.66),"Prime","…")</f>
        <v>…</v>
      </c>
    </row>
    <row r="2623" spans="2:36">
      <c r="B2623" s="1"/>
      <c r="C2623" s="4"/>
      <c r="D2623" s="3"/>
      <c r="E2623" s="4"/>
      <c r="F2623" s="1"/>
      <c r="G2623" s="4"/>
      <c r="H2623" s="1"/>
      <c r="I2623" s="1"/>
      <c r="J2623" s="1"/>
      <c r="K2623" s="1"/>
      <c r="L2623" s="1"/>
      <c r="M2623" s="1"/>
      <c r="N2623" s="3"/>
      <c r="O2623" s="3"/>
      <c r="P2623" s="1"/>
      <c r="Q2623" s="1"/>
      <c r="R2623" s="1"/>
      <c r="S2623" s="1"/>
      <c r="T2623" s="5"/>
      <c r="U2623" s="5"/>
      <c r="V2623" s="6"/>
      <c r="W2623" s="6"/>
      <c r="X2623" s="7"/>
      <c r="Y2623" s="1">
        <f t="shared" si="370"/>
        <v>0</v>
      </c>
      <c r="Z2623">
        <f t="shared" si="371"/>
        <v>10</v>
      </c>
      <c r="AA2623">
        <f t="shared" si="372"/>
        <v>0</v>
      </c>
      <c r="AB2623">
        <f t="shared" si="373"/>
        <v>0</v>
      </c>
      <c r="AC2623" s="1">
        <f t="shared" si="374"/>
        <v>60</v>
      </c>
      <c r="AD2623" s="1" t="str">
        <f t="shared" si="375"/>
        <v>HT Under 1.5 Goals</v>
      </c>
      <c r="AE2623" s="8"/>
      <c r="AF2623" s="8" t="str">
        <f t="shared" si="376"/>
        <v>HT Over 0.5 Goals</v>
      </c>
      <c r="AG2623" s="8" t="str">
        <f t="shared" si="377"/>
        <v>LOST</v>
      </c>
      <c r="AH2623" s="8" t="str">
        <f t="shared" si="378"/>
        <v>LOST</v>
      </c>
      <c r="AI2623" s="8"/>
      <c r="AJ2623" s="1" t="str">
        <f>IF(AND(B2623="OK",I2623&gt;53,M2623&lt;11,V2623&lt;1.66),"Prime","…")</f>
        <v>…</v>
      </c>
    </row>
    <row r="2624" spans="2:36">
      <c r="B2624" s="1"/>
      <c r="C2624" s="4"/>
      <c r="D2624" s="3"/>
      <c r="E2624" s="4"/>
      <c r="F2624" s="1"/>
      <c r="G2624" s="4"/>
      <c r="H2624" s="1"/>
      <c r="I2624" s="1"/>
      <c r="J2624" s="1"/>
      <c r="K2624" s="1"/>
      <c r="L2624" s="1"/>
      <c r="M2624" s="1"/>
      <c r="N2624" s="3"/>
      <c r="O2624" s="3"/>
      <c r="P2624" s="1"/>
      <c r="Q2624" s="1"/>
      <c r="R2624" s="1"/>
      <c r="S2624" s="1"/>
      <c r="T2624" s="5"/>
      <c r="U2624" s="5"/>
      <c r="V2624" s="6"/>
      <c r="W2624" s="6"/>
      <c r="X2624" s="7"/>
      <c r="Y2624" s="1">
        <f t="shared" si="370"/>
        <v>0</v>
      </c>
      <c r="Z2624">
        <f t="shared" si="371"/>
        <v>10</v>
      </c>
      <c r="AA2624">
        <f t="shared" si="372"/>
        <v>0</v>
      </c>
      <c r="AB2624">
        <f t="shared" si="373"/>
        <v>0</v>
      </c>
      <c r="AC2624" s="1">
        <f t="shared" si="374"/>
        <v>60</v>
      </c>
      <c r="AD2624" s="1" t="str">
        <f t="shared" si="375"/>
        <v>HT Under 1.5 Goals</v>
      </c>
      <c r="AE2624" s="8"/>
      <c r="AF2624" s="8" t="str">
        <f t="shared" si="376"/>
        <v>HT Over 0.5 Goals</v>
      </c>
      <c r="AG2624" s="8" t="str">
        <f t="shared" si="377"/>
        <v>LOST</v>
      </c>
      <c r="AH2624" s="8" t="str">
        <f t="shared" si="378"/>
        <v>LOST</v>
      </c>
      <c r="AI2624" s="8"/>
      <c r="AJ2624" s="1" t="str">
        <f>IF(AND(B2624="OK",I2624&gt;53,M2624&lt;11,V2624&lt;1.66),"Prime","…")</f>
        <v>…</v>
      </c>
    </row>
    <row r="2625" spans="2:36">
      <c r="B2625" s="1"/>
      <c r="C2625" s="4"/>
      <c r="D2625" s="3"/>
      <c r="E2625" s="4"/>
      <c r="F2625" s="1"/>
      <c r="G2625" s="4"/>
      <c r="H2625" s="1"/>
      <c r="I2625" s="1"/>
      <c r="J2625" s="1"/>
      <c r="K2625" s="1"/>
      <c r="L2625" s="1"/>
      <c r="M2625" s="1"/>
      <c r="N2625" s="3"/>
      <c r="O2625" s="3"/>
      <c r="P2625" s="1"/>
      <c r="Q2625" s="1"/>
      <c r="R2625" s="1"/>
      <c r="S2625" s="1"/>
      <c r="T2625" s="5"/>
      <c r="U2625" s="5"/>
      <c r="V2625" s="6"/>
      <c r="W2625" s="6"/>
      <c r="X2625" s="7"/>
      <c r="Y2625" s="1">
        <f t="shared" si="370"/>
        <v>0</v>
      </c>
      <c r="Z2625">
        <f t="shared" si="371"/>
        <v>10</v>
      </c>
      <c r="AA2625">
        <f t="shared" si="372"/>
        <v>0</v>
      </c>
      <c r="AB2625">
        <f t="shared" si="373"/>
        <v>0</v>
      </c>
      <c r="AC2625" s="1">
        <f t="shared" si="374"/>
        <v>60</v>
      </c>
      <c r="AD2625" s="1" t="str">
        <f t="shared" si="375"/>
        <v>HT Under 1.5 Goals</v>
      </c>
      <c r="AE2625" s="8"/>
      <c r="AF2625" s="8" t="str">
        <f t="shared" si="376"/>
        <v>HT Over 0.5 Goals</v>
      </c>
      <c r="AG2625" s="8" t="str">
        <f t="shared" si="377"/>
        <v>LOST</v>
      </c>
      <c r="AH2625" s="8" t="str">
        <f t="shared" si="378"/>
        <v>LOST</v>
      </c>
      <c r="AI2625" s="8"/>
      <c r="AJ2625" s="1" t="str">
        <f>IF(AND(B2625="OK",I2625&gt;53,M2625&lt;11,V2625&lt;1.66),"Prime","…")</f>
        <v>…</v>
      </c>
    </row>
    <row r="2626" spans="2:36">
      <c r="B2626" s="1"/>
      <c r="C2626" s="4"/>
      <c r="D2626" s="3"/>
      <c r="E2626" s="4"/>
      <c r="F2626" s="1"/>
      <c r="G2626" s="4"/>
      <c r="H2626" s="1"/>
      <c r="I2626" s="1"/>
      <c r="J2626" s="1"/>
      <c r="K2626" s="1"/>
      <c r="L2626" s="1"/>
      <c r="M2626" s="1"/>
      <c r="N2626" s="3"/>
      <c r="O2626" s="3"/>
      <c r="P2626" s="1"/>
      <c r="Q2626" s="1"/>
      <c r="R2626" s="1"/>
      <c r="S2626" s="1"/>
      <c r="T2626" s="5"/>
      <c r="U2626" s="5"/>
      <c r="V2626" s="6"/>
      <c r="W2626" s="6"/>
      <c r="X2626" s="7"/>
      <c r="Y2626" s="1">
        <f t="shared" si="370"/>
        <v>0</v>
      </c>
      <c r="Z2626">
        <f t="shared" si="371"/>
        <v>10</v>
      </c>
      <c r="AA2626">
        <f t="shared" si="372"/>
        <v>0</v>
      </c>
      <c r="AB2626">
        <f t="shared" si="373"/>
        <v>0</v>
      </c>
      <c r="AC2626" s="1">
        <f t="shared" si="374"/>
        <v>60</v>
      </c>
      <c r="AD2626" s="1" t="str">
        <f t="shared" si="375"/>
        <v>HT Under 1.5 Goals</v>
      </c>
      <c r="AE2626" s="8"/>
      <c r="AF2626" s="8" t="str">
        <f t="shared" si="376"/>
        <v>HT Over 0.5 Goals</v>
      </c>
      <c r="AG2626" s="8" t="str">
        <f t="shared" si="377"/>
        <v>LOST</v>
      </c>
      <c r="AH2626" s="8" t="str">
        <f t="shared" si="378"/>
        <v>LOST</v>
      </c>
      <c r="AI2626" s="8"/>
      <c r="AJ2626" s="1" t="str">
        <f>IF(AND(B2626="OK",I2626&gt;53,M2626&lt;11,V2626&lt;1.66),"Prime","…")</f>
        <v>…</v>
      </c>
    </row>
    <row r="2627" spans="2:36">
      <c r="B2627" s="1"/>
      <c r="C2627" s="4"/>
      <c r="D2627" s="3"/>
      <c r="E2627" s="4"/>
      <c r="F2627" s="1"/>
      <c r="G2627" s="4"/>
      <c r="H2627" s="1"/>
      <c r="I2627" s="1"/>
      <c r="J2627" s="1"/>
      <c r="K2627" s="1"/>
      <c r="L2627" s="1"/>
      <c r="M2627" s="1"/>
      <c r="N2627" s="3"/>
      <c r="O2627" s="3"/>
      <c r="P2627" s="1"/>
      <c r="Q2627" s="1"/>
      <c r="R2627" s="1"/>
      <c r="S2627" s="1"/>
      <c r="T2627" s="5"/>
      <c r="U2627" s="5"/>
      <c r="V2627" s="6"/>
      <c r="W2627" s="6"/>
      <c r="X2627" s="7"/>
      <c r="Y2627" s="1">
        <f t="shared" si="370"/>
        <v>0</v>
      </c>
      <c r="Z2627">
        <f t="shared" si="371"/>
        <v>10</v>
      </c>
      <c r="AA2627">
        <f t="shared" si="372"/>
        <v>0</v>
      </c>
      <c r="AB2627">
        <f t="shared" si="373"/>
        <v>0</v>
      </c>
      <c r="AC2627" s="1">
        <f t="shared" si="374"/>
        <v>60</v>
      </c>
      <c r="AD2627" s="1" t="str">
        <f t="shared" si="375"/>
        <v>HT Under 1.5 Goals</v>
      </c>
      <c r="AE2627" s="8"/>
      <c r="AF2627" s="8" t="str">
        <f t="shared" si="376"/>
        <v>HT Over 0.5 Goals</v>
      </c>
      <c r="AG2627" s="8" t="str">
        <f t="shared" si="377"/>
        <v>LOST</v>
      </c>
      <c r="AH2627" s="8" t="str">
        <f t="shared" si="378"/>
        <v>LOST</v>
      </c>
      <c r="AI2627" s="8"/>
      <c r="AJ2627" s="1" t="str">
        <f>IF(AND(B2627="OK",I2627&gt;53,M2627&lt;11,V2627&lt;1.66),"Prime","…")</f>
        <v>…</v>
      </c>
    </row>
    <row r="2628" spans="2:36">
      <c r="B2628" s="1"/>
      <c r="C2628" s="4"/>
      <c r="D2628" s="3"/>
      <c r="E2628" s="4"/>
      <c r="F2628" s="1"/>
      <c r="G2628" s="4"/>
      <c r="H2628" s="1"/>
      <c r="I2628" s="1"/>
      <c r="J2628" s="1"/>
      <c r="K2628" s="1"/>
      <c r="L2628" s="1"/>
      <c r="M2628" s="1"/>
      <c r="N2628" s="3"/>
      <c r="O2628" s="3"/>
      <c r="P2628" s="1"/>
      <c r="Q2628" s="1"/>
      <c r="R2628" s="1"/>
      <c r="S2628" s="1"/>
      <c r="T2628" s="5"/>
      <c r="U2628" s="5"/>
      <c r="V2628" s="6"/>
      <c r="W2628" s="6"/>
      <c r="X2628" s="7"/>
      <c r="Y2628" s="1">
        <f t="shared" si="370"/>
        <v>0</v>
      </c>
      <c r="Z2628">
        <f t="shared" si="371"/>
        <v>10</v>
      </c>
      <c r="AA2628">
        <f t="shared" si="372"/>
        <v>0</v>
      </c>
      <c r="AB2628">
        <f t="shared" si="373"/>
        <v>0</v>
      </c>
      <c r="AC2628" s="1">
        <f t="shared" si="374"/>
        <v>60</v>
      </c>
      <c r="AD2628" s="1" t="str">
        <f t="shared" si="375"/>
        <v>HT Under 1.5 Goals</v>
      </c>
      <c r="AE2628" s="8"/>
      <c r="AF2628" s="8" t="str">
        <f t="shared" si="376"/>
        <v>HT Over 0.5 Goals</v>
      </c>
      <c r="AG2628" s="8" t="str">
        <f t="shared" si="377"/>
        <v>LOST</v>
      </c>
      <c r="AH2628" s="8" t="str">
        <f t="shared" si="378"/>
        <v>LOST</v>
      </c>
      <c r="AI2628" s="8"/>
      <c r="AJ2628" s="1" t="str">
        <f>IF(AND(B2628="OK",I2628&gt;53,M2628&lt;11,V2628&lt;1.66),"Prime","…")</f>
        <v>…</v>
      </c>
    </row>
    <row r="2629" spans="2:36">
      <c r="B2629" s="1"/>
      <c r="C2629" s="4"/>
      <c r="D2629" s="3"/>
      <c r="E2629" s="4"/>
      <c r="F2629" s="1"/>
      <c r="G2629" s="4"/>
      <c r="H2629" s="1"/>
      <c r="I2629" s="1"/>
      <c r="J2629" s="1"/>
      <c r="K2629" s="1"/>
      <c r="L2629" s="1"/>
      <c r="M2629" s="1"/>
      <c r="N2629" s="3"/>
      <c r="O2629" s="3"/>
      <c r="P2629" s="1"/>
      <c r="Q2629" s="1"/>
      <c r="R2629" s="1"/>
      <c r="S2629" s="1"/>
      <c r="T2629" s="5"/>
      <c r="U2629" s="5"/>
      <c r="V2629" s="6"/>
      <c r="W2629" s="6"/>
      <c r="X2629" s="7"/>
      <c r="Y2629" s="1">
        <f t="shared" si="370"/>
        <v>0</v>
      </c>
      <c r="Z2629">
        <f t="shared" si="371"/>
        <v>10</v>
      </c>
      <c r="AA2629">
        <f t="shared" si="372"/>
        <v>0</v>
      </c>
      <c r="AB2629">
        <f t="shared" si="373"/>
        <v>0</v>
      </c>
      <c r="AC2629" s="1">
        <f t="shared" si="374"/>
        <v>60</v>
      </c>
      <c r="AD2629" s="1" t="str">
        <f t="shared" si="375"/>
        <v>HT Under 1.5 Goals</v>
      </c>
      <c r="AE2629" s="8"/>
      <c r="AF2629" s="8" t="str">
        <f t="shared" si="376"/>
        <v>HT Over 0.5 Goals</v>
      </c>
      <c r="AG2629" s="8" t="str">
        <f t="shared" si="377"/>
        <v>LOST</v>
      </c>
      <c r="AH2629" s="8" t="str">
        <f t="shared" si="378"/>
        <v>LOST</v>
      </c>
      <c r="AI2629" s="8"/>
      <c r="AJ2629" s="1" t="str">
        <f>IF(AND(B2629="OK",I2629&gt;53,M2629&lt;11,V2629&lt;1.66),"Prime","…")</f>
        <v>…</v>
      </c>
    </row>
    <row r="2630" spans="2:36">
      <c r="B2630" s="1"/>
      <c r="C2630" s="4"/>
      <c r="D2630" s="3"/>
      <c r="E2630" s="4"/>
      <c r="F2630" s="1"/>
      <c r="G2630" s="4"/>
      <c r="H2630" s="1"/>
      <c r="I2630" s="1"/>
      <c r="J2630" s="1"/>
      <c r="K2630" s="1"/>
      <c r="L2630" s="1"/>
      <c r="M2630" s="1"/>
      <c r="N2630" s="3"/>
      <c r="O2630" s="3"/>
      <c r="P2630" s="1"/>
      <c r="Q2630" s="1"/>
      <c r="R2630" s="1"/>
      <c r="S2630" s="1"/>
      <c r="T2630" s="5"/>
      <c r="U2630" s="5"/>
      <c r="V2630" s="6"/>
      <c r="W2630" s="6"/>
      <c r="X2630" s="7"/>
      <c r="Y2630" s="1">
        <f t="shared" si="370"/>
        <v>0</v>
      </c>
      <c r="Z2630">
        <f t="shared" si="371"/>
        <v>10</v>
      </c>
      <c r="AA2630">
        <f t="shared" si="372"/>
        <v>0</v>
      </c>
      <c r="AB2630">
        <f t="shared" si="373"/>
        <v>0</v>
      </c>
      <c r="AC2630" s="1">
        <f t="shared" si="374"/>
        <v>60</v>
      </c>
      <c r="AD2630" s="1" t="str">
        <f t="shared" si="375"/>
        <v>HT Under 1.5 Goals</v>
      </c>
      <c r="AE2630" s="8"/>
      <c r="AF2630" s="8" t="str">
        <f t="shared" si="376"/>
        <v>HT Over 0.5 Goals</v>
      </c>
      <c r="AG2630" s="8" t="str">
        <f t="shared" si="377"/>
        <v>LOST</v>
      </c>
      <c r="AH2630" s="8" t="str">
        <f t="shared" si="378"/>
        <v>LOST</v>
      </c>
      <c r="AI2630" s="8"/>
      <c r="AJ2630" s="1" t="str">
        <f>IF(AND(B2630="OK",I2630&gt;53,M2630&lt;11,V2630&lt;1.66),"Prime","…")</f>
        <v>…</v>
      </c>
    </row>
    <row r="2631" spans="2:36">
      <c r="B2631" s="1"/>
      <c r="C2631" s="4"/>
      <c r="D2631" s="3"/>
      <c r="E2631" s="4"/>
      <c r="F2631" s="1"/>
      <c r="G2631" s="4"/>
      <c r="H2631" s="1"/>
      <c r="I2631" s="1"/>
      <c r="J2631" s="1"/>
      <c r="K2631" s="1"/>
      <c r="L2631" s="1"/>
      <c r="M2631" s="1"/>
      <c r="N2631" s="3"/>
      <c r="O2631" s="3"/>
      <c r="P2631" s="1"/>
      <c r="Q2631" s="1"/>
      <c r="R2631" s="1"/>
      <c r="S2631" s="1"/>
      <c r="T2631" s="5"/>
      <c r="U2631" s="5"/>
      <c r="V2631" s="6"/>
      <c r="W2631" s="6"/>
      <c r="X2631" s="7"/>
      <c r="Y2631" s="1">
        <f t="shared" si="370"/>
        <v>0</v>
      </c>
      <c r="Z2631">
        <f t="shared" si="371"/>
        <v>10</v>
      </c>
      <c r="AA2631">
        <f t="shared" si="372"/>
        <v>0</v>
      </c>
      <c r="AB2631">
        <f t="shared" si="373"/>
        <v>0</v>
      </c>
      <c r="AC2631" s="1">
        <f t="shared" si="374"/>
        <v>60</v>
      </c>
      <c r="AD2631" s="1" t="str">
        <f t="shared" si="375"/>
        <v>HT Under 1.5 Goals</v>
      </c>
      <c r="AE2631" s="8"/>
      <c r="AF2631" s="8" t="str">
        <f t="shared" si="376"/>
        <v>HT Over 0.5 Goals</v>
      </c>
      <c r="AG2631" s="8" t="str">
        <f t="shared" si="377"/>
        <v>LOST</v>
      </c>
      <c r="AH2631" s="8" t="str">
        <f t="shared" si="378"/>
        <v>LOST</v>
      </c>
      <c r="AI2631" s="8"/>
      <c r="AJ2631" s="1" t="str">
        <f>IF(AND(B2631="OK",I2631&gt;53,M2631&lt;11,V2631&lt;1.66),"Prime","…")</f>
        <v>…</v>
      </c>
    </row>
    <row r="2632" spans="2:36">
      <c r="B2632" s="1"/>
      <c r="C2632" s="4"/>
      <c r="D2632" s="3"/>
      <c r="E2632" s="4"/>
      <c r="F2632" s="1"/>
      <c r="G2632" s="4"/>
      <c r="H2632" s="1"/>
      <c r="I2632" s="1"/>
      <c r="J2632" s="1"/>
      <c r="K2632" s="1"/>
      <c r="L2632" s="1"/>
      <c r="M2632" s="1"/>
      <c r="N2632" s="3"/>
      <c r="O2632" s="3"/>
      <c r="P2632" s="1"/>
      <c r="Q2632" s="1"/>
      <c r="R2632" s="1"/>
      <c r="S2632" s="1"/>
      <c r="T2632" s="5"/>
      <c r="U2632" s="5"/>
      <c r="V2632" s="6"/>
      <c r="W2632" s="6"/>
      <c r="X2632" s="7"/>
      <c r="Y2632" s="1">
        <f t="shared" si="370"/>
        <v>0</v>
      </c>
      <c r="Z2632">
        <f t="shared" si="371"/>
        <v>10</v>
      </c>
      <c r="AA2632">
        <f t="shared" si="372"/>
        <v>0</v>
      </c>
      <c r="AB2632">
        <f t="shared" si="373"/>
        <v>0</v>
      </c>
      <c r="AC2632" s="1">
        <f t="shared" si="374"/>
        <v>60</v>
      </c>
      <c r="AD2632" s="1" t="str">
        <f t="shared" si="375"/>
        <v>HT Under 1.5 Goals</v>
      </c>
      <c r="AE2632" s="8"/>
      <c r="AF2632" s="8" t="str">
        <f t="shared" si="376"/>
        <v>HT Over 0.5 Goals</v>
      </c>
      <c r="AG2632" s="8" t="str">
        <f t="shared" si="377"/>
        <v>LOST</v>
      </c>
      <c r="AH2632" s="8" t="str">
        <f t="shared" si="378"/>
        <v>LOST</v>
      </c>
      <c r="AI2632" s="8"/>
      <c r="AJ2632" s="1" t="str">
        <f>IF(AND(B2632="OK",I2632&gt;53,M2632&lt;11,V2632&lt;1.66),"Prime","…")</f>
        <v>…</v>
      </c>
    </row>
    <row r="2633" spans="2:36">
      <c r="B2633" s="1"/>
      <c r="C2633" s="4"/>
      <c r="D2633" s="3"/>
      <c r="E2633" s="4"/>
      <c r="F2633" s="1"/>
      <c r="G2633" s="4"/>
      <c r="H2633" s="1"/>
      <c r="I2633" s="1"/>
      <c r="J2633" s="1"/>
      <c r="K2633" s="1"/>
      <c r="L2633" s="1"/>
      <c r="M2633" s="1"/>
      <c r="N2633" s="3"/>
      <c r="O2633" s="3"/>
      <c r="P2633" s="1"/>
      <c r="Q2633" s="1"/>
      <c r="R2633" s="1"/>
      <c r="S2633" s="1"/>
      <c r="T2633" s="5"/>
      <c r="U2633" s="5"/>
      <c r="V2633" s="6"/>
      <c r="W2633" s="6"/>
      <c r="X2633" s="7"/>
      <c r="Y2633" s="1">
        <f t="shared" si="370"/>
        <v>0</v>
      </c>
      <c r="Z2633">
        <f t="shared" si="371"/>
        <v>10</v>
      </c>
      <c r="AA2633">
        <f t="shared" si="372"/>
        <v>0</v>
      </c>
      <c r="AB2633">
        <f t="shared" si="373"/>
        <v>0</v>
      </c>
      <c r="AC2633" s="1">
        <f t="shared" si="374"/>
        <v>60</v>
      </c>
      <c r="AD2633" s="1" t="str">
        <f t="shared" si="375"/>
        <v>HT Under 1.5 Goals</v>
      </c>
      <c r="AE2633" s="8"/>
      <c r="AF2633" s="8" t="str">
        <f t="shared" si="376"/>
        <v>HT Over 0.5 Goals</v>
      </c>
      <c r="AG2633" s="8" t="str">
        <f t="shared" si="377"/>
        <v>LOST</v>
      </c>
      <c r="AH2633" s="8" t="str">
        <f t="shared" si="378"/>
        <v>LOST</v>
      </c>
      <c r="AI2633" s="8"/>
      <c r="AJ2633" s="1" t="str">
        <f>IF(AND(B2633="OK",I2633&gt;53,M2633&lt;11,V2633&lt;1.66),"Prime","…")</f>
        <v>…</v>
      </c>
    </row>
    <row r="2634" spans="2:36">
      <c r="B2634" s="1"/>
      <c r="C2634" s="4"/>
      <c r="D2634" s="3"/>
      <c r="E2634" s="4"/>
      <c r="F2634" s="1"/>
      <c r="G2634" s="4"/>
      <c r="H2634" s="1"/>
      <c r="I2634" s="1"/>
      <c r="J2634" s="1"/>
      <c r="K2634" s="1"/>
      <c r="L2634" s="1"/>
      <c r="M2634" s="1"/>
      <c r="N2634" s="3"/>
      <c r="O2634" s="3"/>
      <c r="P2634" s="1"/>
      <c r="Q2634" s="1"/>
      <c r="R2634" s="1"/>
      <c r="S2634" s="1"/>
      <c r="T2634" s="5"/>
      <c r="U2634" s="5"/>
      <c r="V2634" s="6"/>
      <c r="W2634" s="6"/>
      <c r="X2634" s="7"/>
      <c r="Y2634" s="1">
        <f t="shared" si="370"/>
        <v>0</v>
      </c>
      <c r="Z2634">
        <f t="shared" si="371"/>
        <v>10</v>
      </c>
      <c r="AA2634">
        <f t="shared" si="372"/>
        <v>0</v>
      </c>
      <c r="AB2634">
        <f t="shared" si="373"/>
        <v>0</v>
      </c>
      <c r="AC2634" s="1">
        <f t="shared" si="374"/>
        <v>60</v>
      </c>
      <c r="AD2634" s="1" t="str">
        <f t="shared" si="375"/>
        <v>HT Under 1.5 Goals</v>
      </c>
      <c r="AE2634" s="8"/>
      <c r="AF2634" s="8" t="str">
        <f t="shared" si="376"/>
        <v>HT Over 0.5 Goals</v>
      </c>
      <c r="AG2634" s="8" t="str">
        <f t="shared" si="377"/>
        <v>LOST</v>
      </c>
      <c r="AH2634" s="8" t="str">
        <f t="shared" si="378"/>
        <v>LOST</v>
      </c>
      <c r="AI2634" s="8"/>
      <c r="AJ2634" s="1" t="str">
        <f>IF(AND(B2634="OK",I2634&gt;53,M2634&lt;11,V2634&lt;1.66),"Prime","…")</f>
        <v>…</v>
      </c>
    </row>
    <row r="2635" spans="2:36">
      <c r="B2635" s="1"/>
      <c r="C2635" s="4"/>
      <c r="D2635" s="3"/>
      <c r="E2635" s="4"/>
      <c r="F2635" s="1"/>
      <c r="G2635" s="4"/>
      <c r="H2635" s="1"/>
      <c r="I2635" s="1"/>
      <c r="J2635" s="1"/>
      <c r="K2635" s="1"/>
      <c r="L2635" s="1"/>
      <c r="M2635" s="1"/>
      <c r="N2635" s="3"/>
      <c r="O2635" s="3"/>
      <c r="P2635" s="1"/>
      <c r="Q2635" s="1"/>
      <c r="R2635" s="1"/>
      <c r="S2635" s="1"/>
      <c r="T2635" s="5"/>
      <c r="U2635" s="5"/>
      <c r="V2635" s="6"/>
      <c r="W2635" s="6"/>
      <c r="X2635" s="7"/>
      <c r="Y2635" s="1">
        <f t="shared" si="370"/>
        <v>0</v>
      </c>
      <c r="Z2635">
        <f t="shared" si="371"/>
        <v>10</v>
      </c>
      <c r="AA2635">
        <f t="shared" si="372"/>
        <v>0</v>
      </c>
      <c r="AB2635">
        <f t="shared" si="373"/>
        <v>0</v>
      </c>
      <c r="AC2635" s="1">
        <f t="shared" si="374"/>
        <v>60</v>
      </c>
      <c r="AD2635" s="1" t="str">
        <f t="shared" si="375"/>
        <v>HT Under 1.5 Goals</v>
      </c>
      <c r="AE2635" s="8"/>
      <c r="AF2635" s="8" t="str">
        <f t="shared" si="376"/>
        <v>HT Over 0.5 Goals</v>
      </c>
      <c r="AG2635" s="8" t="str">
        <f t="shared" si="377"/>
        <v>LOST</v>
      </c>
      <c r="AH2635" s="8" t="str">
        <f t="shared" si="378"/>
        <v>LOST</v>
      </c>
      <c r="AI2635" s="8"/>
      <c r="AJ2635" s="1" t="str">
        <f>IF(AND(B2635="OK",I2635&gt;53,M2635&lt;11,V2635&lt;1.66),"Prime","…")</f>
        <v>…</v>
      </c>
    </row>
    <row r="2636" spans="2:36">
      <c r="B2636" s="1"/>
      <c r="C2636" s="4"/>
      <c r="D2636" s="3"/>
      <c r="E2636" s="4"/>
      <c r="F2636" s="1"/>
      <c r="G2636" s="4"/>
      <c r="H2636" s="1"/>
      <c r="I2636" s="1"/>
      <c r="J2636" s="1"/>
      <c r="K2636" s="1"/>
      <c r="L2636" s="1"/>
      <c r="M2636" s="1"/>
      <c r="N2636" s="3"/>
      <c r="O2636" s="3"/>
      <c r="P2636" s="1"/>
      <c r="Q2636" s="1"/>
      <c r="R2636" s="1"/>
      <c r="S2636" s="1"/>
      <c r="T2636" s="5"/>
      <c r="U2636" s="5"/>
      <c r="V2636" s="6"/>
      <c r="W2636" s="6"/>
      <c r="X2636" s="7"/>
      <c r="Y2636" s="1">
        <f t="shared" si="370"/>
        <v>0</v>
      </c>
      <c r="Z2636">
        <f t="shared" si="371"/>
        <v>10</v>
      </c>
      <c r="AA2636">
        <f t="shared" si="372"/>
        <v>0</v>
      </c>
      <c r="AB2636">
        <f t="shared" si="373"/>
        <v>0</v>
      </c>
      <c r="AC2636" s="1">
        <f t="shared" si="374"/>
        <v>60</v>
      </c>
      <c r="AD2636" s="1" t="str">
        <f t="shared" si="375"/>
        <v>HT Under 1.5 Goals</v>
      </c>
      <c r="AE2636" s="8"/>
      <c r="AF2636" s="8" t="str">
        <f t="shared" si="376"/>
        <v>HT Over 0.5 Goals</v>
      </c>
      <c r="AG2636" s="8" t="str">
        <f t="shared" si="377"/>
        <v>LOST</v>
      </c>
      <c r="AH2636" s="8" t="str">
        <f t="shared" si="378"/>
        <v>LOST</v>
      </c>
      <c r="AI2636" s="8"/>
      <c r="AJ2636" s="1" t="str">
        <f>IF(AND(B2636="OK",I2636&gt;53,M2636&lt;11,V2636&lt;1.66),"Prime","…")</f>
        <v>…</v>
      </c>
    </row>
    <row r="2637" spans="2:36">
      <c r="B2637" s="1"/>
      <c r="C2637" s="4"/>
      <c r="D2637" s="3"/>
      <c r="E2637" s="4"/>
      <c r="F2637" s="1"/>
      <c r="G2637" s="4"/>
      <c r="H2637" s="1"/>
      <c r="I2637" s="1"/>
      <c r="J2637" s="1"/>
      <c r="K2637" s="1"/>
      <c r="L2637" s="1"/>
      <c r="M2637" s="1"/>
      <c r="N2637" s="3"/>
      <c r="O2637" s="3"/>
      <c r="P2637" s="1"/>
      <c r="Q2637" s="1"/>
      <c r="R2637" s="1"/>
      <c r="S2637" s="1"/>
      <c r="T2637" s="5"/>
      <c r="U2637" s="5"/>
      <c r="V2637" s="6"/>
      <c r="W2637" s="6"/>
      <c r="X2637" s="7"/>
      <c r="Y2637" s="1">
        <f t="shared" si="370"/>
        <v>0</v>
      </c>
      <c r="Z2637">
        <f t="shared" si="371"/>
        <v>10</v>
      </c>
      <c r="AA2637">
        <f t="shared" si="372"/>
        <v>0</v>
      </c>
      <c r="AB2637">
        <f t="shared" si="373"/>
        <v>0</v>
      </c>
      <c r="AC2637" s="1">
        <f t="shared" si="374"/>
        <v>60</v>
      </c>
      <c r="AD2637" s="1" t="str">
        <f t="shared" si="375"/>
        <v>HT Under 1.5 Goals</v>
      </c>
      <c r="AE2637" s="8"/>
      <c r="AF2637" s="8" t="str">
        <f t="shared" si="376"/>
        <v>HT Over 0.5 Goals</v>
      </c>
      <c r="AG2637" s="8" t="str">
        <f t="shared" si="377"/>
        <v>LOST</v>
      </c>
      <c r="AH2637" s="8" t="str">
        <f t="shared" si="378"/>
        <v>LOST</v>
      </c>
      <c r="AI2637" s="8"/>
      <c r="AJ2637" s="1" t="str">
        <f>IF(AND(B2637="OK",I2637&gt;53,M2637&lt;11,V2637&lt;1.66),"Prime","…")</f>
        <v>…</v>
      </c>
    </row>
    <row r="2638" spans="2:36">
      <c r="B2638" s="1"/>
      <c r="C2638" s="4"/>
      <c r="D2638" s="3"/>
      <c r="E2638" s="4"/>
      <c r="F2638" s="1"/>
      <c r="G2638" s="4"/>
      <c r="H2638" s="1"/>
      <c r="I2638" s="1"/>
      <c r="J2638" s="1"/>
      <c r="K2638" s="1"/>
      <c r="L2638" s="1"/>
      <c r="M2638" s="1"/>
      <c r="N2638" s="3"/>
      <c r="O2638" s="3"/>
      <c r="P2638" s="1"/>
      <c r="Q2638" s="1"/>
      <c r="R2638" s="1"/>
      <c r="S2638" s="1"/>
      <c r="T2638" s="5"/>
      <c r="U2638" s="5"/>
      <c r="V2638" s="6"/>
      <c r="W2638" s="6"/>
      <c r="X2638" s="7"/>
      <c r="Y2638" s="1">
        <f t="shared" si="370"/>
        <v>0</v>
      </c>
      <c r="Z2638">
        <f t="shared" si="371"/>
        <v>10</v>
      </c>
      <c r="AA2638">
        <f t="shared" si="372"/>
        <v>0</v>
      </c>
      <c r="AB2638">
        <f t="shared" si="373"/>
        <v>0</v>
      </c>
      <c r="AC2638" s="1">
        <f t="shared" si="374"/>
        <v>60</v>
      </c>
      <c r="AD2638" s="1" t="str">
        <f t="shared" si="375"/>
        <v>HT Under 1.5 Goals</v>
      </c>
      <c r="AE2638" s="8"/>
      <c r="AF2638" s="8" t="str">
        <f t="shared" si="376"/>
        <v>HT Over 0.5 Goals</v>
      </c>
      <c r="AG2638" s="8" t="str">
        <f t="shared" si="377"/>
        <v>LOST</v>
      </c>
      <c r="AH2638" s="8" t="str">
        <f t="shared" si="378"/>
        <v>LOST</v>
      </c>
      <c r="AI2638" s="8"/>
      <c r="AJ2638" s="1" t="str">
        <f>IF(AND(B2638="OK",I2638&gt;53,M2638&lt;11,V2638&lt;1.66),"Prime","…")</f>
        <v>…</v>
      </c>
    </row>
    <row r="2639" spans="2:36">
      <c r="B2639" s="1"/>
      <c r="C2639" s="4"/>
      <c r="D2639" s="3"/>
      <c r="E2639" s="4"/>
      <c r="F2639" s="1"/>
      <c r="G2639" s="4"/>
      <c r="H2639" s="1"/>
      <c r="I2639" s="1"/>
      <c r="J2639" s="1"/>
      <c r="K2639" s="1"/>
      <c r="L2639" s="1"/>
      <c r="M2639" s="1"/>
      <c r="N2639" s="3"/>
      <c r="O2639" s="3"/>
      <c r="P2639" s="1"/>
      <c r="Q2639" s="1"/>
      <c r="R2639" s="1"/>
      <c r="S2639" s="1"/>
      <c r="T2639" s="5"/>
      <c r="U2639" s="5"/>
      <c r="V2639" s="6"/>
      <c r="W2639" s="6"/>
      <c r="X2639" s="7"/>
      <c r="Y2639" s="1">
        <f t="shared" si="370"/>
        <v>0</v>
      </c>
      <c r="Z2639">
        <f t="shared" si="371"/>
        <v>10</v>
      </c>
      <c r="AA2639">
        <f t="shared" si="372"/>
        <v>0</v>
      </c>
      <c r="AB2639">
        <f t="shared" si="373"/>
        <v>0</v>
      </c>
      <c r="AC2639" s="1">
        <f t="shared" si="374"/>
        <v>60</v>
      </c>
      <c r="AD2639" s="1" t="str">
        <f t="shared" si="375"/>
        <v>HT Under 1.5 Goals</v>
      </c>
      <c r="AE2639" s="8"/>
      <c r="AF2639" s="8" t="str">
        <f t="shared" si="376"/>
        <v>HT Over 0.5 Goals</v>
      </c>
      <c r="AG2639" s="8" t="str">
        <f t="shared" si="377"/>
        <v>LOST</v>
      </c>
      <c r="AH2639" s="8" t="str">
        <f t="shared" si="378"/>
        <v>LOST</v>
      </c>
      <c r="AI2639" s="8"/>
      <c r="AJ2639" s="1" t="str">
        <f>IF(AND(B2639="OK",I2639&gt;53,M2639&lt;11,V2639&lt;1.66),"Prime","…")</f>
        <v>…</v>
      </c>
    </row>
    <row r="2640" spans="2:36">
      <c r="B2640" s="1"/>
      <c r="C2640" s="4"/>
      <c r="D2640" s="3"/>
      <c r="E2640" s="4"/>
      <c r="F2640" s="1"/>
      <c r="G2640" s="4"/>
      <c r="H2640" s="1"/>
      <c r="I2640" s="1"/>
      <c r="J2640" s="1"/>
      <c r="K2640" s="1"/>
      <c r="L2640" s="1"/>
      <c r="M2640" s="1"/>
      <c r="N2640" s="3"/>
      <c r="O2640" s="3"/>
      <c r="P2640" s="1"/>
      <c r="Q2640" s="1"/>
      <c r="R2640" s="1"/>
      <c r="S2640" s="1"/>
      <c r="T2640" s="5"/>
      <c r="U2640" s="5"/>
      <c r="V2640" s="6"/>
      <c r="W2640" s="6"/>
      <c r="X2640" s="7"/>
      <c r="Y2640" s="1">
        <f t="shared" si="370"/>
        <v>0</v>
      </c>
      <c r="Z2640">
        <f t="shared" si="371"/>
        <v>10</v>
      </c>
      <c r="AA2640">
        <f t="shared" si="372"/>
        <v>0</v>
      </c>
      <c r="AB2640">
        <f t="shared" si="373"/>
        <v>0</v>
      </c>
      <c r="AC2640" s="1">
        <f t="shared" si="374"/>
        <v>60</v>
      </c>
      <c r="AD2640" s="1" t="str">
        <f t="shared" si="375"/>
        <v>HT Under 1.5 Goals</v>
      </c>
      <c r="AE2640" s="8"/>
      <c r="AF2640" s="8" t="str">
        <f t="shared" si="376"/>
        <v>HT Over 0.5 Goals</v>
      </c>
      <c r="AG2640" s="8" t="str">
        <f t="shared" si="377"/>
        <v>LOST</v>
      </c>
      <c r="AH2640" s="8" t="str">
        <f t="shared" si="378"/>
        <v>LOST</v>
      </c>
      <c r="AI2640" s="8"/>
      <c r="AJ2640" s="1" t="str">
        <f>IF(AND(B2640="OK",I2640&gt;53,M2640&lt;11,V2640&lt;1.66),"Prime","…")</f>
        <v>…</v>
      </c>
    </row>
    <row r="2641" spans="2:36">
      <c r="B2641" s="1"/>
      <c r="C2641" s="4"/>
      <c r="D2641" s="3"/>
      <c r="E2641" s="4"/>
      <c r="F2641" s="1"/>
      <c r="G2641" s="4"/>
      <c r="H2641" s="1"/>
      <c r="I2641" s="1"/>
      <c r="J2641" s="1"/>
      <c r="K2641" s="1"/>
      <c r="L2641" s="1"/>
      <c r="M2641" s="1"/>
      <c r="N2641" s="3"/>
      <c r="O2641" s="3"/>
      <c r="P2641" s="1"/>
      <c r="Q2641" s="1"/>
      <c r="R2641" s="1"/>
      <c r="S2641" s="1"/>
      <c r="T2641" s="5"/>
      <c r="U2641" s="5"/>
      <c r="V2641" s="6"/>
      <c r="W2641" s="6"/>
      <c r="X2641" s="7"/>
      <c r="Y2641" s="1">
        <f t="shared" si="370"/>
        <v>0</v>
      </c>
      <c r="Z2641">
        <f t="shared" si="371"/>
        <v>10</v>
      </c>
      <c r="AA2641">
        <f t="shared" si="372"/>
        <v>0</v>
      </c>
      <c r="AB2641">
        <f t="shared" si="373"/>
        <v>0</v>
      </c>
      <c r="AC2641" s="1">
        <f t="shared" si="374"/>
        <v>60</v>
      </c>
      <c r="AD2641" s="1" t="str">
        <f t="shared" si="375"/>
        <v>HT Under 1.5 Goals</v>
      </c>
      <c r="AE2641" s="8"/>
      <c r="AF2641" s="8" t="str">
        <f t="shared" si="376"/>
        <v>HT Over 0.5 Goals</v>
      </c>
      <c r="AG2641" s="8" t="str">
        <f t="shared" si="377"/>
        <v>LOST</v>
      </c>
      <c r="AH2641" s="8" t="str">
        <f t="shared" si="378"/>
        <v>LOST</v>
      </c>
      <c r="AI2641" s="8"/>
      <c r="AJ2641" s="1" t="str">
        <f>IF(AND(B2641="OK",I2641&gt;53,M2641&lt;11,V2641&lt;1.66),"Prime","…")</f>
        <v>…</v>
      </c>
    </row>
    <row r="2642" spans="2:36">
      <c r="B2642" s="1"/>
      <c r="C2642" s="4"/>
      <c r="D2642" s="3"/>
      <c r="E2642" s="4"/>
      <c r="F2642" s="1"/>
      <c r="G2642" s="4"/>
      <c r="H2642" s="1"/>
      <c r="I2642" s="1"/>
      <c r="J2642" s="1"/>
      <c r="K2642" s="1"/>
      <c r="L2642" s="1"/>
      <c r="M2642" s="1"/>
      <c r="N2642" s="3"/>
      <c r="O2642" s="3"/>
      <c r="P2642" s="1"/>
      <c r="Q2642" s="1"/>
      <c r="R2642" s="1"/>
      <c r="S2642" s="1"/>
      <c r="T2642" s="5"/>
      <c r="U2642" s="5"/>
      <c r="V2642" s="6"/>
      <c r="W2642" s="6"/>
      <c r="X2642" s="7"/>
      <c r="Y2642" s="1">
        <f t="shared" si="370"/>
        <v>0</v>
      </c>
      <c r="Z2642">
        <f t="shared" si="371"/>
        <v>10</v>
      </c>
      <c r="AA2642">
        <f t="shared" si="372"/>
        <v>0</v>
      </c>
      <c r="AB2642">
        <f t="shared" si="373"/>
        <v>0</v>
      </c>
      <c r="AC2642" s="1">
        <f t="shared" si="374"/>
        <v>60</v>
      </c>
      <c r="AD2642" s="1" t="str">
        <f t="shared" si="375"/>
        <v>HT Under 1.5 Goals</v>
      </c>
      <c r="AE2642" s="8"/>
      <c r="AF2642" s="8" t="str">
        <f t="shared" si="376"/>
        <v>HT Over 0.5 Goals</v>
      </c>
      <c r="AG2642" s="8" t="str">
        <f t="shared" si="377"/>
        <v>LOST</v>
      </c>
      <c r="AH2642" s="8" t="str">
        <f t="shared" si="378"/>
        <v>LOST</v>
      </c>
      <c r="AI2642" s="8"/>
      <c r="AJ2642" s="1" t="str">
        <f>IF(AND(B2642="OK",I2642&gt;53,M2642&lt;11,V2642&lt;1.66),"Prime","…")</f>
        <v>…</v>
      </c>
    </row>
    <row r="2643" spans="2:36">
      <c r="B2643" s="1"/>
      <c r="C2643" s="4"/>
      <c r="D2643" s="3"/>
      <c r="E2643" s="4"/>
      <c r="F2643" s="1"/>
      <c r="G2643" s="4"/>
      <c r="H2643" s="1"/>
      <c r="I2643" s="1"/>
      <c r="J2643" s="1"/>
      <c r="K2643" s="1"/>
      <c r="L2643" s="1"/>
      <c r="M2643" s="1"/>
      <c r="N2643" s="3"/>
      <c r="O2643" s="3"/>
      <c r="P2643" s="1"/>
      <c r="Q2643" s="1"/>
      <c r="R2643" s="1"/>
      <c r="S2643" s="1"/>
      <c r="T2643" s="5"/>
      <c r="U2643" s="5"/>
      <c r="V2643" s="6"/>
      <c r="W2643" s="6"/>
      <c r="X2643" s="7"/>
      <c r="Y2643" s="1">
        <f t="shared" si="370"/>
        <v>0</v>
      </c>
      <c r="Z2643">
        <f t="shared" si="371"/>
        <v>10</v>
      </c>
      <c r="AA2643">
        <f t="shared" si="372"/>
        <v>0</v>
      </c>
      <c r="AB2643">
        <f t="shared" si="373"/>
        <v>0</v>
      </c>
      <c r="AC2643" s="1">
        <f t="shared" si="374"/>
        <v>60</v>
      </c>
      <c r="AD2643" s="1" t="str">
        <f t="shared" si="375"/>
        <v>HT Under 1.5 Goals</v>
      </c>
      <c r="AE2643" s="8"/>
      <c r="AF2643" s="8" t="str">
        <f t="shared" si="376"/>
        <v>HT Over 0.5 Goals</v>
      </c>
      <c r="AG2643" s="8" t="str">
        <f t="shared" si="377"/>
        <v>LOST</v>
      </c>
      <c r="AH2643" s="8" t="str">
        <f t="shared" si="378"/>
        <v>LOST</v>
      </c>
      <c r="AI2643" s="8"/>
      <c r="AJ2643" s="1" t="str">
        <f>IF(AND(B2643="OK",I2643&gt;53,M2643&lt;11,V2643&lt;1.66),"Prime","…")</f>
        <v>…</v>
      </c>
    </row>
    <row r="2644" spans="2:36">
      <c r="B2644" s="1"/>
      <c r="C2644" s="4"/>
      <c r="D2644" s="3"/>
      <c r="E2644" s="4"/>
      <c r="F2644" s="1"/>
      <c r="G2644" s="4"/>
      <c r="H2644" s="1"/>
      <c r="I2644" s="1"/>
      <c r="J2644" s="1"/>
      <c r="K2644" s="1"/>
      <c r="L2644" s="1"/>
      <c r="M2644" s="1"/>
      <c r="N2644" s="3"/>
      <c r="O2644" s="3"/>
      <c r="P2644" s="1"/>
      <c r="Q2644" s="1"/>
      <c r="R2644" s="1"/>
      <c r="S2644" s="1"/>
      <c r="T2644" s="5"/>
      <c r="U2644" s="5"/>
      <c r="V2644" s="6"/>
      <c r="W2644" s="6"/>
      <c r="X2644" s="7"/>
      <c r="Y2644" s="1">
        <f t="shared" si="370"/>
        <v>0</v>
      </c>
      <c r="Z2644">
        <f t="shared" si="371"/>
        <v>10</v>
      </c>
      <c r="AA2644">
        <f t="shared" si="372"/>
        <v>0</v>
      </c>
      <c r="AB2644">
        <f t="shared" si="373"/>
        <v>0</v>
      </c>
      <c r="AC2644" s="1">
        <f t="shared" si="374"/>
        <v>60</v>
      </c>
      <c r="AD2644" s="1" t="str">
        <f t="shared" si="375"/>
        <v>HT Under 1.5 Goals</v>
      </c>
      <c r="AE2644" s="8"/>
      <c r="AF2644" s="8" t="str">
        <f t="shared" si="376"/>
        <v>HT Over 0.5 Goals</v>
      </c>
      <c r="AG2644" s="8" t="str">
        <f t="shared" si="377"/>
        <v>LOST</v>
      </c>
      <c r="AH2644" s="8" t="str">
        <f t="shared" si="378"/>
        <v>LOST</v>
      </c>
      <c r="AI2644" s="8"/>
      <c r="AJ2644" s="1" t="str">
        <f>IF(AND(B2644="OK",I2644&gt;53,M2644&lt;11,V2644&lt;1.66),"Prime","…")</f>
        <v>…</v>
      </c>
    </row>
    <row r="2645" spans="2:36">
      <c r="B2645" s="1"/>
      <c r="C2645" s="4"/>
      <c r="D2645" s="3"/>
      <c r="E2645" s="4"/>
      <c r="F2645" s="1"/>
      <c r="G2645" s="4"/>
      <c r="H2645" s="1"/>
      <c r="I2645" s="1"/>
      <c r="J2645" s="1"/>
      <c r="K2645" s="1"/>
      <c r="L2645" s="1"/>
      <c r="M2645" s="1"/>
      <c r="N2645" s="3"/>
      <c r="O2645" s="3"/>
      <c r="P2645" s="1"/>
      <c r="Q2645" s="1"/>
      <c r="R2645" s="1"/>
      <c r="S2645" s="1"/>
      <c r="T2645" s="5"/>
      <c r="U2645" s="5"/>
      <c r="V2645" s="6"/>
      <c r="W2645" s="6"/>
      <c r="X2645" s="7"/>
      <c r="Y2645" s="1">
        <f t="shared" si="370"/>
        <v>0</v>
      </c>
      <c r="Z2645">
        <f t="shared" si="371"/>
        <v>10</v>
      </c>
      <c r="AA2645">
        <f t="shared" si="372"/>
        <v>0</v>
      </c>
      <c r="AB2645">
        <f t="shared" si="373"/>
        <v>0</v>
      </c>
      <c r="AC2645" s="1">
        <f t="shared" si="374"/>
        <v>60</v>
      </c>
      <c r="AD2645" s="1" t="str">
        <f t="shared" si="375"/>
        <v>HT Under 1.5 Goals</v>
      </c>
      <c r="AE2645" s="8"/>
      <c r="AF2645" s="8" t="str">
        <f t="shared" si="376"/>
        <v>HT Over 0.5 Goals</v>
      </c>
      <c r="AG2645" s="8" t="str">
        <f t="shared" si="377"/>
        <v>LOST</v>
      </c>
      <c r="AH2645" s="8" t="str">
        <f t="shared" si="378"/>
        <v>LOST</v>
      </c>
      <c r="AI2645" s="8"/>
      <c r="AJ2645" s="1" t="str">
        <f>IF(AND(B2645="OK",I2645&gt;53,M2645&lt;11,V2645&lt;1.66),"Prime","…")</f>
        <v>…</v>
      </c>
    </row>
    <row r="2646" spans="2:36">
      <c r="B2646" s="1"/>
      <c r="C2646" s="4"/>
      <c r="D2646" s="3"/>
      <c r="E2646" s="4"/>
      <c r="F2646" s="1"/>
      <c r="G2646" s="4"/>
      <c r="H2646" s="1"/>
      <c r="I2646" s="1"/>
      <c r="J2646" s="1"/>
      <c r="K2646" s="1"/>
      <c r="L2646" s="1"/>
      <c r="M2646" s="1"/>
      <c r="N2646" s="3"/>
      <c r="O2646" s="3"/>
      <c r="P2646" s="1"/>
      <c r="Q2646" s="1"/>
      <c r="R2646" s="1"/>
      <c r="S2646" s="1"/>
      <c r="T2646" s="5"/>
      <c r="U2646" s="5"/>
      <c r="V2646" s="6"/>
      <c r="W2646" s="6"/>
      <c r="X2646" s="7"/>
      <c r="Y2646" s="1">
        <f t="shared" si="370"/>
        <v>0</v>
      </c>
      <c r="Z2646">
        <f t="shared" si="371"/>
        <v>10</v>
      </c>
      <c r="AA2646">
        <f t="shared" si="372"/>
        <v>0</v>
      </c>
      <c r="AB2646">
        <f t="shared" si="373"/>
        <v>0</v>
      </c>
      <c r="AC2646" s="1">
        <f t="shared" si="374"/>
        <v>60</v>
      </c>
      <c r="AD2646" s="1" t="str">
        <f t="shared" si="375"/>
        <v>HT Under 1.5 Goals</v>
      </c>
      <c r="AE2646" s="8"/>
      <c r="AF2646" s="8" t="str">
        <f t="shared" si="376"/>
        <v>HT Over 0.5 Goals</v>
      </c>
      <c r="AG2646" s="8" t="str">
        <f t="shared" si="377"/>
        <v>LOST</v>
      </c>
      <c r="AH2646" s="8" t="str">
        <f t="shared" si="378"/>
        <v>LOST</v>
      </c>
      <c r="AI2646" s="8"/>
      <c r="AJ2646" s="1" t="str">
        <f>IF(AND(B2646="OK",I2646&gt;53,M2646&lt;11,V2646&lt;1.66),"Prime","…")</f>
        <v>…</v>
      </c>
    </row>
    <row r="2647" spans="2:36">
      <c r="B2647" s="1"/>
      <c r="C2647" s="4"/>
      <c r="D2647" s="3"/>
      <c r="E2647" s="4"/>
      <c r="F2647" s="1"/>
      <c r="G2647" s="4"/>
      <c r="H2647" s="1"/>
      <c r="I2647" s="1"/>
      <c r="J2647" s="1"/>
      <c r="K2647" s="1"/>
      <c r="L2647" s="1"/>
      <c r="M2647" s="1"/>
      <c r="N2647" s="3"/>
      <c r="O2647" s="3"/>
      <c r="P2647" s="1"/>
      <c r="Q2647" s="1"/>
      <c r="R2647" s="1"/>
      <c r="S2647" s="1"/>
      <c r="T2647" s="5"/>
      <c r="U2647" s="5"/>
      <c r="V2647" s="6"/>
      <c r="W2647" s="6"/>
      <c r="X2647" s="7"/>
      <c r="Y2647" s="1">
        <f t="shared" si="370"/>
        <v>0</v>
      </c>
      <c r="Z2647">
        <f t="shared" si="371"/>
        <v>10</v>
      </c>
      <c r="AA2647">
        <f t="shared" si="372"/>
        <v>0</v>
      </c>
      <c r="AB2647">
        <f t="shared" si="373"/>
        <v>0</v>
      </c>
      <c r="AC2647" s="1">
        <f t="shared" si="374"/>
        <v>60</v>
      </c>
      <c r="AD2647" s="1" t="str">
        <f t="shared" si="375"/>
        <v>HT Under 1.5 Goals</v>
      </c>
      <c r="AE2647" s="8"/>
      <c r="AF2647" s="8" t="str">
        <f t="shared" si="376"/>
        <v>HT Over 0.5 Goals</v>
      </c>
      <c r="AG2647" s="8" t="str">
        <f t="shared" si="377"/>
        <v>LOST</v>
      </c>
      <c r="AH2647" s="8" t="str">
        <f t="shared" si="378"/>
        <v>LOST</v>
      </c>
      <c r="AI2647" s="8"/>
      <c r="AJ2647" s="1" t="str">
        <f>IF(AND(B2647="OK",I2647&gt;53,M2647&lt;11,V2647&lt;1.66),"Prime","…")</f>
        <v>…</v>
      </c>
    </row>
    <row r="2648" spans="2:36">
      <c r="B2648" s="1"/>
      <c r="C2648" s="4"/>
      <c r="D2648" s="3"/>
      <c r="E2648" s="4"/>
      <c r="F2648" s="1"/>
      <c r="G2648" s="4"/>
      <c r="H2648" s="1"/>
      <c r="I2648" s="1"/>
      <c r="J2648" s="1"/>
      <c r="K2648" s="1"/>
      <c r="L2648" s="1"/>
      <c r="M2648" s="1"/>
      <c r="N2648" s="3"/>
      <c r="O2648" s="3"/>
      <c r="P2648" s="1"/>
      <c r="Q2648" s="1"/>
      <c r="R2648" s="1"/>
      <c r="S2648" s="1"/>
      <c r="T2648" s="5"/>
      <c r="U2648" s="5"/>
      <c r="V2648" s="6"/>
      <c r="W2648" s="6"/>
      <c r="X2648" s="7"/>
      <c r="Y2648" s="1">
        <f t="shared" si="370"/>
        <v>0</v>
      </c>
      <c r="Z2648">
        <f t="shared" si="371"/>
        <v>10</v>
      </c>
      <c r="AA2648">
        <f t="shared" si="372"/>
        <v>0</v>
      </c>
      <c r="AB2648">
        <f t="shared" si="373"/>
        <v>0</v>
      </c>
      <c r="AC2648" s="1">
        <f t="shared" si="374"/>
        <v>60</v>
      </c>
      <c r="AD2648" s="1" t="str">
        <f t="shared" si="375"/>
        <v>HT Under 1.5 Goals</v>
      </c>
      <c r="AE2648" s="8"/>
      <c r="AF2648" s="8" t="str">
        <f t="shared" si="376"/>
        <v>HT Over 0.5 Goals</v>
      </c>
      <c r="AG2648" s="8" t="str">
        <f t="shared" si="377"/>
        <v>LOST</v>
      </c>
      <c r="AH2648" s="8" t="str">
        <f t="shared" si="378"/>
        <v>LOST</v>
      </c>
      <c r="AI2648" s="8"/>
      <c r="AJ2648" s="1" t="str">
        <f>IF(AND(B2648="OK",I2648&gt;53,M2648&lt;11,V2648&lt;1.66),"Prime","…")</f>
        <v>…</v>
      </c>
    </row>
    <row r="2649" spans="2:36">
      <c r="B2649" s="1"/>
      <c r="C2649" s="4"/>
      <c r="D2649" s="3"/>
      <c r="E2649" s="4"/>
      <c r="F2649" s="1"/>
      <c r="G2649" s="4"/>
      <c r="H2649" s="1"/>
      <c r="I2649" s="1"/>
      <c r="J2649" s="1"/>
      <c r="K2649" s="1"/>
      <c r="L2649" s="1"/>
      <c r="M2649" s="1"/>
      <c r="N2649" s="3"/>
      <c r="O2649" s="3"/>
      <c r="P2649" s="1"/>
      <c r="Q2649" s="1"/>
      <c r="R2649" s="1"/>
      <c r="S2649" s="1"/>
      <c r="T2649" s="5"/>
      <c r="U2649" s="5"/>
      <c r="V2649" s="6"/>
      <c r="W2649" s="6"/>
      <c r="X2649" s="7"/>
      <c r="Y2649" s="1">
        <f t="shared" ref="Y2649:Y2712" si="379">IF(I2649&gt;52,10,0)</f>
        <v>0</v>
      </c>
      <c r="Z2649">
        <f t="shared" ref="Z2649:Z2712" si="380">IF(M2649&gt;15,0,IF(M2649&lt;8,10,5))</f>
        <v>10</v>
      </c>
      <c r="AA2649">
        <f t="shared" ref="AA2649:AA2712" si="381">IF(T2649&gt;60,10,IF(T2649&lt;49,0,5))</f>
        <v>0</v>
      </c>
      <c r="AB2649">
        <f t="shared" ref="AB2649:AB2712" si="382">IF(U2649="Y",10,IF(U2649="C",5,0))</f>
        <v>0</v>
      </c>
      <c r="AC2649" s="1">
        <f t="shared" ref="AC2649:AC2712" si="383">SUM(Y2649:AB2649)+50</f>
        <v>60</v>
      </c>
      <c r="AD2649" s="1" t="str">
        <f t="shared" ref="AD2649:AD2712" si="384">IF(AC2649&lt;56,"HT Over 0.5 Goals","HT Under 1.5 Goals")</f>
        <v>HT Under 1.5 Goals</v>
      </c>
      <c r="AE2649" s="8"/>
      <c r="AF2649" s="8" t="str">
        <f t="shared" ref="AF2649:AF2712" si="385">IF(N2649="1-0","HT Under 1.5 Goals",IF(N2649="0-0","HT Under 1.5 Goals",IF(N2649="0-1","HT Under 1.5 Goals","HT Over 0.5 Goals")))</f>
        <v>HT Over 0.5 Goals</v>
      </c>
      <c r="AG2649" s="8" t="str">
        <f t="shared" ref="AG2649:AG2712" si="386">IF(N2649="?",N2649,AH2649)</f>
        <v>LOST</v>
      </c>
      <c r="AH2649" s="8" t="str">
        <f t="shared" ref="AH2649:AH2712" si="387">IF(AD2649=AF2649,"WON",IF(N2649="0-1","WON",IF(N2649="1-0","WON",IF(N2649="?","?","LOST"))))</f>
        <v>LOST</v>
      </c>
      <c r="AI2649" s="8"/>
      <c r="AJ2649" s="1" t="str">
        <f>IF(AND(B2649="OK",I2649&gt;53,M2649&lt;11,V2649&lt;1.66),"Prime","…")</f>
        <v>…</v>
      </c>
    </row>
    <row r="2650" spans="2:36">
      <c r="B2650" s="1"/>
      <c r="C2650" s="4"/>
      <c r="D2650" s="3"/>
      <c r="E2650" s="4"/>
      <c r="F2650" s="1"/>
      <c r="G2650" s="4"/>
      <c r="H2650" s="1"/>
      <c r="I2650" s="1"/>
      <c r="J2650" s="1"/>
      <c r="K2650" s="1"/>
      <c r="L2650" s="1"/>
      <c r="M2650" s="1"/>
      <c r="N2650" s="3"/>
      <c r="O2650" s="3"/>
      <c r="P2650" s="1"/>
      <c r="Q2650" s="1"/>
      <c r="R2650" s="1"/>
      <c r="S2650" s="1"/>
      <c r="T2650" s="5"/>
      <c r="U2650" s="5"/>
      <c r="V2650" s="6"/>
      <c r="W2650" s="6"/>
      <c r="X2650" s="7"/>
      <c r="Y2650" s="1">
        <f t="shared" si="379"/>
        <v>0</v>
      </c>
      <c r="Z2650">
        <f t="shared" si="380"/>
        <v>10</v>
      </c>
      <c r="AA2650">
        <f t="shared" si="381"/>
        <v>0</v>
      </c>
      <c r="AB2650">
        <f t="shared" si="382"/>
        <v>0</v>
      </c>
      <c r="AC2650" s="1">
        <f t="shared" si="383"/>
        <v>60</v>
      </c>
      <c r="AD2650" s="1" t="str">
        <f t="shared" si="384"/>
        <v>HT Under 1.5 Goals</v>
      </c>
      <c r="AE2650" s="8"/>
      <c r="AF2650" s="8" t="str">
        <f t="shared" si="385"/>
        <v>HT Over 0.5 Goals</v>
      </c>
      <c r="AG2650" s="8" t="str">
        <f t="shared" si="386"/>
        <v>LOST</v>
      </c>
      <c r="AH2650" s="8" t="str">
        <f t="shared" si="387"/>
        <v>LOST</v>
      </c>
      <c r="AI2650" s="8"/>
      <c r="AJ2650" s="1" t="str">
        <f>IF(AND(B2650="OK",I2650&gt;53,M2650&lt;11,V2650&lt;1.66),"Prime","…")</f>
        <v>…</v>
      </c>
    </row>
    <row r="2651" spans="2:36">
      <c r="B2651" s="1"/>
      <c r="C2651" s="4"/>
      <c r="D2651" s="3"/>
      <c r="E2651" s="4"/>
      <c r="F2651" s="1"/>
      <c r="G2651" s="4"/>
      <c r="H2651" s="1"/>
      <c r="I2651" s="1"/>
      <c r="J2651" s="1"/>
      <c r="K2651" s="1"/>
      <c r="L2651" s="1"/>
      <c r="M2651" s="1"/>
      <c r="N2651" s="3"/>
      <c r="O2651" s="3"/>
      <c r="P2651" s="1"/>
      <c r="Q2651" s="1"/>
      <c r="R2651" s="1"/>
      <c r="S2651" s="1"/>
      <c r="T2651" s="5"/>
      <c r="U2651" s="5"/>
      <c r="V2651" s="6"/>
      <c r="W2651" s="6"/>
      <c r="X2651" s="7"/>
      <c r="Y2651" s="1">
        <f t="shared" si="379"/>
        <v>0</v>
      </c>
      <c r="Z2651">
        <f t="shared" si="380"/>
        <v>10</v>
      </c>
      <c r="AA2651">
        <f t="shared" si="381"/>
        <v>0</v>
      </c>
      <c r="AB2651">
        <f t="shared" si="382"/>
        <v>0</v>
      </c>
      <c r="AC2651" s="1">
        <f t="shared" si="383"/>
        <v>60</v>
      </c>
      <c r="AD2651" s="1" t="str">
        <f t="shared" si="384"/>
        <v>HT Under 1.5 Goals</v>
      </c>
      <c r="AE2651" s="8"/>
      <c r="AF2651" s="8" t="str">
        <f t="shared" si="385"/>
        <v>HT Over 0.5 Goals</v>
      </c>
      <c r="AG2651" s="8" t="str">
        <f t="shared" si="386"/>
        <v>LOST</v>
      </c>
      <c r="AH2651" s="8" t="str">
        <f t="shared" si="387"/>
        <v>LOST</v>
      </c>
      <c r="AI2651" s="8"/>
      <c r="AJ2651" s="1" t="str">
        <f>IF(AND(B2651="OK",I2651&gt;53,M2651&lt;11,V2651&lt;1.66),"Prime","…")</f>
        <v>…</v>
      </c>
    </row>
    <row r="2652" spans="2:36">
      <c r="B2652" s="1"/>
      <c r="C2652" s="4"/>
      <c r="D2652" s="3"/>
      <c r="E2652" s="4"/>
      <c r="F2652" s="1"/>
      <c r="G2652" s="4"/>
      <c r="H2652" s="1"/>
      <c r="I2652" s="1"/>
      <c r="J2652" s="1"/>
      <c r="K2652" s="1"/>
      <c r="L2652" s="1"/>
      <c r="M2652" s="1"/>
      <c r="N2652" s="3"/>
      <c r="O2652" s="3"/>
      <c r="P2652" s="1"/>
      <c r="Q2652" s="1"/>
      <c r="R2652" s="1"/>
      <c r="S2652" s="1"/>
      <c r="T2652" s="5"/>
      <c r="U2652" s="5"/>
      <c r="V2652" s="6"/>
      <c r="W2652" s="6"/>
      <c r="X2652" s="7"/>
      <c r="Y2652" s="1">
        <f t="shared" si="379"/>
        <v>0</v>
      </c>
      <c r="Z2652">
        <f t="shared" si="380"/>
        <v>10</v>
      </c>
      <c r="AA2652">
        <f t="shared" si="381"/>
        <v>0</v>
      </c>
      <c r="AB2652">
        <f t="shared" si="382"/>
        <v>0</v>
      </c>
      <c r="AC2652" s="1">
        <f t="shared" si="383"/>
        <v>60</v>
      </c>
      <c r="AD2652" s="1" t="str">
        <f t="shared" si="384"/>
        <v>HT Under 1.5 Goals</v>
      </c>
      <c r="AE2652" s="8"/>
      <c r="AF2652" s="8" t="str">
        <f t="shared" si="385"/>
        <v>HT Over 0.5 Goals</v>
      </c>
      <c r="AG2652" s="8" t="str">
        <f t="shared" si="386"/>
        <v>LOST</v>
      </c>
      <c r="AH2652" s="8" t="str">
        <f t="shared" si="387"/>
        <v>LOST</v>
      </c>
      <c r="AI2652" s="8"/>
      <c r="AJ2652" s="1" t="str">
        <f>IF(AND(B2652="OK",I2652&gt;53,M2652&lt;11,V2652&lt;1.66),"Prime","…")</f>
        <v>…</v>
      </c>
    </row>
    <row r="2653" spans="2:36">
      <c r="B2653" s="1"/>
      <c r="C2653" s="4"/>
      <c r="D2653" s="3"/>
      <c r="E2653" s="4"/>
      <c r="F2653" s="1"/>
      <c r="G2653" s="4"/>
      <c r="H2653" s="1"/>
      <c r="I2653" s="1"/>
      <c r="J2653" s="1"/>
      <c r="K2653" s="1"/>
      <c r="L2653" s="1"/>
      <c r="M2653" s="1"/>
      <c r="N2653" s="3"/>
      <c r="O2653" s="3"/>
      <c r="P2653" s="1"/>
      <c r="Q2653" s="1"/>
      <c r="R2653" s="1"/>
      <c r="S2653" s="1"/>
      <c r="T2653" s="5"/>
      <c r="U2653" s="5"/>
      <c r="V2653" s="6"/>
      <c r="W2653" s="6"/>
      <c r="X2653" s="7"/>
      <c r="Y2653" s="1">
        <f t="shared" si="379"/>
        <v>0</v>
      </c>
      <c r="Z2653">
        <f t="shared" si="380"/>
        <v>10</v>
      </c>
      <c r="AA2653">
        <f t="shared" si="381"/>
        <v>0</v>
      </c>
      <c r="AB2653">
        <f t="shared" si="382"/>
        <v>0</v>
      </c>
      <c r="AC2653" s="1">
        <f t="shared" si="383"/>
        <v>60</v>
      </c>
      <c r="AD2653" s="1" t="str">
        <f t="shared" si="384"/>
        <v>HT Under 1.5 Goals</v>
      </c>
      <c r="AE2653" s="8"/>
      <c r="AF2653" s="8" t="str">
        <f t="shared" si="385"/>
        <v>HT Over 0.5 Goals</v>
      </c>
      <c r="AG2653" s="8" t="str">
        <f t="shared" si="386"/>
        <v>LOST</v>
      </c>
      <c r="AH2653" s="8" t="str">
        <f t="shared" si="387"/>
        <v>LOST</v>
      </c>
      <c r="AI2653" s="8"/>
      <c r="AJ2653" s="1" t="str">
        <f>IF(AND(B2653="OK",I2653&gt;53,M2653&lt;11,V2653&lt;1.66),"Prime","…")</f>
        <v>…</v>
      </c>
    </row>
    <row r="2654" spans="2:36">
      <c r="B2654" s="1"/>
      <c r="C2654" s="4"/>
      <c r="D2654" s="3"/>
      <c r="E2654" s="4"/>
      <c r="F2654" s="1"/>
      <c r="G2654" s="4"/>
      <c r="H2654" s="1"/>
      <c r="I2654" s="1"/>
      <c r="J2654" s="1"/>
      <c r="K2654" s="1"/>
      <c r="L2654" s="1"/>
      <c r="M2654" s="1"/>
      <c r="N2654" s="3"/>
      <c r="O2654" s="3"/>
      <c r="P2654" s="1"/>
      <c r="Q2654" s="1"/>
      <c r="R2654" s="1"/>
      <c r="S2654" s="1"/>
      <c r="T2654" s="5"/>
      <c r="U2654" s="5"/>
      <c r="V2654" s="6"/>
      <c r="W2654" s="6"/>
      <c r="X2654" s="7"/>
      <c r="Y2654" s="1">
        <f t="shared" si="379"/>
        <v>0</v>
      </c>
      <c r="Z2654">
        <f t="shared" si="380"/>
        <v>10</v>
      </c>
      <c r="AA2654">
        <f t="shared" si="381"/>
        <v>0</v>
      </c>
      <c r="AB2654">
        <f t="shared" si="382"/>
        <v>0</v>
      </c>
      <c r="AC2654" s="1">
        <f t="shared" si="383"/>
        <v>60</v>
      </c>
      <c r="AD2654" s="1" t="str">
        <f t="shared" si="384"/>
        <v>HT Under 1.5 Goals</v>
      </c>
      <c r="AE2654" s="8"/>
      <c r="AF2654" s="8" t="str">
        <f t="shared" si="385"/>
        <v>HT Over 0.5 Goals</v>
      </c>
      <c r="AG2654" s="8" t="str">
        <f t="shared" si="386"/>
        <v>LOST</v>
      </c>
      <c r="AH2654" s="8" t="str">
        <f t="shared" si="387"/>
        <v>LOST</v>
      </c>
      <c r="AI2654" s="8"/>
      <c r="AJ2654" s="1" t="str">
        <f>IF(AND(B2654="OK",I2654&gt;53,M2654&lt;11,V2654&lt;1.66),"Prime","…")</f>
        <v>…</v>
      </c>
    </row>
    <row r="2655" spans="2:36">
      <c r="B2655" s="1"/>
      <c r="C2655" s="4"/>
      <c r="D2655" s="3"/>
      <c r="E2655" s="4"/>
      <c r="F2655" s="1"/>
      <c r="G2655" s="4"/>
      <c r="H2655" s="1"/>
      <c r="I2655" s="1"/>
      <c r="J2655" s="1"/>
      <c r="K2655" s="1"/>
      <c r="L2655" s="1"/>
      <c r="M2655" s="1"/>
      <c r="N2655" s="3"/>
      <c r="O2655" s="3"/>
      <c r="P2655" s="1"/>
      <c r="Q2655" s="1"/>
      <c r="R2655" s="1"/>
      <c r="S2655" s="1"/>
      <c r="T2655" s="5"/>
      <c r="U2655" s="5"/>
      <c r="V2655" s="6"/>
      <c r="W2655" s="6"/>
      <c r="X2655" s="7"/>
      <c r="Y2655" s="1">
        <f t="shared" si="379"/>
        <v>0</v>
      </c>
      <c r="Z2655">
        <f t="shared" si="380"/>
        <v>10</v>
      </c>
      <c r="AA2655">
        <f t="shared" si="381"/>
        <v>0</v>
      </c>
      <c r="AB2655">
        <f t="shared" si="382"/>
        <v>0</v>
      </c>
      <c r="AC2655" s="1">
        <f t="shared" si="383"/>
        <v>60</v>
      </c>
      <c r="AD2655" s="1" t="str">
        <f t="shared" si="384"/>
        <v>HT Under 1.5 Goals</v>
      </c>
      <c r="AE2655" s="8"/>
      <c r="AF2655" s="8" t="str">
        <f t="shared" si="385"/>
        <v>HT Over 0.5 Goals</v>
      </c>
      <c r="AG2655" s="8" t="str">
        <f t="shared" si="386"/>
        <v>LOST</v>
      </c>
      <c r="AH2655" s="8" t="str">
        <f t="shared" si="387"/>
        <v>LOST</v>
      </c>
      <c r="AI2655" s="8"/>
      <c r="AJ2655" s="1" t="str">
        <f>IF(AND(B2655="OK",I2655&gt;53,M2655&lt;11,V2655&lt;1.66),"Prime","…")</f>
        <v>…</v>
      </c>
    </row>
    <row r="2656" spans="2:36">
      <c r="B2656" s="1"/>
      <c r="C2656" s="4"/>
      <c r="D2656" s="3"/>
      <c r="E2656" s="4"/>
      <c r="F2656" s="1"/>
      <c r="G2656" s="4"/>
      <c r="H2656" s="1"/>
      <c r="I2656" s="1"/>
      <c r="J2656" s="1"/>
      <c r="K2656" s="1"/>
      <c r="L2656" s="1"/>
      <c r="M2656" s="1"/>
      <c r="N2656" s="3"/>
      <c r="O2656" s="3"/>
      <c r="P2656" s="1"/>
      <c r="Q2656" s="1"/>
      <c r="R2656" s="1"/>
      <c r="S2656" s="1"/>
      <c r="T2656" s="5"/>
      <c r="U2656" s="5"/>
      <c r="V2656" s="6"/>
      <c r="W2656" s="6"/>
      <c r="X2656" s="7"/>
      <c r="Y2656" s="1">
        <f t="shared" si="379"/>
        <v>0</v>
      </c>
      <c r="Z2656">
        <f t="shared" si="380"/>
        <v>10</v>
      </c>
      <c r="AA2656">
        <f t="shared" si="381"/>
        <v>0</v>
      </c>
      <c r="AB2656">
        <f t="shared" si="382"/>
        <v>0</v>
      </c>
      <c r="AC2656" s="1">
        <f t="shared" si="383"/>
        <v>60</v>
      </c>
      <c r="AD2656" s="1" t="str">
        <f t="shared" si="384"/>
        <v>HT Under 1.5 Goals</v>
      </c>
      <c r="AE2656" s="8"/>
      <c r="AF2656" s="8" t="str">
        <f t="shared" si="385"/>
        <v>HT Over 0.5 Goals</v>
      </c>
      <c r="AG2656" s="8" t="str">
        <f t="shared" si="386"/>
        <v>LOST</v>
      </c>
      <c r="AH2656" s="8" t="str">
        <f t="shared" si="387"/>
        <v>LOST</v>
      </c>
      <c r="AI2656" s="8"/>
      <c r="AJ2656" s="1" t="str">
        <f>IF(AND(B2656="OK",I2656&gt;53,M2656&lt;11,V2656&lt;1.66),"Prime","…")</f>
        <v>…</v>
      </c>
    </row>
    <row r="2657" spans="2:36">
      <c r="B2657" s="1"/>
      <c r="C2657" s="4"/>
      <c r="D2657" s="3"/>
      <c r="E2657" s="4"/>
      <c r="F2657" s="1"/>
      <c r="G2657" s="4"/>
      <c r="H2657" s="1"/>
      <c r="I2657" s="1"/>
      <c r="J2657" s="1"/>
      <c r="K2657" s="1"/>
      <c r="L2657" s="1"/>
      <c r="M2657" s="1"/>
      <c r="N2657" s="3"/>
      <c r="O2657" s="3"/>
      <c r="P2657" s="1"/>
      <c r="Q2657" s="1"/>
      <c r="R2657" s="1"/>
      <c r="S2657" s="1"/>
      <c r="T2657" s="5"/>
      <c r="U2657" s="5"/>
      <c r="V2657" s="6"/>
      <c r="W2657" s="6"/>
      <c r="X2657" s="7"/>
      <c r="Y2657" s="1">
        <f t="shared" si="379"/>
        <v>0</v>
      </c>
      <c r="Z2657">
        <f t="shared" si="380"/>
        <v>10</v>
      </c>
      <c r="AA2657">
        <f t="shared" si="381"/>
        <v>0</v>
      </c>
      <c r="AB2657">
        <f t="shared" si="382"/>
        <v>0</v>
      </c>
      <c r="AC2657" s="1">
        <f t="shared" si="383"/>
        <v>60</v>
      </c>
      <c r="AD2657" s="1" t="str">
        <f t="shared" si="384"/>
        <v>HT Under 1.5 Goals</v>
      </c>
      <c r="AE2657" s="8"/>
      <c r="AF2657" s="8" t="str">
        <f t="shared" si="385"/>
        <v>HT Over 0.5 Goals</v>
      </c>
      <c r="AG2657" s="8" t="str">
        <f t="shared" si="386"/>
        <v>LOST</v>
      </c>
      <c r="AH2657" s="8" t="str">
        <f t="shared" si="387"/>
        <v>LOST</v>
      </c>
      <c r="AI2657" s="8"/>
      <c r="AJ2657" s="1" t="str">
        <f>IF(AND(B2657="OK",I2657&gt;53,M2657&lt;11,V2657&lt;1.66),"Prime","…")</f>
        <v>…</v>
      </c>
    </row>
    <row r="2658" spans="2:36">
      <c r="B2658" s="1"/>
      <c r="C2658" s="4"/>
      <c r="D2658" s="3"/>
      <c r="E2658" s="4"/>
      <c r="F2658" s="1"/>
      <c r="G2658" s="4"/>
      <c r="H2658" s="1"/>
      <c r="I2658" s="1"/>
      <c r="J2658" s="1"/>
      <c r="K2658" s="1"/>
      <c r="L2658" s="1"/>
      <c r="M2658" s="1"/>
      <c r="N2658" s="3"/>
      <c r="O2658" s="3"/>
      <c r="P2658" s="1"/>
      <c r="Q2658" s="1"/>
      <c r="R2658" s="1"/>
      <c r="S2658" s="1"/>
      <c r="T2658" s="5"/>
      <c r="U2658" s="5"/>
      <c r="V2658" s="6"/>
      <c r="W2658" s="6"/>
      <c r="X2658" s="7"/>
      <c r="Y2658" s="1">
        <f t="shared" si="379"/>
        <v>0</v>
      </c>
      <c r="Z2658">
        <f t="shared" si="380"/>
        <v>10</v>
      </c>
      <c r="AA2658">
        <f t="shared" si="381"/>
        <v>0</v>
      </c>
      <c r="AB2658">
        <f t="shared" si="382"/>
        <v>0</v>
      </c>
      <c r="AC2658" s="1">
        <f t="shared" si="383"/>
        <v>60</v>
      </c>
      <c r="AD2658" s="1" t="str">
        <f t="shared" si="384"/>
        <v>HT Under 1.5 Goals</v>
      </c>
      <c r="AE2658" s="8"/>
      <c r="AF2658" s="8" t="str">
        <f t="shared" si="385"/>
        <v>HT Over 0.5 Goals</v>
      </c>
      <c r="AG2658" s="8" t="str">
        <f t="shared" si="386"/>
        <v>LOST</v>
      </c>
      <c r="AH2658" s="8" t="str">
        <f t="shared" si="387"/>
        <v>LOST</v>
      </c>
      <c r="AI2658" s="8"/>
      <c r="AJ2658" s="1" t="str">
        <f>IF(AND(B2658="OK",I2658&gt;53,M2658&lt;11,V2658&lt;1.66),"Prime","…")</f>
        <v>…</v>
      </c>
    </row>
    <row r="2659" spans="2:36">
      <c r="B2659" s="1"/>
      <c r="C2659" s="4"/>
      <c r="D2659" s="3"/>
      <c r="E2659" s="4"/>
      <c r="F2659" s="1"/>
      <c r="G2659" s="4"/>
      <c r="H2659" s="1"/>
      <c r="I2659" s="1"/>
      <c r="J2659" s="1"/>
      <c r="K2659" s="1"/>
      <c r="L2659" s="1"/>
      <c r="M2659" s="1"/>
      <c r="N2659" s="3"/>
      <c r="O2659" s="3"/>
      <c r="P2659" s="1"/>
      <c r="Q2659" s="1"/>
      <c r="R2659" s="1"/>
      <c r="S2659" s="1"/>
      <c r="T2659" s="5"/>
      <c r="U2659" s="5"/>
      <c r="V2659" s="6"/>
      <c r="W2659" s="6"/>
      <c r="X2659" s="7"/>
      <c r="Y2659" s="1">
        <f t="shared" si="379"/>
        <v>0</v>
      </c>
      <c r="Z2659">
        <f t="shared" si="380"/>
        <v>10</v>
      </c>
      <c r="AA2659">
        <f t="shared" si="381"/>
        <v>0</v>
      </c>
      <c r="AB2659">
        <f t="shared" si="382"/>
        <v>0</v>
      </c>
      <c r="AC2659" s="1">
        <f t="shared" si="383"/>
        <v>60</v>
      </c>
      <c r="AD2659" s="1" t="str">
        <f t="shared" si="384"/>
        <v>HT Under 1.5 Goals</v>
      </c>
      <c r="AE2659" s="8"/>
      <c r="AF2659" s="8" t="str">
        <f t="shared" si="385"/>
        <v>HT Over 0.5 Goals</v>
      </c>
      <c r="AG2659" s="8" t="str">
        <f t="shared" si="386"/>
        <v>LOST</v>
      </c>
      <c r="AH2659" s="8" t="str">
        <f t="shared" si="387"/>
        <v>LOST</v>
      </c>
      <c r="AI2659" s="8"/>
      <c r="AJ2659" s="1" t="str">
        <f>IF(AND(B2659="OK",I2659&gt;53,M2659&lt;11,V2659&lt;1.66),"Prime","…")</f>
        <v>…</v>
      </c>
    </row>
    <row r="2660" spans="2:36">
      <c r="B2660" s="1"/>
      <c r="C2660" s="4"/>
      <c r="D2660" s="3"/>
      <c r="E2660" s="4"/>
      <c r="F2660" s="1"/>
      <c r="G2660" s="4"/>
      <c r="H2660" s="1"/>
      <c r="I2660" s="1"/>
      <c r="J2660" s="1"/>
      <c r="K2660" s="1"/>
      <c r="L2660" s="1"/>
      <c r="M2660" s="1"/>
      <c r="N2660" s="3"/>
      <c r="O2660" s="3"/>
      <c r="P2660" s="1"/>
      <c r="Q2660" s="1"/>
      <c r="R2660" s="1"/>
      <c r="S2660" s="1"/>
      <c r="T2660" s="5"/>
      <c r="U2660" s="5"/>
      <c r="V2660" s="6"/>
      <c r="W2660" s="6"/>
      <c r="X2660" s="7"/>
      <c r="Y2660" s="1">
        <f t="shared" si="379"/>
        <v>0</v>
      </c>
      <c r="Z2660">
        <f t="shared" si="380"/>
        <v>10</v>
      </c>
      <c r="AA2660">
        <f t="shared" si="381"/>
        <v>0</v>
      </c>
      <c r="AB2660">
        <f t="shared" si="382"/>
        <v>0</v>
      </c>
      <c r="AC2660" s="1">
        <f t="shared" si="383"/>
        <v>60</v>
      </c>
      <c r="AD2660" s="1" t="str">
        <f t="shared" si="384"/>
        <v>HT Under 1.5 Goals</v>
      </c>
      <c r="AE2660" s="8"/>
      <c r="AF2660" s="8" t="str">
        <f t="shared" si="385"/>
        <v>HT Over 0.5 Goals</v>
      </c>
      <c r="AG2660" s="8" t="str">
        <f t="shared" si="386"/>
        <v>LOST</v>
      </c>
      <c r="AH2660" s="8" t="str">
        <f t="shared" si="387"/>
        <v>LOST</v>
      </c>
      <c r="AI2660" s="8"/>
      <c r="AJ2660" s="1" t="str">
        <f>IF(AND(B2660="OK",I2660&gt;53,M2660&lt;11,V2660&lt;1.66),"Prime","…")</f>
        <v>…</v>
      </c>
    </row>
    <row r="2661" spans="2:36">
      <c r="B2661" s="1"/>
      <c r="C2661" s="4"/>
      <c r="D2661" s="3"/>
      <c r="E2661" s="4"/>
      <c r="F2661" s="1"/>
      <c r="G2661" s="4"/>
      <c r="H2661" s="1"/>
      <c r="I2661" s="1"/>
      <c r="J2661" s="1"/>
      <c r="K2661" s="1"/>
      <c r="L2661" s="1"/>
      <c r="M2661" s="1"/>
      <c r="N2661" s="3"/>
      <c r="O2661" s="3"/>
      <c r="P2661" s="1"/>
      <c r="Q2661" s="1"/>
      <c r="R2661" s="1"/>
      <c r="S2661" s="1"/>
      <c r="T2661" s="5"/>
      <c r="U2661" s="5"/>
      <c r="V2661" s="6"/>
      <c r="W2661" s="6"/>
      <c r="X2661" s="7"/>
      <c r="Y2661" s="1">
        <f t="shared" si="379"/>
        <v>0</v>
      </c>
      <c r="Z2661">
        <f t="shared" si="380"/>
        <v>10</v>
      </c>
      <c r="AA2661">
        <f t="shared" si="381"/>
        <v>0</v>
      </c>
      <c r="AB2661">
        <f t="shared" si="382"/>
        <v>0</v>
      </c>
      <c r="AC2661" s="1">
        <f t="shared" si="383"/>
        <v>60</v>
      </c>
      <c r="AD2661" s="1" t="str">
        <f t="shared" si="384"/>
        <v>HT Under 1.5 Goals</v>
      </c>
      <c r="AE2661" s="8"/>
      <c r="AF2661" s="8" t="str">
        <f t="shared" si="385"/>
        <v>HT Over 0.5 Goals</v>
      </c>
      <c r="AG2661" s="8" t="str">
        <f t="shared" si="386"/>
        <v>LOST</v>
      </c>
      <c r="AH2661" s="8" t="str">
        <f t="shared" si="387"/>
        <v>LOST</v>
      </c>
      <c r="AI2661" s="8"/>
      <c r="AJ2661" s="1" t="str">
        <f>IF(AND(B2661="OK",I2661&gt;53,M2661&lt;11,V2661&lt;1.66),"Prime","…")</f>
        <v>…</v>
      </c>
    </row>
    <row r="2662" spans="2:36">
      <c r="B2662" s="1"/>
      <c r="C2662" s="4"/>
      <c r="D2662" s="3"/>
      <c r="E2662" s="4"/>
      <c r="F2662" s="1"/>
      <c r="G2662" s="4"/>
      <c r="H2662" s="1"/>
      <c r="I2662" s="1"/>
      <c r="J2662" s="1"/>
      <c r="K2662" s="1"/>
      <c r="L2662" s="1"/>
      <c r="M2662" s="1"/>
      <c r="N2662" s="3"/>
      <c r="O2662" s="3"/>
      <c r="P2662" s="1"/>
      <c r="Q2662" s="1"/>
      <c r="R2662" s="1"/>
      <c r="S2662" s="1"/>
      <c r="T2662" s="5"/>
      <c r="U2662" s="5"/>
      <c r="V2662" s="6"/>
      <c r="W2662" s="6"/>
      <c r="X2662" s="7"/>
      <c r="Y2662" s="1">
        <f t="shared" si="379"/>
        <v>0</v>
      </c>
      <c r="Z2662">
        <f t="shared" si="380"/>
        <v>10</v>
      </c>
      <c r="AA2662">
        <f t="shared" si="381"/>
        <v>0</v>
      </c>
      <c r="AB2662">
        <f t="shared" si="382"/>
        <v>0</v>
      </c>
      <c r="AC2662" s="1">
        <f t="shared" si="383"/>
        <v>60</v>
      </c>
      <c r="AD2662" s="1" t="str">
        <f t="shared" si="384"/>
        <v>HT Under 1.5 Goals</v>
      </c>
      <c r="AE2662" s="8"/>
      <c r="AF2662" s="8" t="str">
        <f t="shared" si="385"/>
        <v>HT Over 0.5 Goals</v>
      </c>
      <c r="AG2662" s="8" t="str">
        <f t="shared" si="386"/>
        <v>LOST</v>
      </c>
      <c r="AH2662" s="8" t="str">
        <f t="shared" si="387"/>
        <v>LOST</v>
      </c>
      <c r="AI2662" s="8"/>
      <c r="AJ2662" s="1" t="str">
        <f>IF(AND(B2662="OK",I2662&gt;53,M2662&lt;11,V2662&lt;1.66),"Prime","…")</f>
        <v>…</v>
      </c>
    </row>
    <row r="2663" spans="2:36">
      <c r="B2663" s="1"/>
      <c r="C2663" s="4"/>
      <c r="D2663" s="3"/>
      <c r="E2663" s="4"/>
      <c r="F2663" s="1"/>
      <c r="G2663" s="4"/>
      <c r="H2663" s="1"/>
      <c r="I2663" s="1"/>
      <c r="J2663" s="1"/>
      <c r="K2663" s="1"/>
      <c r="L2663" s="1"/>
      <c r="M2663" s="1"/>
      <c r="N2663" s="3"/>
      <c r="O2663" s="3"/>
      <c r="P2663" s="1"/>
      <c r="Q2663" s="1"/>
      <c r="R2663" s="1"/>
      <c r="S2663" s="1"/>
      <c r="T2663" s="5"/>
      <c r="U2663" s="5"/>
      <c r="V2663" s="6"/>
      <c r="W2663" s="6"/>
      <c r="X2663" s="7"/>
      <c r="Y2663" s="1">
        <f t="shared" si="379"/>
        <v>0</v>
      </c>
      <c r="Z2663">
        <f t="shared" si="380"/>
        <v>10</v>
      </c>
      <c r="AA2663">
        <f t="shared" si="381"/>
        <v>0</v>
      </c>
      <c r="AB2663">
        <f t="shared" si="382"/>
        <v>0</v>
      </c>
      <c r="AC2663" s="1">
        <f t="shared" si="383"/>
        <v>60</v>
      </c>
      <c r="AD2663" s="1" t="str">
        <f t="shared" si="384"/>
        <v>HT Under 1.5 Goals</v>
      </c>
      <c r="AE2663" s="8"/>
      <c r="AF2663" s="8" t="str">
        <f t="shared" si="385"/>
        <v>HT Over 0.5 Goals</v>
      </c>
      <c r="AG2663" s="8" t="str">
        <f t="shared" si="386"/>
        <v>LOST</v>
      </c>
      <c r="AH2663" s="8" t="str">
        <f t="shared" si="387"/>
        <v>LOST</v>
      </c>
      <c r="AI2663" s="8"/>
      <c r="AJ2663" s="1" t="str">
        <f>IF(AND(B2663="OK",I2663&gt;53,M2663&lt;11,V2663&lt;1.66),"Prime","…")</f>
        <v>…</v>
      </c>
    </row>
    <row r="2664" spans="2:36">
      <c r="B2664" s="1"/>
      <c r="C2664" s="4"/>
      <c r="D2664" s="3"/>
      <c r="E2664" s="4"/>
      <c r="F2664" s="1"/>
      <c r="G2664" s="4"/>
      <c r="H2664" s="1"/>
      <c r="I2664" s="1"/>
      <c r="J2664" s="1"/>
      <c r="K2664" s="1"/>
      <c r="L2664" s="1"/>
      <c r="M2664" s="1"/>
      <c r="N2664" s="3"/>
      <c r="O2664" s="3"/>
      <c r="P2664" s="1"/>
      <c r="Q2664" s="1"/>
      <c r="R2664" s="1"/>
      <c r="S2664" s="1"/>
      <c r="T2664" s="5"/>
      <c r="U2664" s="5"/>
      <c r="V2664" s="6"/>
      <c r="W2664" s="6"/>
      <c r="X2664" s="7"/>
      <c r="Y2664" s="1">
        <f t="shared" si="379"/>
        <v>0</v>
      </c>
      <c r="Z2664">
        <f t="shared" si="380"/>
        <v>10</v>
      </c>
      <c r="AA2664">
        <f t="shared" si="381"/>
        <v>0</v>
      </c>
      <c r="AB2664">
        <f t="shared" si="382"/>
        <v>0</v>
      </c>
      <c r="AC2664" s="1">
        <f t="shared" si="383"/>
        <v>60</v>
      </c>
      <c r="AD2664" s="1" t="str">
        <f t="shared" si="384"/>
        <v>HT Under 1.5 Goals</v>
      </c>
      <c r="AE2664" s="8"/>
      <c r="AF2664" s="8" t="str">
        <f t="shared" si="385"/>
        <v>HT Over 0.5 Goals</v>
      </c>
      <c r="AG2664" s="8" t="str">
        <f t="shared" si="386"/>
        <v>LOST</v>
      </c>
      <c r="AH2664" s="8" t="str">
        <f t="shared" si="387"/>
        <v>LOST</v>
      </c>
      <c r="AI2664" s="8"/>
      <c r="AJ2664" s="1" t="str">
        <f>IF(AND(B2664="OK",I2664&gt;53,M2664&lt;11,V2664&lt;1.66),"Prime","…")</f>
        <v>…</v>
      </c>
    </row>
    <row r="2665" spans="2:36">
      <c r="B2665" s="1"/>
      <c r="C2665" s="4"/>
      <c r="D2665" s="3"/>
      <c r="E2665" s="4"/>
      <c r="F2665" s="1"/>
      <c r="G2665" s="4"/>
      <c r="H2665" s="1"/>
      <c r="I2665" s="1"/>
      <c r="J2665" s="1"/>
      <c r="K2665" s="1"/>
      <c r="L2665" s="1"/>
      <c r="M2665" s="1"/>
      <c r="N2665" s="3"/>
      <c r="O2665" s="3"/>
      <c r="P2665" s="1"/>
      <c r="Q2665" s="1"/>
      <c r="R2665" s="1"/>
      <c r="S2665" s="1"/>
      <c r="T2665" s="5"/>
      <c r="U2665" s="5"/>
      <c r="V2665" s="6"/>
      <c r="W2665" s="6"/>
      <c r="X2665" s="7"/>
      <c r="Y2665" s="1">
        <f t="shared" si="379"/>
        <v>0</v>
      </c>
      <c r="Z2665">
        <f t="shared" si="380"/>
        <v>10</v>
      </c>
      <c r="AA2665">
        <f t="shared" si="381"/>
        <v>0</v>
      </c>
      <c r="AB2665">
        <f t="shared" si="382"/>
        <v>0</v>
      </c>
      <c r="AC2665" s="1">
        <f t="shared" si="383"/>
        <v>60</v>
      </c>
      <c r="AD2665" s="1" t="str">
        <f t="shared" si="384"/>
        <v>HT Under 1.5 Goals</v>
      </c>
      <c r="AE2665" s="8"/>
      <c r="AF2665" s="8" t="str">
        <f t="shared" si="385"/>
        <v>HT Over 0.5 Goals</v>
      </c>
      <c r="AG2665" s="8" t="str">
        <f t="shared" si="386"/>
        <v>LOST</v>
      </c>
      <c r="AH2665" s="8" t="str">
        <f t="shared" si="387"/>
        <v>LOST</v>
      </c>
      <c r="AI2665" s="8"/>
      <c r="AJ2665" s="1" t="str">
        <f>IF(AND(B2665="OK",I2665&gt;53,M2665&lt;11,V2665&lt;1.66),"Prime","…")</f>
        <v>…</v>
      </c>
    </row>
    <row r="2666" spans="2:36">
      <c r="B2666" s="1"/>
      <c r="C2666" s="4"/>
      <c r="D2666" s="3"/>
      <c r="E2666" s="4"/>
      <c r="F2666" s="1"/>
      <c r="G2666" s="4"/>
      <c r="H2666" s="1"/>
      <c r="I2666" s="1"/>
      <c r="J2666" s="1"/>
      <c r="K2666" s="1"/>
      <c r="L2666" s="1"/>
      <c r="M2666" s="1"/>
      <c r="N2666" s="3"/>
      <c r="O2666" s="3"/>
      <c r="P2666" s="1"/>
      <c r="Q2666" s="1"/>
      <c r="R2666" s="1"/>
      <c r="S2666" s="1"/>
      <c r="T2666" s="5"/>
      <c r="U2666" s="5"/>
      <c r="V2666" s="6"/>
      <c r="W2666" s="6"/>
      <c r="X2666" s="7"/>
      <c r="Y2666" s="1">
        <f t="shared" si="379"/>
        <v>0</v>
      </c>
      <c r="Z2666">
        <f t="shared" si="380"/>
        <v>10</v>
      </c>
      <c r="AA2666">
        <f t="shared" si="381"/>
        <v>0</v>
      </c>
      <c r="AB2666">
        <f t="shared" si="382"/>
        <v>0</v>
      </c>
      <c r="AC2666" s="1">
        <f t="shared" si="383"/>
        <v>60</v>
      </c>
      <c r="AD2666" s="1" t="str">
        <f t="shared" si="384"/>
        <v>HT Under 1.5 Goals</v>
      </c>
      <c r="AE2666" s="8"/>
      <c r="AF2666" s="8" t="str">
        <f t="shared" si="385"/>
        <v>HT Over 0.5 Goals</v>
      </c>
      <c r="AG2666" s="8" t="str">
        <f t="shared" si="386"/>
        <v>LOST</v>
      </c>
      <c r="AH2666" s="8" t="str">
        <f t="shared" si="387"/>
        <v>LOST</v>
      </c>
      <c r="AI2666" s="8"/>
      <c r="AJ2666" s="1" t="str">
        <f>IF(AND(B2666="OK",I2666&gt;53,M2666&lt;11,V2666&lt;1.66),"Prime","…")</f>
        <v>…</v>
      </c>
    </row>
    <row r="2667" spans="2:36">
      <c r="B2667" s="1"/>
      <c r="C2667" s="4"/>
      <c r="D2667" s="3"/>
      <c r="E2667" s="4"/>
      <c r="F2667" s="1"/>
      <c r="G2667" s="4"/>
      <c r="H2667" s="1"/>
      <c r="I2667" s="1"/>
      <c r="J2667" s="1"/>
      <c r="K2667" s="1"/>
      <c r="L2667" s="1"/>
      <c r="M2667" s="1"/>
      <c r="N2667" s="3"/>
      <c r="O2667" s="3"/>
      <c r="P2667" s="1"/>
      <c r="Q2667" s="1"/>
      <c r="R2667" s="1"/>
      <c r="S2667" s="1"/>
      <c r="T2667" s="5"/>
      <c r="U2667" s="5"/>
      <c r="V2667" s="6"/>
      <c r="W2667" s="6"/>
      <c r="X2667" s="7"/>
      <c r="Y2667" s="1">
        <f t="shared" si="379"/>
        <v>0</v>
      </c>
      <c r="Z2667">
        <f t="shared" si="380"/>
        <v>10</v>
      </c>
      <c r="AA2667">
        <f t="shared" si="381"/>
        <v>0</v>
      </c>
      <c r="AB2667">
        <f t="shared" si="382"/>
        <v>0</v>
      </c>
      <c r="AC2667" s="1">
        <f t="shared" si="383"/>
        <v>60</v>
      </c>
      <c r="AD2667" s="1" t="str">
        <f t="shared" si="384"/>
        <v>HT Under 1.5 Goals</v>
      </c>
      <c r="AE2667" s="8"/>
      <c r="AF2667" s="8" t="str">
        <f t="shared" si="385"/>
        <v>HT Over 0.5 Goals</v>
      </c>
      <c r="AG2667" s="8" t="str">
        <f t="shared" si="386"/>
        <v>LOST</v>
      </c>
      <c r="AH2667" s="8" t="str">
        <f t="shared" si="387"/>
        <v>LOST</v>
      </c>
      <c r="AI2667" s="8"/>
      <c r="AJ2667" s="1" t="str">
        <f>IF(AND(B2667="OK",I2667&gt;53,M2667&lt;11,V2667&lt;1.66),"Prime","…")</f>
        <v>…</v>
      </c>
    </row>
    <row r="2668" spans="2:36">
      <c r="B2668" s="1"/>
      <c r="C2668" s="4"/>
      <c r="D2668" s="3"/>
      <c r="E2668" s="4"/>
      <c r="F2668" s="1"/>
      <c r="G2668" s="4"/>
      <c r="H2668" s="1"/>
      <c r="I2668" s="1"/>
      <c r="J2668" s="1"/>
      <c r="K2668" s="1"/>
      <c r="L2668" s="1"/>
      <c r="M2668" s="1"/>
      <c r="N2668" s="3"/>
      <c r="O2668" s="3"/>
      <c r="P2668" s="1"/>
      <c r="Q2668" s="1"/>
      <c r="R2668" s="1"/>
      <c r="S2668" s="1"/>
      <c r="T2668" s="5"/>
      <c r="U2668" s="5"/>
      <c r="V2668" s="6"/>
      <c r="W2668" s="6"/>
      <c r="X2668" s="7"/>
      <c r="Y2668" s="1">
        <f t="shared" si="379"/>
        <v>0</v>
      </c>
      <c r="Z2668">
        <f t="shared" si="380"/>
        <v>10</v>
      </c>
      <c r="AA2668">
        <f t="shared" si="381"/>
        <v>0</v>
      </c>
      <c r="AB2668">
        <f t="shared" si="382"/>
        <v>0</v>
      </c>
      <c r="AC2668" s="1">
        <f t="shared" si="383"/>
        <v>60</v>
      </c>
      <c r="AD2668" s="1" t="str">
        <f t="shared" si="384"/>
        <v>HT Under 1.5 Goals</v>
      </c>
      <c r="AE2668" s="8"/>
      <c r="AF2668" s="8" t="str">
        <f t="shared" si="385"/>
        <v>HT Over 0.5 Goals</v>
      </c>
      <c r="AG2668" s="8" t="str">
        <f t="shared" si="386"/>
        <v>LOST</v>
      </c>
      <c r="AH2668" s="8" t="str">
        <f t="shared" si="387"/>
        <v>LOST</v>
      </c>
      <c r="AI2668" s="8"/>
      <c r="AJ2668" s="1" t="str">
        <f>IF(AND(B2668="OK",I2668&gt;53,M2668&lt;11,V2668&lt;1.66),"Prime","…")</f>
        <v>…</v>
      </c>
    </row>
    <row r="2669" spans="2:36">
      <c r="B2669" s="1"/>
      <c r="C2669" s="4"/>
      <c r="D2669" s="3"/>
      <c r="E2669" s="4"/>
      <c r="F2669" s="1"/>
      <c r="G2669" s="4"/>
      <c r="H2669" s="1"/>
      <c r="I2669" s="1"/>
      <c r="J2669" s="1"/>
      <c r="K2669" s="1"/>
      <c r="L2669" s="1"/>
      <c r="M2669" s="1"/>
      <c r="N2669" s="3"/>
      <c r="O2669" s="3"/>
      <c r="P2669" s="1"/>
      <c r="Q2669" s="1"/>
      <c r="R2669" s="1"/>
      <c r="S2669" s="1"/>
      <c r="T2669" s="5"/>
      <c r="U2669" s="5"/>
      <c r="V2669" s="6"/>
      <c r="W2669" s="6"/>
      <c r="X2669" s="7"/>
      <c r="Y2669" s="1">
        <f t="shared" si="379"/>
        <v>0</v>
      </c>
      <c r="Z2669">
        <f t="shared" si="380"/>
        <v>10</v>
      </c>
      <c r="AA2669">
        <f t="shared" si="381"/>
        <v>0</v>
      </c>
      <c r="AB2669">
        <f t="shared" si="382"/>
        <v>0</v>
      </c>
      <c r="AC2669" s="1">
        <f t="shared" si="383"/>
        <v>60</v>
      </c>
      <c r="AD2669" s="1" t="str">
        <f t="shared" si="384"/>
        <v>HT Under 1.5 Goals</v>
      </c>
      <c r="AE2669" s="8"/>
      <c r="AF2669" s="8" t="str">
        <f t="shared" si="385"/>
        <v>HT Over 0.5 Goals</v>
      </c>
      <c r="AG2669" s="8" t="str">
        <f t="shared" si="386"/>
        <v>LOST</v>
      </c>
      <c r="AH2669" s="8" t="str">
        <f t="shared" si="387"/>
        <v>LOST</v>
      </c>
      <c r="AI2669" s="8"/>
      <c r="AJ2669" s="1" t="str">
        <f>IF(AND(B2669="OK",I2669&gt;53,M2669&lt;11,V2669&lt;1.66),"Prime","…")</f>
        <v>…</v>
      </c>
    </row>
    <row r="2670" spans="2:36">
      <c r="B2670" s="1"/>
      <c r="C2670" s="4"/>
      <c r="D2670" s="3"/>
      <c r="E2670" s="4"/>
      <c r="F2670" s="1"/>
      <c r="G2670" s="4"/>
      <c r="H2670" s="1"/>
      <c r="I2670" s="1"/>
      <c r="J2670" s="1"/>
      <c r="K2670" s="1"/>
      <c r="L2670" s="1"/>
      <c r="M2670" s="1"/>
      <c r="N2670" s="3"/>
      <c r="O2670" s="3"/>
      <c r="P2670" s="1"/>
      <c r="Q2670" s="1"/>
      <c r="R2670" s="1"/>
      <c r="S2670" s="1"/>
      <c r="T2670" s="5"/>
      <c r="U2670" s="5"/>
      <c r="V2670" s="6"/>
      <c r="W2670" s="6"/>
      <c r="X2670" s="7"/>
      <c r="Y2670" s="1">
        <f t="shared" si="379"/>
        <v>0</v>
      </c>
      <c r="Z2670">
        <f t="shared" si="380"/>
        <v>10</v>
      </c>
      <c r="AA2670">
        <f t="shared" si="381"/>
        <v>0</v>
      </c>
      <c r="AB2670">
        <f t="shared" si="382"/>
        <v>0</v>
      </c>
      <c r="AC2670" s="1">
        <f t="shared" si="383"/>
        <v>60</v>
      </c>
      <c r="AD2670" s="1" t="str">
        <f t="shared" si="384"/>
        <v>HT Under 1.5 Goals</v>
      </c>
      <c r="AE2670" s="8"/>
      <c r="AF2670" s="8" t="str">
        <f t="shared" si="385"/>
        <v>HT Over 0.5 Goals</v>
      </c>
      <c r="AG2670" s="8" t="str">
        <f t="shared" si="386"/>
        <v>LOST</v>
      </c>
      <c r="AH2670" s="8" t="str">
        <f t="shared" si="387"/>
        <v>LOST</v>
      </c>
      <c r="AI2670" s="8"/>
      <c r="AJ2670" s="1" t="str">
        <f>IF(AND(B2670="OK",I2670&gt;53,M2670&lt;11,V2670&lt;1.66),"Prime","…")</f>
        <v>…</v>
      </c>
    </row>
    <row r="2671" spans="2:36">
      <c r="B2671" s="1"/>
      <c r="C2671" s="4"/>
      <c r="D2671" s="3"/>
      <c r="E2671" s="4"/>
      <c r="F2671" s="1"/>
      <c r="G2671" s="4"/>
      <c r="H2671" s="1"/>
      <c r="I2671" s="1"/>
      <c r="J2671" s="1"/>
      <c r="K2671" s="1"/>
      <c r="L2671" s="1"/>
      <c r="M2671" s="1"/>
      <c r="N2671" s="3"/>
      <c r="O2671" s="3"/>
      <c r="P2671" s="1"/>
      <c r="Q2671" s="1"/>
      <c r="R2671" s="1"/>
      <c r="S2671" s="1"/>
      <c r="T2671" s="5"/>
      <c r="U2671" s="5"/>
      <c r="V2671" s="6"/>
      <c r="W2671" s="6"/>
      <c r="X2671" s="7"/>
      <c r="Y2671" s="1">
        <f t="shared" si="379"/>
        <v>0</v>
      </c>
      <c r="Z2671">
        <f t="shared" si="380"/>
        <v>10</v>
      </c>
      <c r="AA2671">
        <f t="shared" si="381"/>
        <v>0</v>
      </c>
      <c r="AB2671">
        <f t="shared" si="382"/>
        <v>0</v>
      </c>
      <c r="AC2671" s="1">
        <f t="shared" si="383"/>
        <v>60</v>
      </c>
      <c r="AD2671" s="1" t="str">
        <f t="shared" si="384"/>
        <v>HT Under 1.5 Goals</v>
      </c>
      <c r="AE2671" s="8"/>
      <c r="AF2671" s="8" t="str">
        <f t="shared" si="385"/>
        <v>HT Over 0.5 Goals</v>
      </c>
      <c r="AG2671" s="8" t="str">
        <f t="shared" si="386"/>
        <v>LOST</v>
      </c>
      <c r="AH2671" s="8" t="str">
        <f t="shared" si="387"/>
        <v>LOST</v>
      </c>
      <c r="AI2671" s="8"/>
      <c r="AJ2671" s="1" t="str">
        <f>IF(AND(B2671="OK",I2671&gt;53,M2671&lt;11,V2671&lt;1.66),"Prime","…")</f>
        <v>…</v>
      </c>
    </row>
    <row r="2672" spans="2:36">
      <c r="B2672" s="1"/>
      <c r="C2672" s="4"/>
      <c r="D2672" s="3"/>
      <c r="E2672" s="4"/>
      <c r="F2672" s="1"/>
      <c r="G2672" s="4"/>
      <c r="H2672" s="1"/>
      <c r="I2672" s="1"/>
      <c r="J2672" s="1"/>
      <c r="K2672" s="1"/>
      <c r="L2672" s="1"/>
      <c r="M2672" s="1"/>
      <c r="N2672" s="3"/>
      <c r="O2672" s="3"/>
      <c r="P2672" s="1"/>
      <c r="Q2672" s="1"/>
      <c r="R2672" s="1"/>
      <c r="S2672" s="1"/>
      <c r="T2672" s="5"/>
      <c r="U2672" s="5"/>
      <c r="V2672" s="6"/>
      <c r="W2672" s="6"/>
      <c r="X2672" s="7"/>
      <c r="Y2672" s="1">
        <f t="shared" si="379"/>
        <v>0</v>
      </c>
      <c r="Z2672">
        <f t="shared" si="380"/>
        <v>10</v>
      </c>
      <c r="AA2672">
        <f t="shared" si="381"/>
        <v>0</v>
      </c>
      <c r="AB2672">
        <f t="shared" si="382"/>
        <v>0</v>
      </c>
      <c r="AC2672" s="1">
        <f t="shared" si="383"/>
        <v>60</v>
      </c>
      <c r="AD2672" s="1" t="str">
        <f t="shared" si="384"/>
        <v>HT Under 1.5 Goals</v>
      </c>
      <c r="AE2672" s="8"/>
      <c r="AF2672" s="8" t="str">
        <f t="shared" si="385"/>
        <v>HT Over 0.5 Goals</v>
      </c>
      <c r="AG2672" s="8" t="str">
        <f t="shared" si="386"/>
        <v>LOST</v>
      </c>
      <c r="AH2672" s="8" t="str">
        <f t="shared" si="387"/>
        <v>LOST</v>
      </c>
      <c r="AI2672" s="8"/>
      <c r="AJ2672" s="1" t="str">
        <f>IF(AND(B2672="OK",I2672&gt;53,M2672&lt;11,V2672&lt;1.66),"Prime","…")</f>
        <v>…</v>
      </c>
    </row>
    <row r="2673" spans="2:36">
      <c r="B2673" s="1"/>
      <c r="C2673" s="4"/>
      <c r="D2673" s="3"/>
      <c r="E2673" s="4"/>
      <c r="F2673" s="1"/>
      <c r="G2673" s="4"/>
      <c r="H2673" s="1"/>
      <c r="I2673" s="1"/>
      <c r="J2673" s="1"/>
      <c r="K2673" s="1"/>
      <c r="L2673" s="1"/>
      <c r="M2673" s="1"/>
      <c r="N2673" s="3"/>
      <c r="O2673" s="3"/>
      <c r="P2673" s="1"/>
      <c r="Q2673" s="1"/>
      <c r="R2673" s="1"/>
      <c r="S2673" s="1"/>
      <c r="T2673" s="5"/>
      <c r="U2673" s="5"/>
      <c r="V2673" s="6"/>
      <c r="W2673" s="6"/>
      <c r="X2673" s="7"/>
      <c r="Y2673" s="1">
        <f t="shared" si="379"/>
        <v>0</v>
      </c>
      <c r="Z2673">
        <f t="shared" si="380"/>
        <v>10</v>
      </c>
      <c r="AA2673">
        <f t="shared" si="381"/>
        <v>0</v>
      </c>
      <c r="AB2673">
        <f t="shared" si="382"/>
        <v>0</v>
      </c>
      <c r="AC2673" s="1">
        <f t="shared" si="383"/>
        <v>60</v>
      </c>
      <c r="AD2673" s="1" t="str">
        <f t="shared" si="384"/>
        <v>HT Under 1.5 Goals</v>
      </c>
      <c r="AE2673" s="8"/>
      <c r="AF2673" s="8" t="str">
        <f t="shared" si="385"/>
        <v>HT Over 0.5 Goals</v>
      </c>
      <c r="AG2673" s="8" t="str">
        <f t="shared" si="386"/>
        <v>LOST</v>
      </c>
      <c r="AH2673" s="8" t="str">
        <f t="shared" si="387"/>
        <v>LOST</v>
      </c>
      <c r="AI2673" s="8"/>
      <c r="AJ2673" s="1" t="str">
        <f>IF(AND(B2673="OK",I2673&gt;53,M2673&lt;11,V2673&lt;1.66),"Prime","…")</f>
        <v>…</v>
      </c>
    </row>
    <row r="2674" spans="2:36">
      <c r="B2674" s="1"/>
      <c r="C2674" s="4"/>
      <c r="D2674" s="3"/>
      <c r="E2674" s="4"/>
      <c r="F2674" s="1"/>
      <c r="G2674" s="4"/>
      <c r="H2674" s="1"/>
      <c r="I2674" s="1"/>
      <c r="J2674" s="1"/>
      <c r="K2674" s="1"/>
      <c r="L2674" s="1"/>
      <c r="M2674" s="1"/>
      <c r="N2674" s="3"/>
      <c r="O2674" s="3"/>
      <c r="P2674" s="1"/>
      <c r="Q2674" s="1"/>
      <c r="R2674" s="1"/>
      <c r="S2674" s="1"/>
      <c r="T2674" s="5"/>
      <c r="U2674" s="5"/>
      <c r="V2674" s="6"/>
      <c r="W2674" s="6"/>
      <c r="X2674" s="7"/>
      <c r="Y2674" s="1">
        <f t="shared" si="379"/>
        <v>0</v>
      </c>
      <c r="Z2674">
        <f t="shared" si="380"/>
        <v>10</v>
      </c>
      <c r="AA2674">
        <f t="shared" si="381"/>
        <v>0</v>
      </c>
      <c r="AB2674">
        <f t="shared" si="382"/>
        <v>0</v>
      </c>
      <c r="AC2674" s="1">
        <f t="shared" si="383"/>
        <v>60</v>
      </c>
      <c r="AD2674" s="1" t="str">
        <f t="shared" si="384"/>
        <v>HT Under 1.5 Goals</v>
      </c>
      <c r="AE2674" s="8"/>
      <c r="AF2674" s="8" t="str">
        <f t="shared" si="385"/>
        <v>HT Over 0.5 Goals</v>
      </c>
      <c r="AG2674" s="8" t="str">
        <f t="shared" si="386"/>
        <v>LOST</v>
      </c>
      <c r="AH2674" s="8" t="str">
        <f t="shared" si="387"/>
        <v>LOST</v>
      </c>
      <c r="AI2674" s="8"/>
      <c r="AJ2674" s="1" t="str">
        <f>IF(AND(B2674="OK",I2674&gt;53,M2674&lt;11,V2674&lt;1.66),"Prime","…")</f>
        <v>…</v>
      </c>
    </row>
    <row r="2675" spans="2:36">
      <c r="B2675" s="1"/>
      <c r="C2675" s="4"/>
      <c r="D2675" s="3"/>
      <c r="E2675" s="4"/>
      <c r="F2675" s="1"/>
      <c r="G2675" s="4"/>
      <c r="H2675" s="1"/>
      <c r="I2675" s="1"/>
      <c r="J2675" s="1"/>
      <c r="K2675" s="1"/>
      <c r="L2675" s="1"/>
      <c r="M2675" s="1"/>
      <c r="N2675" s="3"/>
      <c r="O2675" s="3"/>
      <c r="P2675" s="1"/>
      <c r="Q2675" s="1"/>
      <c r="R2675" s="1"/>
      <c r="S2675" s="1"/>
      <c r="T2675" s="5"/>
      <c r="U2675" s="5"/>
      <c r="V2675" s="6"/>
      <c r="W2675" s="6"/>
      <c r="X2675" s="7"/>
      <c r="Y2675" s="1">
        <f t="shared" si="379"/>
        <v>0</v>
      </c>
      <c r="Z2675">
        <f t="shared" si="380"/>
        <v>10</v>
      </c>
      <c r="AA2675">
        <f t="shared" si="381"/>
        <v>0</v>
      </c>
      <c r="AB2675">
        <f t="shared" si="382"/>
        <v>0</v>
      </c>
      <c r="AC2675" s="1">
        <f t="shared" si="383"/>
        <v>60</v>
      </c>
      <c r="AD2675" s="1" t="str">
        <f t="shared" si="384"/>
        <v>HT Under 1.5 Goals</v>
      </c>
      <c r="AE2675" s="8"/>
      <c r="AF2675" s="8" t="str">
        <f t="shared" si="385"/>
        <v>HT Over 0.5 Goals</v>
      </c>
      <c r="AG2675" s="8" t="str">
        <f t="shared" si="386"/>
        <v>LOST</v>
      </c>
      <c r="AH2675" s="8" t="str">
        <f t="shared" si="387"/>
        <v>LOST</v>
      </c>
      <c r="AI2675" s="8"/>
      <c r="AJ2675" s="1" t="str">
        <f>IF(AND(B2675="OK",I2675&gt;53,M2675&lt;11,V2675&lt;1.66),"Prime","…")</f>
        <v>…</v>
      </c>
    </row>
    <row r="2676" spans="2:36">
      <c r="B2676" s="1"/>
      <c r="C2676" s="4"/>
      <c r="D2676" s="3"/>
      <c r="E2676" s="4"/>
      <c r="F2676" s="1"/>
      <c r="G2676" s="4"/>
      <c r="H2676" s="1"/>
      <c r="I2676" s="1"/>
      <c r="J2676" s="1"/>
      <c r="K2676" s="1"/>
      <c r="L2676" s="1"/>
      <c r="M2676" s="1"/>
      <c r="N2676" s="3"/>
      <c r="O2676" s="3"/>
      <c r="P2676" s="1"/>
      <c r="Q2676" s="1"/>
      <c r="R2676" s="1"/>
      <c r="S2676" s="1"/>
      <c r="T2676" s="5"/>
      <c r="U2676" s="5"/>
      <c r="V2676" s="6"/>
      <c r="W2676" s="6"/>
      <c r="X2676" s="7"/>
      <c r="Y2676" s="1">
        <f t="shared" si="379"/>
        <v>0</v>
      </c>
      <c r="Z2676">
        <f t="shared" si="380"/>
        <v>10</v>
      </c>
      <c r="AA2676">
        <f t="shared" si="381"/>
        <v>0</v>
      </c>
      <c r="AB2676">
        <f t="shared" si="382"/>
        <v>0</v>
      </c>
      <c r="AC2676" s="1">
        <f t="shared" si="383"/>
        <v>60</v>
      </c>
      <c r="AD2676" s="1" t="str">
        <f t="shared" si="384"/>
        <v>HT Under 1.5 Goals</v>
      </c>
      <c r="AE2676" s="8"/>
      <c r="AF2676" s="8" t="str">
        <f t="shared" si="385"/>
        <v>HT Over 0.5 Goals</v>
      </c>
      <c r="AG2676" s="8" t="str">
        <f t="shared" si="386"/>
        <v>LOST</v>
      </c>
      <c r="AH2676" s="8" t="str">
        <f t="shared" si="387"/>
        <v>LOST</v>
      </c>
      <c r="AI2676" s="8"/>
      <c r="AJ2676" s="1" t="str">
        <f>IF(AND(B2676="OK",I2676&gt;53,M2676&lt;11,V2676&lt;1.66),"Prime","…")</f>
        <v>…</v>
      </c>
    </row>
    <row r="2677" spans="2:36">
      <c r="B2677" s="1"/>
      <c r="C2677" s="4"/>
      <c r="D2677" s="3"/>
      <c r="E2677" s="4"/>
      <c r="F2677" s="1"/>
      <c r="G2677" s="4"/>
      <c r="H2677" s="1"/>
      <c r="I2677" s="1"/>
      <c r="J2677" s="1"/>
      <c r="K2677" s="1"/>
      <c r="L2677" s="1"/>
      <c r="M2677" s="1"/>
      <c r="N2677" s="3"/>
      <c r="O2677" s="3"/>
      <c r="P2677" s="1"/>
      <c r="Q2677" s="1"/>
      <c r="R2677" s="1"/>
      <c r="S2677" s="1"/>
      <c r="T2677" s="5"/>
      <c r="U2677" s="5"/>
      <c r="V2677" s="6"/>
      <c r="W2677" s="6"/>
      <c r="X2677" s="7"/>
      <c r="Y2677" s="1">
        <f t="shared" si="379"/>
        <v>0</v>
      </c>
      <c r="Z2677">
        <f t="shared" si="380"/>
        <v>10</v>
      </c>
      <c r="AA2677">
        <f t="shared" si="381"/>
        <v>0</v>
      </c>
      <c r="AB2677">
        <f t="shared" si="382"/>
        <v>0</v>
      </c>
      <c r="AC2677" s="1">
        <f t="shared" si="383"/>
        <v>60</v>
      </c>
      <c r="AD2677" s="1" t="str">
        <f t="shared" si="384"/>
        <v>HT Under 1.5 Goals</v>
      </c>
      <c r="AE2677" s="8"/>
      <c r="AF2677" s="8" t="str">
        <f t="shared" si="385"/>
        <v>HT Over 0.5 Goals</v>
      </c>
      <c r="AG2677" s="8" t="str">
        <f t="shared" si="386"/>
        <v>LOST</v>
      </c>
      <c r="AH2677" s="8" t="str">
        <f t="shared" si="387"/>
        <v>LOST</v>
      </c>
      <c r="AI2677" s="8"/>
      <c r="AJ2677" s="1" t="str">
        <f>IF(AND(B2677="OK",I2677&gt;53,M2677&lt;11,V2677&lt;1.66),"Prime","…")</f>
        <v>…</v>
      </c>
    </row>
    <row r="2678" spans="2:36">
      <c r="B2678" s="1"/>
      <c r="C2678" s="4"/>
      <c r="D2678" s="3"/>
      <c r="E2678" s="4"/>
      <c r="F2678" s="1"/>
      <c r="G2678" s="4"/>
      <c r="H2678" s="1"/>
      <c r="I2678" s="1"/>
      <c r="J2678" s="1"/>
      <c r="K2678" s="1"/>
      <c r="L2678" s="1"/>
      <c r="M2678" s="1"/>
      <c r="N2678" s="3"/>
      <c r="O2678" s="3"/>
      <c r="P2678" s="1"/>
      <c r="Q2678" s="1"/>
      <c r="R2678" s="1"/>
      <c r="S2678" s="1"/>
      <c r="T2678" s="5"/>
      <c r="U2678" s="5"/>
      <c r="V2678" s="6"/>
      <c r="W2678" s="6"/>
      <c r="X2678" s="7"/>
      <c r="Y2678" s="1">
        <f t="shared" si="379"/>
        <v>0</v>
      </c>
      <c r="Z2678">
        <f t="shared" si="380"/>
        <v>10</v>
      </c>
      <c r="AA2678">
        <f t="shared" si="381"/>
        <v>0</v>
      </c>
      <c r="AB2678">
        <f t="shared" si="382"/>
        <v>0</v>
      </c>
      <c r="AC2678" s="1">
        <f t="shared" si="383"/>
        <v>60</v>
      </c>
      <c r="AD2678" s="1" t="str">
        <f t="shared" si="384"/>
        <v>HT Under 1.5 Goals</v>
      </c>
      <c r="AE2678" s="8"/>
      <c r="AF2678" s="8" t="str">
        <f t="shared" si="385"/>
        <v>HT Over 0.5 Goals</v>
      </c>
      <c r="AG2678" s="8" t="str">
        <f t="shared" si="386"/>
        <v>LOST</v>
      </c>
      <c r="AH2678" s="8" t="str">
        <f t="shared" si="387"/>
        <v>LOST</v>
      </c>
      <c r="AI2678" s="8"/>
      <c r="AJ2678" s="1" t="str">
        <f>IF(AND(B2678="OK",I2678&gt;53,M2678&lt;11,V2678&lt;1.66),"Prime","…")</f>
        <v>…</v>
      </c>
    </row>
    <row r="2679" spans="2:36">
      <c r="B2679" s="1"/>
      <c r="C2679" s="4"/>
      <c r="D2679" s="3"/>
      <c r="E2679" s="4"/>
      <c r="F2679" s="1"/>
      <c r="G2679" s="4"/>
      <c r="H2679" s="1"/>
      <c r="I2679" s="1"/>
      <c r="J2679" s="1"/>
      <c r="K2679" s="1"/>
      <c r="L2679" s="1"/>
      <c r="M2679" s="1"/>
      <c r="N2679" s="3"/>
      <c r="O2679" s="3"/>
      <c r="P2679" s="1"/>
      <c r="Q2679" s="1"/>
      <c r="R2679" s="1"/>
      <c r="S2679" s="1"/>
      <c r="T2679" s="5"/>
      <c r="U2679" s="5"/>
      <c r="V2679" s="6"/>
      <c r="W2679" s="6"/>
      <c r="X2679" s="7"/>
      <c r="Y2679" s="1">
        <f t="shared" si="379"/>
        <v>0</v>
      </c>
      <c r="Z2679">
        <f t="shared" si="380"/>
        <v>10</v>
      </c>
      <c r="AA2679">
        <f t="shared" si="381"/>
        <v>0</v>
      </c>
      <c r="AB2679">
        <f t="shared" si="382"/>
        <v>0</v>
      </c>
      <c r="AC2679" s="1">
        <f t="shared" si="383"/>
        <v>60</v>
      </c>
      <c r="AD2679" s="1" t="str">
        <f t="shared" si="384"/>
        <v>HT Under 1.5 Goals</v>
      </c>
      <c r="AE2679" s="8"/>
      <c r="AF2679" s="8" t="str">
        <f t="shared" si="385"/>
        <v>HT Over 0.5 Goals</v>
      </c>
      <c r="AG2679" s="8" t="str">
        <f t="shared" si="386"/>
        <v>LOST</v>
      </c>
      <c r="AH2679" s="8" t="str">
        <f t="shared" si="387"/>
        <v>LOST</v>
      </c>
      <c r="AI2679" s="8"/>
      <c r="AJ2679" s="1" t="str">
        <f>IF(AND(B2679="OK",I2679&gt;53,M2679&lt;11,V2679&lt;1.66),"Prime","…")</f>
        <v>…</v>
      </c>
    </row>
    <row r="2680" spans="2:36">
      <c r="B2680" s="1"/>
      <c r="C2680" s="4"/>
      <c r="D2680" s="3"/>
      <c r="E2680" s="4"/>
      <c r="F2680" s="1"/>
      <c r="G2680" s="4"/>
      <c r="H2680" s="1"/>
      <c r="I2680" s="1"/>
      <c r="J2680" s="1"/>
      <c r="K2680" s="1"/>
      <c r="L2680" s="1"/>
      <c r="M2680" s="1"/>
      <c r="N2680" s="3"/>
      <c r="O2680" s="3"/>
      <c r="P2680" s="1"/>
      <c r="Q2680" s="1"/>
      <c r="R2680" s="1"/>
      <c r="S2680" s="1"/>
      <c r="T2680" s="5"/>
      <c r="U2680" s="5"/>
      <c r="V2680" s="6"/>
      <c r="W2680" s="6"/>
      <c r="X2680" s="7"/>
      <c r="Y2680" s="1">
        <f t="shared" si="379"/>
        <v>0</v>
      </c>
      <c r="Z2680">
        <f t="shared" si="380"/>
        <v>10</v>
      </c>
      <c r="AA2680">
        <f t="shared" si="381"/>
        <v>0</v>
      </c>
      <c r="AB2680">
        <f t="shared" si="382"/>
        <v>0</v>
      </c>
      <c r="AC2680" s="1">
        <f t="shared" si="383"/>
        <v>60</v>
      </c>
      <c r="AD2680" s="1" t="str">
        <f t="shared" si="384"/>
        <v>HT Under 1.5 Goals</v>
      </c>
      <c r="AE2680" s="8"/>
      <c r="AF2680" s="8" t="str">
        <f t="shared" si="385"/>
        <v>HT Over 0.5 Goals</v>
      </c>
      <c r="AG2680" s="8" t="str">
        <f t="shared" si="386"/>
        <v>LOST</v>
      </c>
      <c r="AH2680" s="8" t="str">
        <f t="shared" si="387"/>
        <v>LOST</v>
      </c>
      <c r="AI2680" s="8"/>
      <c r="AJ2680" s="1" t="str">
        <f>IF(AND(B2680="OK",I2680&gt;53,M2680&lt;11,V2680&lt;1.66),"Prime","…")</f>
        <v>…</v>
      </c>
    </row>
    <row r="2681" spans="2:36">
      <c r="B2681" s="1"/>
      <c r="C2681" s="4"/>
      <c r="D2681" s="3"/>
      <c r="E2681" s="4"/>
      <c r="F2681" s="1"/>
      <c r="G2681" s="4"/>
      <c r="H2681" s="1"/>
      <c r="I2681" s="1"/>
      <c r="J2681" s="1"/>
      <c r="K2681" s="1"/>
      <c r="L2681" s="1"/>
      <c r="M2681" s="1"/>
      <c r="N2681" s="3"/>
      <c r="O2681" s="3"/>
      <c r="P2681" s="1"/>
      <c r="Q2681" s="1"/>
      <c r="R2681" s="1"/>
      <c r="S2681" s="1"/>
      <c r="T2681" s="5"/>
      <c r="U2681" s="5"/>
      <c r="V2681" s="6"/>
      <c r="W2681" s="6"/>
      <c r="X2681" s="7"/>
      <c r="Y2681" s="1">
        <f t="shared" si="379"/>
        <v>0</v>
      </c>
      <c r="Z2681">
        <f t="shared" si="380"/>
        <v>10</v>
      </c>
      <c r="AA2681">
        <f t="shared" si="381"/>
        <v>0</v>
      </c>
      <c r="AB2681">
        <f t="shared" si="382"/>
        <v>0</v>
      </c>
      <c r="AC2681" s="1">
        <f t="shared" si="383"/>
        <v>60</v>
      </c>
      <c r="AD2681" s="1" t="str">
        <f t="shared" si="384"/>
        <v>HT Under 1.5 Goals</v>
      </c>
      <c r="AE2681" s="8"/>
      <c r="AF2681" s="8" t="str">
        <f t="shared" si="385"/>
        <v>HT Over 0.5 Goals</v>
      </c>
      <c r="AG2681" s="8" t="str">
        <f t="shared" si="386"/>
        <v>LOST</v>
      </c>
      <c r="AH2681" s="8" t="str">
        <f t="shared" si="387"/>
        <v>LOST</v>
      </c>
      <c r="AI2681" s="8"/>
      <c r="AJ2681" s="1" t="str">
        <f>IF(AND(B2681="OK",I2681&gt;53,M2681&lt;11,V2681&lt;1.66),"Prime","…")</f>
        <v>…</v>
      </c>
    </row>
    <row r="2682" spans="2:36">
      <c r="B2682" s="1"/>
      <c r="C2682" s="4"/>
      <c r="D2682" s="3"/>
      <c r="E2682" s="4"/>
      <c r="F2682" s="1"/>
      <c r="G2682" s="4"/>
      <c r="H2682" s="1"/>
      <c r="I2682" s="1"/>
      <c r="J2682" s="1"/>
      <c r="K2682" s="1"/>
      <c r="L2682" s="1"/>
      <c r="M2682" s="1"/>
      <c r="N2682" s="3"/>
      <c r="O2682" s="3"/>
      <c r="P2682" s="1"/>
      <c r="Q2682" s="1"/>
      <c r="R2682" s="1"/>
      <c r="S2682" s="1"/>
      <c r="T2682" s="5"/>
      <c r="U2682" s="5"/>
      <c r="V2682" s="6"/>
      <c r="W2682" s="6"/>
      <c r="X2682" s="7"/>
      <c r="Y2682" s="1">
        <f t="shared" si="379"/>
        <v>0</v>
      </c>
      <c r="Z2682">
        <f t="shared" si="380"/>
        <v>10</v>
      </c>
      <c r="AA2682">
        <f t="shared" si="381"/>
        <v>0</v>
      </c>
      <c r="AB2682">
        <f t="shared" si="382"/>
        <v>0</v>
      </c>
      <c r="AC2682" s="1">
        <f t="shared" si="383"/>
        <v>60</v>
      </c>
      <c r="AD2682" s="1" t="str">
        <f t="shared" si="384"/>
        <v>HT Under 1.5 Goals</v>
      </c>
      <c r="AE2682" s="8"/>
      <c r="AF2682" s="8" t="str">
        <f t="shared" si="385"/>
        <v>HT Over 0.5 Goals</v>
      </c>
      <c r="AG2682" s="8" t="str">
        <f t="shared" si="386"/>
        <v>LOST</v>
      </c>
      <c r="AH2682" s="8" t="str">
        <f t="shared" si="387"/>
        <v>LOST</v>
      </c>
      <c r="AI2682" s="8"/>
      <c r="AJ2682" s="1" t="str">
        <f>IF(AND(B2682="OK",I2682&gt;53,M2682&lt;11,V2682&lt;1.66),"Prime","…")</f>
        <v>…</v>
      </c>
    </row>
    <row r="2683" spans="2:36">
      <c r="B2683" s="1"/>
      <c r="C2683" s="4"/>
      <c r="D2683" s="3"/>
      <c r="E2683" s="4"/>
      <c r="F2683" s="1"/>
      <c r="G2683" s="4"/>
      <c r="H2683" s="1"/>
      <c r="I2683" s="1"/>
      <c r="J2683" s="1"/>
      <c r="K2683" s="1"/>
      <c r="L2683" s="1"/>
      <c r="M2683" s="1"/>
      <c r="N2683" s="3"/>
      <c r="O2683" s="3"/>
      <c r="P2683" s="1"/>
      <c r="Q2683" s="1"/>
      <c r="R2683" s="1"/>
      <c r="S2683" s="1"/>
      <c r="T2683" s="5"/>
      <c r="U2683" s="5"/>
      <c r="V2683" s="6"/>
      <c r="W2683" s="6"/>
      <c r="X2683" s="7"/>
      <c r="Y2683" s="1">
        <f t="shared" si="379"/>
        <v>0</v>
      </c>
      <c r="Z2683">
        <f t="shared" si="380"/>
        <v>10</v>
      </c>
      <c r="AA2683">
        <f t="shared" si="381"/>
        <v>0</v>
      </c>
      <c r="AB2683">
        <f t="shared" si="382"/>
        <v>0</v>
      </c>
      <c r="AC2683" s="1">
        <f t="shared" si="383"/>
        <v>60</v>
      </c>
      <c r="AD2683" s="1" t="str">
        <f t="shared" si="384"/>
        <v>HT Under 1.5 Goals</v>
      </c>
      <c r="AE2683" s="8"/>
      <c r="AF2683" s="8" t="str">
        <f t="shared" si="385"/>
        <v>HT Over 0.5 Goals</v>
      </c>
      <c r="AG2683" s="8" t="str">
        <f t="shared" si="386"/>
        <v>LOST</v>
      </c>
      <c r="AH2683" s="8" t="str">
        <f t="shared" si="387"/>
        <v>LOST</v>
      </c>
      <c r="AI2683" s="8"/>
      <c r="AJ2683" s="1" t="str">
        <f>IF(AND(B2683="OK",I2683&gt;53,M2683&lt;11,V2683&lt;1.66),"Prime","…")</f>
        <v>…</v>
      </c>
    </row>
    <row r="2684" spans="2:36">
      <c r="B2684" s="1"/>
      <c r="C2684" s="4"/>
      <c r="D2684" s="3"/>
      <c r="E2684" s="4"/>
      <c r="F2684" s="1"/>
      <c r="G2684" s="4"/>
      <c r="H2684" s="1"/>
      <c r="I2684" s="1"/>
      <c r="J2684" s="1"/>
      <c r="K2684" s="1"/>
      <c r="L2684" s="1"/>
      <c r="M2684" s="1"/>
      <c r="N2684" s="3"/>
      <c r="O2684" s="3"/>
      <c r="P2684" s="1"/>
      <c r="Q2684" s="1"/>
      <c r="R2684" s="1"/>
      <c r="S2684" s="1"/>
      <c r="T2684" s="5"/>
      <c r="U2684" s="5"/>
      <c r="V2684" s="6"/>
      <c r="W2684" s="6"/>
      <c r="X2684" s="7"/>
      <c r="Y2684" s="1">
        <f t="shared" si="379"/>
        <v>0</v>
      </c>
      <c r="Z2684">
        <f t="shared" si="380"/>
        <v>10</v>
      </c>
      <c r="AA2684">
        <f t="shared" si="381"/>
        <v>0</v>
      </c>
      <c r="AB2684">
        <f t="shared" si="382"/>
        <v>0</v>
      </c>
      <c r="AC2684" s="1">
        <f t="shared" si="383"/>
        <v>60</v>
      </c>
      <c r="AD2684" s="1" t="str">
        <f t="shared" si="384"/>
        <v>HT Under 1.5 Goals</v>
      </c>
      <c r="AE2684" s="8"/>
      <c r="AF2684" s="8" t="str">
        <f t="shared" si="385"/>
        <v>HT Over 0.5 Goals</v>
      </c>
      <c r="AG2684" s="8" t="str">
        <f t="shared" si="386"/>
        <v>LOST</v>
      </c>
      <c r="AH2684" s="8" t="str">
        <f t="shared" si="387"/>
        <v>LOST</v>
      </c>
      <c r="AI2684" s="8"/>
      <c r="AJ2684" s="1" t="str">
        <f>IF(AND(B2684="OK",I2684&gt;53,M2684&lt;11,V2684&lt;1.66),"Prime","…")</f>
        <v>…</v>
      </c>
    </row>
    <row r="2685" spans="2:36">
      <c r="B2685" s="1"/>
      <c r="C2685" s="4"/>
      <c r="D2685" s="3"/>
      <c r="E2685" s="4"/>
      <c r="F2685" s="1"/>
      <c r="G2685" s="4"/>
      <c r="H2685" s="1"/>
      <c r="I2685" s="1"/>
      <c r="J2685" s="1"/>
      <c r="K2685" s="1"/>
      <c r="L2685" s="1"/>
      <c r="M2685" s="1"/>
      <c r="N2685" s="3"/>
      <c r="O2685" s="3"/>
      <c r="P2685" s="1"/>
      <c r="Q2685" s="1"/>
      <c r="R2685" s="1"/>
      <c r="S2685" s="1"/>
      <c r="T2685" s="5"/>
      <c r="U2685" s="5"/>
      <c r="V2685" s="6"/>
      <c r="W2685" s="6"/>
      <c r="X2685" s="7"/>
      <c r="Y2685" s="1">
        <f t="shared" si="379"/>
        <v>0</v>
      </c>
      <c r="Z2685">
        <f t="shared" si="380"/>
        <v>10</v>
      </c>
      <c r="AA2685">
        <f t="shared" si="381"/>
        <v>0</v>
      </c>
      <c r="AB2685">
        <f t="shared" si="382"/>
        <v>0</v>
      </c>
      <c r="AC2685" s="1">
        <f t="shared" si="383"/>
        <v>60</v>
      </c>
      <c r="AD2685" s="1" t="str">
        <f t="shared" si="384"/>
        <v>HT Under 1.5 Goals</v>
      </c>
      <c r="AE2685" s="8"/>
      <c r="AF2685" s="8" t="str">
        <f t="shared" si="385"/>
        <v>HT Over 0.5 Goals</v>
      </c>
      <c r="AG2685" s="8" t="str">
        <f t="shared" si="386"/>
        <v>LOST</v>
      </c>
      <c r="AH2685" s="8" t="str">
        <f t="shared" si="387"/>
        <v>LOST</v>
      </c>
      <c r="AI2685" s="8"/>
      <c r="AJ2685" s="1" t="str">
        <f>IF(AND(B2685="OK",I2685&gt;53,M2685&lt;11,V2685&lt;1.66),"Prime","…")</f>
        <v>…</v>
      </c>
    </row>
    <row r="2686" spans="2:36">
      <c r="B2686" s="1"/>
      <c r="C2686" s="4"/>
      <c r="D2686" s="3"/>
      <c r="E2686" s="4"/>
      <c r="F2686" s="1"/>
      <c r="G2686" s="4"/>
      <c r="H2686" s="1"/>
      <c r="I2686" s="1"/>
      <c r="J2686" s="1"/>
      <c r="K2686" s="1"/>
      <c r="L2686" s="1"/>
      <c r="M2686" s="1"/>
      <c r="N2686" s="3"/>
      <c r="O2686" s="3"/>
      <c r="P2686" s="1"/>
      <c r="Q2686" s="1"/>
      <c r="R2686" s="1"/>
      <c r="S2686" s="1"/>
      <c r="T2686" s="5"/>
      <c r="U2686" s="5"/>
      <c r="V2686" s="6"/>
      <c r="W2686" s="6"/>
      <c r="X2686" s="7"/>
      <c r="Y2686" s="1">
        <f t="shared" si="379"/>
        <v>0</v>
      </c>
      <c r="Z2686">
        <f t="shared" si="380"/>
        <v>10</v>
      </c>
      <c r="AA2686">
        <f t="shared" si="381"/>
        <v>0</v>
      </c>
      <c r="AB2686">
        <f t="shared" si="382"/>
        <v>0</v>
      </c>
      <c r="AC2686" s="1">
        <f t="shared" si="383"/>
        <v>60</v>
      </c>
      <c r="AD2686" s="1" t="str">
        <f t="shared" si="384"/>
        <v>HT Under 1.5 Goals</v>
      </c>
      <c r="AE2686" s="8"/>
      <c r="AF2686" s="8" t="str">
        <f t="shared" si="385"/>
        <v>HT Over 0.5 Goals</v>
      </c>
      <c r="AG2686" s="8" t="str">
        <f t="shared" si="386"/>
        <v>LOST</v>
      </c>
      <c r="AH2686" s="8" t="str">
        <f t="shared" si="387"/>
        <v>LOST</v>
      </c>
      <c r="AI2686" s="8"/>
      <c r="AJ2686" s="1" t="str">
        <f>IF(AND(B2686="OK",I2686&gt;53,M2686&lt;11,V2686&lt;1.66),"Prime","…")</f>
        <v>…</v>
      </c>
    </row>
    <row r="2687" spans="2:36">
      <c r="B2687" s="1"/>
      <c r="C2687" s="4"/>
      <c r="D2687" s="3"/>
      <c r="E2687" s="4"/>
      <c r="F2687" s="1"/>
      <c r="G2687" s="4"/>
      <c r="H2687" s="1"/>
      <c r="I2687" s="1"/>
      <c r="J2687" s="1"/>
      <c r="K2687" s="1"/>
      <c r="L2687" s="1"/>
      <c r="M2687" s="1"/>
      <c r="N2687" s="3"/>
      <c r="O2687" s="3"/>
      <c r="P2687" s="1"/>
      <c r="Q2687" s="1"/>
      <c r="R2687" s="1"/>
      <c r="S2687" s="1"/>
      <c r="T2687" s="5"/>
      <c r="U2687" s="5"/>
      <c r="V2687" s="6"/>
      <c r="W2687" s="6"/>
      <c r="X2687" s="7"/>
      <c r="Y2687" s="1">
        <f t="shared" si="379"/>
        <v>0</v>
      </c>
      <c r="Z2687">
        <f t="shared" si="380"/>
        <v>10</v>
      </c>
      <c r="AA2687">
        <f t="shared" si="381"/>
        <v>0</v>
      </c>
      <c r="AB2687">
        <f t="shared" si="382"/>
        <v>0</v>
      </c>
      <c r="AC2687" s="1">
        <f t="shared" si="383"/>
        <v>60</v>
      </c>
      <c r="AD2687" s="1" t="str">
        <f t="shared" si="384"/>
        <v>HT Under 1.5 Goals</v>
      </c>
      <c r="AE2687" s="8"/>
      <c r="AF2687" s="8" t="str">
        <f t="shared" si="385"/>
        <v>HT Over 0.5 Goals</v>
      </c>
      <c r="AG2687" s="8" t="str">
        <f t="shared" si="386"/>
        <v>LOST</v>
      </c>
      <c r="AH2687" s="8" t="str">
        <f t="shared" si="387"/>
        <v>LOST</v>
      </c>
      <c r="AI2687" s="8"/>
      <c r="AJ2687" s="1" t="str">
        <f>IF(AND(B2687="OK",I2687&gt;53,M2687&lt;11,V2687&lt;1.66),"Prime","…")</f>
        <v>…</v>
      </c>
    </row>
    <row r="2688" spans="2:36">
      <c r="B2688" s="1"/>
      <c r="C2688" s="4"/>
      <c r="D2688" s="3"/>
      <c r="E2688" s="4"/>
      <c r="F2688" s="1"/>
      <c r="G2688" s="4"/>
      <c r="H2688" s="1"/>
      <c r="I2688" s="1"/>
      <c r="J2688" s="1"/>
      <c r="K2688" s="1"/>
      <c r="L2688" s="1"/>
      <c r="M2688" s="1"/>
      <c r="N2688" s="3"/>
      <c r="O2688" s="3"/>
      <c r="P2688" s="1"/>
      <c r="Q2688" s="1"/>
      <c r="R2688" s="1"/>
      <c r="S2688" s="1"/>
      <c r="T2688" s="5"/>
      <c r="U2688" s="5"/>
      <c r="V2688" s="6"/>
      <c r="W2688" s="6"/>
      <c r="X2688" s="7"/>
      <c r="Y2688" s="1">
        <f t="shared" si="379"/>
        <v>0</v>
      </c>
      <c r="Z2688">
        <f t="shared" si="380"/>
        <v>10</v>
      </c>
      <c r="AA2688">
        <f t="shared" si="381"/>
        <v>0</v>
      </c>
      <c r="AB2688">
        <f t="shared" si="382"/>
        <v>0</v>
      </c>
      <c r="AC2688" s="1">
        <f t="shared" si="383"/>
        <v>60</v>
      </c>
      <c r="AD2688" s="1" t="str">
        <f t="shared" si="384"/>
        <v>HT Under 1.5 Goals</v>
      </c>
      <c r="AE2688" s="8"/>
      <c r="AF2688" s="8" t="str">
        <f t="shared" si="385"/>
        <v>HT Over 0.5 Goals</v>
      </c>
      <c r="AG2688" s="8" t="str">
        <f t="shared" si="386"/>
        <v>LOST</v>
      </c>
      <c r="AH2688" s="8" t="str">
        <f t="shared" si="387"/>
        <v>LOST</v>
      </c>
      <c r="AI2688" s="8"/>
      <c r="AJ2688" s="1" t="str">
        <f>IF(AND(B2688="OK",I2688&gt;53,M2688&lt;11,V2688&lt;1.66),"Prime","…")</f>
        <v>…</v>
      </c>
    </row>
    <row r="2689" spans="2:36">
      <c r="B2689" s="1"/>
      <c r="C2689" s="4"/>
      <c r="D2689" s="3"/>
      <c r="E2689" s="4"/>
      <c r="F2689" s="1"/>
      <c r="G2689" s="4"/>
      <c r="H2689" s="1"/>
      <c r="I2689" s="1"/>
      <c r="J2689" s="1"/>
      <c r="K2689" s="1"/>
      <c r="L2689" s="1"/>
      <c r="M2689" s="1"/>
      <c r="N2689" s="3"/>
      <c r="O2689" s="3"/>
      <c r="P2689" s="1"/>
      <c r="Q2689" s="1"/>
      <c r="R2689" s="1"/>
      <c r="S2689" s="1"/>
      <c r="T2689" s="5"/>
      <c r="U2689" s="5"/>
      <c r="V2689" s="6"/>
      <c r="W2689" s="6"/>
      <c r="X2689" s="7"/>
      <c r="Y2689" s="1">
        <f t="shared" si="379"/>
        <v>0</v>
      </c>
      <c r="Z2689">
        <f t="shared" si="380"/>
        <v>10</v>
      </c>
      <c r="AA2689">
        <f t="shared" si="381"/>
        <v>0</v>
      </c>
      <c r="AB2689">
        <f t="shared" si="382"/>
        <v>0</v>
      </c>
      <c r="AC2689" s="1">
        <f t="shared" si="383"/>
        <v>60</v>
      </c>
      <c r="AD2689" s="1" t="str">
        <f t="shared" si="384"/>
        <v>HT Under 1.5 Goals</v>
      </c>
      <c r="AE2689" s="8"/>
      <c r="AF2689" s="8" t="str">
        <f t="shared" si="385"/>
        <v>HT Over 0.5 Goals</v>
      </c>
      <c r="AG2689" s="8" t="str">
        <f t="shared" si="386"/>
        <v>LOST</v>
      </c>
      <c r="AH2689" s="8" t="str">
        <f t="shared" si="387"/>
        <v>LOST</v>
      </c>
      <c r="AI2689" s="8"/>
      <c r="AJ2689" s="1" t="str">
        <f>IF(AND(B2689="OK",I2689&gt;53,M2689&lt;11,V2689&lt;1.66),"Prime","…")</f>
        <v>…</v>
      </c>
    </row>
    <row r="2690" spans="2:36">
      <c r="B2690" s="1"/>
      <c r="C2690" s="4"/>
      <c r="D2690" s="3"/>
      <c r="E2690" s="4"/>
      <c r="F2690" s="1"/>
      <c r="G2690" s="4"/>
      <c r="H2690" s="1"/>
      <c r="I2690" s="1"/>
      <c r="J2690" s="1"/>
      <c r="K2690" s="1"/>
      <c r="L2690" s="1"/>
      <c r="M2690" s="1"/>
      <c r="N2690" s="3"/>
      <c r="O2690" s="3"/>
      <c r="P2690" s="1"/>
      <c r="Q2690" s="1"/>
      <c r="R2690" s="1"/>
      <c r="S2690" s="1"/>
      <c r="T2690" s="5"/>
      <c r="U2690" s="5"/>
      <c r="V2690" s="6"/>
      <c r="W2690" s="6"/>
      <c r="X2690" s="7"/>
      <c r="Y2690" s="1">
        <f t="shared" si="379"/>
        <v>0</v>
      </c>
      <c r="Z2690">
        <f t="shared" si="380"/>
        <v>10</v>
      </c>
      <c r="AA2690">
        <f t="shared" si="381"/>
        <v>0</v>
      </c>
      <c r="AB2690">
        <f t="shared" si="382"/>
        <v>0</v>
      </c>
      <c r="AC2690" s="1">
        <f t="shared" si="383"/>
        <v>60</v>
      </c>
      <c r="AD2690" s="1" t="str">
        <f t="shared" si="384"/>
        <v>HT Under 1.5 Goals</v>
      </c>
      <c r="AE2690" s="8"/>
      <c r="AF2690" s="8" t="str">
        <f t="shared" si="385"/>
        <v>HT Over 0.5 Goals</v>
      </c>
      <c r="AG2690" s="8" t="str">
        <f t="shared" si="386"/>
        <v>LOST</v>
      </c>
      <c r="AH2690" s="8" t="str">
        <f t="shared" si="387"/>
        <v>LOST</v>
      </c>
      <c r="AI2690" s="8"/>
      <c r="AJ2690" s="1" t="str">
        <f>IF(AND(B2690="OK",I2690&gt;53,M2690&lt;11,V2690&lt;1.66),"Prime","…")</f>
        <v>…</v>
      </c>
    </row>
    <row r="2691" spans="2:36">
      <c r="B2691" s="1"/>
      <c r="C2691" s="4"/>
      <c r="D2691" s="3"/>
      <c r="E2691" s="4"/>
      <c r="F2691" s="1"/>
      <c r="G2691" s="4"/>
      <c r="H2691" s="1"/>
      <c r="I2691" s="1"/>
      <c r="J2691" s="1"/>
      <c r="K2691" s="1"/>
      <c r="L2691" s="1"/>
      <c r="M2691" s="1"/>
      <c r="N2691" s="3"/>
      <c r="O2691" s="3"/>
      <c r="P2691" s="1"/>
      <c r="Q2691" s="1"/>
      <c r="R2691" s="1"/>
      <c r="S2691" s="1"/>
      <c r="T2691" s="5"/>
      <c r="U2691" s="5"/>
      <c r="V2691" s="6"/>
      <c r="W2691" s="6"/>
      <c r="X2691" s="7"/>
      <c r="Y2691" s="1">
        <f t="shared" si="379"/>
        <v>0</v>
      </c>
      <c r="Z2691">
        <f t="shared" si="380"/>
        <v>10</v>
      </c>
      <c r="AA2691">
        <f t="shared" si="381"/>
        <v>0</v>
      </c>
      <c r="AB2691">
        <f t="shared" si="382"/>
        <v>0</v>
      </c>
      <c r="AC2691" s="1">
        <f t="shared" si="383"/>
        <v>60</v>
      </c>
      <c r="AD2691" s="1" t="str">
        <f t="shared" si="384"/>
        <v>HT Under 1.5 Goals</v>
      </c>
      <c r="AE2691" s="8"/>
      <c r="AF2691" s="8" t="str">
        <f t="shared" si="385"/>
        <v>HT Over 0.5 Goals</v>
      </c>
      <c r="AG2691" s="8" t="str">
        <f t="shared" si="386"/>
        <v>LOST</v>
      </c>
      <c r="AH2691" s="8" t="str">
        <f t="shared" si="387"/>
        <v>LOST</v>
      </c>
      <c r="AI2691" s="8"/>
      <c r="AJ2691" s="1" t="str">
        <f>IF(AND(B2691="OK",I2691&gt;53,M2691&lt;11,V2691&lt;1.66),"Prime","…")</f>
        <v>…</v>
      </c>
    </row>
    <row r="2692" spans="2:36">
      <c r="B2692" s="1"/>
      <c r="C2692" s="4"/>
      <c r="D2692" s="3"/>
      <c r="E2692" s="4"/>
      <c r="F2692" s="1"/>
      <c r="G2692" s="4"/>
      <c r="H2692" s="1"/>
      <c r="I2692" s="1"/>
      <c r="J2692" s="1"/>
      <c r="K2692" s="1"/>
      <c r="L2692" s="1"/>
      <c r="M2692" s="1"/>
      <c r="N2692" s="3"/>
      <c r="O2692" s="3"/>
      <c r="P2692" s="1"/>
      <c r="Q2692" s="1"/>
      <c r="R2692" s="1"/>
      <c r="S2692" s="1"/>
      <c r="T2692" s="5"/>
      <c r="U2692" s="5"/>
      <c r="V2692" s="6"/>
      <c r="W2692" s="6"/>
      <c r="X2692" s="7"/>
      <c r="Y2692" s="1">
        <f t="shared" si="379"/>
        <v>0</v>
      </c>
      <c r="Z2692">
        <f t="shared" si="380"/>
        <v>10</v>
      </c>
      <c r="AA2692">
        <f t="shared" si="381"/>
        <v>0</v>
      </c>
      <c r="AB2692">
        <f t="shared" si="382"/>
        <v>0</v>
      </c>
      <c r="AC2692" s="1">
        <f t="shared" si="383"/>
        <v>60</v>
      </c>
      <c r="AD2692" s="1" t="str">
        <f t="shared" si="384"/>
        <v>HT Under 1.5 Goals</v>
      </c>
      <c r="AE2692" s="8"/>
      <c r="AF2692" s="8" t="str">
        <f t="shared" si="385"/>
        <v>HT Over 0.5 Goals</v>
      </c>
      <c r="AG2692" s="8" t="str">
        <f t="shared" si="386"/>
        <v>LOST</v>
      </c>
      <c r="AH2692" s="8" t="str">
        <f t="shared" si="387"/>
        <v>LOST</v>
      </c>
      <c r="AI2692" s="8"/>
      <c r="AJ2692" s="1" t="str">
        <f>IF(AND(B2692="OK",I2692&gt;53,M2692&lt;11,V2692&lt;1.66),"Prime","…")</f>
        <v>…</v>
      </c>
    </row>
    <row r="2693" spans="2:36">
      <c r="B2693" s="1"/>
      <c r="C2693" s="4"/>
      <c r="D2693" s="3"/>
      <c r="E2693" s="4"/>
      <c r="F2693" s="1"/>
      <c r="G2693" s="4"/>
      <c r="H2693" s="1"/>
      <c r="I2693" s="1"/>
      <c r="J2693" s="1"/>
      <c r="K2693" s="1"/>
      <c r="L2693" s="1"/>
      <c r="M2693" s="1"/>
      <c r="N2693" s="3"/>
      <c r="O2693" s="3"/>
      <c r="P2693" s="1"/>
      <c r="Q2693" s="1"/>
      <c r="R2693" s="1"/>
      <c r="S2693" s="1"/>
      <c r="T2693" s="5"/>
      <c r="U2693" s="5"/>
      <c r="V2693" s="6"/>
      <c r="W2693" s="6"/>
      <c r="X2693" s="7"/>
      <c r="Y2693" s="1">
        <f t="shared" si="379"/>
        <v>0</v>
      </c>
      <c r="Z2693">
        <f t="shared" si="380"/>
        <v>10</v>
      </c>
      <c r="AA2693">
        <f t="shared" si="381"/>
        <v>0</v>
      </c>
      <c r="AB2693">
        <f t="shared" si="382"/>
        <v>0</v>
      </c>
      <c r="AC2693" s="1">
        <f t="shared" si="383"/>
        <v>60</v>
      </c>
      <c r="AD2693" s="1" t="str">
        <f t="shared" si="384"/>
        <v>HT Under 1.5 Goals</v>
      </c>
      <c r="AE2693" s="8"/>
      <c r="AF2693" s="8" t="str">
        <f t="shared" si="385"/>
        <v>HT Over 0.5 Goals</v>
      </c>
      <c r="AG2693" s="8" t="str">
        <f t="shared" si="386"/>
        <v>LOST</v>
      </c>
      <c r="AH2693" s="8" t="str">
        <f t="shared" si="387"/>
        <v>LOST</v>
      </c>
      <c r="AI2693" s="8"/>
      <c r="AJ2693" s="1" t="str">
        <f>IF(AND(B2693="OK",I2693&gt;53,M2693&lt;11,V2693&lt;1.66),"Prime","…")</f>
        <v>…</v>
      </c>
    </row>
    <row r="2694" spans="2:36">
      <c r="B2694" s="1"/>
      <c r="C2694" s="4"/>
      <c r="D2694" s="3"/>
      <c r="E2694" s="4"/>
      <c r="F2694" s="1"/>
      <c r="G2694" s="4"/>
      <c r="H2694" s="1"/>
      <c r="I2694" s="1"/>
      <c r="J2694" s="1"/>
      <c r="K2694" s="1"/>
      <c r="L2694" s="1"/>
      <c r="M2694" s="1"/>
      <c r="N2694" s="3"/>
      <c r="O2694" s="3"/>
      <c r="P2694" s="1"/>
      <c r="Q2694" s="1"/>
      <c r="R2694" s="1"/>
      <c r="S2694" s="1"/>
      <c r="T2694" s="5"/>
      <c r="U2694" s="5"/>
      <c r="V2694" s="6"/>
      <c r="W2694" s="6"/>
      <c r="X2694" s="7"/>
      <c r="Y2694" s="1">
        <f t="shared" si="379"/>
        <v>0</v>
      </c>
      <c r="Z2694">
        <f t="shared" si="380"/>
        <v>10</v>
      </c>
      <c r="AA2694">
        <f t="shared" si="381"/>
        <v>0</v>
      </c>
      <c r="AB2694">
        <f t="shared" si="382"/>
        <v>0</v>
      </c>
      <c r="AC2694" s="1">
        <f t="shared" si="383"/>
        <v>60</v>
      </c>
      <c r="AD2694" s="1" t="str">
        <f t="shared" si="384"/>
        <v>HT Under 1.5 Goals</v>
      </c>
      <c r="AE2694" s="8"/>
      <c r="AF2694" s="8" t="str">
        <f t="shared" si="385"/>
        <v>HT Over 0.5 Goals</v>
      </c>
      <c r="AG2694" s="8" t="str">
        <f t="shared" si="386"/>
        <v>LOST</v>
      </c>
      <c r="AH2694" s="8" t="str">
        <f t="shared" si="387"/>
        <v>LOST</v>
      </c>
      <c r="AI2694" s="8"/>
      <c r="AJ2694" s="1" t="str">
        <f>IF(AND(B2694="OK",I2694&gt;53,M2694&lt;11,V2694&lt;1.66),"Prime","…")</f>
        <v>…</v>
      </c>
    </row>
    <row r="2695" spans="2:36">
      <c r="B2695" s="1"/>
      <c r="C2695" s="4"/>
      <c r="D2695" s="3"/>
      <c r="E2695" s="4"/>
      <c r="F2695" s="1"/>
      <c r="G2695" s="4"/>
      <c r="H2695" s="1"/>
      <c r="I2695" s="1"/>
      <c r="J2695" s="1"/>
      <c r="K2695" s="1"/>
      <c r="L2695" s="1"/>
      <c r="M2695" s="1"/>
      <c r="N2695" s="3"/>
      <c r="O2695" s="3"/>
      <c r="P2695" s="1"/>
      <c r="Q2695" s="1"/>
      <c r="R2695" s="1"/>
      <c r="S2695" s="1"/>
      <c r="T2695" s="5"/>
      <c r="U2695" s="5"/>
      <c r="V2695" s="6"/>
      <c r="W2695" s="6"/>
      <c r="X2695" s="7"/>
      <c r="Y2695" s="1">
        <f t="shared" si="379"/>
        <v>0</v>
      </c>
      <c r="Z2695">
        <f t="shared" si="380"/>
        <v>10</v>
      </c>
      <c r="AA2695">
        <f t="shared" si="381"/>
        <v>0</v>
      </c>
      <c r="AB2695">
        <f t="shared" si="382"/>
        <v>0</v>
      </c>
      <c r="AC2695" s="1">
        <f t="shared" si="383"/>
        <v>60</v>
      </c>
      <c r="AD2695" s="1" t="str">
        <f t="shared" si="384"/>
        <v>HT Under 1.5 Goals</v>
      </c>
      <c r="AE2695" s="8"/>
      <c r="AF2695" s="8" t="str">
        <f t="shared" si="385"/>
        <v>HT Over 0.5 Goals</v>
      </c>
      <c r="AG2695" s="8" t="str">
        <f t="shared" si="386"/>
        <v>LOST</v>
      </c>
      <c r="AH2695" s="8" t="str">
        <f t="shared" si="387"/>
        <v>LOST</v>
      </c>
      <c r="AI2695" s="8"/>
      <c r="AJ2695" s="1" t="str">
        <f>IF(AND(B2695="OK",I2695&gt;53,M2695&lt;11,V2695&lt;1.66),"Prime","…")</f>
        <v>…</v>
      </c>
    </row>
    <row r="2696" spans="2:36">
      <c r="B2696" s="1"/>
      <c r="C2696" s="4"/>
      <c r="D2696" s="3"/>
      <c r="E2696" s="4"/>
      <c r="F2696" s="1"/>
      <c r="G2696" s="4"/>
      <c r="H2696" s="1"/>
      <c r="I2696" s="1"/>
      <c r="J2696" s="1"/>
      <c r="K2696" s="1"/>
      <c r="L2696" s="1"/>
      <c r="M2696" s="1"/>
      <c r="N2696" s="3"/>
      <c r="O2696" s="3"/>
      <c r="P2696" s="1"/>
      <c r="Q2696" s="1"/>
      <c r="R2696" s="1"/>
      <c r="S2696" s="1"/>
      <c r="T2696" s="5"/>
      <c r="U2696" s="5"/>
      <c r="V2696" s="6"/>
      <c r="W2696" s="6"/>
      <c r="X2696" s="7"/>
      <c r="Y2696" s="1">
        <f t="shared" si="379"/>
        <v>0</v>
      </c>
      <c r="Z2696">
        <f t="shared" si="380"/>
        <v>10</v>
      </c>
      <c r="AA2696">
        <f t="shared" si="381"/>
        <v>0</v>
      </c>
      <c r="AB2696">
        <f t="shared" si="382"/>
        <v>0</v>
      </c>
      <c r="AC2696" s="1">
        <f t="shared" si="383"/>
        <v>60</v>
      </c>
      <c r="AD2696" s="1" t="str">
        <f t="shared" si="384"/>
        <v>HT Under 1.5 Goals</v>
      </c>
      <c r="AE2696" s="8"/>
      <c r="AF2696" s="8" t="str">
        <f t="shared" si="385"/>
        <v>HT Over 0.5 Goals</v>
      </c>
      <c r="AG2696" s="8" t="str">
        <f t="shared" si="386"/>
        <v>LOST</v>
      </c>
      <c r="AH2696" s="8" t="str">
        <f t="shared" si="387"/>
        <v>LOST</v>
      </c>
      <c r="AI2696" s="8"/>
      <c r="AJ2696" s="1" t="str">
        <f>IF(AND(B2696="OK",I2696&gt;53,M2696&lt;11,V2696&lt;1.66),"Prime","…")</f>
        <v>…</v>
      </c>
    </row>
    <row r="2697" spans="2:36">
      <c r="B2697" s="1"/>
      <c r="C2697" s="4"/>
      <c r="D2697" s="3"/>
      <c r="E2697" s="4"/>
      <c r="F2697" s="1"/>
      <c r="G2697" s="4"/>
      <c r="H2697" s="1"/>
      <c r="I2697" s="1"/>
      <c r="J2697" s="1"/>
      <c r="K2697" s="1"/>
      <c r="L2697" s="1"/>
      <c r="M2697" s="1"/>
      <c r="N2697" s="3"/>
      <c r="O2697" s="3"/>
      <c r="P2697" s="1"/>
      <c r="Q2697" s="1"/>
      <c r="R2697" s="1"/>
      <c r="S2697" s="1"/>
      <c r="T2697" s="5"/>
      <c r="U2697" s="5"/>
      <c r="V2697" s="6"/>
      <c r="W2697" s="6"/>
      <c r="X2697" s="7"/>
      <c r="Y2697" s="1">
        <f t="shared" si="379"/>
        <v>0</v>
      </c>
      <c r="Z2697">
        <f t="shared" si="380"/>
        <v>10</v>
      </c>
      <c r="AA2697">
        <f t="shared" si="381"/>
        <v>0</v>
      </c>
      <c r="AB2697">
        <f t="shared" si="382"/>
        <v>0</v>
      </c>
      <c r="AC2697" s="1">
        <f t="shared" si="383"/>
        <v>60</v>
      </c>
      <c r="AD2697" s="1" t="str">
        <f t="shared" si="384"/>
        <v>HT Under 1.5 Goals</v>
      </c>
      <c r="AE2697" s="8"/>
      <c r="AF2697" s="8" t="str">
        <f t="shared" si="385"/>
        <v>HT Over 0.5 Goals</v>
      </c>
      <c r="AG2697" s="8" t="str">
        <f t="shared" si="386"/>
        <v>LOST</v>
      </c>
      <c r="AH2697" s="8" t="str">
        <f t="shared" si="387"/>
        <v>LOST</v>
      </c>
      <c r="AI2697" s="8"/>
      <c r="AJ2697" s="1" t="str">
        <f>IF(AND(B2697="OK",I2697&gt;53,M2697&lt;11,V2697&lt;1.66),"Prime","…")</f>
        <v>…</v>
      </c>
    </row>
    <row r="2698" spans="2:36">
      <c r="B2698" s="1"/>
      <c r="C2698" s="4"/>
      <c r="D2698" s="3"/>
      <c r="E2698" s="4"/>
      <c r="F2698" s="1"/>
      <c r="G2698" s="4"/>
      <c r="H2698" s="1"/>
      <c r="I2698" s="1"/>
      <c r="J2698" s="1"/>
      <c r="K2698" s="1"/>
      <c r="L2698" s="1"/>
      <c r="M2698" s="1"/>
      <c r="N2698" s="3"/>
      <c r="O2698" s="3"/>
      <c r="P2698" s="1"/>
      <c r="Q2698" s="1"/>
      <c r="R2698" s="1"/>
      <c r="S2698" s="1"/>
      <c r="T2698" s="5"/>
      <c r="U2698" s="5"/>
      <c r="V2698" s="6"/>
      <c r="W2698" s="6"/>
      <c r="X2698" s="7"/>
      <c r="Y2698" s="1">
        <f t="shared" si="379"/>
        <v>0</v>
      </c>
      <c r="Z2698">
        <f t="shared" si="380"/>
        <v>10</v>
      </c>
      <c r="AA2698">
        <f t="shared" si="381"/>
        <v>0</v>
      </c>
      <c r="AB2698">
        <f t="shared" si="382"/>
        <v>0</v>
      </c>
      <c r="AC2698" s="1">
        <f t="shared" si="383"/>
        <v>60</v>
      </c>
      <c r="AD2698" s="1" t="str">
        <f t="shared" si="384"/>
        <v>HT Under 1.5 Goals</v>
      </c>
      <c r="AE2698" s="8"/>
      <c r="AF2698" s="8" t="str">
        <f t="shared" si="385"/>
        <v>HT Over 0.5 Goals</v>
      </c>
      <c r="AG2698" s="8" t="str">
        <f t="shared" si="386"/>
        <v>LOST</v>
      </c>
      <c r="AH2698" s="8" t="str">
        <f t="shared" si="387"/>
        <v>LOST</v>
      </c>
      <c r="AI2698" s="8"/>
      <c r="AJ2698" s="1" t="str">
        <f>IF(AND(B2698="OK",I2698&gt;53,M2698&lt;11,V2698&lt;1.66),"Prime","…")</f>
        <v>…</v>
      </c>
    </row>
    <row r="2699" spans="2:36">
      <c r="B2699" s="1"/>
      <c r="C2699" s="4"/>
      <c r="D2699" s="3"/>
      <c r="E2699" s="4"/>
      <c r="F2699" s="1"/>
      <c r="G2699" s="4"/>
      <c r="H2699" s="1"/>
      <c r="I2699" s="1"/>
      <c r="J2699" s="1"/>
      <c r="K2699" s="1"/>
      <c r="L2699" s="1"/>
      <c r="M2699" s="1"/>
      <c r="N2699" s="3"/>
      <c r="O2699" s="3"/>
      <c r="P2699" s="1"/>
      <c r="Q2699" s="1"/>
      <c r="R2699" s="1"/>
      <c r="S2699" s="1"/>
      <c r="T2699" s="5"/>
      <c r="U2699" s="5"/>
      <c r="V2699" s="6"/>
      <c r="W2699" s="6"/>
      <c r="X2699" s="7"/>
      <c r="Y2699" s="1">
        <f t="shared" si="379"/>
        <v>0</v>
      </c>
      <c r="Z2699">
        <f t="shared" si="380"/>
        <v>10</v>
      </c>
      <c r="AA2699">
        <f t="shared" si="381"/>
        <v>0</v>
      </c>
      <c r="AB2699">
        <f t="shared" si="382"/>
        <v>0</v>
      </c>
      <c r="AC2699" s="1">
        <f t="shared" si="383"/>
        <v>60</v>
      </c>
      <c r="AD2699" s="1" t="str">
        <f t="shared" si="384"/>
        <v>HT Under 1.5 Goals</v>
      </c>
      <c r="AE2699" s="8"/>
      <c r="AF2699" s="8" t="str">
        <f t="shared" si="385"/>
        <v>HT Over 0.5 Goals</v>
      </c>
      <c r="AG2699" s="8" t="str">
        <f t="shared" si="386"/>
        <v>LOST</v>
      </c>
      <c r="AH2699" s="8" t="str">
        <f t="shared" si="387"/>
        <v>LOST</v>
      </c>
      <c r="AI2699" s="8"/>
      <c r="AJ2699" s="1" t="str">
        <f>IF(AND(B2699="OK",I2699&gt;53,M2699&lt;11,V2699&lt;1.66),"Prime","…")</f>
        <v>…</v>
      </c>
    </row>
    <row r="2700" spans="2:36">
      <c r="B2700" s="1"/>
      <c r="C2700" s="4"/>
      <c r="D2700" s="3"/>
      <c r="E2700" s="4"/>
      <c r="F2700" s="1"/>
      <c r="G2700" s="4"/>
      <c r="H2700" s="1"/>
      <c r="I2700" s="1"/>
      <c r="J2700" s="1"/>
      <c r="K2700" s="1"/>
      <c r="L2700" s="1"/>
      <c r="M2700" s="1"/>
      <c r="N2700" s="3"/>
      <c r="O2700" s="3"/>
      <c r="P2700" s="1"/>
      <c r="Q2700" s="1"/>
      <c r="R2700" s="1"/>
      <c r="S2700" s="1"/>
      <c r="T2700" s="5"/>
      <c r="U2700" s="5"/>
      <c r="V2700" s="6"/>
      <c r="W2700" s="6"/>
      <c r="X2700" s="7"/>
      <c r="Y2700" s="1">
        <f t="shared" si="379"/>
        <v>0</v>
      </c>
      <c r="Z2700">
        <f t="shared" si="380"/>
        <v>10</v>
      </c>
      <c r="AA2700">
        <f t="shared" si="381"/>
        <v>0</v>
      </c>
      <c r="AB2700">
        <f t="shared" si="382"/>
        <v>0</v>
      </c>
      <c r="AC2700" s="1">
        <f t="shared" si="383"/>
        <v>60</v>
      </c>
      <c r="AD2700" s="1" t="str">
        <f t="shared" si="384"/>
        <v>HT Under 1.5 Goals</v>
      </c>
      <c r="AE2700" s="8"/>
      <c r="AF2700" s="8" t="str">
        <f t="shared" si="385"/>
        <v>HT Over 0.5 Goals</v>
      </c>
      <c r="AG2700" s="8" t="str">
        <f t="shared" si="386"/>
        <v>LOST</v>
      </c>
      <c r="AH2700" s="8" t="str">
        <f t="shared" si="387"/>
        <v>LOST</v>
      </c>
      <c r="AI2700" s="8"/>
      <c r="AJ2700" s="1" t="str">
        <f>IF(AND(B2700="OK",I2700&gt;53,M2700&lt;11,V2700&lt;1.66),"Prime","…")</f>
        <v>…</v>
      </c>
    </row>
    <row r="2701" spans="2:36">
      <c r="B2701" s="1"/>
      <c r="C2701" s="4"/>
      <c r="D2701" s="3"/>
      <c r="E2701" s="4"/>
      <c r="F2701" s="1"/>
      <c r="G2701" s="4"/>
      <c r="H2701" s="1"/>
      <c r="I2701" s="1"/>
      <c r="J2701" s="1"/>
      <c r="K2701" s="1"/>
      <c r="L2701" s="1"/>
      <c r="M2701" s="1"/>
      <c r="N2701" s="3"/>
      <c r="O2701" s="3"/>
      <c r="P2701" s="1"/>
      <c r="Q2701" s="1"/>
      <c r="R2701" s="1"/>
      <c r="S2701" s="1"/>
      <c r="T2701" s="5"/>
      <c r="U2701" s="5"/>
      <c r="V2701" s="6"/>
      <c r="W2701" s="6"/>
      <c r="X2701" s="7"/>
      <c r="Y2701" s="1">
        <f t="shared" si="379"/>
        <v>0</v>
      </c>
      <c r="Z2701">
        <f t="shared" si="380"/>
        <v>10</v>
      </c>
      <c r="AA2701">
        <f t="shared" si="381"/>
        <v>0</v>
      </c>
      <c r="AB2701">
        <f t="shared" si="382"/>
        <v>0</v>
      </c>
      <c r="AC2701" s="1">
        <f t="shared" si="383"/>
        <v>60</v>
      </c>
      <c r="AD2701" s="1" t="str">
        <f t="shared" si="384"/>
        <v>HT Under 1.5 Goals</v>
      </c>
      <c r="AE2701" s="8"/>
      <c r="AF2701" s="8" t="str">
        <f t="shared" si="385"/>
        <v>HT Over 0.5 Goals</v>
      </c>
      <c r="AG2701" s="8" t="str">
        <f t="shared" si="386"/>
        <v>LOST</v>
      </c>
      <c r="AH2701" s="8" t="str">
        <f t="shared" si="387"/>
        <v>LOST</v>
      </c>
      <c r="AI2701" s="8"/>
      <c r="AJ2701" s="1" t="str">
        <f>IF(AND(B2701="OK",I2701&gt;53,M2701&lt;11,V2701&lt;1.66),"Prime","…")</f>
        <v>…</v>
      </c>
    </row>
    <row r="2702" spans="2:36">
      <c r="B2702" s="1"/>
      <c r="C2702" s="4"/>
      <c r="D2702" s="3"/>
      <c r="E2702" s="4"/>
      <c r="F2702" s="1"/>
      <c r="G2702" s="4"/>
      <c r="H2702" s="1"/>
      <c r="I2702" s="1"/>
      <c r="J2702" s="1"/>
      <c r="K2702" s="1"/>
      <c r="L2702" s="1"/>
      <c r="M2702" s="1"/>
      <c r="N2702" s="3"/>
      <c r="O2702" s="3"/>
      <c r="P2702" s="1"/>
      <c r="Q2702" s="1"/>
      <c r="R2702" s="1"/>
      <c r="S2702" s="1"/>
      <c r="T2702" s="5"/>
      <c r="U2702" s="5"/>
      <c r="V2702" s="6"/>
      <c r="W2702" s="6"/>
      <c r="X2702" s="7"/>
      <c r="Y2702" s="1">
        <f t="shared" si="379"/>
        <v>0</v>
      </c>
      <c r="Z2702">
        <f t="shared" si="380"/>
        <v>10</v>
      </c>
      <c r="AA2702">
        <f t="shared" si="381"/>
        <v>0</v>
      </c>
      <c r="AB2702">
        <f t="shared" si="382"/>
        <v>0</v>
      </c>
      <c r="AC2702" s="1">
        <f t="shared" si="383"/>
        <v>60</v>
      </c>
      <c r="AD2702" s="1" t="str">
        <f t="shared" si="384"/>
        <v>HT Under 1.5 Goals</v>
      </c>
      <c r="AE2702" s="8"/>
      <c r="AF2702" s="8" t="str">
        <f t="shared" si="385"/>
        <v>HT Over 0.5 Goals</v>
      </c>
      <c r="AG2702" s="8" t="str">
        <f t="shared" si="386"/>
        <v>LOST</v>
      </c>
      <c r="AH2702" s="8" t="str">
        <f t="shared" si="387"/>
        <v>LOST</v>
      </c>
      <c r="AI2702" s="8"/>
      <c r="AJ2702" s="1" t="str">
        <f>IF(AND(B2702="OK",I2702&gt;53,M2702&lt;11,V2702&lt;1.66),"Prime","…")</f>
        <v>…</v>
      </c>
    </row>
    <row r="2703" spans="2:36">
      <c r="B2703" s="1"/>
      <c r="C2703" s="4"/>
      <c r="D2703" s="3"/>
      <c r="E2703" s="4"/>
      <c r="F2703" s="1"/>
      <c r="G2703" s="4"/>
      <c r="H2703" s="1"/>
      <c r="I2703" s="1"/>
      <c r="J2703" s="1"/>
      <c r="K2703" s="1"/>
      <c r="L2703" s="1"/>
      <c r="M2703" s="1"/>
      <c r="N2703" s="3"/>
      <c r="O2703" s="3"/>
      <c r="P2703" s="1"/>
      <c r="Q2703" s="1"/>
      <c r="R2703" s="1"/>
      <c r="S2703" s="1"/>
      <c r="T2703" s="5"/>
      <c r="U2703" s="5"/>
      <c r="V2703" s="6"/>
      <c r="W2703" s="6"/>
      <c r="X2703" s="7"/>
      <c r="Y2703" s="1">
        <f t="shared" si="379"/>
        <v>0</v>
      </c>
      <c r="Z2703">
        <f t="shared" si="380"/>
        <v>10</v>
      </c>
      <c r="AA2703">
        <f t="shared" si="381"/>
        <v>0</v>
      </c>
      <c r="AB2703">
        <f t="shared" si="382"/>
        <v>0</v>
      </c>
      <c r="AC2703" s="1">
        <f t="shared" si="383"/>
        <v>60</v>
      </c>
      <c r="AD2703" s="1" t="str">
        <f t="shared" si="384"/>
        <v>HT Under 1.5 Goals</v>
      </c>
      <c r="AE2703" s="8"/>
      <c r="AF2703" s="8" t="str">
        <f t="shared" si="385"/>
        <v>HT Over 0.5 Goals</v>
      </c>
      <c r="AG2703" s="8" t="str">
        <f t="shared" si="386"/>
        <v>LOST</v>
      </c>
      <c r="AH2703" s="8" t="str">
        <f t="shared" si="387"/>
        <v>LOST</v>
      </c>
      <c r="AI2703" s="8"/>
      <c r="AJ2703" s="1" t="str">
        <f>IF(AND(B2703="OK",I2703&gt;53,M2703&lt;11,V2703&lt;1.66),"Prime","…")</f>
        <v>…</v>
      </c>
    </row>
    <row r="2704" spans="2:36">
      <c r="B2704" s="1"/>
      <c r="C2704" s="4"/>
      <c r="D2704" s="3"/>
      <c r="E2704" s="4"/>
      <c r="F2704" s="1"/>
      <c r="G2704" s="4"/>
      <c r="H2704" s="1"/>
      <c r="I2704" s="1"/>
      <c r="J2704" s="1"/>
      <c r="K2704" s="1"/>
      <c r="L2704" s="1"/>
      <c r="M2704" s="1"/>
      <c r="N2704" s="3"/>
      <c r="O2704" s="3"/>
      <c r="P2704" s="1"/>
      <c r="Q2704" s="1"/>
      <c r="R2704" s="1"/>
      <c r="S2704" s="1"/>
      <c r="T2704" s="5"/>
      <c r="U2704" s="5"/>
      <c r="V2704" s="6"/>
      <c r="W2704" s="6"/>
      <c r="X2704" s="7"/>
      <c r="Y2704" s="1">
        <f t="shared" si="379"/>
        <v>0</v>
      </c>
      <c r="Z2704">
        <f t="shared" si="380"/>
        <v>10</v>
      </c>
      <c r="AA2704">
        <f t="shared" si="381"/>
        <v>0</v>
      </c>
      <c r="AB2704">
        <f t="shared" si="382"/>
        <v>0</v>
      </c>
      <c r="AC2704" s="1">
        <f t="shared" si="383"/>
        <v>60</v>
      </c>
      <c r="AD2704" s="1" t="str">
        <f t="shared" si="384"/>
        <v>HT Under 1.5 Goals</v>
      </c>
      <c r="AE2704" s="8"/>
      <c r="AF2704" s="8" t="str">
        <f t="shared" si="385"/>
        <v>HT Over 0.5 Goals</v>
      </c>
      <c r="AG2704" s="8" t="str">
        <f t="shared" si="386"/>
        <v>LOST</v>
      </c>
      <c r="AH2704" s="8" t="str">
        <f t="shared" si="387"/>
        <v>LOST</v>
      </c>
      <c r="AI2704" s="8"/>
      <c r="AJ2704" s="1" t="str">
        <f>IF(AND(B2704="OK",I2704&gt;53,M2704&lt;11,V2704&lt;1.66),"Prime","…")</f>
        <v>…</v>
      </c>
    </row>
    <row r="2705" spans="2:36">
      <c r="B2705" s="1"/>
      <c r="C2705" s="4"/>
      <c r="D2705" s="3"/>
      <c r="E2705" s="4"/>
      <c r="F2705" s="1"/>
      <c r="G2705" s="4"/>
      <c r="H2705" s="1"/>
      <c r="I2705" s="1"/>
      <c r="J2705" s="1"/>
      <c r="K2705" s="1"/>
      <c r="L2705" s="1"/>
      <c r="M2705" s="1"/>
      <c r="N2705" s="3"/>
      <c r="O2705" s="3"/>
      <c r="P2705" s="1"/>
      <c r="Q2705" s="1"/>
      <c r="R2705" s="1"/>
      <c r="S2705" s="1"/>
      <c r="T2705" s="5"/>
      <c r="U2705" s="5"/>
      <c r="V2705" s="6"/>
      <c r="W2705" s="6"/>
      <c r="X2705" s="7"/>
      <c r="Y2705" s="1">
        <f t="shared" si="379"/>
        <v>0</v>
      </c>
      <c r="Z2705">
        <f t="shared" si="380"/>
        <v>10</v>
      </c>
      <c r="AA2705">
        <f t="shared" si="381"/>
        <v>0</v>
      </c>
      <c r="AB2705">
        <f t="shared" si="382"/>
        <v>0</v>
      </c>
      <c r="AC2705" s="1">
        <f t="shared" si="383"/>
        <v>60</v>
      </c>
      <c r="AD2705" s="1" t="str">
        <f t="shared" si="384"/>
        <v>HT Under 1.5 Goals</v>
      </c>
      <c r="AE2705" s="8"/>
      <c r="AF2705" s="8" t="str">
        <f t="shared" si="385"/>
        <v>HT Over 0.5 Goals</v>
      </c>
      <c r="AG2705" s="8" t="str">
        <f t="shared" si="386"/>
        <v>LOST</v>
      </c>
      <c r="AH2705" s="8" t="str">
        <f t="shared" si="387"/>
        <v>LOST</v>
      </c>
      <c r="AI2705" s="8"/>
      <c r="AJ2705" s="1" t="str">
        <f>IF(AND(B2705="OK",I2705&gt;53,M2705&lt;11,V2705&lt;1.66),"Prime","…")</f>
        <v>…</v>
      </c>
    </row>
    <row r="2706" spans="2:36">
      <c r="B2706" s="1"/>
      <c r="C2706" s="4"/>
      <c r="D2706" s="3"/>
      <c r="E2706" s="4"/>
      <c r="F2706" s="1"/>
      <c r="G2706" s="4"/>
      <c r="H2706" s="1"/>
      <c r="I2706" s="1"/>
      <c r="J2706" s="1"/>
      <c r="K2706" s="1"/>
      <c r="L2706" s="1"/>
      <c r="M2706" s="1"/>
      <c r="N2706" s="3"/>
      <c r="O2706" s="3"/>
      <c r="P2706" s="1"/>
      <c r="Q2706" s="1"/>
      <c r="R2706" s="1"/>
      <c r="S2706" s="1"/>
      <c r="T2706" s="5"/>
      <c r="U2706" s="5"/>
      <c r="V2706" s="6"/>
      <c r="W2706" s="6"/>
      <c r="X2706" s="7"/>
      <c r="Y2706" s="1">
        <f t="shared" si="379"/>
        <v>0</v>
      </c>
      <c r="Z2706">
        <f t="shared" si="380"/>
        <v>10</v>
      </c>
      <c r="AA2706">
        <f t="shared" si="381"/>
        <v>0</v>
      </c>
      <c r="AB2706">
        <f t="shared" si="382"/>
        <v>0</v>
      </c>
      <c r="AC2706" s="1">
        <f t="shared" si="383"/>
        <v>60</v>
      </c>
      <c r="AD2706" s="1" t="str">
        <f t="shared" si="384"/>
        <v>HT Under 1.5 Goals</v>
      </c>
      <c r="AE2706" s="8"/>
      <c r="AF2706" s="8" t="str">
        <f t="shared" si="385"/>
        <v>HT Over 0.5 Goals</v>
      </c>
      <c r="AG2706" s="8" t="str">
        <f t="shared" si="386"/>
        <v>LOST</v>
      </c>
      <c r="AH2706" s="8" t="str">
        <f t="shared" si="387"/>
        <v>LOST</v>
      </c>
      <c r="AI2706" s="8"/>
      <c r="AJ2706" s="1" t="str">
        <f>IF(AND(B2706="OK",I2706&gt;53,M2706&lt;11,V2706&lt;1.66),"Prime","…")</f>
        <v>…</v>
      </c>
    </row>
    <row r="2707" spans="2:36">
      <c r="B2707" s="1"/>
      <c r="C2707" s="4"/>
      <c r="D2707" s="3"/>
      <c r="E2707" s="4"/>
      <c r="F2707" s="1"/>
      <c r="G2707" s="4"/>
      <c r="H2707" s="1"/>
      <c r="I2707" s="1"/>
      <c r="J2707" s="1"/>
      <c r="K2707" s="1"/>
      <c r="L2707" s="1"/>
      <c r="M2707" s="1"/>
      <c r="N2707" s="3"/>
      <c r="O2707" s="3"/>
      <c r="P2707" s="1"/>
      <c r="Q2707" s="1"/>
      <c r="R2707" s="1"/>
      <c r="S2707" s="1"/>
      <c r="T2707" s="5"/>
      <c r="U2707" s="5"/>
      <c r="V2707" s="6"/>
      <c r="W2707" s="6"/>
      <c r="X2707" s="7"/>
      <c r="Y2707" s="1">
        <f t="shared" si="379"/>
        <v>0</v>
      </c>
      <c r="Z2707">
        <f t="shared" si="380"/>
        <v>10</v>
      </c>
      <c r="AA2707">
        <f t="shared" si="381"/>
        <v>0</v>
      </c>
      <c r="AB2707">
        <f t="shared" si="382"/>
        <v>0</v>
      </c>
      <c r="AC2707" s="1">
        <f t="shared" si="383"/>
        <v>60</v>
      </c>
      <c r="AD2707" s="1" t="str">
        <f t="shared" si="384"/>
        <v>HT Under 1.5 Goals</v>
      </c>
      <c r="AE2707" s="8"/>
      <c r="AF2707" s="8" t="str">
        <f t="shared" si="385"/>
        <v>HT Over 0.5 Goals</v>
      </c>
      <c r="AG2707" s="8" t="str">
        <f t="shared" si="386"/>
        <v>LOST</v>
      </c>
      <c r="AH2707" s="8" t="str">
        <f t="shared" si="387"/>
        <v>LOST</v>
      </c>
      <c r="AI2707" s="8"/>
      <c r="AJ2707" s="1" t="str">
        <f>IF(AND(B2707="OK",I2707&gt;53,M2707&lt;11,V2707&lt;1.66),"Prime","…")</f>
        <v>…</v>
      </c>
    </row>
    <row r="2708" spans="2:36">
      <c r="B2708" s="1"/>
      <c r="C2708" s="4"/>
      <c r="D2708" s="3"/>
      <c r="E2708" s="4"/>
      <c r="F2708" s="1"/>
      <c r="G2708" s="4"/>
      <c r="H2708" s="1"/>
      <c r="I2708" s="1"/>
      <c r="J2708" s="1"/>
      <c r="K2708" s="1"/>
      <c r="L2708" s="1"/>
      <c r="M2708" s="1"/>
      <c r="N2708" s="3"/>
      <c r="O2708" s="3"/>
      <c r="P2708" s="1"/>
      <c r="Q2708" s="1"/>
      <c r="R2708" s="1"/>
      <c r="S2708" s="1"/>
      <c r="T2708" s="5"/>
      <c r="U2708" s="5"/>
      <c r="V2708" s="6"/>
      <c r="W2708" s="6"/>
      <c r="X2708" s="7"/>
      <c r="Y2708" s="1">
        <f t="shared" si="379"/>
        <v>0</v>
      </c>
      <c r="Z2708">
        <f t="shared" si="380"/>
        <v>10</v>
      </c>
      <c r="AA2708">
        <f t="shared" si="381"/>
        <v>0</v>
      </c>
      <c r="AB2708">
        <f t="shared" si="382"/>
        <v>0</v>
      </c>
      <c r="AC2708" s="1">
        <f t="shared" si="383"/>
        <v>60</v>
      </c>
      <c r="AD2708" s="1" t="str">
        <f t="shared" si="384"/>
        <v>HT Under 1.5 Goals</v>
      </c>
      <c r="AE2708" s="8"/>
      <c r="AF2708" s="8" t="str">
        <f t="shared" si="385"/>
        <v>HT Over 0.5 Goals</v>
      </c>
      <c r="AG2708" s="8" t="str">
        <f t="shared" si="386"/>
        <v>LOST</v>
      </c>
      <c r="AH2708" s="8" t="str">
        <f t="shared" si="387"/>
        <v>LOST</v>
      </c>
      <c r="AI2708" s="8"/>
      <c r="AJ2708" s="1" t="str">
        <f>IF(AND(B2708="OK",I2708&gt;53,M2708&lt;11,V2708&lt;1.66),"Prime","…")</f>
        <v>…</v>
      </c>
    </row>
    <row r="2709" spans="2:36">
      <c r="B2709" s="1"/>
      <c r="C2709" s="4"/>
      <c r="D2709" s="3"/>
      <c r="E2709" s="4"/>
      <c r="F2709" s="1"/>
      <c r="G2709" s="4"/>
      <c r="H2709" s="1"/>
      <c r="I2709" s="1"/>
      <c r="J2709" s="1"/>
      <c r="K2709" s="1"/>
      <c r="L2709" s="1"/>
      <c r="M2709" s="1"/>
      <c r="N2709" s="3"/>
      <c r="O2709" s="3"/>
      <c r="P2709" s="1"/>
      <c r="Q2709" s="1"/>
      <c r="R2709" s="1"/>
      <c r="S2709" s="1"/>
      <c r="T2709" s="5"/>
      <c r="U2709" s="5"/>
      <c r="V2709" s="6"/>
      <c r="W2709" s="6"/>
      <c r="X2709" s="7"/>
      <c r="Y2709" s="1">
        <f t="shared" si="379"/>
        <v>0</v>
      </c>
      <c r="Z2709">
        <f t="shared" si="380"/>
        <v>10</v>
      </c>
      <c r="AA2709">
        <f t="shared" si="381"/>
        <v>0</v>
      </c>
      <c r="AB2709">
        <f t="shared" si="382"/>
        <v>0</v>
      </c>
      <c r="AC2709" s="1">
        <f t="shared" si="383"/>
        <v>60</v>
      </c>
      <c r="AD2709" s="1" t="str">
        <f t="shared" si="384"/>
        <v>HT Under 1.5 Goals</v>
      </c>
      <c r="AE2709" s="8"/>
      <c r="AF2709" s="8" t="str">
        <f t="shared" si="385"/>
        <v>HT Over 0.5 Goals</v>
      </c>
      <c r="AG2709" s="8" t="str">
        <f t="shared" si="386"/>
        <v>LOST</v>
      </c>
      <c r="AH2709" s="8" t="str">
        <f t="shared" si="387"/>
        <v>LOST</v>
      </c>
      <c r="AI2709" s="8"/>
      <c r="AJ2709" s="1" t="str">
        <f>IF(AND(B2709="OK",I2709&gt;53,M2709&lt;11,V2709&lt;1.66),"Prime","…")</f>
        <v>…</v>
      </c>
    </row>
    <row r="2710" spans="2:36">
      <c r="B2710" s="1"/>
      <c r="C2710" s="4"/>
      <c r="D2710" s="3"/>
      <c r="E2710" s="4"/>
      <c r="F2710" s="1"/>
      <c r="G2710" s="4"/>
      <c r="H2710" s="1"/>
      <c r="I2710" s="1"/>
      <c r="J2710" s="1"/>
      <c r="K2710" s="1"/>
      <c r="L2710" s="1"/>
      <c r="M2710" s="1"/>
      <c r="N2710" s="3"/>
      <c r="O2710" s="3"/>
      <c r="P2710" s="1"/>
      <c r="Q2710" s="1"/>
      <c r="R2710" s="1"/>
      <c r="S2710" s="1"/>
      <c r="T2710" s="5"/>
      <c r="U2710" s="5"/>
      <c r="V2710" s="6"/>
      <c r="W2710" s="6"/>
      <c r="X2710" s="7"/>
      <c r="Y2710" s="1">
        <f t="shared" si="379"/>
        <v>0</v>
      </c>
      <c r="Z2710">
        <f t="shared" si="380"/>
        <v>10</v>
      </c>
      <c r="AA2710">
        <f t="shared" si="381"/>
        <v>0</v>
      </c>
      <c r="AB2710">
        <f t="shared" si="382"/>
        <v>0</v>
      </c>
      <c r="AC2710" s="1">
        <f t="shared" si="383"/>
        <v>60</v>
      </c>
      <c r="AD2710" s="1" t="str">
        <f t="shared" si="384"/>
        <v>HT Under 1.5 Goals</v>
      </c>
      <c r="AE2710" s="8"/>
      <c r="AF2710" s="8" t="str">
        <f t="shared" si="385"/>
        <v>HT Over 0.5 Goals</v>
      </c>
      <c r="AG2710" s="8" t="str">
        <f t="shared" si="386"/>
        <v>LOST</v>
      </c>
      <c r="AH2710" s="8" t="str">
        <f t="shared" si="387"/>
        <v>LOST</v>
      </c>
      <c r="AI2710" s="8"/>
      <c r="AJ2710" s="1" t="str">
        <f>IF(AND(B2710="OK",I2710&gt;53,M2710&lt;11,V2710&lt;1.66),"Prime","…")</f>
        <v>…</v>
      </c>
    </row>
    <row r="2711" spans="2:36">
      <c r="B2711" s="1"/>
      <c r="C2711" s="4"/>
      <c r="D2711" s="3"/>
      <c r="E2711" s="4"/>
      <c r="F2711" s="1"/>
      <c r="G2711" s="4"/>
      <c r="H2711" s="1"/>
      <c r="I2711" s="1"/>
      <c r="J2711" s="1"/>
      <c r="K2711" s="1"/>
      <c r="L2711" s="1"/>
      <c r="M2711" s="1"/>
      <c r="N2711" s="3"/>
      <c r="O2711" s="3"/>
      <c r="P2711" s="1"/>
      <c r="Q2711" s="1"/>
      <c r="R2711" s="1"/>
      <c r="S2711" s="1"/>
      <c r="T2711" s="5"/>
      <c r="U2711" s="5"/>
      <c r="V2711" s="6"/>
      <c r="W2711" s="6"/>
      <c r="X2711" s="7"/>
      <c r="Y2711" s="1">
        <f t="shared" si="379"/>
        <v>0</v>
      </c>
      <c r="Z2711">
        <f t="shared" si="380"/>
        <v>10</v>
      </c>
      <c r="AA2711">
        <f t="shared" si="381"/>
        <v>0</v>
      </c>
      <c r="AB2711">
        <f t="shared" si="382"/>
        <v>0</v>
      </c>
      <c r="AC2711" s="1">
        <f t="shared" si="383"/>
        <v>60</v>
      </c>
      <c r="AD2711" s="1" t="str">
        <f t="shared" si="384"/>
        <v>HT Under 1.5 Goals</v>
      </c>
      <c r="AE2711" s="8"/>
      <c r="AF2711" s="8" t="str">
        <f t="shared" si="385"/>
        <v>HT Over 0.5 Goals</v>
      </c>
      <c r="AG2711" s="8" t="str">
        <f t="shared" si="386"/>
        <v>LOST</v>
      </c>
      <c r="AH2711" s="8" t="str">
        <f t="shared" si="387"/>
        <v>LOST</v>
      </c>
      <c r="AI2711" s="8"/>
      <c r="AJ2711" s="1" t="str">
        <f>IF(AND(B2711="OK",I2711&gt;53,M2711&lt;11,V2711&lt;1.66),"Prime","…")</f>
        <v>…</v>
      </c>
    </row>
    <row r="2712" spans="2:36">
      <c r="B2712" s="1"/>
      <c r="C2712" s="4"/>
      <c r="D2712" s="3"/>
      <c r="E2712" s="4"/>
      <c r="F2712" s="1"/>
      <c r="G2712" s="4"/>
      <c r="H2712" s="1"/>
      <c r="I2712" s="1"/>
      <c r="J2712" s="1"/>
      <c r="K2712" s="1"/>
      <c r="L2712" s="1"/>
      <c r="M2712" s="1"/>
      <c r="N2712" s="3"/>
      <c r="O2712" s="3"/>
      <c r="P2712" s="1"/>
      <c r="Q2712" s="1"/>
      <c r="R2712" s="1"/>
      <c r="S2712" s="1"/>
      <c r="T2712" s="5"/>
      <c r="U2712" s="5"/>
      <c r="V2712" s="6"/>
      <c r="W2712" s="6"/>
      <c r="X2712" s="7"/>
      <c r="Y2712" s="1">
        <f t="shared" si="379"/>
        <v>0</v>
      </c>
      <c r="Z2712">
        <f t="shared" si="380"/>
        <v>10</v>
      </c>
      <c r="AA2712">
        <f t="shared" si="381"/>
        <v>0</v>
      </c>
      <c r="AB2712">
        <f t="shared" si="382"/>
        <v>0</v>
      </c>
      <c r="AC2712" s="1">
        <f t="shared" si="383"/>
        <v>60</v>
      </c>
      <c r="AD2712" s="1" t="str">
        <f t="shared" si="384"/>
        <v>HT Under 1.5 Goals</v>
      </c>
      <c r="AE2712" s="8"/>
      <c r="AF2712" s="8" t="str">
        <f t="shared" si="385"/>
        <v>HT Over 0.5 Goals</v>
      </c>
      <c r="AG2712" s="8" t="str">
        <f t="shared" si="386"/>
        <v>LOST</v>
      </c>
      <c r="AH2712" s="8" t="str">
        <f t="shared" si="387"/>
        <v>LOST</v>
      </c>
      <c r="AI2712" s="8"/>
      <c r="AJ2712" s="1" t="str">
        <f>IF(AND(B2712="OK",I2712&gt;53,M2712&lt;11,V2712&lt;1.66),"Prime","…")</f>
        <v>…</v>
      </c>
    </row>
    <row r="2713" spans="2:36">
      <c r="B2713" s="1"/>
      <c r="C2713" s="4"/>
      <c r="D2713" s="3"/>
      <c r="E2713" s="4"/>
      <c r="F2713" s="1"/>
      <c r="G2713" s="4"/>
      <c r="H2713" s="1"/>
      <c r="I2713" s="1"/>
      <c r="J2713" s="1"/>
      <c r="K2713" s="1"/>
      <c r="L2713" s="1"/>
      <c r="M2713" s="1"/>
      <c r="N2713" s="3"/>
      <c r="O2713" s="3"/>
      <c r="P2713" s="1"/>
      <c r="Q2713" s="1"/>
      <c r="R2713" s="1"/>
      <c r="S2713" s="1"/>
      <c r="T2713" s="5"/>
      <c r="U2713" s="5"/>
      <c r="V2713" s="6"/>
      <c r="W2713" s="6"/>
      <c r="X2713" s="7"/>
      <c r="Y2713" s="1">
        <f t="shared" ref="Y2713:Y2776" si="388">IF(I2713&gt;52,10,0)</f>
        <v>0</v>
      </c>
      <c r="Z2713">
        <f t="shared" ref="Z2713:Z2776" si="389">IF(M2713&gt;15,0,IF(M2713&lt;8,10,5))</f>
        <v>10</v>
      </c>
      <c r="AA2713">
        <f t="shared" ref="AA2713:AA2776" si="390">IF(T2713&gt;60,10,IF(T2713&lt;49,0,5))</f>
        <v>0</v>
      </c>
      <c r="AB2713">
        <f t="shared" ref="AB2713:AB2776" si="391">IF(U2713="Y",10,IF(U2713="C",5,0))</f>
        <v>0</v>
      </c>
      <c r="AC2713" s="1">
        <f t="shared" ref="AC2713:AC2776" si="392">SUM(Y2713:AB2713)+50</f>
        <v>60</v>
      </c>
      <c r="AD2713" s="1" t="str">
        <f t="shared" ref="AD2713:AD2776" si="393">IF(AC2713&lt;56,"HT Over 0.5 Goals","HT Under 1.5 Goals")</f>
        <v>HT Under 1.5 Goals</v>
      </c>
      <c r="AE2713" s="8"/>
      <c r="AF2713" s="8" t="str">
        <f t="shared" ref="AF2713:AF2776" si="394">IF(N2713="1-0","HT Under 1.5 Goals",IF(N2713="0-0","HT Under 1.5 Goals",IF(N2713="0-1","HT Under 1.5 Goals","HT Over 0.5 Goals")))</f>
        <v>HT Over 0.5 Goals</v>
      </c>
      <c r="AG2713" s="8" t="str">
        <f t="shared" ref="AG2713:AG2776" si="395">IF(N2713="?",N2713,AH2713)</f>
        <v>LOST</v>
      </c>
      <c r="AH2713" s="8" t="str">
        <f t="shared" ref="AH2713:AH2776" si="396">IF(AD2713=AF2713,"WON",IF(N2713="0-1","WON",IF(N2713="1-0","WON",IF(N2713="?","?","LOST"))))</f>
        <v>LOST</v>
      </c>
      <c r="AI2713" s="8"/>
      <c r="AJ2713" s="1" t="str">
        <f>IF(AND(B2713="OK",I2713&gt;53,M2713&lt;11,V2713&lt;1.66),"Prime","…")</f>
        <v>…</v>
      </c>
    </row>
    <row r="2714" spans="2:36">
      <c r="B2714" s="1"/>
      <c r="C2714" s="4"/>
      <c r="D2714" s="3"/>
      <c r="E2714" s="4"/>
      <c r="F2714" s="1"/>
      <c r="G2714" s="4"/>
      <c r="H2714" s="1"/>
      <c r="I2714" s="1"/>
      <c r="J2714" s="1"/>
      <c r="K2714" s="1"/>
      <c r="L2714" s="1"/>
      <c r="M2714" s="1"/>
      <c r="N2714" s="3"/>
      <c r="O2714" s="3"/>
      <c r="P2714" s="1"/>
      <c r="Q2714" s="1"/>
      <c r="R2714" s="1"/>
      <c r="S2714" s="1"/>
      <c r="T2714" s="5"/>
      <c r="U2714" s="5"/>
      <c r="V2714" s="6"/>
      <c r="W2714" s="6"/>
      <c r="X2714" s="7"/>
      <c r="Y2714" s="1">
        <f t="shared" si="388"/>
        <v>0</v>
      </c>
      <c r="Z2714">
        <f t="shared" si="389"/>
        <v>10</v>
      </c>
      <c r="AA2714">
        <f t="shared" si="390"/>
        <v>0</v>
      </c>
      <c r="AB2714">
        <f t="shared" si="391"/>
        <v>0</v>
      </c>
      <c r="AC2714" s="1">
        <f t="shared" si="392"/>
        <v>60</v>
      </c>
      <c r="AD2714" s="1" t="str">
        <f t="shared" si="393"/>
        <v>HT Under 1.5 Goals</v>
      </c>
      <c r="AE2714" s="8"/>
      <c r="AF2714" s="8" t="str">
        <f t="shared" si="394"/>
        <v>HT Over 0.5 Goals</v>
      </c>
      <c r="AG2714" s="8" t="str">
        <f t="shared" si="395"/>
        <v>LOST</v>
      </c>
      <c r="AH2714" s="8" t="str">
        <f t="shared" si="396"/>
        <v>LOST</v>
      </c>
      <c r="AI2714" s="8"/>
      <c r="AJ2714" s="1" t="str">
        <f>IF(AND(B2714="OK",I2714&gt;53,M2714&lt;11,V2714&lt;1.66),"Prime","…")</f>
        <v>…</v>
      </c>
    </row>
    <row r="2715" spans="2:36">
      <c r="B2715" s="1"/>
      <c r="C2715" s="4"/>
      <c r="D2715" s="3"/>
      <c r="E2715" s="4"/>
      <c r="F2715" s="1"/>
      <c r="G2715" s="4"/>
      <c r="H2715" s="1"/>
      <c r="I2715" s="1"/>
      <c r="J2715" s="1"/>
      <c r="K2715" s="1"/>
      <c r="L2715" s="1"/>
      <c r="M2715" s="1"/>
      <c r="N2715" s="3"/>
      <c r="O2715" s="3"/>
      <c r="P2715" s="1"/>
      <c r="Q2715" s="1"/>
      <c r="R2715" s="1"/>
      <c r="S2715" s="1"/>
      <c r="T2715" s="5"/>
      <c r="U2715" s="5"/>
      <c r="V2715" s="6"/>
      <c r="W2715" s="6"/>
      <c r="X2715" s="7"/>
      <c r="Y2715" s="1">
        <f t="shared" si="388"/>
        <v>0</v>
      </c>
      <c r="Z2715">
        <f t="shared" si="389"/>
        <v>10</v>
      </c>
      <c r="AA2715">
        <f t="shared" si="390"/>
        <v>0</v>
      </c>
      <c r="AB2715">
        <f t="shared" si="391"/>
        <v>0</v>
      </c>
      <c r="AC2715" s="1">
        <f t="shared" si="392"/>
        <v>60</v>
      </c>
      <c r="AD2715" s="1" t="str">
        <f t="shared" si="393"/>
        <v>HT Under 1.5 Goals</v>
      </c>
      <c r="AE2715" s="8"/>
      <c r="AF2715" s="8" t="str">
        <f t="shared" si="394"/>
        <v>HT Over 0.5 Goals</v>
      </c>
      <c r="AG2715" s="8" t="str">
        <f t="shared" si="395"/>
        <v>LOST</v>
      </c>
      <c r="AH2715" s="8" t="str">
        <f t="shared" si="396"/>
        <v>LOST</v>
      </c>
      <c r="AI2715" s="8"/>
      <c r="AJ2715" s="1" t="str">
        <f>IF(AND(B2715="OK",I2715&gt;53,M2715&lt;11,V2715&lt;1.66),"Prime","…")</f>
        <v>…</v>
      </c>
    </row>
    <row r="2716" spans="2:36">
      <c r="B2716" s="1"/>
      <c r="C2716" s="4"/>
      <c r="D2716" s="3"/>
      <c r="E2716" s="4"/>
      <c r="F2716" s="1"/>
      <c r="G2716" s="4"/>
      <c r="H2716" s="1"/>
      <c r="I2716" s="1"/>
      <c r="J2716" s="1"/>
      <c r="K2716" s="1"/>
      <c r="L2716" s="1"/>
      <c r="M2716" s="1"/>
      <c r="N2716" s="3"/>
      <c r="O2716" s="3"/>
      <c r="P2716" s="1"/>
      <c r="Q2716" s="1"/>
      <c r="R2716" s="1"/>
      <c r="S2716" s="1"/>
      <c r="T2716" s="5"/>
      <c r="U2716" s="5"/>
      <c r="V2716" s="6"/>
      <c r="W2716" s="6"/>
      <c r="X2716" s="7"/>
      <c r="Y2716" s="1">
        <f t="shared" si="388"/>
        <v>0</v>
      </c>
      <c r="Z2716">
        <f t="shared" si="389"/>
        <v>10</v>
      </c>
      <c r="AA2716">
        <f t="shared" si="390"/>
        <v>0</v>
      </c>
      <c r="AB2716">
        <f t="shared" si="391"/>
        <v>0</v>
      </c>
      <c r="AC2716" s="1">
        <f t="shared" si="392"/>
        <v>60</v>
      </c>
      <c r="AD2716" s="1" t="str">
        <f t="shared" si="393"/>
        <v>HT Under 1.5 Goals</v>
      </c>
      <c r="AE2716" s="8"/>
      <c r="AF2716" s="8" t="str">
        <f t="shared" si="394"/>
        <v>HT Over 0.5 Goals</v>
      </c>
      <c r="AG2716" s="8" t="str">
        <f t="shared" si="395"/>
        <v>LOST</v>
      </c>
      <c r="AH2716" s="8" t="str">
        <f t="shared" si="396"/>
        <v>LOST</v>
      </c>
      <c r="AI2716" s="8"/>
      <c r="AJ2716" s="1" t="str">
        <f>IF(AND(B2716="OK",I2716&gt;53,M2716&lt;11,V2716&lt;1.66),"Prime","…")</f>
        <v>…</v>
      </c>
    </row>
    <row r="2717" spans="2:36">
      <c r="B2717" s="1"/>
      <c r="C2717" s="4"/>
      <c r="D2717" s="3"/>
      <c r="E2717" s="4"/>
      <c r="F2717" s="1"/>
      <c r="G2717" s="4"/>
      <c r="H2717" s="1"/>
      <c r="I2717" s="1"/>
      <c r="J2717" s="1"/>
      <c r="K2717" s="1"/>
      <c r="L2717" s="1"/>
      <c r="M2717" s="1"/>
      <c r="N2717" s="3"/>
      <c r="O2717" s="3"/>
      <c r="P2717" s="1"/>
      <c r="Q2717" s="1"/>
      <c r="R2717" s="1"/>
      <c r="S2717" s="1"/>
      <c r="T2717" s="5"/>
      <c r="U2717" s="5"/>
      <c r="V2717" s="6"/>
      <c r="W2717" s="6"/>
      <c r="X2717" s="7"/>
      <c r="Y2717" s="1">
        <f t="shared" si="388"/>
        <v>0</v>
      </c>
      <c r="Z2717">
        <f t="shared" si="389"/>
        <v>10</v>
      </c>
      <c r="AA2717">
        <f t="shared" si="390"/>
        <v>0</v>
      </c>
      <c r="AB2717">
        <f t="shared" si="391"/>
        <v>0</v>
      </c>
      <c r="AC2717" s="1">
        <f t="shared" si="392"/>
        <v>60</v>
      </c>
      <c r="AD2717" s="1" t="str">
        <f t="shared" si="393"/>
        <v>HT Under 1.5 Goals</v>
      </c>
      <c r="AE2717" s="8"/>
      <c r="AF2717" s="8" t="str">
        <f t="shared" si="394"/>
        <v>HT Over 0.5 Goals</v>
      </c>
      <c r="AG2717" s="8" t="str">
        <f t="shared" si="395"/>
        <v>LOST</v>
      </c>
      <c r="AH2717" s="8" t="str">
        <f t="shared" si="396"/>
        <v>LOST</v>
      </c>
      <c r="AI2717" s="8"/>
      <c r="AJ2717" s="1" t="str">
        <f>IF(AND(B2717="OK",I2717&gt;53,M2717&lt;11,V2717&lt;1.66),"Prime","…")</f>
        <v>…</v>
      </c>
    </row>
    <row r="2718" spans="2:36">
      <c r="B2718" s="1"/>
      <c r="C2718" s="4"/>
      <c r="D2718" s="3"/>
      <c r="E2718" s="4"/>
      <c r="F2718" s="1"/>
      <c r="G2718" s="4"/>
      <c r="H2718" s="1"/>
      <c r="I2718" s="1"/>
      <c r="J2718" s="1"/>
      <c r="K2718" s="1"/>
      <c r="L2718" s="1"/>
      <c r="M2718" s="1"/>
      <c r="N2718" s="3"/>
      <c r="O2718" s="3"/>
      <c r="P2718" s="1"/>
      <c r="Q2718" s="1"/>
      <c r="R2718" s="1"/>
      <c r="S2718" s="1"/>
      <c r="T2718" s="5"/>
      <c r="U2718" s="5"/>
      <c r="V2718" s="6"/>
      <c r="W2718" s="6"/>
      <c r="X2718" s="7"/>
      <c r="Y2718" s="1">
        <f t="shared" si="388"/>
        <v>0</v>
      </c>
      <c r="Z2718">
        <f t="shared" si="389"/>
        <v>10</v>
      </c>
      <c r="AA2718">
        <f t="shared" si="390"/>
        <v>0</v>
      </c>
      <c r="AB2718">
        <f t="shared" si="391"/>
        <v>0</v>
      </c>
      <c r="AC2718" s="1">
        <f t="shared" si="392"/>
        <v>60</v>
      </c>
      <c r="AD2718" s="1" t="str">
        <f t="shared" si="393"/>
        <v>HT Under 1.5 Goals</v>
      </c>
      <c r="AE2718" s="8"/>
      <c r="AF2718" s="8" t="str">
        <f t="shared" si="394"/>
        <v>HT Over 0.5 Goals</v>
      </c>
      <c r="AG2718" s="8" t="str">
        <f t="shared" si="395"/>
        <v>LOST</v>
      </c>
      <c r="AH2718" s="8" t="str">
        <f t="shared" si="396"/>
        <v>LOST</v>
      </c>
      <c r="AI2718" s="8"/>
      <c r="AJ2718" s="1" t="str">
        <f>IF(AND(B2718="OK",I2718&gt;53,M2718&lt;11,V2718&lt;1.66),"Prime","…")</f>
        <v>…</v>
      </c>
    </row>
    <row r="2719" spans="2:36">
      <c r="B2719" s="1"/>
      <c r="C2719" s="4"/>
      <c r="D2719" s="3"/>
      <c r="E2719" s="4"/>
      <c r="F2719" s="1"/>
      <c r="G2719" s="4"/>
      <c r="H2719" s="1"/>
      <c r="I2719" s="1"/>
      <c r="J2719" s="1"/>
      <c r="K2719" s="1"/>
      <c r="L2719" s="1"/>
      <c r="M2719" s="1"/>
      <c r="N2719" s="3"/>
      <c r="O2719" s="3"/>
      <c r="P2719" s="1"/>
      <c r="Q2719" s="1"/>
      <c r="R2719" s="1"/>
      <c r="S2719" s="1"/>
      <c r="T2719" s="5"/>
      <c r="U2719" s="5"/>
      <c r="V2719" s="6"/>
      <c r="W2719" s="6"/>
      <c r="X2719" s="7"/>
      <c r="Y2719" s="1">
        <f t="shared" si="388"/>
        <v>0</v>
      </c>
      <c r="Z2719">
        <f t="shared" si="389"/>
        <v>10</v>
      </c>
      <c r="AA2719">
        <f t="shared" si="390"/>
        <v>0</v>
      </c>
      <c r="AB2719">
        <f t="shared" si="391"/>
        <v>0</v>
      </c>
      <c r="AC2719" s="1">
        <f t="shared" si="392"/>
        <v>60</v>
      </c>
      <c r="AD2719" s="1" t="str">
        <f t="shared" si="393"/>
        <v>HT Under 1.5 Goals</v>
      </c>
      <c r="AE2719" s="8"/>
      <c r="AF2719" s="8" t="str">
        <f t="shared" si="394"/>
        <v>HT Over 0.5 Goals</v>
      </c>
      <c r="AG2719" s="8" t="str">
        <f t="shared" si="395"/>
        <v>LOST</v>
      </c>
      <c r="AH2719" s="8" t="str">
        <f t="shared" si="396"/>
        <v>LOST</v>
      </c>
      <c r="AI2719" s="8"/>
      <c r="AJ2719" s="1" t="str">
        <f>IF(AND(B2719="OK",I2719&gt;53,M2719&lt;11,V2719&lt;1.66),"Prime","…")</f>
        <v>…</v>
      </c>
    </row>
    <row r="2720" spans="2:36">
      <c r="B2720" s="1"/>
      <c r="C2720" s="4"/>
      <c r="D2720" s="3"/>
      <c r="E2720" s="4"/>
      <c r="F2720" s="1"/>
      <c r="G2720" s="4"/>
      <c r="H2720" s="1"/>
      <c r="I2720" s="1"/>
      <c r="J2720" s="1"/>
      <c r="K2720" s="1"/>
      <c r="L2720" s="1"/>
      <c r="M2720" s="1"/>
      <c r="N2720" s="3"/>
      <c r="O2720" s="3"/>
      <c r="P2720" s="1"/>
      <c r="Q2720" s="1"/>
      <c r="R2720" s="1"/>
      <c r="S2720" s="1"/>
      <c r="T2720" s="5"/>
      <c r="U2720" s="5"/>
      <c r="V2720" s="6"/>
      <c r="W2720" s="6"/>
      <c r="X2720" s="7"/>
      <c r="Y2720" s="1">
        <f t="shared" si="388"/>
        <v>0</v>
      </c>
      <c r="Z2720">
        <f t="shared" si="389"/>
        <v>10</v>
      </c>
      <c r="AA2720">
        <f t="shared" si="390"/>
        <v>0</v>
      </c>
      <c r="AB2720">
        <f t="shared" si="391"/>
        <v>0</v>
      </c>
      <c r="AC2720" s="1">
        <f t="shared" si="392"/>
        <v>60</v>
      </c>
      <c r="AD2720" s="1" t="str">
        <f t="shared" si="393"/>
        <v>HT Under 1.5 Goals</v>
      </c>
      <c r="AE2720" s="8"/>
      <c r="AF2720" s="8" t="str">
        <f t="shared" si="394"/>
        <v>HT Over 0.5 Goals</v>
      </c>
      <c r="AG2720" s="8" t="str">
        <f t="shared" si="395"/>
        <v>LOST</v>
      </c>
      <c r="AH2720" s="8" t="str">
        <f t="shared" si="396"/>
        <v>LOST</v>
      </c>
      <c r="AI2720" s="8"/>
      <c r="AJ2720" s="1" t="str">
        <f>IF(AND(B2720="OK",I2720&gt;53,M2720&lt;11,V2720&lt;1.66),"Prime","…")</f>
        <v>…</v>
      </c>
    </row>
    <row r="2721" spans="2:36">
      <c r="B2721" s="1"/>
      <c r="C2721" s="4"/>
      <c r="D2721" s="3"/>
      <c r="E2721" s="4"/>
      <c r="F2721" s="1"/>
      <c r="G2721" s="4"/>
      <c r="H2721" s="1"/>
      <c r="I2721" s="1"/>
      <c r="J2721" s="1"/>
      <c r="K2721" s="1"/>
      <c r="L2721" s="1"/>
      <c r="M2721" s="1"/>
      <c r="N2721" s="3"/>
      <c r="O2721" s="3"/>
      <c r="P2721" s="1"/>
      <c r="Q2721" s="1"/>
      <c r="R2721" s="1"/>
      <c r="S2721" s="1"/>
      <c r="T2721" s="5"/>
      <c r="U2721" s="5"/>
      <c r="V2721" s="6"/>
      <c r="W2721" s="6"/>
      <c r="X2721" s="7"/>
      <c r="Y2721" s="1">
        <f t="shared" si="388"/>
        <v>0</v>
      </c>
      <c r="Z2721">
        <f t="shared" si="389"/>
        <v>10</v>
      </c>
      <c r="AA2721">
        <f t="shared" si="390"/>
        <v>0</v>
      </c>
      <c r="AB2721">
        <f t="shared" si="391"/>
        <v>0</v>
      </c>
      <c r="AC2721" s="1">
        <f t="shared" si="392"/>
        <v>60</v>
      </c>
      <c r="AD2721" s="1" t="str">
        <f t="shared" si="393"/>
        <v>HT Under 1.5 Goals</v>
      </c>
      <c r="AE2721" s="8"/>
      <c r="AF2721" s="8" t="str">
        <f t="shared" si="394"/>
        <v>HT Over 0.5 Goals</v>
      </c>
      <c r="AG2721" s="8" t="str">
        <f t="shared" si="395"/>
        <v>LOST</v>
      </c>
      <c r="AH2721" s="8" t="str">
        <f t="shared" si="396"/>
        <v>LOST</v>
      </c>
      <c r="AI2721" s="8"/>
      <c r="AJ2721" s="1" t="str">
        <f>IF(AND(B2721="OK",I2721&gt;53,M2721&lt;11,V2721&lt;1.66),"Prime","…")</f>
        <v>…</v>
      </c>
    </row>
    <row r="2722" spans="2:36">
      <c r="B2722" s="1"/>
      <c r="C2722" s="4"/>
      <c r="D2722" s="3"/>
      <c r="E2722" s="4"/>
      <c r="F2722" s="1"/>
      <c r="G2722" s="4"/>
      <c r="H2722" s="1"/>
      <c r="I2722" s="1"/>
      <c r="J2722" s="1"/>
      <c r="K2722" s="1"/>
      <c r="L2722" s="1"/>
      <c r="M2722" s="1"/>
      <c r="N2722" s="3"/>
      <c r="O2722" s="3"/>
      <c r="P2722" s="1"/>
      <c r="Q2722" s="1"/>
      <c r="R2722" s="1"/>
      <c r="S2722" s="1"/>
      <c r="T2722" s="5"/>
      <c r="U2722" s="5"/>
      <c r="V2722" s="6"/>
      <c r="W2722" s="6"/>
      <c r="X2722" s="7"/>
      <c r="Y2722" s="1">
        <f t="shared" si="388"/>
        <v>0</v>
      </c>
      <c r="Z2722">
        <f t="shared" si="389"/>
        <v>10</v>
      </c>
      <c r="AA2722">
        <f t="shared" si="390"/>
        <v>0</v>
      </c>
      <c r="AB2722">
        <f t="shared" si="391"/>
        <v>0</v>
      </c>
      <c r="AC2722" s="1">
        <f t="shared" si="392"/>
        <v>60</v>
      </c>
      <c r="AD2722" s="1" t="str">
        <f t="shared" si="393"/>
        <v>HT Under 1.5 Goals</v>
      </c>
      <c r="AE2722" s="8"/>
      <c r="AF2722" s="8" t="str">
        <f t="shared" si="394"/>
        <v>HT Over 0.5 Goals</v>
      </c>
      <c r="AG2722" s="8" t="str">
        <f t="shared" si="395"/>
        <v>LOST</v>
      </c>
      <c r="AH2722" s="8" t="str">
        <f t="shared" si="396"/>
        <v>LOST</v>
      </c>
      <c r="AI2722" s="8"/>
      <c r="AJ2722" s="1" t="str">
        <f>IF(AND(B2722="OK",I2722&gt;53,M2722&lt;11,V2722&lt;1.66),"Prime","…")</f>
        <v>…</v>
      </c>
    </row>
    <row r="2723" spans="2:36">
      <c r="B2723" s="1"/>
      <c r="C2723" s="4"/>
      <c r="D2723" s="3"/>
      <c r="E2723" s="4"/>
      <c r="F2723" s="1"/>
      <c r="G2723" s="4"/>
      <c r="H2723" s="1"/>
      <c r="I2723" s="1"/>
      <c r="J2723" s="1"/>
      <c r="K2723" s="1"/>
      <c r="L2723" s="1"/>
      <c r="M2723" s="1"/>
      <c r="N2723" s="3"/>
      <c r="O2723" s="3"/>
      <c r="P2723" s="1"/>
      <c r="Q2723" s="1"/>
      <c r="R2723" s="1"/>
      <c r="S2723" s="1"/>
      <c r="T2723" s="5"/>
      <c r="U2723" s="5"/>
      <c r="V2723" s="6"/>
      <c r="W2723" s="6"/>
      <c r="X2723" s="7"/>
      <c r="Y2723" s="1">
        <f t="shared" si="388"/>
        <v>0</v>
      </c>
      <c r="Z2723">
        <f t="shared" si="389"/>
        <v>10</v>
      </c>
      <c r="AA2723">
        <f t="shared" si="390"/>
        <v>0</v>
      </c>
      <c r="AB2723">
        <f t="shared" si="391"/>
        <v>0</v>
      </c>
      <c r="AC2723" s="1">
        <f t="shared" si="392"/>
        <v>60</v>
      </c>
      <c r="AD2723" s="1" t="str">
        <f t="shared" si="393"/>
        <v>HT Under 1.5 Goals</v>
      </c>
      <c r="AE2723" s="8"/>
      <c r="AF2723" s="8" t="str">
        <f t="shared" si="394"/>
        <v>HT Over 0.5 Goals</v>
      </c>
      <c r="AG2723" s="8" t="str">
        <f t="shared" si="395"/>
        <v>LOST</v>
      </c>
      <c r="AH2723" s="8" t="str">
        <f t="shared" si="396"/>
        <v>LOST</v>
      </c>
      <c r="AI2723" s="8"/>
      <c r="AJ2723" s="1" t="str">
        <f>IF(AND(B2723="OK",I2723&gt;53,M2723&lt;11,V2723&lt;1.66),"Prime","…")</f>
        <v>…</v>
      </c>
    </row>
    <row r="2724" spans="2:36">
      <c r="B2724" s="1"/>
      <c r="C2724" s="4"/>
      <c r="D2724" s="3"/>
      <c r="E2724" s="4"/>
      <c r="F2724" s="1"/>
      <c r="G2724" s="4"/>
      <c r="H2724" s="1"/>
      <c r="I2724" s="1"/>
      <c r="J2724" s="1"/>
      <c r="K2724" s="1"/>
      <c r="L2724" s="1"/>
      <c r="M2724" s="1"/>
      <c r="N2724" s="3"/>
      <c r="O2724" s="3"/>
      <c r="P2724" s="1"/>
      <c r="Q2724" s="1"/>
      <c r="R2724" s="1"/>
      <c r="S2724" s="1"/>
      <c r="T2724" s="5"/>
      <c r="U2724" s="5"/>
      <c r="V2724" s="6"/>
      <c r="W2724" s="6"/>
      <c r="X2724" s="7"/>
      <c r="Y2724" s="1">
        <f t="shared" si="388"/>
        <v>0</v>
      </c>
      <c r="Z2724">
        <f t="shared" si="389"/>
        <v>10</v>
      </c>
      <c r="AA2724">
        <f t="shared" si="390"/>
        <v>0</v>
      </c>
      <c r="AB2724">
        <f t="shared" si="391"/>
        <v>0</v>
      </c>
      <c r="AC2724" s="1">
        <f t="shared" si="392"/>
        <v>60</v>
      </c>
      <c r="AD2724" s="1" t="str">
        <f t="shared" si="393"/>
        <v>HT Under 1.5 Goals</v>
      </c>
      <c r="AE2724" s="8"/>
      <c r="AF2724" s="8" t="str">
        <f t="shared" si="394"/>
        <v>HT Over 0.5 Goals</v>
      </c>
      <c r="AG2724" s="8" t="str">
        <f t="shared" si="395"/>
        <v>LOST</v>
      </c>
      <c r="AH2724" s="8" t="str">
        <f t="shared" si="396"/>
        <v>LOST</v>
      </c>
      <c r="AI2724" s="8"/>
      <c r="AJ2724" s="1" t="str">
        <f>IF(AND(B2724="OK",I2724&gt;53,M2724&lt;11,V2724&lt;1.66),"Prime","…")</f>
        <v>…</v>
      </c>
    </row>
    <row r="2725" spans="2:36">
      <c r="B2725" s="1"/>
      <c r="C2725" s="4"/>
      <c r="D2725" s="3"/>
      <c r="E2725" s="4"/>
      <c r="F2725" s="1"/>
      <c r="G2725" s="4"/>
      <c r="H2725" s="1"/>
      <c r="I2725" s="1"/>
      <c r="J2725" s="1"/>
      <c r="K2725" s="1"/>
      <c r="L2725" s="1"/>
      <c r="M2725" s="1"/>
      <c r="N2725" s="3"/>
      <c r="O2725" s="3"/>
      <c r="P2725" s="1"/>
      <c r="Q2725" s="1"/>
      <c r="R2725" s="1"/>
      <c r="S2725" s="1"/>
      <c r="T2725" s="5"/>
      <c r="U2725" s="5"/>
      <c r="V2725" s="6"/>
      <c r="W2725" s="6"/>
      <c r="X2725" s="7"/>
      <c r="Y2725" s="1">
        <f t="shared" si="388"/>
        <v>0</v>
      </c>
      <c r="Z2725">
        <f t="shared" si="389"/>
        <v>10</v>
      </c>
      <c r="AA2725">
        <f t="shared" si="390"/>
        <v>0</v>
      </c>
      <c r="AB2725">
        <f t="shared" si="391"/>
        <v>0</v>
      </c>
      <c r="AC2725" s="1">
        <f t="shared" si="392"/>
        <v>60</v>
      </c>
      <c r="AD2725" s="1" t="str">
        <f t="shared" si="393"/>
        <v>HT Under 1.5 Goals</v>
      </c>
      <c r="AE2725" s="8"/>
      <c r="AF2725" s="8" t="str">
        <f t="shared" si="394"/>
        <v>HT Over 0.5 Goals</v>
      </c>
      <c r="AG2725" s="8" t="str">
        <f t="shared" si="395"/>
        <v>LOST</v>
      </c>
      <c r="AH2725" s="8" t="str">
        <f t="shared" si="396"/>
        <v>LOST</v>
      </c>
      <c r="AI2725" s="8"/>
      <c r="AJ2725" s="1" t="str">
        <f>IF(AND(B2725="OK",I2725&gt;53,M2725&lt;11,V2725&lt;1.66),"Prime","…")</f>
        <v>…</v>
      </c>
    </row>
    <row r="2726" spans="2:36">
      <c r="B2726" s="1"/>
      <c r="C2726" s="4"/>
      <c r="D2726" s="3"/>
      <c r="E2726" s="4"/>
      <c r="F2726" s="1"/>
      <c r="G2726" s="4"/>
      <c r="H2726" s="1"/>
      <c r="I2726" s="1"/>
      <c r="J2726" s="1"/>
      <c r="K2726" s="1"/>
      <c r="L2726" s="1"/>
      <c r="M2726" s="1"/>
      <c r="N2726" s="3"/>
      <c r="O2726" s="3"/>
      <c r="P2726" s="1"/>
      <c r="Q2726" s="1"/>
      <c r="R2726" s="1"/>
      <c r="S2726" s="1"/>
      <c r="T2726" s="5"/>
      <c r="U2726" s="5"/>
      <c r="V2726" s="6"/>
      <c r="W2726" s="6"/>
      <c r="X2726" s="7"/>
      <c r="Y2726" s="1">
        <f t="shared" si="388"/>
        <v>0</v>
      </c>
      <c r="Z2726">
        <f t="shared" si="389"/>
        <v>10</v>
      </c>
      <c r="AA2726">
        <f t="shared" si="390"/>
        <v>0</v>
      </c>
      <c r="AB2726">
        <f t="shared" si="391"/>
        <v>0</v>
      </c>
      <c r="AC2726" s="1">
        <f t="shared" si="392"/>
        <v>60</v>
      </c>
      <c r="AD2726" s="1" t="str">
        <f t="shared" si="393"/>
        <v>HT Under 1.5 Goals</v>
      </c>
      <c r="AE2726" s="8"/>
      <c r="AF2726" s="8" t="str">
        <f t="shared" si="394"/>
        <v>HT Over 0.5 Goals</v>
      </c>
      <c r="AG2726" s="8" t="str">
        <f t="shared" si="395"/>
        <v>LOST</v>
      </c>
      <c r="AH2726" s="8" t="str">
        <f t="shared" si="396"/>
        <v>LOST</v>
      </c>
      <c r="AI2726" s="8"/>
      <c r="AJ2726" s="1" t="str">
        <f>IF(AND(B2726="OK",I2726&gt;53,M2726&lt;11,V2726&lt;1.66),"Prime","…")</f>
        <v>…</v>
      </c>
    </row>
    <row r="2727" spans="2:36">
      <c r="B2727" s="1"/>
      <c r="C2727" s="4"/>
      <c r="D2727" s="3"/>
      <c r="E2727" s="4"/>
      <c r="F2727" s="1"/>
      <c r="G2727" s="4"/>
      <c r="H2727" s="1"/>
      <c r="I2727" s="1"/>
      <c r="J2727" s="1"/>
      <c r="K2727" s="1"/>
      <c r="L2727" s="1"/>
      <c r="M2727" s="1"/>
      <c r="N2727" s="3"/>
      <c r="O2727" s="3"/>
      <c r="P2727" s="1"/>
      <c r="Q2727" s="1"/>
      <c r="R2727" s="1"/>
      <c r="S2727" s="1"/>
      <c r="T2727" s="5"/>
      <c r="U2727" s="5"/>
      <c r="V2727" s="6"/>
      <c r="W2727" s="6"/>
      <c r="X2727" s="7"/>
      <c r="Y2727" s="1">
        <f t="shared" si="388"/>
        <v>0</v>
      </c>
      <c r="Z2727">
        <f t="shared" si="389"/>
        <v>10</v>
      </c>
      <c r="AA2727">
        <f t="shared" si="390"/>
        <v>0</v>
      </c>
      <c r="AB2727">
        <f t="shared" si="391"/>
        <v>0</v>
      </c>
      <c r="AC2727" s="1">
        <f t="shared" si="392"/>
        <v>60</v>
      </c>
      <c r="AD2727" s="1" t="str">
        <f t="shared" si="393"/>
        <v>HT Under 1.5 Goals</v>
      </c>
      <c r="AE2727" s="8"/>
      <c r="AF2727" s="8" t="str">
        <f t="shared" si="394"/>
        <v>HT Over 0.5 Goals</v>
      </c>
      <c r="AG2727" s="8" t="str">
        <f t="shared" si="395"/>
        <v>LOST</v>
      </c>
      <c r="AH2727" s="8" t="str">
        <f t="shared" si="396"/>
        <v>LOST</v>
      </c>
      <c r="AI2727" s="8"/>
      <c r="AJ2727" s="1" t="str">
        <f>IF(AND(B2727="OK",I2727&gt;53,M2727&lt;11,V2727&lt;1.66),"Prime","…")</f>
        <v>…</v>
      </c>
    </row>
    <row r="2728" spans="2:36">
      <c r="B2728" s="1"/>
      <c r="C2728" s="4"/>
      <c r="D2728" s="3"/>
      <c r="E2728" s="4"/>
      <c r="F2728" s="1"/>
      <c r="G2728" s="4"/>
      <c r="H2728" s="1"/>
      <c r="I2728" s="1"/>
      <c r="J2728" s="1"/>
      <c r="K2728" s="1"/>
      <c r="L2728" s="1"/>
      <c r="M2728" s="1"/>
      <c r="N2728" s="3"/>
      <c r="O2728" s="3"/>
      <c r="P2728" s="1"/>
      <c r="Q2728" s="1"/>
      <c r="R2728" s="1"/>
      <c r="S2728" s="1"/>
      <c r="T2728" s="5"/>
      <c r="U2728" s="5"/>
      <c r="V2728" s="6"/>
      <c r="W2728" s="6"/>
      <c r="X2728" s="7"/>
      <c r="Y2728" s="1">
        <f t="shared" si="388"/>
        <v>0</v>
      </c>
      <c r="Z2728">
        <f t="shared" si="389"/>
        <v>10</v>
      </c>
      <c r="AA2728">
        <f t="shared" si="390"/>
        <v>0</v>
      </c>
      <c r="AB2728">
        <f t="shared" si="391"/>
        <v>0</v>
      </c>
      <c r="AC2728" s="1">
        <f t="shared" si="392"/>
        <v>60</v>
      </c>
      <c r="AD2728" s="1" t="str">
        <f t="shared" si="393"/>
        <v>HT Under 1.5 Goals</v>
      </c>
      <c r="AE2728" s="8"/>
      <c r="AF2728" s="8" t="str">
        <f t="shared" si="394"/>
        <v>HT Over 0.5 Goals</v>
      </c>
      <c r="AG2728" s="8" t="str">
        <f t="shared" si="395"/>
        <v>LOST</v>
      </c>
      <c r="AH2728" s="8" t="str">
        <f t="shared" si="396"/>
        <v>LOST</v>
      </c>
      <c r="AI2728" s="8"/>
      <c r="AJ2728" s="1" t="str">
        <f>IF(AND(B2728="OK",I2728&gt;53,M2728&lt;11,V2728&lt;1.66),"Prime","…")</f>
        <v>…</v>
      </c>
    </row>
    <row r="2729" spans="2:36">
      <c r="B2729" s="1"/>
      <c r="C2729" s="4"/>
      <c r="D2729" s="3"/>
      <c r="E2729" s="4"/>
      <c r="F2729" s="1"/>
      <c r="G2729" s="4"/>
      <c r="H2729" s="1"/>
      <c r="I2729" s="1"/>
      <c r="J2729" s="1"/>
      <c r="K2729" s="1"/>
      <c r="L2729" s="1"/>
      <c r="M2729" s="1"/>
      <c r="N2729" s="3"/>
      <c r="O2729" s="3"/>
      <c r="P2729" s="1"/>
      <c r="Q2729" s="1"/>
      <c r="R2729" s="1"/>
      <c r="S2729" s="1"/>
      <c r="T2729" s="5"/>
      <c r="U2729" s="5"/>
      <c r="V2729" s="6"/>
      <c r="W2729" s="6"/>
      <c r="X2729" s="7"/>
      <c r="Y2729" s="1">
        <f t="shared" si="388"/>
        <v>0</v>
      </c>
      <c r="Z2729">
        <f t="shared" si="389"/>
        <v>10</v>
      </c>
      <c r="AA2729">
        <f t="shared" si="390"/>
        <v>0</v>
      </c>
      <c r="AB2729">
        <f t="shared" si="391"/>
        <v>0</v>
      </c>
      <c r="AC2729" s="1">
        <f t="shared" si="392"/>
        <v>60</v>
      </c>
      <c r="AD2729" s="1" t="str">
        <f t="shared" si="393"/>
        <v>HT Under 1.5 Goals</v>
      </c>
      <c r="AE2729" s="8"/>
      <c r="AF2729" s="8" t="str">
        <f t="shared" si="394"/>
        <v>HT Over 0.5 Goals</v>
      </c>
      <c r="AG2729" s="8" t="str">
        <f t="shared" si="395"/>
        <v>LOST</v>
      </c>
      <c r="AH2729" s="8" t="str">
        <f t="shared" si="396"/>
        <v>LOST</v>
      </c>
      <c r="AI2729" s="8"/>
      <c r="AJ2729" s="1" t="str">
        <f>IF(AND(B2729="OK",I2729&gt;53,M2729&lt;11,V2729&lt;1.66),"Prime","…")</f>
        <v>…</v>
      </c>
    </row>
    <row r="2730" spans="2:36">
      <c r="B2730" s="1"/>
      <c r="C2730" s="4"/>
      <c r="D2730" s="3"/>
      <c r="E2730" s="4"/>
      <c r="F2730" s="1"/>
      <c r="G2730" s="4"/>
      <c r="H2730" s="1"/>
      <c r="I2730" s="1"/>
      <c r="J2730" s="1"/>
      <c r="K2730" s="1"/>
      <c r="L2730" s="1"/>
      <c r="M2730" s="1"/>
      <c r="N2730" s="3"/>
      <c r="O2730" s="3"/>
      <c r="P2730" s="1"/>
      <c r="Q2730" s="1"/>
      <c r="R2730" s="1"/>
      <c r="S2730" s="1"/>
      <c r="T2730" s="5"/>
      <c r="U2730" s="5"/>
      <c r="V2730" s="6"/>
      <c r="W2730" s="6"/>
      <c r="X2730" s="7"/>
      <c r="Y2730" s="1">
        <f t="shared" si="388"/>
        <v>0</v>
      </c>
      <c r="Z2730">
        <f t="shared" si="389"/>
        <v>10</v>
      </c>
      <c r="AA2730">
        <f t="shared" si="390"/>
        <v>0</v>
      </c>
      <c r="AB2730">
        <f t="shared" si="391"/>
        <v>0</v>
      </c>
      <c r="AC2730" s="1">
        <f t="shared" si="392"/>
        <v>60</v>
      </c>
      <c r="AD2730" s="1" t="str">
        <f t="shared" si="393"/>
        <v>HT Under 1.5 Goals</v>
      </c>
      <c r="AE2730" s="8"/>
      <c r="AF2730" s="8" t="str">
        <f t="shared" si="394"/>
        <v>HT Over 0.5 Goals</v>
      </c>
      <c r="AG2730" s="8" t="str">
        <f t="shared" si="395"/>
        <v>LOST</v>
      </c>
      <c r="AH2730" s="8" t="str">
        <f t="shared" si="396"/>
        <v>LOST</v>
      </c>
      <c r="AI2730" s="8"/>
      <c r="AJ2730" s="1" t="str">
        <f>IF(AND(B2730="OK",I2730&gt;53,M2730&lt;11,V2730&lt;1.66),"Prime","…")</f>
        <v>…</v>
      </c>
    </row>
    <row r="2731" spans="2:36">
      <c r="B2731" s="1"/>
      <c r="C2731" s="4"/>
      <c r="D2731" s="3"/>
      <c r="E2731" s="4"/>
      <c r="F2731" s="1"/>
      <c r="G2731" s="4"/>
      <c r="H2731" s="1"/>
      <c r="I2731" s="1"/>
      <c r="J2731" s="1"/>
      <c r="K2731" s="1"/>
      <c r="L2731" s="1"/>
      <c r="M2731" s="1"/>
      <c r="N2731" s="3"/>
      <c r="O2731" s="3"/>
      <c r="P2731" s="1"/>
      <c r="Q2731" s="1"/>
      <c r="R2731" s="1"/>
      <c r="S2731" s="1"/>
      <c r="T2731" s="5"/>
      <c r="U2731" s="5"/>
      <c r="V2731" s="6"/>
      <c r="W2731" s="6"/>
      <c r="X2731" s="7"/>
      <c r="Y2731" s="1">
        <f t="shared" si="388"/>
        <v>0</v>
      </c>
      <c r="Z2731">
        <f t="shared" si="389"/>
        <v>10</v>
      </c>
      <c r="AA2731">
        <f t="shared" si="390"/>
        <v>0</v>
      </c>
      <c r="AB2731">
        <f t="shared" si="391"/>
        <v>0</v>
      </c>
      <c r="AC2731" s="1">
        <f t="shared" si="392"/>
        <v>60</v>
      </c>
      <c r="AD2731" s="1" t="str">
        <f t="shared" si="393"/>
        <v>HT Under 1.5 Goals</v>
      </c>
      <c r="AE2731" s="8"/>
      <c r="AF2731" s="8" t="str">
        <f t="shared" si="394"/>
        <v>HT Over 0.5 Goals</v>
      </c>
      <c r="AG2731" s="8" t="str">
        <f t="shared" si="395"/>
        <v>LOST</v>
      </c>
      <c r="AH2731" s="8" t="str">
        <f t="shared" si="396"/>
        <v>LOST</v>
      </c>
      <c r="AI2731" s="8"/>
      <c r="AJ2731" s="1" t="str">
        <f>IF(AND(B2731="OK",I2731&gt;53,M2731&lt;11,V2731&lt;1.66),"Prime","…")</f>
        <v>…</v>
      </c>
    </row>
    <row r="2732" spans="2:36">
      <c r="B2732" s="1"/>
      <c r="C2732" s="4"/>
      <c r="D2732" s="3"/>
      <c r="E2732" s="4"/>
      <c r="F2732" s="1"/>
      <c r="G2732" s="4"/>
      <c r="H2732" s="1"/>
      <c r="I2732" s="1"/>
      <c r="J2732" s="1"/>
      <c r="K2732" s="1"/>
      <c r="L2732" s="1"/>
      <c r="M2732" s="1"/>
      <c r="N2732" s="3"/>
      <c r="O2732" s="3"/>
      <c r="P2732" s="1"/>
      <c r="Q2732" s="1"/>
      <c r="R2732" s="1"/>
      <c r="S2732" s="1"/>
      <c r="T2732" s="5"/>
      <c r="U2732" s="5"/>
      <c r="V2732" s="6"/>
      <c r="W2732" s="6"/>
      <c r="X2732" s="7"/>
      <c r="Y2732" s="1">
        <f t="shared" si="388"/>
        <v>0</v>
      </c>
      <c r="Z2732">
        <f t="shared" si="389"/>
        <v>10</v>
      </c>
      <c r="AA2732">
        <f t="shared" si="390"/>
        <v>0</v>
      </c>
      <c r="AB2732">
        <f t="shared" si="391"/>
        <v>0</v>
      </c>
      <c r="AC2732" s="1">
        <f t="shared" si="392"/>
        <v>60</v>
      </c>
      <c r="AD2732" s="1" t="str">
        <f t="shared" si="393"/>
        <v>HT Under 1.5 Goals</v>
      </c>
      <c r="AE2732" s="8"/>
      <c r="AF2732" s="8" t="str">
        <f t="shared" si="394"/>
        <v>HT Over 0.5 Goals</v>
      </c>
      <c r="AG2732" s="8" t="str">
        <f t="shared" si="395"/>
        <v>LOST</v>
      </c>
      <c r="AH2732" s="8" t="str">
        <f t="shared" si="396"/>
        <v>LOST</v>
      </c>
      <c r="AI2732" s="8"/>
      <c r="AJ2732" s="1" t="str">
        <f>IF(AND(B2732="OK",I2732&gt;53,M2732&lt;11,V2732&lt;1.66),"Prime","…")</f>
        <v>…</v>
      </c>
    </row>
    <row r="2733" spans="2:36">
      <c r="B2733" s="1"/>
      <c r="C2733" s="4"/>
      <c r="D2733" s="3"/>
      <c r="E2733" s="4"/>
      <c r="F2733" s="1"/>
      <c r="G2733" s="4"/>
      <c r="H2733" s="1"/>
      <c r="I2733" s="1"/>
      <c r="J2733" s="1"/>
      <c r="K2733" s="1"/>
      <c r="L2733" s="1"/>
      <c r="M2733" s="1"/>
      <c r="N2733" s="3"/>
      <c r="O2733" s="3"/>
      <c r="P2733" s="1"/>
      <c r="Q2733" s="1"/>
      <c r="R2733" s="1"/>
      <c r="S2733" s="1"/>
      <c r="T2733" s="5"/>
      <c r="U2733" s="5"/>
      <c r="V2733" s="6"/>
      <c r="W2733" s="6"/>
      <c r="X2733" s="7"/>
      <c r="Y2733" s="1">
        <f t="shared" si="388"/>
        <v>0</v>
      </c>
      <c r="Z2733">
        <f t="shared" si="389"/>
        <v>10</v>
      </c>
      <c r="AA2733">
        <f t="shared" si="390"/>
        <v>0</v>
      </c>
      <c r="AB2733">
        <f t="shared" si="391"/>
        <v>0</v>
      </c>
      <c r="AC2733" s="1">
        <f t="shared" si="392"/>
        <v>60</v>
      </c>
      <c r="AD2733" s="1" t="str">
        <f t="shared" si="393"/>
        <v>HT Under 1.5 Goals</v>
      </c>
      <c r="AE2733" s="8"/>
      <c r="AF2733" s="8" t="str">
        <f t="shared" si="394"/>
        <v>HT Over 0.5 Goals</v>
      </c>
      <c r="AG2733" s="8" t="str">
        <f t="shared" si="395"/>
        <v>LOST</v>
      </c>
      <c r="AH2733" s="8" t="str">
        <f t="shared" si="396"/>
        <v>LOST</v>
      </c>
      <c r="AI2733" s="8"/>
      <c r="AJ2733" s="1" t="str">
        <f>IF(AND(B2733="OK",I2733&gt;53,M2733&lt;11,V2733&lt;1.66),"Prime","…")</f>
        <v>…</v>
      </c>
    </row>
    <row r="2734" spans="2:36">
      <c r="B2734" s="1"/>
      <c r="C2734" s="4"/>
      <c r="D2734" s="3"/>
      <c r="E2734" s="4"/>
      <c r="F2734" s="1"/>
      <c r="G2734" s="4"/>
      <c r="H2734" s="1"/>
      <c r="I2734" s="1"/>
      <c r="J2734" s="1"/>
      <c r="K2734" s="1"/>
      <c r="L2734" s="1"/>
      <c r="M2734" s="1"/>
      <c r="N2734" s="3"/>
      <c r="O2734" s="3"/>
      <c r="P2734" s="1"/>
      <c r="Q2734" s="1"/>
      <c r="R2734" s="1"/>
      <c r="S2734" s="1"/>
      <c r="T2734" s="5"/>
      <c r="U2734" s="5"/>
      <c r="V2734" s="6"/>
      <c r="W2734" s="6"/>
      <c r="X2734" s="7"/>
      <c r="Y2734" s="1">
        <f t="shared" si="388"/>
        <v>0</v>
      </c>
      <c r="Z2734">
        <f t="shared" si="389"/>
        <v>10</v>
      </c>
      <c r="AA2734">
        <f t="shared" si="390"/>
        <v>0</v>
      </c>
      <c r="AB2734">
        <f t="shared" si="391"/>
        <v>0</v>
      </c>
      <c r="AC2734" s="1">
        <f t="shared" si="392"/>
        <v>60</v>
      </c>
      <c r="AD2734" s="1" t="str">
        <f t="shared" si="393"/>
        <v>HT Under 1.5 Goals</v>
      </c>
      <c r="AE2734" s="8"/>
      <c r="AF2734" s="8" t="str">
        <f t="shared" si="394"/>
        <v>HT Over 0.5 Goals</v>
      </c>
      <c r="AG2734" s="8" t="str">
        <f t="shared" si="395"/>
        <v>LOST</v>
      </c>
      <c r="AH2734" s="8" t="str">
        <f t="shared" si="396"/>
        <v>LOST</v>
      </c>
      <c r="AI2734" s="8"/>
      <c r="AJ2734" s="1" t="str">
        <f>IF(AND(B2734="OK",I2734&gt;53,M2734&lt;11,V2734&lt;1.66),"Prime","…")</f>
        <v>…</v>
      </c>
    </row>
    <row r="2735" spans="2:36">
      <c r="B2735" s="1"/>
      <c r="C2735" s="4"/>
      <c r="D2735" s="3"/>
      <c r="E2735" s="4"/>
      <c r="F2735" s="1"/>
      <c r="G2735" s="4"/>
      <c r="H2735" s="1"/>
      <c r="I2735" s="1"/>
      <c r="J2735" s="1"/>
      <c r="K2735" s="1"/>
      <c r="L2735" s="1"/>
      <c r="M2735" s="1"/>
      <c r="N2735" s="3"/>
      <c r="O2735" s="3"/>
      <c r="P2735" s="1"/>
      <c r="Q2735" s="1"/>
      <c r="R2735" s="1"/>
      <c r="S2735" s="1"/>
      <c r="T2735" s="5"/>
      <c r="U2735" s="5"/>
      <c r="V2735" s="6"/>
      <c r="W2735" s="6"/>
      <c r="X2735" s="7"/>
      <c r="Y2735" s="1">
        <f t="shared" si="388"/>
        <v>0</v>
      </c>
      <c r="Z2735">
        <f t="shared" si="389"/>
        <v>10</v>
      </c>
      <c r="AA2735">
        <f t="shared" si="390"/>
        <v>0</v>
      </c>
      <c r="AB2735">
        <f t="shared" si="391"/>
        <v>0</v>
      </c>
      <c r="AC2735" s="1">
        <f t="shared" si="392"/>
        <v>60</v>
      </c>
      <c r="AD2735" s="1" t="str">
        <f t="shared" si="393"/>
        <v>HT Under 1.5 Goals</v>
      </c>
      <c r="AE2735" s="8"/>
      <c r="AF2735" s="8" t="str">
        <f t="shared" si="394"/>
        <v>HT Over 0.5 Goals</v>
      </c>
      <c r="AG2735" s="8" t="str">
        <f t="shared" si="395"/>
        <v>LOST</v>
      </c>
      <c r="AH2735" s="8" t="str">
        <f t="shared" si="396"/>
        <v>LOST</v>
      </c>
      <c r="AI2735" s="8"/>
      <c r="AJ2735" s="1" t="str">
        <f>IF(AND(B2735="OK",I2735&gt;53,M2735&lt;11,V2735&lt;1.66),"Prime","…")</f>
        <v>…</v>
      </c>
    </row>
    <row r="2736" spans="2:36">
      <c r="B2736" s="1"/>
      <c r="C2736" s="4"/>
      <c r="D2736" s="3"/>
      <c r="E2736" s="4"/>
      <c r="F2736" s="1"/>
      <c r="G2736" s="4"/>
      <c r="H2736" s="1"/>
      <c r="I2736" s="1"/>
      <c r="J2736" s="1"/>
      <c r="K2736" s="1"/>
      <c r="L2736" s="1"/>
      <c r="M2736" s="1"/>
      <c r="N2736" s="3"/>
      <c r="O2736" s="3"/>
      <c r="P2736" s="1"/>
      <c r="Q2736" s="1"/>
      <c r="R2736" s="1"/>
      <c r="S2736" s="1"/>
      <c r="T2736" s="5"/>
      <c r="U2736" s="5"/>
      <c r="V2736" s="6"/>
      <c r="W2736" s="6"/>
      <c r="X2736" s="7"/>
      <c r="Y2736" s="1">
        <f t="shared" si="388"/>
        <v>0</v>
      </c>
      <c r="Z2736">
        <f t="shared" si="389"/>
        <v>10</v>
      </c>
      <c r="AA2736">
        <f t="shared" si="390"/>
        <v>0</v>
      </c>
      <c r="AB2736">
        <f t="shared" si="391"/>
        <v>0</v>
      </c>
      <c r="AC2736" s="1">
        <f t="shared" si="392"/>
        <v>60</v>
      </c>
      <c r="AD2736" s="1" t="str">
        <f t="shared" si="393"/>
        <v>HT Under 1.5 Goals</v>
      </c>
      <c r="AE2736" s="8"/>
      <c r="AF2736" s="8" t="str">
        <f t="shared" si="394"/>
        <v>HT Over 0.5 Goals</v>
      </c>
      <c r="AG2736" s="8" t="str">
        <f t="shared" si="395"/>
        <v>LOST</v>
      </c>
      <c r="AH2736" s="8" t="str">
        <f t="shared" si="396"/>
        <v>LOST</v>
      </c>
      <c r="AI2736" s="8"/>
      <c r="AJ2736" s="1" t="str">
        <f>IF(AND(B2736="OK",I2736&gt;53,M2736&lt;11,V2736&lt;1.66),"Prime","…")</f>
        <v>…</v>
      </c>
    </row>
    <row r="2737" spans="2:36">
      <c r="B2737" s="1"/>
      <c r="C2737" s="4"/>
      <c r="D2737" s="3"/>
      <c r="E2737" s="4"/>
      <c r="F2737" s="1"/>
      <c r="G2737" s="4"/>
      <c r="H2737" s="1"/>
      <c r="I2737" s="1"/>
      <c r="J2737" s="1"/>
      <c r="K2737" s="1"/>
      <c r="L2737" s="1"/>
      <c r="M2737" s="1"/>
      <c r="N2737" s="3"/>
      <c r="O2737" s="3"/>
      <c r="P2737" s="1"/>
      <c r="Q2737" s="1"/>
      <c r="R2737" s="1"/>
      <c r="S2737" s="1"/>
      <c r="T2737" s="5"/>
      <c r="U2737" s="5"/>
      <c r="V2737" s="6"/>
      <c r="W2737" s="6"/>
      <c r="X2737" s="7"/>
      <c r="Y2737" s="1">
        <f t="shared" si="388"/>
        <v>0</v>
      </c>
      <c r="Z2737">
        <f t="shared" si="389"/>
        <v>10</v>
      </c>
      <c r="AA2737">
        <f t="shared" si="390"/>
        <v>0</v>
      </c>
      <c r="AB2737">
        <f t="shared" si="391"/>
        <v>0</v>
      </c>
      <c r="AC2737" s="1">
        <f t="shared" si="392"/>
        <v>60</v>
      </c>
      <c r="AD2737" s="1" t="str">
        <f t="shared" si="393"/>
        <v>HT Under 1.5 Goals</v>
      </c>
      <c r="AE2737" s="8"/>
      <c r="AF2737" s="8" t="str">
        <f t="shared" si="394"/>
        <v>HT Over 0.5 Goals</v>
      </c>
      <c r="AG2737" s="8" t="str">
        <f t="shared" si="395"/>
        <v>LOST</v>
      </c>
      <c r="AH2737" s="8" t="str">
        <f t="shared" si="396"/>
        <v>LOST</v>
      </c>
      <c r="AI2737" s="8"/>
      <c r="AJ2737" s="1" t="str">
        <f>IF(AND(B2737="OK",I2737&gt;53,M2737&lt;11,V2737&lt;1.66),"Prime","…")</f>
        <v>…</v>
      </c>
    </row>
    <row r="2738" spans="2:36">
      <c r="B2738" s="1"/>
      <c r="C2738" s="4"/>
      <c r="D2738" s="3"/>
      <c r="E2738" s="4"/>
      <c r="F2738" s="1"/>
      <c r="G2738" s="4"/>
      <c r="H2738" s="1"/>
      <c r="I2738" s="1"/>
      <c r="J2738" s="1"/>
      <c r="K2738" s="1"/>
      <c r="L2738" s="1"/>
      <c r="M2738" s="1"/>
      <c r="N2738" s="3"/>
      <c r="O2738" s="3"/>
      <c r="P2738" s="1"/>
      <c r="Q2738" s="1"/>
      <c r="R2738" s="1"/>
      <c r="S2738" s="1"/>
      <c r="T2738" s="5"/>
      <c r="U2738" s="5"/>
      <c r="V2738" s="6"/>
      <c r="W2738" s="6"/>
      <c r="X2738" s="7"/>
      <c r="Y2738" s="1">
        <f t="shared" si="388"/>
        <v>0</v>
      </c>
      <c r="Z2738">
        <f t="shared" si="389"/>
        <v>10</v>
      </c>
      <c r="AA2738">
        <f t="shared" si="390"/>
        <v>0</v>
      </c>
      <c r="AB2738">
        <f t="shared" si="391"/>
        <v>0</v>
      </c>
      <c r="AC2738" s="1">
        <f t="shared" si="392"/>
        <v>60</v>
      </c>
      <c r="AD2738" s="1" t="str">
        <f t="shared" si="393"/>
        <v>HT Under 1.5 Goals</v>
      </c>
      <c r="AE2738" s="8"/>
      <c r="AF2738" s="8" t="str">
        <f t="shared" si="394"/>
        <v>HT Over 0.5 Goals</v>
      </c>
      <c r="AG2738" s="8" t="str">
        <f t="shared" si="395"/>
        <v>LOST</v>
      </c>
      <c r="AH2738" s="8" t="str">
        <f t="shared" si="396"/>
        <v>LOST</v>
      </c>
      <c r="AI2738" s="8"/>
      <c r="AJ2738" s="1" t="str">
        <f>IF(AND(B2738="OK",I2738&gt;53,M2738&lt;11,V2738&lt;1.66),"Prime","…")</f>
        <v>…</v>
      </c>
    </row>
    <row r="2739" spans="2:36">
      <c r="B2739" s="1"/>
      <c r="C2739" s="4"/>
      <c r="D2739" s="3"/>
      <c r="E2739" s="4"/>
      <c r="F2739" s="1"/>
      <c r="G2739" s="4"/>
      <c r="H2739" s="1"/>
      <c r="I2739" s="1"/>
      <c r="J2739" s="1"/>
      <c r="K2739" s="1"/>
      <c r="L2739" s="1"/>
      <c r="M2739" s="1"/>
      <c r="N2739" s="3"/>
      <c r="O2739" s="3"/>
      <c r="P2739" s="1"/>
      <c r="Q2739" s="1"/>
      <c r="R2739" s="1"/>
      <c r="S2739" s="1"/>
      <c r="T2739" s="5"/>
      <c r="U2739" s="5"/>
      <c r="V2739" s="6"/>
      <c r="W2739" s="6"/>
      <c r="X2739" s="7"/>
      <c r="Y2739" s="1">
        <f t="shared" si="388"/>
        <v>0</v>
      </c>
      <c r="Z2739">
        <f t="shared" si="389"/>
        <v>10</v>
      </c>
      <c r="AA2739">
        <f t="shared" si="390"/>
        <v>0</v>
      </c>
      <c r="AB2739">
        <f t="shared" si="391"/>
        <v>0</v>
      </c>
      <c r="AC2739" s="1">
        <f t="shared" si="392"/>
        <v>60</v>
      </c>
      <c r="AD2739" s="1" t="str">
        <f t="shared" si="393"/>
        <v>HT Under 1.5 Goals</v>
      </c>
      <c r="AE2739" s="8"/>
      <c r="AF2739" s="8" t="str">
        <f t="shared" si="394"/>
        <v>HT Over 0.5 Goals</v>
      </c>
      <c r="AG2739" s="8" t="str">
        <f t="shared" si="395"/>
        <v>LOST</v>
      </c>
      <c r="AH2739" s="8" t="str">
        <f t="shared" si="396"/>
        <v>LOST</v>
      </c>
      <c r="AI2739" s="8"/>
      <c r="AJ2739" s="1" t="str">
        <f>IF(AND(B2739="OK",I2739&gt;53,M2739&lt;11,V2739&lt;1.66),"Prime","…")</f>
        <v>…</v>
      </c>
    </row>
    <row r="2740" spans="2:36">
      <c r="B2740" s="1"/>
      <c r="C2740" s="4"/>
      <c r="D2740" s="3"/>
      <c r="E2740" s="4"/>
      <c r="F2740" s="1"/>
      <c r="G2740" s="4"/>
      <c r="H2740" s="1"/>
      <c r="I2740" s="1"/>
      <c r="J2740" s="1"/>
      <c r="K2740" s="1"/>
      <c r="L2740" s="1"/>
      <c r="M2740" s="1"/>
      <c r="N2740" s="3"/>
      <c r="O2740" s="3"/>
      <c r="P2740" s="1"/>
      <c r="Q2740" s="1"/>
      <c r="R2740" s="1"/>
      <c r="S2740" s="1"/>
      <c r="T2740" s="5"/>
      <c r="U2740" s="5"/>
      <c r="V2740" s="6"/>
      <c r="W2740" s="6"/>
      <c r="X2740" s="7"/>
      <c r="Y2740" s="1">
        <f t="shared" si="388"/>
        <v>0</v>
      </c>
      <c r="Z2740">
        <f t="shared" si="389"/>
        <v>10</v>
      </c>
      <c r="AA2740">
        <f t="shared" si="390"/>
        <v>0</v>
      </c>
      <c r="AB2740">
        <f t="shared" si="391"/>
        <v>0</v>
      </c>
      <c r="AC2740" s="1">
        <f t="shared" si="392"/>
        <v>60</v>
      </c>
      <c r="AD2740" s="1" t="str">
        <f t="shared" si="393"/>
        <v>HT Under 1.5 Goals</v>
      </c>
      <c r="AE2740" s="8"/>
      <c r="AF2740" s="8" t="str">
        <f t="shared" si="394"/>
        <v>HT Over 0.5 Goals</v>
      </c>
      <c r="AG2740" s="8" t="str">
        <f t="shared" si="395"/>
        <v>LOST</v>
      </c>
      <c r="AH2740" s="8" t="str">
        <f t="shared" si="396"/>
        <v>LOST</v>
      </c>
      <c r="AI2740" s="8"/>
      <c r="AJ2740" s="1" t="str">
        <f>IF(AND(B2740="OK",I2740&gt;53,M2740&lt;11,V2740&lt;1.66),"Prime","…")</f>
        <v>…</v>
      </c>
    </row>
    <row r="2741" spans="2:36">
      <c r="B2741" s="1"/>
      <c r="C2741" s="4"/>
      <c r="D2741" s="3"/>
      <c r="E2741" s="4"/>
      <c r="F2741" s="1"/>
      <c r="G2741" s="4"/>
      <c r="H2741" s="1"/>
      <c r="I2741" s="1"/>
      <c r="J2741" s="1"/>
      <c r="K2741" s="1"/>
      <c r="L2741" s="1"/>
      <c r="M2741" s="1"/>
      <c r="N2741" s="3"/>
      <c r="O2741" s="3"/>
      <c r="P2741" s="1"/>
      <c r="Q2741" s="1"/>
      <c r="R2741" s="1"/>
      <c r="S2741" s="1"/>
      <c r="T2741" s="5"/>
      <c r="U2741" s="5"/>
      <c r="V2741" s="6"/>
      <c r="W2741" s="6"/>
      <c r="X2741" s="7"/>
      <c r="Y2741" s="1">
        <f t="shared" si="388"/>
        <v>0</v>
      </c>
      <c r="Z2741">
        <f t="shared" si="389"/>
        <v>10</v>
      </c>
      <c r="AA2741">
        <f t="shared" si="390"/>
        <v>0</v>
      </c>
      <c r="AB2741">
        <f t="shared" si="391"/>
        <v>0</v>
      </c>
      <c r="AC2741" s="1">
        <f t="shared" si="392"/>
        <v>60</v>
      </c>
      <c r="AD2741" s="1" t="str">
        <f t="shared" si="393"/>
        <v>HT Under 1.5 Goals</v>
      </c>
      <c r="AE2741" s="8"/>
      <c r="AF2741" s="8" t="str">
        <f t="shared" si="394"/>
        <v>HT Over 0.5 Goals</v>
      </c>
      <c r="AG2741" s="8" t="str">
        <f t="shared" si="395"/>
        <v>LOST</v>
      </c>
      <c r="AH2741" s="8" t="str">
        <f t="shared" si="396"/>
        <v>LOST</v>
      </c>
      <c r="AI2741" s="8"/>
      <c r="AJ2741" s="1" t="str">
        <f>IF(AND(B2741="OK",I2741&gt;53,M2741&lt;11,V2741&lt;1.66),"Prime","…")</f>
        <v>…</v>
      </c>
    </row>
    <row r="2742" spans="2:36">
      <c r="B2742" s="1"/>
      <c r="C2742" s="4"/>
      <c r="D2742" s="3"/>
      <c r="E2742" s="4"/>
      <c r="F2742" s="1"/>
      <c r="G2742" s="4"/>
      <c r="H2742" s="1"/>
      <c r="I2742" s="1"/>
      <c r="J2742" s="1"/>
      <c r="K2742" s="1"/>
      <c r="L2742" s="1"/>
      <c r="M2742" s="1"/>
      <c r="N2742" s="3"/>
      <c r="O2742" s="3"/>
      <c r="P2742" s="1"/>
      <c r="Q2742" s="1"/>
      <c r="R2742" s="1"/>
      <c r="S2742" s="1"/>
      <c r="T2742" s="5"/>
      <c r="U2742" s="5"/>
      <c r="V2742" s="6"/>
      <c r="W2742" s="6"/>
      <c r="X2742" s="7"/>
      <c r="Y2742" s="1">
        <f t="shared" si="388"/>
        <v>0</v>
      </c>
      <c r="Z2742">
        <f t="shared" si="389"/>
        <v>10</v>
      </c>
      <c r="AA2742">
        <f t="shared" si="390"/>
        <v>0</v>
      </c>
      <c r="AB2742">
        <f t="shared" si="391"/>
        <v>0</v>
      </c>
      <c r="AC2742" s="1">
        <f t="shared" si="392"/>
        <v>60</v>
      </c>
      <c r="AD2742" s="1" t="str">
        <f t="shared" si="393"/>
        <v>HT Under 1.5 Goals</v>
      </c>
      <c r="AE2742" s="8"/>
      <c r="AF2742" s="8" t="str">
        <f t="shared" si="394"/>
        <v>HT Over 0.5 Goals</v>
      </c>
      <c r="AG2742" s="8" t="str">
        <f t="shared" si="395"/>
        <v>LOST</v>
      </c>
      <c r="AH2742" s="8" t="str">
        <f t="shared" si="396"/>
        <v>LOST</v>
      </c>
      <c r="AI2742" s="8"/>
      <c r="AJ2742" s="1" t="str">
        <f>IF(AND(B2742="OK",I2742&gt;53,M2742&lt;11,V2742&lt;1.66),"Prime","…")</f>
        <v>…</v>
      </c>
    </row>
    <row r="2743" spans="2:36">
      <c r="B2743" s="1"/>
      <c r="C2743" s="4"/>
      <c r="D2743" s="3"/>
      <c r="E2743" s="4"/>
      <c r="F2743" s="1"/>
      <c r="G2743" s="4"/>
      <c r="H2743" s="1"/>
      <c r="I2743" s="1"/>
      <c r="J2743" s="1"/>
      <c r="K2743" s="1"/>
      <c r="L2743" s="1"/>
      <c r="M2743" s="1"/>
      <c r="N2743" s="3"/>
      <c r="O2743" s="3"/>
      <c r="P2743" s="1"/>
      <c r="Q2743" s="1"/>
      <c r="R2743" s="1"/>
      <c r="S2743" s="1"/>
      <c r="T2743" s="5"/>
      <c r="U2743" s="5"/>
      <c r="V2743" s="6"/>
      <c r="W2743" s="6"/>
      <c r="X2743" s="7"/>
      <c r="Y2743" s="1">
        <f t="shared" si="388"/>
        <v>0</v>
      </c>
      <c r="Z2743">
        <f t="shared" si="389"/>
        <v>10</v>
      </c>
      <c r="AA2743">
        <f t="shared" si="390"/>
        <v>0</v>
      </c>
      <c r="AB2743">
        <f t="shared" si="391"/>
        <v>0</v>
      </c>
      <c r="AC2743" s="1">
        <f t="shared" si="392"/>
        <v>60</v>
      </c>
      <c r="AD2743" s="1" t="str">
        <f t="shared" si="393"/>
        <v>HT Under 1.5 Goals</v>
      </c>
      <c r="AE2743" s="8"/>
      <c r="AF2743" s="8" t="str">
        <f t="shared" si="394"/>
        <v>HT Over 0.5 Goals</v>
      </c>
      <c r="AG2743" s="8" t="str">
        <f t="shared" si="395"/>
        <v>LOST</v>
      </c>
      <c r="AH2743" s="8" t="str">
        <f t="shared" si="396"/>
        <v>LOST</v>
      </c>
      <c r="AI2743" s="8"/>
      <c r="AJ2743" s="1" t="str">
        <f>IF(AND(B2743="OK",I2743&gt;53,M2743&lt;11,V2743&lt;1.66),"Prime","…")</f>
        <v>…</v>
      </c>
    </row>
    <row r="2744" spans="2:36">
      <c r="B2744" s="1"/>
      <c r="C2744" s="4"/>
      <c r="D2744" s="3"/>
      <c r="E2744" s="4"/>
      <c r="F2744" s="1"/>
      <c r="G2744" s="4"/>
      <c r="H2744" s="1"/>
      <c r="I2744" s="1"/>
      <c r="J2744" s="1"/>
      <c r="K2744" s="1"/>
      <c r="L2744" s="1"/>
      <c r="M2744" s="1"/>
      <c r="N2744" s="3"/>
      <c r="O2744" s="3"/>
      <c r="P2744" s="1"/>
      <c r="Q2744" s="1"/>
      <c r="R2744" s="1"/>
      <c r="S2744" s="1"/>
      <c r="T2744" s="5"/>
      <c r="U2744" s="5"/>
      <c r="V2744" s="6"/>
      <c r="W2744" s="6"/>
      <c r="X2744" s="7"/>
      <c r="Y2744" s="1">
        <f t="shared" si="388"/>
        <v>0</v>
      </c>
      <c r="Z2744">
        <f t="shared" si="389"/>
        <v>10</v>
      </c>
      <c r="AA2744">
        <f t="shared" si="390"/>
        <v>0</v>
      </c>
      <c r="AB2744">
        <f t="shared" si="391"/>
        <v>0</v>
      </c>
      <c r="AC2744" s="1">
        <f t="shared" si="392"/>
        <v>60</v>
      </c>
      <c r="AD2744" s="1" t="str">
        <f t="shared" si="393"/>
        <v>HT Under 1.5 Goals</v>
      </c>
      <c r="AE2744" s="8"/>
      <c r="AF2744" s="8" t="str">
        <f t="shared" si="394"/>
        <v>HT Over 0.5 Goals</v>
      </c>
      <c r="AG2744" s="8" t="str">
        <f t="shared" si="395"/>
        <v>LOST</v>
      </c>
      <c r="AH2744" s="8" t="str">
        <f t="shared" si="396"/>
        <v>LOST</v>
      </c>
      <c r="AI2744" s="8"/>
      <c r="AJ2744" s="1" t="str">
        <f>IF(AND(B2744="OK",I2744&gt;53,M2744&lt;11,V2744&lt;1.66),"Prime","…")</f>
        <v>…</v>
      </c>
    </row>
    <row r="2745" spans="2:36">
      <c r="B2745" s="1"/>
      <c r="C2745" s="4"/>
      <c r="D2745" s="3"/>
      <c r="E2745" s="4"/>
      <c r="F2745" s="1"/>
      <c r="G2745" s="4"/>
      <c r="H2745" s="1"/>
      <c r="I2745" s="1"/>
      <c r="J2745" s="1"/>
      <c r="K2745" s="1"/>
      <c r="L2745" s="1"/>
      <c r="M2745" s="1"/>
      <c r="N2745" s="3"/>
      <c r="O2745" s="3"/>
      <c r="P2745" s="1"/>
      <c r="Q2745" s="1"/>
      <c r="R2745" s="1"/>
      <c r="S2745" s="1"/>
      <c r="T2745" s="5"/>
      <c r="U2745" s="5"/>
      <c r="V2745" s="6"/>
      <c r="W2745" s="6"/>
      <c r="X2745" s="7"/>
      <c r="Y2745" s="1">
        <f t="shared" si="388"/>
        <v>0</v>
      </c>
      <c r="Z2745">
        <f t="shared" si="389"/>
        <v>10</v>
      </c>
      <c r="AA2745">
        <f t="shared" si="390"/>
        <v>0</v>
      </c>
      <c r="AB2745">
        <f t="shared" si="391"/>
        <v>0</v>
      </c>
      <c r="AC2745" s="1">
        <f t="shared" si="392"/>
        <v>60</v>
      </c>
      <c r="AD2745" s="1" t="str">
        <f t="shared" si="393"/>
        <v>HT Under 1.5 Goals</v>
      </c>
      <c r="AE2745" s="8"/>
      <c r="AF2745" s="8" t="str">
        <f t="shared" si="394"/>
        <v>HT Over 0.5 Goals</v>
      </c>
      <c r="AG2745" s="8" t="str">
        <f t="shared" si="395"/>
        <v>LOST</v>
      </c>
      <c r="AH2745" s="8" t="str">
        <f t="shared" si="396"/>
        <v>LOST</v>
      </c>
      <c r="AI2745" s="8"/>
      <c r="AJ2745" s="1" t="str">
        <f>IF(AND(B2745="OK",I2745&gt;53,M2745&lt;11,V2745&lt;1.66),"Prime","…")</f>
        <v>…</v>
      </c>
    </row>
    <row r="2746" spans="2:36">
      <c r="B2746" s="1"/>
      <c r="C2746" s="4"/>
      <c r="D2746" s="3"/>
      <c r="E2746" s="4"/>
      <c r="F2746" s="1"/>
      <c r="G2746" s="4"/>
      <c r="H2746" s="1"/>
      <c r="I2746" s="1"/>
      <c r="J2746" s="1"/>
      <c r="K2746" s="1"/>
      <c r="L2746" s="1"/>
      <c r="M2746" s="1"/>
      <c r="N2746" s="3"/>
      <c r="O2746" s="3"/>
      <c r="P2746" s="1"/>
      <c r="Q2746" s="1"/>
      <c r="R2746" s="1"/>
      <c r="S2746" s="1"/>
      <c r="T2746" s="5"/>
      <c r="U2746" s="5"/>
      <c r="V2746" s="6"/>
      <c r="W2746" s="6"/>
      <c r="X2746" s="7"/>
      <c r="Y2746" s="1">
        <f t="shared" si="388"/>
        <v>0</v>
      </c>
      <c r="Z2746">
        <f t="shared" si="389"/>
        <v>10</v>
      </c>
      <c r="AA2746">
        <f t="shared" si="390"/>
        <v>0</v>
      </c>
      <c r="AB2746">
        <f t="shared" si="391"/>
        <v>0</v>
      </c>
      <c r="AC2746" s="1">
        <f t="shared" si="392"/>
        <v>60</v>
      </c>
      <c r="AD2746" s="1" t="str">
        <f t="shared" si="393"/>
        <v>HT Under 1.5 Goals</v>
      </c>
      <c r="AE2746" s="8"/>
      <c r="AF2746" s="8" t="str">
        <f t="shared" si="394"/>
        <v>HT Over 0.5 Goals</v>
      </c>
      <c r="AG2746" s="8" t="str">
        <f t="shared" si="395"/>
        <v>LOST</v>
      </c>
      <c r="AH2746" s="8" t="str">
        <f t="shared" si="396"/>
        <v>LOST</v>
      </c>
      <c r="AI2746" s="8"/>
      <c r="AJ2746" s="1" t="str">
        <f>IF(AND(B2746="OK",I2746&gt;53,M2746&lt;11,V2746&lt;1.66),"Prime","…")</f>
        <v>…</v>
      </c>
    </row>
    <row r="2747" spans="2:36">
      <c r="B2747" s="1"/>
      <c r="C2747" s="4"/>
      <c r="D2747" s="3"/>
      <c r="E2747" s="4"/>
      <c r="F2747" s="1"/>
      <c r="G2747" s="4"/>
      <c r="H2747" s="1"/>
      <c r="I2747" s="1"/>
      <c r="J2747" s="1"/>
      <c r="K2747" s="1"/>
      <c r="L2747" s="1"/>
      <c r="M2747" s="1"/>
      <c r="N2747" s="3"/>
      <c r="O2747" s="3"/>
      <c r="P2747" s="1"/>
      <c r="Q2747" s="1"/>
      <c r="R2747" s="1"/>
      <c r="S2747" s="1"/>
      <c r="T2747" s="5"/>
      <c r="U2747" s="5"/>
      <c r="V2747" s="6"/>
      <c r="W2747" s="6"/>
      <c r="X2747" s="7"/>
      <c r="Y2747" s="1">
        <f t="shared" si="388"/>
        <v>0</v>
      </c>
      <c r="Z2747">
        <f t="shared" si="389"/>
        <v>10</v>
      </c>
      <c r="AA2747">
        <f t="shared" si="390"/>
        <v>0</v>
      </c>
      <c r="AB2747">
        <f t="shared" si="391"/>
        <v>0</v>
      </c>
      <c r="AC2747" s="1">
        <f t="shared" si="392"/>
        <v>60</v>
      </c>
      <c r="AD2747" s="1" t="str">
        <f t="shared" si="393"/>
        <v>HT Under 1.5 Goals</v>
      </c>
      <c r="AE2747" s="8"/>
      <c r="AF2747" s="8" t="str">
        <f t="shared" si="394"/>
        <v>HT Over 0.5 Goals</v>
      </c>
      <c r="AG2747" s="8" t="str">
        <f t="shared" si="395"/>
        <v>LOST</v>
      </c>
      <c r="AH2747" s="8" t="str">
        <f t="shared" si="396"/>
        <v>LOST</v>
      </c>
      <c r="AI2747" s="8"/>
      <c r="AJ2747" s="1" t="str">
        <f>IF(AND(B2747="OK",I2747&gt;53,M2747&lt;11,V2747&lt;1.66),"Prime","…")</f>
        <v>…</v>
      </c>
    </row>
    <row r="2748" spans="2:36">
      <c r="B2748" s="1"/>
      <c r="C2748" s="4"/>
      <c r="D2748" s="3"/>
      <c r="E2748" s="4"/>
      <c r="F2748" s="1"/>
      <c r="G2748" s="4"/>
      <c r="H2748" s="1"/>
      <c r="I2748" s="1"/>
      <c r="J2748" s="1"/>
      <c r="K2748" s="1"/>
      <c r="L2748" s="1"/>
      <c r="M2748" s="1"/>
      <c r="N2748" s="3"/>
      <c r="O2748" s="3"/>
      <c r="P2748" s="1"/>
      <c r="Q2748" s="1"/>
      <c r="R2748" s="1"/>
      <c r="S2748" s="1"/>
      <c r="T2748" s="5"/>
      <c r="U2748" s="5"/>
      <c r="V2748" s="6"/>
      <c r="W2748" s="6"/>
      <c r="X2748" s="7"/>
      <c r="Y2748" s="1">
        <f t="shared" si="388"/>
        <v>0</v>
      </c>
      <c r="Z2748">
        <f t="shared" si="389"/>
        <v>10</v>
      </c>
      <c r="AA2748">
        <f t="shared" si="390"/>
        <v>0</v>
      </c>
      <c r="AB2748">
        <f t="shared" si="391"/>
        <v>0</v>
      </c>
      <c r="AC2748" s="1">
        <f t="shared" si="392"/>
        <v>60</v>
      </c>
      <c r="AD2748" s="1" t="str">
        <f t="shared" si="393"/>
        <v>HT Under 1.5 Goals</v>
      </c>
      <c r="AE2748" s="8"/>
      <c r="AF2748" s="8" t="str">
        <f t="shared" si="394"/>
        <v>HT Over 0.5 Goals</v>
      </c>
      <c r="AG2748" s="8" t="str">
        <f t="shared" si="395"/>
        <v>LOST</v>
      </c>
      <c r="AH2748" s="8" t="str">
        <f t="shared" si="396"/>
        <v>LOST</v>
      </c>
      <c r="AI2748" s="8"/>
      <c r="AJ2748" s="1" t="str">
        <f>IF(AND(B2748="OK",I2748&gt;53,M2748&lt;11,V2748&lt;1.66),"Prime","…")</f>
        <v>…</v>
      </c>
    </row>
    <row r="2749" spans="2:36">
      <c r="B2749" s="1"/>
      <c r="C2749" s="4"/>
      <c r="D2749" s="3"/>
      <c r="E2749" s="4"/>
      <c r="F2749" s="1"/>
      <c r="G2749" s="4"/>
      <c r="H2749" s="1"/>
      <c r="I2749" s="1"/>
      <c r="J2749" s="1"/>
      <c r="K2749" s="1"/>
      <c r="L2749" s="1"/>
      <c r="M2749" s="1"/>
      <c r="N2749" s="3"/>
      <c r="O2749" s="3"/>
      <c r="P2749" s="1"/>
      <c r="Q2749" s="1"/>
      <c r="R2749" s="1"/>
      <c r="S2749" s="1"/>
      <c r="T2749" s="5"/>
      <c r="U2749" s="5"/>
      <c r="V2749" s="6"/>
      <c r="W2749" s="6"/>
      <c r="X2749" s="7"/>
      <c r="Y2749" s="1">
        <f t="shared" si="388"/>
        <v>0</v>
      </c>
      <c r="Z2749">
        <f t="shared" si="389"/>
        <v>10</v>
      </c>
      <c r="AA2749">
        <f t="shared" si="390"/>
        <v>0</v>
      </c>
      <c r="AB2749">
        <f t="shared" si="391"/>
        <v>0</v>
      </c>
      <c r="AC2749" s="1">
        <f t="shared" si="392"/>
        <v>60</v>
      </c>
      <c r="AD2749" s="1" t="str">
        <f t="shared" si="393"/>
        <v>HT Under 1.5 Goals</v>
      </c>
      <c r="AE2749" s="8"/>
      <c r="AF2749" s="8" t="str">
        <f t="shared" si="394"/>
        <v>HT Over 0.5 Goals</v>
      </c>
      <c r="AG2749" s="8" t="str">
        <f t="shared" si="395"/>
        <v>LOST</v>
      </c>
      <c r="AH2749" s="8" t="str">
        <f t="shared" si="396"/>
        <v>LOST</v>
      </c>
      <c r="AI2749" s="8"/>
      <c r="AJ2749" s="1" t="str">
        <f>IF(AND(B2749="OK",I2749&gt;53,M2749&lt;11,V2749&lt;1.66),"Prime","…")</f>
        <v>…</v>
      </c>
    </row>
    <row r="2750" spans="2:36">
      <c r="B2750" s="1"/>
      <c r="C2750" s="4"/>
      <c r="D2750" s="3"/>
      <c r="E2750" s="4"/>
      <c r="F2750" s="1"/>
      <c r="G2750" s="4"/>
      <c r="H2750" s="1"/>
      <c r="I2750" s="1"/>
      <c r="J2750" s="1"/>
      <c r="K2750" s="1"/>
      <c r="L2750" s="1"/>
      <c r="M2750" s="1"/>
      <c r="N2750" s="3"/>
      <c r="O2750" s="3"/>
      <c r="P2750" s="1"/>
      <c r="Q2750" s="1"/>
      <c r="R2750" s="1"/>
      <c r="S2750" s="1"/>
      <c r="T2750" s="5"/>
      <c r="U2750" s="5"/>
      <c r="V2750" s="6"/>
      <c r="W2750" s="6"/>
      <c r="X2750" s="7"/>
      <c r="Y2750" s="1">
        <f t="shared" si="388"/>
        <v>0</v>
      </c>
      <c r="Z2750">
        <f t="shared" si="389"/>
        <v>10</v>
      </c>
      <c r="AA2750">
        <f t="shared" si="390"/>
        <v>0</v>
      </c>
      <c r="AB2750">
        <f t="shared" si="391"/>
        <v>0</v>
      </c>
      <c r="AC2750" s="1">
        <f t="shared" si="392"/>
        <v>60</v>
      </c>
      <c r="AD2750" s="1" t="str">
        <f t="shared" si="393"/>
        <v>HT Under 1.5 Goals</v>
      </c>
      <c r="AE2750" s="8"/>
      <c r="AF2750" s="8" t="str">
        <f t="shared" si="394"/>
        <v>HT Over 0.5 Goals</v>
      </c>
      <c r="AG2750" s="8" t="str">
        <f t="shared" si="395"/>
        <v>LOST</v>
      </c>
      <c r="AH2750" s="8" t="str">
        <f t="shared" si="396"/>
        <v>LOST</v>
      </c>
      <c r="AI2750" s="8"/>
      <c r="AJ2750" s="1" t="str">
        <f>IF(AND(B2750="OK",I2750&gt;53,M2750&lt;11,V2750&lt;1.66),"Prime","…")</f>
        <v>…</v>
      </c>
    </row>
    <row r="2751" spans="2:36">
      <c r="B2751" s="1"/>
      <c r="C2751" s="4"/>
      <c r="D2751" s="3"/>
      <c r="E2751" s="4"/>
      <c r="F2751" s="1"/>
      <c r="G2751" s="4"/>
      <c r="H2751" s="1"/>
      <c r="I2751" s="1"/>
      <c r="J2751" s="1"/>
      <c r="K2751" s="1"/>
      <c r="L2751" s="1"/>
      <c r="M2751" s="1"/>
      <c r="N2751" s="3"/>
      <c r="O2751" s="3"/>
      <c r="P2751" s="1"/>
      <c r="Q2751" s="1"/>
      <c r="R2751" s="1"/>
      <c r="S2751" s="1"/>
      <c r="T2751" s="5"/>
      <c r="U2751" s="5"/>
      <c r="V2751" s="6"/>
      <c r="W2751" s="6"/>
      <c r="X2751" s="7"/>
      <c r="Y2751" s="1">
        <f t="shared" si="388"/>
        <v>0</v>
      </c>
      <c r="Z2751">
        <f t="shared" si="389"/>
        <v>10</v>
      </c>
      <c r="AA2751">
        <f t="shared" si="390"/>
        <v>0</v>
      </c>
      <c r="AB2751">
        <f t="shared" si="391"/>
        <v>0</v>
      </c>
      <c r="AC2751" s="1">
        <f t="shared" si="392"/>
        <v>60</v>
      </c>
      <c r="AD2751" s="1" t="str">
        <f t="shared" si="393"/>
        <v>HT Under 1.5 Goals</v>
      </c>
      <c r="AE2751" s="8"/>
      <c r="AF2751" s="8" t="str">
        <f t="shared" si="394"/>
        <v>HT Over 0.5 Goals</v>
      </c>
      <c r="AG2751" s="8" t="str">
        <f t="shared" si="395"/>
        <v>LOST</v>
      </c>
      <c r="AH2751" s="8" t="str">
        <f t="shared" si="396"/>
        <v>LOST</v>
      </c>
      <c r="AI2751" s="8"/>
      <c r="AJ2751" s="1" t="str">
        <f>IF(AND(B2751="OK",I2751&gt;53,M2751&lt;11,V2751&lt;1.66),"Prime","…")</f>
        <v>…</v>
      </c>
    </row>
    <row r="2752" spans="2:36">
      <c r="B2752" s="1"/>
      <c r="C2752" s="4"/>
      <c r="D2752" s="3"/>
      <c r="E2752" s="4"/>
      <c r="F2752" s="1"/>
      <c r="G2752" s="4"/>
      <c r="H2752" s="1"/>
      <c r="I2752" s="1"/>
      <c r="J2752" s="1"/>
      <c r="K2752" s="1"/>
      <c r="L2752" s="1"/>
      <c r="M2752" s="1"/>
      <c r="N2752" s="3"/>
      <c r="O2752" s="3"/>
      <c r="P2752" s="1"/>
      <c r="Q2752" s="1"/>
      <c r="R2752" s="1"/>
      <c r="S2752" s="1"/>
      <c r="T2752" s="5"/>
      <c r="U2752" s="5"/>
      <c r="V2752" s="6"/>
      <c r="W2752" s="6"/>
      <c r="X2752" s="7"/>
      <c r="Y2752" s="1">
        <f t="shared" si="388"/>
        <v>0</v>
      </c>
      <c r="Z2752">
        <f t="shared" si="389"/>
        <v>10</v>
      </c>
      <c r="AA2752">
        <f t="shared" si="390"/>
        <v>0</v>
      </c>
      <c r="AB2752">
        <f t="shared" si="391"/>
        <v>0</v>
      </c>
      <c r="AC2752" s="1">
        <f t="shared" si="392"/>
        <v>60</v>
      </c>
      <c r="AD2752" s="1" t="str">
        <f t="shared" si="393"/>
        <v>HT Under 1.5 Goals</v>
      </c>
      <c r="AE2752" s="8"/>
      <c r="AF2752" s="8" t="str">
        <f t="shared" si="394"/>
        <v>HT Over 0.5 Goals</v>
      </c>
      <c r="AG2752" s="8" t="str">
        <f t="shared" si="395"/>
        <v>LOST</v>
      </c>
      <c r="AH2752" s="8" t="str">
        <f t="shared" si="396"/>
        <v>LOST</v>
      </c>
      <c r="AI2752" s="8"/>
      <c r="AJ2752" s="1" t="str">
        <f>IF(AND(B2752="OK",I2752&gt;53,M2752&lt;11,V2752&lt;1.66),"Prime","…")</f>
        <v>…</v>
      </c>
    </row>
    <row r="2753" spans="2:36">
      <c r="B2753" s="1"/>
      <c r="C2753" s="4"/>
      <c r="D2753" s="3"/>
      <c r="E2753" s="4"/>
      <c r="F2753" s="1"/>
      <c r="G2753" s="4"/>
      <c r="H2753" s="1"/>
      <c r="I2753" s="1"/>
      <c r="J2753" s="1"/>
      <c r="K2753" s="1"/>
      <c r="L2753" s="1"/>
      <c r="M2753" s="1"/>
      <c r="N2753" s="3"/>
      <c r="O2753" s="3"/>
      <c r="P2753" s="1"/>
      <c r="Q2753" s="1"/>
      <c r="R2753" s="1"/>
      <c r="S2753" s="1"/>
      <c r="T2753" s="5"/>
      <c r="U2753" s="5"/>
      <c r="V2753" s="6"/>
      <c r="W2753" s="6"/>
      <c r="X2753" s="7"/>
      <c r="Y2753" s="1">
        <f t="shared" si="388"/>
        <v>0</v>
      </c>
      <c r="Z2753">
        <f t="shared" si="389"/>
        <v>10</v>
      </c>
      <c r="AA2753">
        <f t="shared" si="390"/>
        <v>0</v>
      </c>
      <c r="AB2753">
        <f t="shared" si="391"/>
        <v>0</v>
      </c>
      <c r="AC2753" s="1">
        <f t="shared" si="392"/>
        <v>60</v>
      </c>
      <c r="AD2753" s="1" t="str">
        <f t="shared" si="393"/>
        <v>HT Under 1.5 Goals</v>
      </c>
      <c r="AE2753" s="8"/>
      <c r="AF2753" s="8" t="str">
        <f t="shared" si="394"/>
        <v>HT Over 0.5 Goals</v>
      </c>
      <c r="AG2753" s="8" t="str">
        <f t="shared" si="395"/>
        <v>LOST</v>
      </c>
      <c r="AH2753" s="8" t="str">
        <f t="shared" si="396"/>
        <v>LOST</v>
      </c>
      <c r="AI2753" s="8"/>
      <c r="AJ2753" s="1" t="str">
        <f>IF(AND(B2753="OK",I2753&gt;53,M2753&lt;11,V2753&lt;1.66),"Prime","…")</f>
        <v>…</v>
      </c>
    </row>
    <row r="2754" spans="2:36">
      <c r="B2754" s="1"/>
      <c r="C2754" s="4"/>
      <c r="D2754" s="3"/>
      <c r="E2754" s="4"/>
      <c r="F2754" s="1"/>
      <c r="G2754" s="4"/>
      <c r="H2754" s="1"/>
      <c r="I2754" s="1"/>
      <c r="J2754" s="1"/>
      <c r="K2754" s="1"/>
      <c r="L2754" s="1"/>
      <c r="M2754" s="1"/>
      <c r="N2754" s="3"/>
      <c r="O2754" s="3"/>
      <c r="P2754" s="1"/>
      <c r="Q2754" s="1"/>
      <c r="R2754" s="1"/>
      <c r="S2754" s="1"/>
      <c r="T2754" s="5"/>
      <c r="U2754" s="5"/>
      <c r="V2754" s="6"/>
      <c r="W2754" s="6"/>
      <c r="X2754" s="7"/>
      <c r="Y2754" s="1">
        <f t="shared" si="388"/>
        <v>0</v>
      </c>
      <c r="Z2754">
        <f t="shared" si="389"/>
        <v>10</v>
      </c>
      <c r="AA2754">
        <f t="shared" si="390"/>
        <v>0</v>
      </c>
      <c r="AB2754">
        <f t="shared" si="391"/>
        <v>0</v>
      </c>
      <c r="AC2754" s="1">
        <f t="shared" si="392"/>
        <v>60</v>
      </c>
      <c r="AD2754" s="1" t="str">
        <f t="shared" si="393"/>
        <v>HT Under 1.5 Goals</v>
      </c>
      <c r="AE2754" s="8"/>
      <c r="AF2754" s="8" t="str">
        <f t="shared" si="394"/>
        <v>HT Over 0.5 Goals</v>
      </c>
      <c r="AG2754" s="8" t="str">
        <f t="shared" si="395"/>
        <v>LOST</v>
      </c>
      <c r="AH2754" s="8" t="str">
        <f t="shared" si="396"/>
        <v>LOST</v>
      </c>
      <c r="AI2754" s="8"/>
      <c r="AJ2754" s="1" t="str">
        <f>IF(AND(B2754="OK",I2754&gt;53,M2754&lt;11,V2754&lt;1.66),"Prime","…")</f>
        <v>…</v>
      </c>
    </row>
    <row r="2755" spans="2:36">
      <c r="B2755" s="1"/>
      <c r="C2755" s="4"/>
      <c r="D2755" s="3"/>
      <c r="E2755" s="4"/>
      <c r="F2755" s="1"/>
      <c r="G2755" s="4"/>
      <c r="H2755" s="1"/>
      <c r="I2755" s="1"/>
      <c r="J2755" s="1"/>
      <c r="K2755" s="1"/>
      <c r="L2755" s="1"/>
      <c r="M2755" s="1"/>
      <c r="N2755" s="3"/>
      <c r="O2755" s="3"/>
      <c r="P2755" s="1"/>
      <c r="Q2755" s="1"/>
      <c r="R2755" s="1"/>
      <c r="S2755" s="1"/>
      <c r="T2755" s="5"/>
      <c r="U2755" s="5"/>
      <c r="V2755" s="6"/>
      <c r="W2755" s="6"/>
      <c r="X2755" s="7"/>
      <c r="Y2755" s="1">
        <f t="shared" si="388"/>
        <v>0</v>
      </c>
      <c r="Z2755">
        <f t="shared" si="389"/>
        <v>10</v>
      </c>
      <c r="AA2755">
        <f t="shared" si="390"/>
        <v>0</v>
      </c>
      <c r="AB2755">
        <f t="shared" si="391"/>
        <v>0</v>
      </c>
      <c r="AC2755" s="1">
        <f t="shared" si="392"/>
        <v>60</v>
      </c>
      <c r="AD2755" s="1" t="str">
        <f t="shared" si="393"/>
        <v>HT Under 1.5 Goals</v>
      </c>
      <c r="AE2755" s="8"/>
      <c r="AF2755" s="8" t="str">
        <f t="shared" si="394"/>
        <v>HT Over 0.5 Goals</v>
      </c>
      <c r="AG2755" s="8" t="str">
        <f t="shared" si="395"/>
        <v>LOST</v>
      </c>
      <c r="AH2755" s="8" t="str">
        <f t="shared" si="396"/>
        <v>LOST</v>
      </c>
      <c r="AI2755" s="8"/>
      <c r="AJ2755" s="1" t="str">
        <f>IF(AND(B2755="OK",I2755&gt;53,M2755&lt;11,V2755&lt;1.66),"Prime","…")</f>
        <v>…</v>
      </c>
    </row>
    <row r="2756" spans="2:36">
      <c r="B2756" s="1"/>
      <c r="C2756" s="4"/>
      <c r="D2756" s="3"/>
      <c r="E2756" s="4"/>
      <c r="F2756" s="1"/>
      <c r="G2756" s="4"/>
      <c r="H2756" s="1"/>
      <c r="I2756" s="1"/>
      <c r="J2756" s="1"/>
      <c r="K2756" s="1"/>
      <c r="L2756" s="1"/>
      <c r="M2756" s="1"/>
      <c r="N2756" s="3"/>
      <c r="O2756" s="3"/>
      <c r="P2756" s="1"/>
      <c r="Q2756" s="1"/>
      <c r="R2756" s="1"/>
      <c r="S2756" s="1"/>
      <c r="T2756" s="5"/>
      <c r="U2756" s="5"/>
      <c r="V2756" s="6"/>
      <c r="W2756" s="6"/>
      <c r="X2756" s="7"/>
      <c r="Y2756" s="1">
        <f t="shared" si="388"/>
        <v>0</v>
      </c>
      <c r="Z2756">
        <f t="shared" si="389"/>
        <v>10</v>
      </c>
      <c r="AA2756">
        <f t="shared" si="390"/>
        <v>0</v>
      </c>
      <c r="AB2756">
        <f t="shared" si="391"/>
        <v>0</v>
      </c>
      <c r="AC2756" s="1">
        <f t="shared" si="392"/>
        <v>60</v>
      </c>
      <c r="AD2756" s="1" t="str">
        <f t="shared" si="393"/>
        <v>HT Under 1.5 Goals</v>
      </c>
      <c r="AE2756" s="8"/>
      <c r="AF2756" s="8" t="str">
        <f t="shared" si="394"/>
        <v>HT Over 0.5 Goals</v>
      </c>
      <c r="AG2756" s="8" t="str">
        <f t="shared" si="395"/>
        <v>LOST</v>
      </c>
      <c r="AH2756" s="8" t="str">
        <f t="shared" si="396"/>
        <v>LOST</v>
      </c>
      <c r="AI2756" s="8"/>
      <c r="AJ2756" s="1" t="str">
        <f>IF(AND(B2756="OK",I2756&gt;53,M2756&lt;11,V2756&lt;1.66),"Prime","…")</f>
        <v>…</v>
      </c>
    </row>
    <row r="2757" spans="2:36">
      <c r="B2757" s="1"/>
      <c r="C2757" s="4"/>
      <c r="D2757" s="3"/>
      <c r="E2757" s="4"/>
      <c r="F2757" s="1"/>
      <c r="G2757" s="4"/>
      <c r="H2757" s="1"/>
      <c r="I2757" s="1"/>
      <c r="J2757" s="1"/>
      <c r="K2757" s="1"/>
      <c r="L2757" s="1"/>
      <c r="M2757" s="1"/>
      <c r="N2757" s="3"/>
      <c r="O2757" s="3"/>
      <c r="P2757" s="1"/>
      <c r="Q2757" s="1"/>
      <c r="R2757" s="1"/>
      <c r="S2757" s="1"/>
      <c r="T2757" s="5"/>
      <c r="U2757" s="5"/>
      <c r="V2757" s="6"/>
      <c r="W2757" s="6"/>
      <c r="X2757" s="7"/>
      <c r="Y2757" s="1">
        <f t="shared" si="388"/>
        <v>0</v>
      </c>
      <c r="Z2757">
        <f t="shared" si="389"/>
        <v>10</v>
      </c>
      <c r="AA2757">
        <f t="shared" si="390"/>
        <v>0</v>
      </c>
      <c r="AB2757">
        <f t="shared" si="391"/>
        <v>0</v>
      </c>
      <c r="AC2757" s="1">
        <f t="shared" si="392"/>
        <v>60</v>
      </c>
      <c r="AD2757" s="1" t="str">
        <f t="shared" si="393"/>
        <v>HT Under 1.5 Goals</v>
      </c>
      <c r="AE2757" s="8"/>
      <c r="AF2757" s="8" t="str">
        <f t="shared" si="394"/>
        <v>HT Over 0.5 Goals</v>
      </c>
      <c r="AG2757" s="8" t="str">
        <f t="shared" si="395"/>
        <v>LOST</v>
      </c>
      <c r="AH2757" s="8" t="str">
        <f t="shared" si="396"/>
        <v>LOST</v>
      </c>
      <c r="AI2757" s="8"/>
      <c r="AJ2757" s="1" t="str">
        <f>IF(AND(B2757="OK",I2757&gt;53,M2757&lt;11,V2757&lt;1.66),"Prime","…")</f>
        <v>…</v>
      </c>
    </row>
    <row r="2758" spans="2:36">
      <c r="B2758" s="1"/>
      <c r="C2758" s="4"/>
      <c r="D2758" s="3"/>
      <c r="E2758" s="4"/>
      <c r="F2758" s="1"/>
      <c r="G2758" s="4"/>
      <c r="H2758" s="1"/>
      <c r="I2758" s="1"/>
      <c r="J2758" s="1"/>
      <c r="K2758" s="1"/>
      <c r="L2758" s="1"/>
      <c r="M2758" s="1"/>
      <c r="N2758" s="3"/>
      <c r="O2758" s="3"/>
      <c r="P2758" s="1"/>
      <c r="Q2758" s="1"/>
      <c r="R2758" s="1"/>
      <c r="S2758" s="1"/>
      <c r="T2758" s="5"/>
      <c r="U2758" s="5"/>
      <c r="V2758" s="6"/>
      <c r="W2758" s="6"/>
      <c r="X2758" s="7"/>
      <c r="Y2758" s="1">
        <f t="shared" si="388"/>
        <v>0</v>
      </c>
      <c r="Z2758">
        <f t="shared" si="389"/>
        <v>10</v>
      </c>
      <c r="AA2758">
        <f t="shared" si="390"/>
        <v>0</v>
      </c>
      <c r="AB2758">
        <f t="shared" si="391"/>
        <v>0</v>
      </c>
      <c r="AC2758" s="1">
        <f t="shared" si="392"/>
        <v>60</v>
      </c>
      <c r="AD2758" s="1" t="str">
        <f t="shared" si="393"/>
        <v>HT Under 1.5 Goals</v>
      </c>
      <c r="AE2758" s="8"/>
      <c r="AF2758" s="8" t="str">
        <f t="shared" si="394"/>
        <v>HT Over 0.5 Goals</v>
      </c>
      <c r="AG2758" s="8" t="str">
        <f t="shared" si="395"/>
        <v>LOST</v>
      </c>
      <c r="AH2758" s="8" t="str">
        <f t="shared" si="396"/>
        <v>LOST</v>
      </c>
      <c r="AI2758" s="8"/>
      <c r="AJ2758" s="1" t="str">
        <f>IF(AND(B2758="OK",I2758&gt;53,M2758&lt;11,V2758&lt;1.66),"Prime","…")</f>
        <v>…</v>
      </c>
    </row>
    <row r="2759" spans="2:36">
      <c r="B2759" s="1"/>
      <c r="C2759" s="4"/>
      <c r="D2759" s="3"/>
      <c r="E2759" s="4"/>
      <c r="F2759" s="1"/>
      <c r="G2759" s="4"/>
      <c r="H2759" s="1"/>
      <c r="I2759" s="1"/>
      <c r="J2759" s="1"/>
      <c r="K2759" s="1"/>
      <c r="L2759" s="1"/>
      <c r="M2759" s="1"/>
      <c r="N2759" s="3"/>
      <c r="O2759" s="3"/>
      <c r="P2759" s="1"/>
      <c r="Q2759" s="1"/>
      <c r="R2759" s="1"/>
      <c r="S2759" s="1"/>
      <c r="T2759" s="5"/>
      <c r="U2759" s="5"/>
      <c r="V2759" s="6"/>
      <c r="W2759" s="6"/>
      <c r="X2759" s="7"/>
      <c r="Y2759" s="1">
        <f t="shared" si="388"/>
        <v>0</v>
      </c>
      <c r="Z2759">
        <f t="shared" si="389"/>
        <v>10</v>
      </c>
      <c r="AA2759">
        <f t="shared" si="390"/>
        <v>0</v>
      </c>
      <c r="AB2759">
        <f t="shared" si="391"/>
        <v>0</v>
      </c>
      <c r="AC2759" s="1">
        <f t="shared" si="392"/>
        <v>60</v>
      </c>
      <c r="AD2759" s="1" t="str">
        <f t="shared" si="393"/>
        <v>HT Under 1.5 Goals</v>
      </c>
      <c r="AE2759" s="8"/>
      <c r="AF2759" s="8" t="str">
        <f t="shared" si="394"/>
        <v>HT Over 0.5 Goals</v>
      </c>
      <c r="AG2759" s="8" t="str">
        <f t="shared" si="395"/>
        <v>LOST</v>
      </c>
      <c r="AH2759" s="8" t="str">
        <f t="shared" si="396"/>
        <v>LOST</v>
      </c>
      <c r="AI2759" s="8"/>
      <c r="AJ2759" s="1" t="str">
        <f>IF(AND(B2759="OK",I2759&gt;53,M2759&lt;11,V2759&lt;1.66),"Prime","…")</f>
        <v>…</v>
      </c>
    </row>
    <row r="2760" spans="2:36">
      <c r="B2760" s="1"/>
      <c r="C2760" s="4"/>
      <c r="D2760" s="3"/>
      <c r="E2760" s="4"/>
      <c r="F2760" s="1"/>
      <c r="G2760" s="4"/>
      <c r="H2760" s="1"/>
      <c r="I2760" s="1"/>
      <c r="J2760" s="1"/>
      <c r="K2760" s="1"/>
      <c r="L2760" s="1"/>
      <c r="M2760" s="1"/>
      <c r="N2760" s="3"/>
      <c r="O2760" s="3"/>
      <c r="P2760" s="1"/>
      <c r="Q2760" s="1"/>
      <c r="R2760" s="1"/>
      <c r="S2760" s="1"/>
      <c r="T2760" s="5"/>
      <c r="U2760" s="5"/>
      <c r="V2760" s="6"/>
      <c r="W2760" s="6"/>
      <c r="X2760" s="7"/>
      <c r="Y2760" s="1">
        <f t="shared" si="388"/>
        <v>0</v>
      </c>
      <c r="Z2760">
        <f t="shared" si="389"/>
        <v>10</v>
      </c>
      <c r="AA2760">
        <f t="shared" si="390"/>
        <v>0</v>
      </c>
      <c r="AB2760">
        <f t="shared" si="391"/>
        <v>0</v>
      </c>
      <c r="AC2760" s="1">
        <f t="shared" si="392"/>
        <v>60</v>
      </c>
      <c r="AD2760" s="1" t="str">
        <f t="shared" si="393"/>
        <v>HT Under 1.5 Goals</v>
      </c>
      <c r="AE2760" s="8"/>
      <c r="AF2760" s="8" t="str">
        <f t="shared" si="394"/>
        <v>HT Over 0.5 Goals</v>
      </c>
      <c r="AG2760" s="8" t="str">
        <f t="shared" si="395"/>
        <v>LOST</v>
      </c>
      <c r="AH2760" s="8" t="str">
        <f t="shared" si="396"/>
        <v>LOST</v>
      </c>
      <c r="AI2760" s="8"/>
      <c r="AJ2760" s="1" t="str">
        <f>IF(AND(B2760="OK",I2760&gt;53,M2760&lt;11,V2760&lt;1.66),"Prime","…")</f>
        <v>…</v>
      </c>
    </row>
    <row r="2761" spans="2:36">
      <c r="B2761" s="1"/>
      <c r="C2761" s="4"/>
      <c r="D2761" s="3"/>
      <c r="E2761" s="4"/>
      <c r="F2761" s="1"/>
      <c r="G2761" s="4"/>
      <c r="H2761" s="1"/>
      <c r="I2761" s="1"/>
      <c r="J2761" s="1"/>
      <c r="K2761" s="1"/>
      <c r="L2761" s="1"/>
      <c r="M2761" s="1"/>
      <c r="N2761" s="3"/>
      <c r="O2761" s="3"/>
      <c r="P2761" s="1"/>
      <c r="Q2761" s="1"/>
      <c r="R2761" s="1"/>
      <c r="S2761" s="1"/>
      <c r="T2761" s="5"/>
      <c r="U2761" s="5"/>
      <c r="V2761" s="6"/>
      <c r="W2761" s="6"/>
      <c r="X2761" s="7"/>
      <c r="Y2761" s="1">
        <f t="shared" si="388"/>
        <v>0</v>
      </c>
      <c r="Z2761">
        <f t="shared" si="389"/>
        <v>10</v>
      </c>
      <c r="AA2761">
        <f t="shared" si="390"/>
        <v>0</v>
      </c>
      <c r="AB2761">
        <f t="shared" si="391"/>
        <v>0</v>
      </c>
      <c r="AC2761" s="1">
        <f t="shared" si="392"/>
        <v>60</v>
      </c>
      <c r="AD2761" s="1" t="str">
        <f t="shared" si="393"/>
        <v>HT Under 1.5 Goals</v>
      </c>
      <c r="AE2761" s="8"/>
      <c r="AF2761" s="8" t="str">
        <f t="shared" si="394"/>
        <v>HT Over 0.5 Goals</v>
      </c>
      <c r="AG2761" s="8" t="str">
        <f t="shared" si="395"/>
        <v>LOST</v>
      </c>
      <c r="AH2761" s="8" t="str">
        <f t="shared" si="396"/>
        <v>LOST</v>
      </c>
      <c r="AI2761" s="8"/>
      <c r="AJ2761" s="1" t="str">
        <f>IF(AND(B2761="OK",I2761&gt;53,M2761&lt;11,V2761&lt;1.66),"Prime","…")</f>
        <v>…</v>
      </c>
    </row>
    <row r="2762" spans="2:36">
      <c r="B2762" s="1"/>
      <c r="C2762" s="4"/>
      <c r="D2762" s="3"/>
      <c r="E2762" s="4"/>
      <c r="F2762" s="1"/>
      <c r="G2762" s="4"/>
      <c r="H2762" s="1"/>
      <c r="I2762" s="1"/>
      <c r="J2762" s="1"/>
      <c r="K2762" s="1"/>
      <c r="L2762" s="1"/>
      <c r="M2762" s="1"/>
      <c r="N2762" s="3"/>
      <c r="O2762" s="3"/>
      <c r="P2762" s="1"/>
      <c r="Q2762" s="1"/>
      <c r="R2762" s="1"/>
      <c r="S2762" s="1"/>
      <c r="T2762" s="5"/>
      <c r="U2762" s="5"/>
      <c r="V2762" s="6"/>
      <c r="W2762" s="6"/>
      <c r="X2762" s="7"/>
      <c r="Y2762" s="1">
        <f t="shared" si="388"/>
        <v>0</v>
      </c>
      <c r="Z2762">
        <f t="shared" si="389"/>
        <v>10</v>
      </c>
      <c r="AA2762">
        <f t="shared" si="390"/>
        <v>0</v>
      </c>
      <c r="AB2762">
        <f t="shared" si="391"/>
        <v>0</v>
      </c>
      <c r="AC2762" s="1">
        <f t="shared" si="392"/>
        <v>60</v>
      </c>
      <c r="AD2762" s="1" t="str">
        <f t="shared" si="393"/>
        <v>HT Under 1.5 Goals</v>
      </c>
      <c r="AE2762" s="8"/>
      <c r="AF2762" s="8" t="str">
        <f t="shared" si="394"/>
        <v>HT Over 0.5 Goals</v>
      </c>
      <c r="AG2762" s="8" t="str">
        <f t="shared" si="395"/>
        <v>LOST</v>
      </c>
      <c r="AH2762" s="8" t="str">
        <f t="shared" si="396"/>
        <v>LOST</v>
      </c>
      <c r="AI2762" s="8"/>
      <c r="AJ2762" s="1" t="str">
        <f>IF(AND(B2762="OK",I2762&gt;53,M2762&lt;11,V2762&lt;1.66),"Prime","…")</f>
        <v>…</v>
      </c>
    </row>
    <row r="2763" spans="2:36">
      <c r="B2763" s="1"/>
      <c r="C2763" s="4"/>
      <c r="D2763" s="3"/>
      <c r="E2763" s="4"/>
      <c r="F2763" s="1"/>
      <c r="G2763" s="4"/>
      <c r="H2763" s="1"/>
      <c r="I2763" s="1"/>
      <c r="J2763" s="1"/>
      <c r="K2763" s="1"/>
      <c r="L2763" s="1"/>
      <c r="M2763" s="1"/>
      <c r="N2763" s="3"/>
      <c r="O2763" s="3"/>
      <c r="P2763" s="1"/>
      <c r="Q2763" s="1"/>
      <c r="R2763" s="1"/>
      <c r="S2763" s="1"/>
      <c r="T2763" s="5"/>
      <c r="U2763" s="5"/>
      <c r="V2763" s="6"/>
      <c r="W2763" s="6"/>
      <c r="X2763" s="7"/>
      <c r="Y2763" s="1">
        <f t="shared" si="388"/>
        <v>0</v>
      </c>
      <c r="Z2763">
        <f t="shared" si="389"/>
        <v>10</v>
      </c>
      <c r="AA2763">
        <f t="shared" si="390"/>
        <v>0</v>
      </c>
      <c r="AB2763">
        <f t="shared" si="391"/>
        <v>0</v>
      </c>
      <c r="AC2763" s="1">
        <f t="shared" si="392"/>
        <v>60</v>
      </c>
      <c r="AD2763" s="1" t="str">
        <f t="shared" si="393"/>
        <v>HT Under 1.5 Goals</v>
      </c>
      <c r="AE2763" s="8"/>
      <c r="AF2763" s="8" t="str">
        <f t="shared" si="394"/>
        <v>HT Over 0.5 Goals</v>
      </c>
      <c r="AG2763" s="8" t="str">
        <f t="shared" si="395"/>
        <v>LOST</v>
      </c>
      <c r="AH2763" s="8" t="str">
        <f t="shared" si="396"/>
        <v>LOST</v>
      </c>
      <c r="AI2763" s="8"/>
      <c r="AJ2763" s="1" t="str">
        <f>IF(AND(B2763="OK",I2763&gt;53,M2763&lt;11,V2763&lt;1.66),"Prime","…")</f>
        <v>…</v>
      </c>
    </row>
    <row r="2764" spans="2:36">
      <c r="B2764" s="1"/>
      <c r="C2764" s="4"/>
      <c r="D2764" s="3"/>
      <c r="E2764" s="4"/>
      <c r="F2764" s="1"/>
      <c r="G2764" s="4"/>
      <c r="H2764" s="1"/>
      <c r="I2764" s="1"/>
      <c r="J2764" s="1"/>
      <c r="K2764" s="1"/>
      <c r="L2764" s="1"/>
      <c r="M2764" s="1"/>
      <c r="N2764" s="3"/>
      <c r="O2764" s="3"/>
      <c r="P2764" s="1"/>
      <c r="Q2764" s="1"/>
      <c r="R2764" s="1"/>
      <c r="S2764" s="1"/>
      <c r="T2764" s="5"/>
      <c r="U2764" s="5"/>
      <c r="V2764" s="6"/>
      <c r="W2764" s="6"/>
      <c r="X2764" s="7"/>
      <c r="Y2764" s="1">
        <f t="shared" si="388"/>
        <v>0</v>
      </c>
      <c r="Z2764">
        <f t="shared" si="389"/>
        <v>10</v>
      </c>
      <c r="AA2764">
        <f t="shared" si="390"/>
        <v>0</v>
      </c>
      <c r="AB2764">
        <f t="shared" si="391"/>
        <v>0</v>
      </c>
      <c r="AC2764" s="1">
        <f t="shared" si="392"/>
        <v>60</v>
      </c>
      <c r="AD2764" s="1" t="str">
        <f t="shared" si="393"/>
        <v>HT Under 1.5 Goals</v>
      </c>
      <c r="AE2764" s="8"/>
      <c r="AF2764" s="8" t="str">
        <f t="shared" si="394"/>
        <v>HT Over 0.5 Goals</v>
      </c>
      <c r="AG2764" s="8" t="str">
        <f t="shared" si="395"/>
        <v>LOST</v>
      </c>
      <c r="AH2764" s="8" t="str">
        <f t="shared" si="396"/>
        <v>LOST</v>
      </c>
      <c r="AI2764" s="8"/>
      <c r="AJ2764" s="1" t="str">
        <f>IF(AND(B2764="OK",I2764&gt;53,M2764&lt;11,V2764&lt;1.66),"Prime","…")</f>
        <v>…</v>
      </c>
    </row>
    <row r="2765" spans="2:36">
      <c r="B2765" s="1"/>
      <c r="C2765" s="4"/>
      <c r="D2765" s="3"/>
      <c r="E2765" s="4"/>
      <c r="F2765" s="1"/>
      <c r="G2765" s="4"/>
      <c r="H2765" s="1"/>
      <c r="I2765" s="1"/>
      <c r="J2765" s="1"/>
      <c r="K2765" s="1"/>
      <c r="L2765" s="1"/>
      <c r="M2765" s="1"/>
      <c r="N2765" s="3"/>
      <c r="O2765" s="3"/>
      <c r="P2765" s="1"/>
      <c r="Q2765" s="1"/>
      <c r="R2765" s="1"/>
      <c r="S2765" s="1"/>
      <c r="T2765" s="5"/>
      <c r="U2765" s="5"/>
      <c r="V2765" s="6"/>
      <c r="W2765" s="6"/>
      <c r="X2765" s="7"/>
      <c r="Y2765" s="1">
        <f t="shared" si="388"/>
        <v>0</v>
      </c>
      <c r="Z2765">
        <f t="shared" si="389"/>
        <v>10</v>
      </c>
      <c r="AA2765">
        <f t="shared" si="390"/>
        <v>0</v>
      </c>
      <c r="AB2765">
        <f t="shared" si="391"/>
        <v>0</v>
      </c>
      <c r="AC2765" s="1">
        <f t="shared" si="392"/>
        <v>60</v>
      </c>
      <c r="AD2765" s="1" t="str">
        <f t="shared" si="393"/>
        <v>HT Under 1.5 Goals</v>
      </c>
      <c r="AE2765" s="8"/>
      <c r="AF2765" s="8" t="str">
        <f t="shared" si="394"/>
        <v>HT Over 0.5 Goals</v>
      </c>
      <c r="AG2765" s="8" t="str">
        <f t="shared" si="395"/>
        <v>LOST</v>
      </c>
      <c r="AH2765" s="8" t="str">
        <f t="shared" si="396"/>
        <v>LOST</v>
      </c>
      <c r="AI2765" s="8"/>
      <c r="AJ2765" s="1" t="str">
        <f>IF(AND(B2765="OK",I2765&gt;53,M2765&lt;11,V2765&lt;1.66),"Prime","…")</f>
        <v>…</v>
      </c>
    </row>
    <row r="2766" spans="2:36">
      <c r="B2766" s="1"/>
      <c r="C2766" s="4"/>
      <c r="D2766" s="3"/>
      <c r="E2766" s="4"/>
      <c r="F2766" s="1"/>
      <c r="G2766" s="4"/>
      <c r="H2766" s="1"/>
      <c r="I2766" s="1"/>
      <c r="J2766" s="1"/>
      <c r="K2766" s="1"/>
      <c r="L2766" s="1"/>
      <c r="M2766" s="1"/>
      <c r="N2766" s="3"/>
      <c r="O2766" s="3"/>
      <c r="P2766" s="1"/>
      <c r="Q2766" s="1"/>
      <c r="R2766" s="1"/>
      <c r="S2766" s="1"/>
      <c r="T2766" s="5"/>
      <c r="U2766" s="5"/>
      <c r="V2766" s="6"/>
      <c r="W2766" s="6"/>
      <c r="X2766" s="7"/>
      <c r="Y2766" s="1">
        <f t="shared" si="388"/>
        <v>0</v>
      </c>
      <c r="Z2766">
        <f t="shared" si="389"/>
        <v>10</v>
      </c>
      <c r="AA2766">
        <f t="shared" si="390"/>
        <v>0</v>
      </c>
      <c r="AB2766">
        <f t="shared" si="391"/>
        <v>0</v>
      </c>
      <c r="AC2766" s="1">
        <f t="shared" si="392"/>
        <v>60</v>
      </c>
      <c r="AD2766" s="1" t="str">
        <f t="shared" si="393"/>
        <v>HT Under 1.5 Goals</v>
      </c>
      <c r="AE2766" s="8"/>
      <c r="AF2766" s="8" t="str">
        <f t="shared" si="394"/>
        <v>HT Over 0.5 Goals</v>
      </c>
      <c r="AG2766" s="8" t="str">
        <f t="shared" si="395"/>
        <v>LOST</v>
      </c>
      <c r="AH2766" s="8" t="str">
        <f t="shared" si="396"/>
        <v>LOST</v>
      </c>
      <c r="AI2766" s="8"/>
      <c r="AJ2766" s="1" t="str">
        <f>IF(AND(B2766="OK",I2766&gt;53,M2766&lt;11,V2766&lt;1.66),"Prime","…")</f>
        <v>…</v>
      </c>
    </row>
    <row r="2767" spans="2:36">
      <c r="B2767" s="1"/>
      <c r="C2767" s="4"/>
      <c r="D2767" s="3"/>
      <c r="E2767" s="4"/>
      <c r="F2767" s="1"/>
      <c r="G2767" s="4"/>
      <c r="H2767" s="1"/>
      <c r="I2767" s="1"/>
      <c r="J2767" s="1"/>
      <c r="K2767" s="1"/>
      <c r="L2767" s="1"/>
      <c r="M2767" s="1"/>
      <c r="N2767" s="3"/>
      <c r="O2767" s="3"/>
      <c r="P2767" s="1"/>
      <c r="Q2767" s="1"/>
      <c r="R2767" s="1"/>
      <c r="S2767" s="1"/>
      <c r="T2767" s="5"/>
      <c r="U2767" s="5"/>
      <c r="V2767" s="6"/>
      <c r="W2767" s="6"/>
      <c r="X2767" s="7"/>
      <c r="Y2767" s="1">
        <f t="shared" si="388"/>
        <v>0</v>
      </c>
      <c r="Z2767">
        <f t="shared" si="389"/>
        <v>10</v>
      </c>
      <c r="AA2767">
        <f t="shared" si="390"/>
        <v>0</v>
      </c>
      <c r="AB2767">
        <f t="shared" si="391"/>
        <v>0</v>
      </c>
      <c r="AC2767" s="1">
        <f t="shared" si="392"/>
        <v>60</v>
      </c>
      <c r="AD2767" s="1" t="str">
        <f t="shared" si="393"/>
        <v>HT Under 1.5 Goals</v>
      </c>
      <c r="AE2767" s="8"/>
      <c r="AF2767" s="8" t="str">
        <f t="shared" si="394"/>
        <v>HT Over 0.5 Goals</v>
      </c>
      <c r="AG2767" s="8" t="str">
        <f t="shared" si="395"/>
        <v>LOST</v>
      </c>
      <c r="AH2767" s="8" t="str">
        <f t="shared" si="396"/>
        <v>LOST</v>
      </c>
      <c r="AI2767" s="8"/>
      <c r="AJ2767" s="1" t="str">
        <f>IF(AND(B2767="OK",I2767&gt;53,M2767&lt;11,V2767&lt;1.66),"Prime","…")</f>
        <v>…</v>
      </c>
    </row>
    <row r="2768" spans="2:36">
      <c r="B2768" s="1"/>
      <c r="C2768" s="4"/>
      <c r="D2768" s="3"/>
      <c r="E2768" s="4"/>
      <c r="F2768" s="1"/>
      <c r="G2768" s="4"/>
      <c r="H2768" s="1"/>
      <c r="I2768" s="1"/>
      <c r="J2768" s="1"/>
      <c r="K2768" s="1"/>
      <c r="L2768" s="1"/>
      <c r="M2768" s="1"/>
      <c r="N2768" s="3"/>
      <c r="O2768" s="3"/>
      <c r="P2768" s="1"/>
      <c r="Q2768" s="1"/>
      <c r="R2768" s="1"/>
      <c r="S2768" s="1"/>
      <c r="T2768" s="5"/>
      <c r="U2768" s="5"/>
      <c r="V2768" s="6"/>
      <c r="W2768" s="6"/>
      <c r="X2768" s="7"/>
      <c r="Y2768" s="1">
        <f t="shared" si="388"/>
        <v>0</v>
      </c>
      <c r="Z2768">
        <f t="shared" si="389"/>
        <v>10</v>
      </c>
      <c r="AA2768">
        <f t="shared" si="390"/>
        <v>0</v>
      </c>
      <c r="AB2768">
        <f t="shared" si="391"/>
        <v>0</v>
      </c>
      <c r="AC2768" s="1">
        <f t="shared" si="392"/>
        <v>60</v>
      </c>
      <c r="AD2768" s="1" t="str">
        <f t="shared" si="393"/>
        <v>HT Under 1.5 Goals</v>
      </c>
      <c r="AE2768" s="8"/>
      <c r="AF2768" s="8" t="str">
        <f t="shared" si="394"/>
        <v>HT Over 0.5 Goals</v>
      </c>
      <c r="AG2768" s="8" t="str">
        <f t="shared" si="395"/>
        <v>LOST</v>
      </c>
      <c r="AH2768" s="8" t="str">
        <f t="shared" si="396"/>
        <v>LOST</v>
      </c>
      <c r="AI2768" s="8"/>
      <c r="AJ2768" s="1" t="str">
        <f>IF(AND(B2768="OK",I2768&gt;53,M2768&lt;11,V2768&lt;1.66),"Prime","…")</f>
        <v>…</v>
      </c>
    </row>
    <row r="2769" spans="2:36">
      <c r="B2769" s="1"/>
      <c r="C2769" s="4"/>
      <c r="D2769" s="3"/>
      <c r="E2769" s="4"/>
      <c r="F2769" s="1"/>
      <c r="G2769" s="4"/>
      <c r="H2769" s="1"/>
      <c r="I2769" s="1"/>
      <c r="J2769" s="1"/>
      <c r="K2769" s="1"/>
      <c r="L2769" s="1"/>
      <c r="M2769" s="1"/>
      <c r="N2769" s="3"/>
      <c r="O2769" s="3"/>
      <c r="P2769" s="1"/>
      <c r="Q2769" s="1"/>
      <c r="R2769" s="1"/>
      <c r="S2769" s="1"/>
      <c r="T2769" s="5"/>
      <c r="U2769" s="5"/>
      <c r="V2769" s="6"/>
      <c r="W2769" s="6"/>
      <c r="X2769" s="7"/>
      <c r="Y2769" s="1">
        <f t="shared" si="388"/>
        <v>0</v>
      </c>
      <c r="Z2769">
        <f t="shared" si="389"/>
        <v>10</v>
      </c>
      <c r="AA2769">
        <f t="shared" si="390"/>
        <v>0</v>
      </c>
      <c r="AB2769">
        <f t="shared" si="391"/>
        <v>0</v>
      </c>
      <c r="AC2769" s="1">
        <f t="shared" si="392"/>
        <v>60</v>
      </c>
      <c r="AD2769" s="1" t="str">
        <f t="shared" si="393"/>
        <v>HT Under 1.5 Goals</v>
      </c>
      <c r="AE2769" s="8"/>
      <c r="AF2769" s="8" t="str">
        <f t="shared" si="394"/>
        <v>HT Over 0.5 Goals</v>
      </c>
      <c r="AG2769" s="8" t="str">
        <f t="shared" si="395"/>
        <v>LOST</v>
      </c>
      <c r="AH2769" s="8" t="str">
        <f t="shared" si="396"/>
        <v>LOST</v>
      </c>
      <c r="AI2769" s="8"/>
      <c r="AJ2769" s="1" t="str">
        <f>IF(AND(B2769="OK",I2769&gt;53,M2769&lt;11,V2769&lt;1.66),"Prime","…")</f>
        <v>…</v>
      </c>
    </row>
    <row r="2770" spans="2:36">
      <c r="B2770" s="1"/>
      <c r="C2770" s="4"/>
      <c r="D2770" s="3"/>
      <c r="E2770" s="4"/>
      <c r="F2770" s="1"/>
      <c r="G2770" s="4"/>
      <c r="H2770" s="1"/>
      <c r="I2770" s="1"/>
      <c r="J2770" s="1"/>
      <c r="K2770" s="1"/>
      <c r="L2770" s="1"/>
      <c r="M2770" s="1"/>
      <c r="N2770" s="3"/>
      <c r="O2770" s="3"/>
      <c r="P2770" s="1"/>
      <c r="Q2770" s="1"/>
      <c r="R2770" s="1"/>
      <c r="S2770" s="1"/>
      <c r="T2770" s="5"/>
      <c r="U2770" s="5"/>
      <c r="V2770" s="6"/>
      <c r="W2770" s="6"/>
      <c r="X2770" s="7"/>
      <c r="Y2770" s="1">
        <f t="shared" si="388"/>
        <v>0</v>
      </c>
      <c r="Z2770">
        <f t="shared" si="389"/>
        <v>10</v>
      </c>
      <c r="AA2770">
        <f t="shared" si="390"/>
        <v>0</v>
      </c>
      <c r="AB2770">
        <f t="shared" si="391"/>
        <v>0</v>
      </c>
      <c r="AC2770" s="1">
        <f t="shared" si="392"/>
        <v>60</v>
      </c>
      <c r="AD2770" s="1" t="str">
        <f t="shared" si="393"/>
        <v>HT Under 1.5 Goals</v>
      </c>
      <c r="AE2770" s="8"/>
      <c r="AF2770" s="8" t="str">
        <f t="shared" si="394"/>
        <v>HT Over 0.5 Goals</v>
      </c>
      <c r="AG2770" s="8" t="str">
        <f t="shared" si="395"/>
        <v>LOST</v>
      </c>
      <c r="AH2770" s="8" t="str">
        <f t="shared" si="396"/>
        <v>LOST</v>
      </c>
      <c r="AI2770" s="8"/>
      <c r="AJ2770" s="1" t="str">
        <f>IF(AND(B2770="OK",I2770&gt;53,M2770&lt;11,V2770&lt;1.66),"Prime","…")</f>
        <v>…</v>
      </c>
    </row>
    <row r="2771" spans="2:36">
      <c r="B2771" s="1"/>
      <c r="C2771" s="4"/>
      <c r="D2771" s="3"/>
      <c r="E2771" s="4"/>
      <c r="F2771" s="1"/>
      <c r="G2771" s="4"/>
      <c r="H2771" s="1"/>
      <c r="I2771" s="1"/>
      <c r="J2771" s="1"/>
      <c r="K2771" s="1"/>
      <c r="L2771" s="1"/>
      <c r="M2771" s="1"/>
      <c r="N2771" s="3"/>
      <c r="O2771" s="3"/>
      <c r="P2771" s="1"/>
      <c r="Q2771" s="1"/>
      <c r="R2771" s="1"/>
      <c r="S2771" s="1"/>
      <c r="T2771" s="5"/>
      <c r="U2771" s="5"/>
      <c r="V2771" s="6"/>
      <c r="W2771" s="6"/>
      <c r="X2771" s="7"/>
      <c r="Y2771" s="1">
        <f t="shared" si="388"/>
        <v>0</v>
      </c>
      <c r="Z2771">
        <f t="shared" si="389"/>
        <v>10</v>
      </c>
      <c r="AA2771">
        <f t="shared" si="390"/>
        <v>0</v>
      </c>
      <c r="AB2771">
        <f t="shared" si="391"/>
        <v>0</v>
      </c>
      <c r="AC2771" s="1">
        <f t="shared" si="392"/>
        <v>60</v>
      </c>
      <c r="AD2771" s="1" t="str">
        <f t="shared" si="393"/>
        <v>HT Under 1.5 Goals</v>
      </c>
      <c r="AE2771" s="8"/>
      <c r="AF2771" s="8" t="str">
        <f t="shared" si="394"/>
        <v>HT Over 0.5 Goals</v>
      </c>
      <c r="AG2771" s="8" t="str">
        <f t="shared" si="395"/>
        <v>LOST</v>
      </c>
      <c r="AH2771" s="8" t="str">
        <f t="shared" si="396"/>
        <v>LOST</v>
      </c>
      <c r="AI2771" s="8"/>
      <c r="AJ2771" s="1" t="str">
        <f>IF(AND(B2771="OK",I2771&gt;53,M2771&lt;11,V2771&lt;1.66),"Prime","…")</f>
        <v>…</v>
      </c>
    </row>
    <row r="2772" spans="2:36">
      <c r="B2772" s="1"/>
      <c r="C2772" s="4"/>
      <c r="D2772" s="3"/>
      <c r="E2772" s="4"/>
      <c r="F2772" s="1"/>
      <c r="G2772" s="4"/>
      <c r="H2772" s="1"/>
      <c r="I2772" s="1"/>
      <c r="J2772" s="1"/>
      <c r="K2772" s="1"/>
      <c r="L2772" s="1"/>
      <c r="M2772" s="1"/>
      <c r="N2772" s="3"/>
      <c r="O2772" s="3"/>
      <c r="P2772" s="1"/>
      <c r="Q2772" s="1"/>
      <c r="R2772" s="1"/>
      <c r="S2772" s="1"/>
      <c r="T2772" s="5"/>
      <c r="U2772" s="5"/>
      <c r="V2772" s="6"/>
      <c r="W2772" s="6"/>
      <c r="X2772" s="7"/>
      <c r="Y2772" s="1">
        <f t="shared" si="388"/>
        <v>0</v>
      </c>
      <c r="Z2772">
        <f t="shared" si="389"/>
        <v>10</v>
      </c>
      <c r="AA2772">
        <f t="shared" si="390"/>
        <v>0</v>
      </c>
      <c r="AB2772">
        <f t="shared" si="391"/>
        <v>0</v>
      </c>
      <c r="AC2772" s="1">
        <f t="shared" si="392"/>
        <v>60</v>
      </c>
      <c r="AD2772" s="1" t="str">
        <f t="shared" si="393"/>
        <v>HT Under 1.5 Goals</v>
      </c>
      <c r="AE2772" s="8"/>
      <c r="AF2772" s="8" t="str">
        <f t="shared" si="394"/>
        <v>HT Over 0.5 Goals</v>
      </c>
      <c r="AG2772" s="8" t="str">
        <f t="shared" si="395"/>
        <v>LOST</v>
      </c>
      <c r="AH2772" s="8" t="str">
        <f t="shared" si="396"/>
        <v>LOST</v>
      </c>
      <c r="AI2772" s="8"/>
      <c r="AJ2772" s="1" t="str">
        <f>IF(AND(B2772="OK",I2772&gt;53,M2772&lt;11,V2772&lt;1.66),"Prime","…")</f>
        <v>…</v>
      </c>
    </row>
    <row r="2773" spans="2:36">
      <c r="B2773" s="1"/>
      <c r="C2773" s="4"/>
      <c r="D2773" s="3"/>
      <c r="E2773" s="4"/>
      <c r="F2773" s="1"/>
      <c r="G2773" s="4"/>
      <c r="H2773" s="1"/>
      <c r="I2773" s="1"/>
      <c r="J2773" s="1"/>
      <c r="K2773" s="1"/>
      <c r="L2773" s="1"/>
      <c r="M2773" s="1"/>
      <c r="N2773" s="3"/>
      <c r="O2773" s="3"/>
      <c r="P2773" s="1"/>
      <c r="Q2773" s="1"/>
      <c r="R2773" s="1"/>
      <c r="S2773" s="1"/>
      <c r="T2773" s="5"/>
      <c r="U2773" s="5"/>
      <c r="V2773" s="6"/>
      <c r="W2773" s="6"/>
      <c r="X2773" s="7"/>
      <c r="Y2773" s="1">
        <f t="shared" si="388"/>
        <v>0</v>
      </c>
      <c r="Z2773">
        <f t="shared" si="389"/>
        <v>10</v>
      </c>
      <c r="AA2773">
        <f t="shared" si="390"/>
        <v>0</v>
      </c>
      <c r="AB2773">
        <f t="shared" si="391"/>
        <v>0</v>
      </c>
      <c r="AC2773" s="1">
        <f t="shared" si="392"/>
        <v>60</v>
      </c>
      <c r="AD2773" s="1" t="str">
        <f t="shared" si="393"/>
        <v>HT Under 1.5 Goals</v>
      </c>
      <c r="AE2773" s="8"/>
      <c r="AF2773" s="8" t="str">
        <f t="shared" si="394"/>
        <v>HT Over 0.5 Goals</v>
      </c>
      <c r="AG2773" s="8" t="str">
        <f t="shared" si="395"/>
        <v>LOST</v>
      </c>
      <c r="AH2773" s="8" t="str">
        <f t="shared" si="396"/>
        <v>LOST</v>
      </c>
      <c r="AI2773" s="8"/>
      <c r="AJ2773" s="1" t="str">
        <f>IF(AND(B2773="OK",I2773&gt;53,M2773&lt;11,V2773&lt;1.66),"Prime","…")</f>
        <v>…</v>
      </c>
    </row>
    <row r="2774" spans="2:36">
      <c r="B2774" s="1"/>
      <c r="C2774" s="4"/>
      <c r="D2774" s="3"/>
      <c r="E2774" s="4"/>
      <c r="F2774" s="1"/>
      <c r="G2774" s="4"/>
      <c r="H2774" s="1"/>
      <c r="I2774" s="1"/>
      <c r="J2774" s="1"/>
      <c r="K2774" s="1"/>
      <c r="L2774" s="1"/>
      <c r="M2774" s="1"/>
      <c r="N2774" s="3"/>
      <c r="O2774" s="3"/>
      <c r="P2774" s="1"/>
      <c r="Q2774" s="1"/>
      <c r="R2774" s="1"/>
      <c r="S2774" s="1"/>
      <c r="T2774" s="5"/>
      <c r="U2774" s="5"/>
      <c r="V2774" s="6"/>
      <c r="W2774" s="6"/>
      <c r="X2774" s="7"/>
      <c r="Y2774" s="1">
        <f t="shared" si="388"/>
        <v>0</v>
      </c>
      <c r="Z2774">
        <f t="shared" si="389"/>
        <v>10</v>
      </c>
      <c r="AA2774">
        <f t="shared" si="390"/>
        <v>0</v>
      </c>
      <c r="AB2774">
        <f t="shared" si="391"/>
        <v>0</v>
      </c>
      <c r="AC2774" s="1">
        <f t="shared" si="392"/>
        <v>60</v>
      </c>
      <c r="AD2774" s="1" t="str">
        <f t="shared" si="393"/>
        <v>HT Under 1.5 Goals</v>
      </c>
      <c r="AE2774" s="8"/>
      <c r="AF2774" s="8" t="str">
        <f t="shared" si="394"/>
        <v>HT Over 0.5 Goals</v>
      </c>
      <c r="AG2774" s="8" t="str">
        <f t="shared" si="395"/>
        <v>LOST</v>
      </c>
      <c r="AH2774" s="8" t="str">
        <f t="shared" si="396"/>
        <v>LOST</v>
      </c>
      <c r="AI2774" s="8"/>
      <c r="AJ2774" s="1" t="str">
        <f>IF(AND(B2774="OK",I2774&gt;53,M2774&lt;11,V2774&lt;1.66),"Prime","…")</f>
        <v>…</v>
      </c>
    </row>
    <row r="2775" spans="2:36">
      <c r="B2775" s="1"/>
      <c r="C2775" s="4"/>
      <c r="D2775" s="3"/>
      <c r="E2775" s="4"/>
      <c r="F2775" s="1"/>
      <c r="G2775" s="4"/>
      <c r="H2775" s="1"/>
      <c r="I2775" s="1"/>
      <c r="J2775" s="1"/>
      <c r="K2775" s="1"/>
      <c r="L2775" s="1"/>
      <c r="M2775" s="1"/>
      <c r="N2775" s="3"/>
      <c r="O2775" s="3"/>
      <c r="P2775" s="1"/>
      <c r="Q2775" s="1"/>
      <c r="R2775" s="1"/>
      <c r="S2775" s="1"/>
      <c r="T2775" s="5"/>
      <c r="U2775" s="5"/>
      <c r="V2775" s="6"/>
      <c r="W2775" s="6"/>
      <c r="X2775" s="7"/>
      <c r="Y2775" s="1">
        <f t="shared" si="388"/>
        <v>0</v>
      </c>
      <c r="Z2775">
        <f t="shared" si="389"/>
        <v>10</v>
      </c>
      <c r="AA2775">
        <f t="shared" si="390"/>
        <v>0</v>
      </c>
      <c r="AB2775">
        <f t="shared" si="391"/>
        <v>0</v>
      </c>
      <c r="AC2775" s="1">
        <f t="shared" si="392"/>
        <v>60</v>
      </c>
      <c r="AD2775" s="1" t="str">
        <f t="shared" si="393"/>
        <v>HT Under 1.5 Goals</v>
      </c>
      <c r="AE2775" s="8"/>
      <c r="AF2775" s="8" t="str">
        <f t="shared" si="394"/>
        <v>HT Over 0.5 Goals</v>
      </c>
      <c r="AG2775" s="8" t="str">
        <f t="shared" si="395"/>
        <v>LOST</v>
      </c>
      <c r="AH2775" s="8" t="str">
        <f t="shared" si="396"/>
        <v>LOST</v>
      </c>
      <c r="AI2775" s="8"/>
      <c r="AJ2775" s="1" t="str">
        <f>IF(AND(B2775="OK",I2775&gt;53,M2775&lt;11,V2775&lt;1.66),"Prime","…")</f>
        <v>…</v>
      </c>
    </row>
    <row r="2776" spans="2:36">
      <c r="B2776" s="1"/>
      <c r="C2776" s="4"/>
      <c r="D2776" s="3"/>
      <c r="E2776" s="4"/>
      <c r="F2776" s="1"/>
      <c r="G2776" s="4"/>
      <c r="H2776" s="1"/>
      <c r="I2776" s="1"/>
      <c r="J2776" s="1"/>
      <c r="K2776" s="1"/>
      <c r="L2776" s="1"/>
      <c r="M2776" s="1"/>
      <c r="N2776" s="3"/>
      <c r="O2776" s="3"/>
      <c r="P2776" s="1"/>
      <c r="Q2776" s="1"/>
      <c r="R2776" s="1"/>
      <c r="S2776" s="1"/>
      <c r="T2776" s="5"/>
      <c r="U2776" s="5"/>
      <c r="V2776" s="6"/>
      <c r="W2776" s="6"/>
      <c r="X2776" s="7"/>
      <c r="Y2776" s="1">
        <f t="shared" si="388"/>
        <v>0</v>
      </c>
      <c r="Z2776">
        <f t="shared" si="389"/>
        <v>10</v>
      </c>
      <c r="AA2776">
        <f t="shared" si="390"/>
        <v>0</v>
      </c>
      <c r="AB2776">
        <f t="shared" si="391"/>
        <v>0</v>
      </c>
      <c r="AC2776" s="1">
        <f t="shared" si="392"/>
        <v>60</v>
      </c>
      <c r="AD2776" s="1" t="str">
        <f t="shared" si="393"/>
        <v>HT Under 1.5 Goals</v>
      </c>
      <c r="AE2776" s="8"/>
      <c r="AF2776" s="8" t="str">
        <f t="shared" si="394"/>
        <v>HT Over 0.5 Goals</v>
      </c>
      <c r="AG2776" s="8" t="str">
        <f t="shared" si="395"/>
        <v>LOST</v>
      </c>
      <c r="AH2776" s="8" t="str">
        <f t="shared" si="396"/>
        <v>LOST</v>
      </c>
      <c r="AI2776" s="8"/>
      <c r="AJ2776" s="1" t="str">
        <f>IF(AND(B2776="OK",I2776&gt;53,M2776&lt;11,V2776&lt;1.66),"Prime","…")</f>
        <v>…</v>
      </c>
    </row>
    <row r="2777" spans="2:36">
      <c r="B2777" s="1"/>
      <c r="C2777" s="4"/>
      <c r="D2777" s="3"/>
      <c r="E2777" s="4"/>
      <c r="F2777" s="1"/>
      <c r="G2777" s="4"/>
      <c r="H2777" s="1"/>
      <c r="I2777" s="1"/>
      <c r="J2777" s="1"/>
      <c r="K2777" s="1"/>
      <c r="L2777" s="1"/>
      <c r="M2777" s="1"/>
      <c r="N2777" s="3"/>
      <c r="O2777" s="3"/>
      <c r="P2777" s="1"/>
      <c r="Q2777" s="1"/>
      <c r="R2777" s="1"/>
      <c r="S2777" s="1"/>
      <c r="T2777" s="5"/>
      <c r="U2777" s="5"/>
      <c r="V2777" s="6"/>
      <c r="W2777" s="6"/>
      <c r="X2777" s="7"/>
      <c r="Y2777" s="1">
        <f t="shared" ref="Y2777:Y2840" si="397">IF(I2777&gt;52,10,0)</f>
        <v>0</v>
      </c>
      <c r="Z2777">
        <f t="shared" ref="Z2777:Z2840" si="398">IF(M2777&gt;15,0,IF(M2777&lt;8,10,5))</f>
        <v>10</v>
      </c>
      <c r="AA2777">
        <f t="shared" ref="AA2777:AA2840" si="399">IF(T2777&gt;60,10,IF(T2777&lt;49,0,5))</f>
        <v>0</v>
      </c>
      <c r="AB2777">
        <f t="shared" ref="AB2777:AB2840" si="400">IF(U2777="Y",10,IF(U2777="C",5,0))</f>
        <v>0</v>
      </c>
      <c r="AC2777" s="1">
        <f t="shared" ref="AC2777:AC2840" si="401">SUM(Y2777:AB2777)+50</f>
        <v>60</v>
      </c>
      <c r="AD2777" s="1" t="str">
        <f t="shared" ref="AD2777:AD2840" si="402">IF(AC2777&lt;56,"HT Over 0.5 Goals","HT Under 1.5 Goals")</f>
        <v>HT Under 1.5 Goals</v>
      </c>
      <c r="AE2777" s="8"/>
      <c r="AF2777" s="8" t="str">
        <f t="shared" ref="AF2777:AF2840" si="403">IF(N2777="1-0","HT Under 1.5 Goals",IF(N2777="0-0","HT Under 1.5 Goals",IF(N2777="0-1","HT Under 1.5 Goals","HT Over 0.5 Goals")))</f>
        <v>HT Over 0.5 Goals</v>
      </c>
      <c r="AG2777" s="8" t="str">
        <f t="shared" ref="AG2777:AG2840" si="404">IF(N2777="?",N2777,AH2777)</f>
        <v>LOST</v>
      </c>
      <c r="AH2777" s="8" t="str">
        <f t="shared" ref="AH2777:AH2840" si="405">IF(AD2777=AF2777,"WON",IF(N2777="0-1","WON",IF(N2777="1-0","WON",IF(N2777="?","?","LOST"))))</f>
        <v>LOST</v>
      </c>
      <c r="AI2777" s="8"/>
      <c r="AJ2777" s="1" t="str">
        <f>IF(AND(B2777="OK",I2777&gt;53,M2777&lt;11,V2777&lt;1.66),"Prime","…")</f>
        <v>…</v>
      </c>
    </row>
    <row r="2778" spans="2:36">
      <c r="B2778" s="1"/>
      <c r="C2778" s="4"/>
      <c r="D2778" s="3"/>
      <c r="E2778" s="4"/>
      <c r="F2778" s="1"/>
      <c r="G2778" s="4"/>
      <c r="H2778" s="1"/>
      <c r="I2778" s="1"/>
      <c r="J2778" s="1"/>
      <c r="K2778" s="1"/>
      <c r="L2778" s="1"/>
      <c r="M2778" s="1"/>
      <c r="N2778" s="3"/>
      <c r="O2778" s="3"/>
      <c r="P2778" s="1"/>
      <c r="Q2778" s="1"/>
      <c r="R2778" s="1"/>
      <c r="S2778" s="1"/>
      <c r="T2778" s="5"/>
      <c r="U2778" s="5"/>
      <c r="V2778" s="6"/>
      <c r="W2778" s="6"/>
      <c r="X2778" s="7"/>
      <c r="Y2778" s="1">
        <f t="shared" si="397"/>
        <v>0</v>
      </c>
      <c r="Z2778">
        <f t="shared" si="398"/>
        <v>10</v>
      </c>
      <c r="AA2778">
        <f t="shared" si="399"/>
        <v>0</v>
      </c>
      <c r="AB2778">
        <f t="shared" si="400"/>
        <v>0</v>
      </c>
      <c r="AC2778" s="1">
        <f t="shared" si="401"/>
        <v>60</v>
      </c>
      <c r="AD2778" s="1" t="str">
        <f t="shared" si="402"/>
        <v>HT Under 1.5 Goals</v>
      </c>
      <c r="AE2778" s="8"/>
      <c r="AF2778" s="8" t="str">
        <f t="shared" si="403"/>
        <v>HT Over 0.5 Goals</v>
      </c>
      <c r="AG2778" s="8" t="str">
        <f t="shared" si="404"/>
        <v>LOST</v>
      </c>
      <c r="AH2778" s="8" t="str">
        <f t="shared" si="405"/>
        <v>LOST</v>
      </c>
      <c r="AI2778" s="8"/>
      <c r="AJ2778" s="1" t="str">
        <f>IF(AND(B2778="OK",I2778&gt;53,M2778&lt;11,V2778&lt;1.66),"Prime","…")</f>
        <v>…</v>
      </c>
    </row>
    <row r="2779" spans="2:36">
      <c r="B2779" s="1"/>
      <c r="C2779" s="4"/>
      <c r="D2779" s="3"/>
      <c r="E2779" s="4"/>
      <c r="F2779" s="1"/>
      <c r="G2779" s="4"/>
      <c r="H2779" s="1"/>
      <c r="I2779" s="1"/>
      <c r="J2779" s="1"/>
      <c r="K2779" s="1"/>
      <c r="L2779" s="1"/>
      <c r="M2779" s="1"/>
      <c r="N2779" s="3"/>
      <c r="O2779" s="3"/>
      <c r="P2779" s="1"/>
      <c r="Q2779" s="1"/>
      <c r="R2779" s="1"/>
      <c r="S2779" s="1"/>
      <c r="T2779" s="5"/>
      <c r="U2779" s="5"/>
      <c r="V2779" s="6"/>
      <c r="W2779" s="6"/>
      <c r="X2779" s="7"/>
      <c r="Y2779" s="1">
        <f t="shared" si="397"/>
        <v>0</v>
      </c>
      <c r="Z2779">
        <f t="shared" si="398"/>
        <v>10</v>
      </c>
      <c r="AA2779">
        <f t="shared" si="399"/>
        <v>0</v>
      </c>
      <c r="AB2779">
        <f t="shared" si="400"/>
        <v>0</v>
      </c>
      <c r="AC2779" s="1">
        <f t="shared" si="401"/>
        <v>60</v>
      </c>
      <c r="AD2779" s="1" t="str">
        <f t="shared" si="402"/>
        <v>HT Under 1.5 Goals</v>
      </c>
      <c r="AE2779" s="8"/>
      <c r="AF2779" s="8" t="str">
        <f t="shared" si="403"/>
        <v>HT Over 0.5 Goals</v>
      </c>
      <c r="AG2779" s="8" t="str">
        <f t="shared" si="404"/>
        <v>LOST</v>
      </c>
      <c r="AH2779" s="8" t="str">
        <f t="shared" si="405"/>
        <v>LOST</v>
      </c>
      <c r="AI2779" s="8"/>
      <c r="AJ2779" s="1" t="str">
        <f>IF(AND(B2779="OK",I2779&gt;53,M2779&lt;11,V2779&lt;1.66),"Prime","…")</f>
        <v>…</v>
      </c>
    </row>
    <row r="2780" spans="2:36">
      <c r="B2780" s="1"/>
      <c r="C2780" s="4"/>
      <c r="D2780" s="3"/>
      <c r="E2780" s="4"/>
      <c r="F2780" s="1"/>
      <c r="G2780" s="4"/>
      <c r="H2780" s="1"/>
      <c r="I2780" s="1"/>
      <c r="J2780" s="1"/>
      <c r="K2780" s="1"/>
      <c r="L2780" s="1"/>
      <c r="M2780" s="1"/>
      <c r="N2780" s="3"/>
      <c r="O2780" s="3"/>
      <c r="P2780" s="1"/>
      <c r="Q2780" s="1"/>
      <c r="R2780" s="1"/>
      <c r="S2780" s="1"/>
      <c r="T2780" s="5"/>
      <c r="U2780" s="5"/>
      <c r="V2780" s="6"/>
      <c r="W2780" s="6"/>
      <c r="X2780" s="7"/>
      <c r="Y2780" s="1">
        <f t="shared" si="397"/>
        <v>0</v>
      </c>
      <c r="Z2780">
        <f t="shared" si="398"/>
        <v>10</v>
      </c>
      <c r="AA2780">
        <f t="shared" si="399"/>
        <v>0</v>
      </c>
      <c r="AB2780">
        <f t="shared" si="400"/>
        <v>0</v>
      </c>
      <c r="AC2780" s="1">
        <f t="shared" si="401"/>
        <v>60</v>
      </c>
      <c r="AD2780" s="1" t="str">
        <f t="shared" si="402"/>
        <v>HT Under 1.5 Goals</v>
      </c>
      <c r="AE2780" s="8"/>
      <c r="AF2780" s="8" t="str">
        <f t="shared" si="403"/>
        <v>HT Over 0.5 Goals</v>
      </c>
      <c r="AG2780" s="8" t="str">
        <f t="shared" si="404"/>
        <v>LOST</v>
      </c>
      <c r="AH2780" s="8" t="str">
        <f t="shared" si="405"/>
        <v>LOST</v>
      </c>
      <c r="AI2780" s="8"/>
      <c r="AJ2780" s="1" t="str">
        <f>IF(AND(B2780="OK",I2780&gt;53,M2780&lt;11,V2780&lt;1.66),"Prime","…")</f>
        <v>…</v>
      </c>
    </row>
    <row r="2781" spans="2:36">
      <c r="B2781" s="1"/>
      <c r="C2781" s="4"/>
      <c r="D2781" s="3"/>
      <c r="E2781" s="4"/>
      <c r="F2781" s="1"/>
      <c r="G2781" s="4"/>
      <c r="H2781" s="1"/>
      <c r="I2781" s="1"/>
      <c r="J2781" s="1"/>
      <c r="K2781" s="1"/>
      <c r="L2781" s="1"/>
      <c r="M2781" s="1"/>
      <c r="N2781" s="3"/>
      <c r="O2781" s="3"/>
      <c r="P2781" s="1"/>
      <c r="Q2781" s="1"/>
      <c r="R2781" s="1"/>
      <c r="S2781" s="1"/>
      <c r="T2781" s="5"/>
      <c r="U2781" s="5"/>
      <c r="V2781" s="6"/>
      <c r="W2781" s="6"/>
      <c r="X2781" s="7"/>
      <c r="Y2781" s="1">
        <f t="shared" si="397"/>
        <v>0</v>
      </c>
      <c r="Z2781">
        <f t="shared" si="398"/>
        <v>10</v>
      </c>
      <c r="AA2781">
        <f t="shared" si="399"/>
        <v>0</v>
      </c>
      <c r="AB2781">
        <f t="shared" si="400"/>
        <v>0</v>
      </c>
      <c r="AC2781" s="1">
        <f t="shared" si="401"/>
        <v>60</v>
      </c>
      <c r="AD2781" s="1" t="str">
        <f t="shared" si="402"/>
        <v>HT Under 1.5 Goals</v>
      </c>
      <c r="AE2781" s="8"/>
      <c r="AF2781" s="8" t="str">
        <f t="shared" si="403"/>
        <v>HT Over 0.5 Goals</v>
      </c>
      <c r="AG2781" s="8" t="str">
        <f t="shared" si="404"/>
        <v>LOST</v>
      </c>
      <c r="AH2781" s="8" t="str">
        <f t="shared" si="405"/>
        <v>LOST</v>
      </c>
      <c r="AI2781" s="8"/>
      <c r="AJ2781" s="1" t="str">
        <f>IF(AND(B2781="OK",I2781&gt;53,M2781&lt;11,V2781&lt;1.66),"Prime","…")</f>
        <v>…</v>
      </c>
    </row>
    <row r="2782" spans="2:36">
      <c r="B2782" s="1"/>
      <c r="C2782" s="4"/>
      <c r="D2782" s="3"/>
      <c r="E2782" s="4"/>
      <c r="F2782" s="1"/>
      <c r="G2782" s="4"/>
      <c r="H2782" s="1"/>
      <c r="I2782" s="1"/>
      <c r="J2782" s="1"/>
      <c r="K2782" s="1"/>
      <c r="L2782" s="1"/>
      <c r="M2782" s="1"/>
      <c r="N2782" s="3"/>
      <c r="O2782" s="3"/>
      <c r="P2782" s="1"/>
      <c r="Q2782" s="1"/>
      <c r="R2782" s="1"/>
      <c r="S2782" s="1"/>
      <c r="T2782" s="5"/>
      <c r="U2782" s="5"/>
      <c r="V2782" s="6"/>
      <c r="W2782" s="6"/>
      <c r="X2782" s="7"/>
      <c r="Y2782" s="1">
        <f t="shared" si="397"/>
        <v>0</v>
      </c>
      <c r="Z2782">
        <f t="shared" si="398"/>
        <v>10</v>
      </c>
      <c r="AA2782">
        <f t="shared" si="399"/>
        <v>0</v>
      </c>
      <c r="AB2782">
        <f t="shared" si="400"/>
        <v>0</v>
      </c>
      <c r="AC2782" s="1">
        <f t="shared" si="401"/>
        <v>60</v>
      </c>
      <c r="AD2782" s="1" t="str">
        <f t="shared" si="402"/>
        <v>HT Under 1.5 Goals</v>
      </c>
      <c r="AE2782" s="8"/>
      <c r="AF2782" s="8" t="str">
        <f t="shared" si="403"/>
        <v>HT Over 0.5 Goals</v>
      </c>
      <c r="AG2782" s="8" t="str">
        <f t="shared" si="404"/>
        <v>LOST</v>
      </c>
      <c r="AH2782" s="8" t="str">
        <f t="shared" si="405"/>
        <v>LOST</v>
      </c>
      <c r="AI2782" s="8"/>
      <c r="AJ2782" s="1" t="str">
        <f>IF(AND(B2782="OK",I2782&gt;53,M2782&lt;11,V2782&lt;1.66),"Prime","…")</f>
        <v>…</v>
      </c>
    </row>
    <row r="2783" spans="2:36">
      <c r="B2783" s="1"/>
      <c r="C2783" s="4"/>
      <c r="D2783" s="3"/>
      <c r="E2783" s="4"/>
      <c r="F2783" s="1"/>
      <c r="G2783" s="4"/>
      <c r="H2783" s="1"/>
      <c r="I2783" s="1"/>
      <c r="J2783" s="1"/>
      <c r="K2783" s="1"/>
      <c r="L2783" s="1"/>
      <c r="M2783" s="1"/>
      <c r="N2783" s="3"/>
      <c r="O2783" s="3"/>
      <c r="P2783" s="1"/>
      <c r="Q2783" s="1"/>
      <c r="R2783" s="1"/>
      <c r="S2783" s="1"/>
      <c r="T2783" s="5"/>
      <c r="U2783" s="5"/>
      <c r="V2783" s="6"/>
      <c r="W2783" s="6"/>
      <c r="X2783" s="7"/>
      <c r="Y2783" s="1">
        <f t="shared" si="397"/>
        <v>0</v>
      </c>
      <c r="Z2783">
        <f t="shared" si="398"/>
        <v>10</v>
      </c>
      <c r="AA2783">
        <f t="shared" si="399"/>
        <v>0</v>
      </c>
      <c r="AB2783">
        <f t="shared" si="400"/>
        <v>0</v>
      </c>
      <c r="AC2783" s="1">
        <f t="shared" si="401"/>
        <v>60</v>
      </c>
      <c r="AD2783" s="1" t="str">
        <f t="shared" si="402"/>
        <v>HT Under 1.5 Goals</v>
      </c>
      <c r="AE2783" s="8"/>
      <c r="AF2783" s="8" t="str">
        <f t="shared" si="403"/>
        <v>HT Over 0.5 Goals</v>
      </c>
      <c r="AG2783" s="8" t="str">
        <f t="shared" si="404"/>
        <v>LOST</v>
      </c>
      <c r="AH2783" s="8" t="str">
        <f t="shared" si="405"/>
        <v>LOST</v>
      </c>
      <c r="AI2783" s="8"/>
      <c r="AJ2783" s="1" t="str">
        <f>IF(AND(B2783="OK",I2783&gt;53,M2783&lt;11,V2783&lt;1.66),"Prime","…")</f>
        <v>…</v>
      </c>
    </row>
    <row r="2784" spans="2:36">
      <c r="B2784" s="1"/>
      <c r="C2784" s="4"/>
      <c r="D2784" s="3"/>
      <c r="E2784" s="4"/>
      <c r="F2784" s="1"/>
      <c r="G2784" s="4"/>
      <c r="H2784" s="1"/>
      <c r="I2784" s="1"/>
      <c r="J2784" s="1"/>
      <c r="K2784" s="1"/>
      <c r="L2784" s="1"/>
      <c r="M2784" s="1"/>
      <c r="N2784" s="3"/>
      <c r="O2784" s="3"/>
      <c r="P2784" s="1"/>
      <c r="Q2784" s="1"/>
      <c r="R2784" s="1"/>
      <c r="S2784" s="1"/>
      <c r="T2784" s="5"/>
      <c r="U2784" s="5"/>
      <c r="V2784" s="6"/>
      <c r="W2784" s="6"/>
      <c r="X2784" s="7"/>
      <c r="Y2784" s="1">
        <f t="shared" si="397"/>
        <v>0</v>
      </c>
      <c r="Z2784">
        <f t="shared" si="398"/>
        <v>10</v>
      </c>
      <c r="AA2784">
        <f t="shared" si="399"/>
        <v>0</v>
      </c>
      <c r="AB2784">
        <f t="shared" si="400"/>
        <v>0</v>
      </c>
      <c r="AC2784" s="1">
        <f t="shared" si="401"/>
        <v>60</v>
      </c>
      <c r="AD2784" s="1" t="str">
        <f t="shared" si="402"/>
        <v>HT Under 1.5 Goals</v>
      </c>
      <c r="AE2784" s="8"/>
      <c r="AF2784" s="8" t="str">
        <f t="shared" si="403"/>
        <v>HT Over 0.5 Goals</v>
      </c>
      <c r="AG2784" s="8" t="str">
        <f t="shared" si="404"/>
        <v>LOST</v>
      </c>
      <c r="AH2784" s="8" t="str">
        <f t="shared" si="405"/>
        <v>LOST</v>
      </c>
      <c r="AI2784" s="8"/>
      <c r="AJ2784" s="1" t="str">
        <f>IF(AND(B2784="OK",I2784&gt;53,M2784&lt;11,V2784&lt;1.66),"Prime","…")</f>
        <v>…</v>
      </c>
    </row>
    <row r="2785" spans="2:36">
      <c r="B2785" s="1"/>
      <c r="C2785" s="4"/>
      <c r="D2785" s="3"/>
      <c r="E2785" s="4"/>
      <c r="F2785" s="1"/>
      <c r="G2785" s="4"/>
      <c r="H2785" s="1"/>
      <c r="I2785" s="1"/>
      <c r="J2785" s="1"/>
      <c r="K2785" s="1"/>
      <c r="L2785" s="1"/>
      <c r="M2785" s="1"/>
      <c r="N2785" s="3"/>
      <c r="O2785" s="3"/>
      <c r="P2785" s="1"/>
      <c r="Q2785" s="1"/>
      <c r="R2785" s="1"/>
      <c r="S2785" s="1"/>
      <c r="T2785" s="5"/>
      <c r="U2785" s="5"/>
      <c r="V2785" s="6"/>
      <c r="W2785" s="6"/>
      <c r="X2785" s="7"/>
      <c r="Y2785" s="1">
        <f t="shared" si="397"/>
        <v>0</v>
      </c>
      <c r="Z2785">
        <f t="shared" si="398"/>
        <v>10</v>
      </c>
      <c r="AA2785">
        <f t="shared" si="399"/>
        <v>0</v>
      </c>
      <c r="AB2785">
        <f t="shared" si="400"/>
        <v>0</v>
      </c>
      <c r="AC2785" s="1">
        <f t="shared" si="401"/>
        <v>60</v>
      </c>
      <c r="AD2785" s="1" t="str">
        <f t="shared" si="402"/>
        <v>HT Under 1.5 Goals</v>
      </c>
      <c r="AE2785" s="8"/>
      <c r="AF2785" s="8" t="str">
        <f t="shared" si="403"/>
        <v>HT Over 0.5 Goals</v>
      </c>
      <c r="AG2785" s="8" t="str">
        <f t="shared" si="404"/>
        <v>LOST</v>
      </c>
      <c r="AH2785" s="8" t="str">
        <f t="shared" si="405"/>
        <v>LOST</v>
      </c>
      <c r="AI2785" s="8"/>
      <c r="AJ2785" s="1" t="str">
        <f>IF(AND(B2785="OK",I2785&gt;53,M2785&lt;11,V2785&lt;1.66),"Prime","…")</f>
        <v>…</v>
      </c>
    </row>
    <row r="2786" spans="2:36">
      <c r="B2786" s="1"/>
      <c r="C2786" s="4"/>
      <c r="D2786" s="3"/>
      <c r="E2786" s="4"/>
      <c r="F2786" s="1"/>
      <c r="G2786" s="4"/>
      <c r="H2786" s="1"/>
      <c r="I2786" s="1"/>
      <c r="J2786" s="1"/>
      <c r="K2786" s="1"/>
      <c r="L2786" s="1"/>
      <c r="M2786" s="1"/>
      <c r="N2786" s="3"/>
      <c r="O2786" s="3"/>
      <c r="P2786" s="1"/>
      <c r="Q2786" s="1"/>
      <c r="R2786" s="1"/>
      <c r="S2786" s="1"/>
      <c r="T2786" s="5"/>
      <c r="U2786" s="5"/>
      <c r="V2786" s="6"/>
      <c r="W2786" s="6"/>
      <c r="X2786" s="7"/>
      <c r="Y2786" s="1">
        <f t="shared" si="397"/>
        <v>0</v>
      </c>
      <c r="Z2786">
        <f t="shared" si="398"/>
        <v>10</v>
      </c>
      <c r="AA2786">
        <f t="shared" si="399"/>
        <v>0</v>
      </c>
      <c r="AB2786">
        <f t="shared" si="400"/>
        <v>0</v>
      </c>
      <c r="AC2786" s="1">
        <f t="shared" si="401"/>
        <v>60</v>
      </c>
      <c r="AD2786" s="1" t="str">
        <f t="shared" si="402"/>
        <v>HT Under 1.5 Goals</v>
      </c>
      <c r="AE2786" s="8"/>
      <c r="AF2786" s="8" t="str">
        <f t="shared" si="403"/>
        <v>HT Over 0.5 Goals</v>
      </c>
      <c r="AG2786" s="8" t="str">
        <f t="shared" si="404"/>
        <v>LOST</v>
      </c>
      <c r="AH2786" s="8" t="str">
        <f t="shared" si="405"/>
        <v>LOST</v>
      </c>
      <c r="AI2786" s="8"/>
      <c r="AJ2786" s="1" t="str">
        <f>IF(AND(B2786="OK",I2786&gt;53,M2786&lt;11,V2786&lt;1.66),"Prime","…")</f>
        <v>…</v>
      </c>
    </row>
    <row r="2787" spans="2:36">
      <c r="B2787" s="1"/>
      <c r="C2787" s="4"/>
      <c r="D2787" s="3"/>
      <c r="E2787" s="4"/>
      <c r="F2787" s="1"/>
      <c r="G2787" s="4"/>
      <c r="H2787" s="1"/>
      <c r="I2787" s="1"/>
      <c r="J2787" s="1"/>
      <c r="K2787" s="1"/>
      <c r="L2787" s="1"/>
      <c r="M2787" s="1"/>
      <c r="N2787" s="3"/>
      <c r="O2787" s="3"/>
      <c r="P2787" s="1"/>
      <c r="Q2787" s="1"/>
      <c r="R2787" s="1"/>
      <c r="S2787" s="1"/>
      <c r="T2787" s="5"/>
      <c r="U2787" s="5"/>
      <c r="V2787" s="6"/>
      <c r="W2787" s="6"/>
      <c r="X2787" s="7"/>
      <c r="Y2787" s="1">
        <f t="shared" si="397"/>
        <v>0</v>
      </c>
      <c r="Z2787">
        <f t="shared" si="398"/>
        <v>10</v>
      </c>
      <c r="AA2787">
        <f t="shared" si="399"/>
        <v>0</v>
      </c>
      <c r="AB2787">
        <f t="shared" si="400"/>
        <v>0</v>
      </c>
      <c r="AC2787" s="1">
        <f t="shared" si="401"/>
        <v>60</v>
      </c>
      <c r="AD2787" s="1" t="str">
        <f t="shared" si="402"/>
        <v>HT Under 1.5 Goals</v>
      </c>
      <c r="AE2787" s="8"/>
      <c r="AF2787" s="8" t="str">
        <f t="shared" si="403"/>
        <v>HT Over 0.5 Goals</v>
      </c>
      <c r="AG2787" s="8" t="str">
        <f t="shared" si="404"/>
        <v>LOST</v>
      </c>
      <c r="AH2787" s="8" t="str">
        <f t="shared" si="405"/>
        <v>LOST</v>
      </c>
      <c r="AI2787" s="8"/>
      <c r="AJ2787" s="1" t="str">
        <f>IF(AND(B2787="OK",I2787&gt;53,M2787&lt;11,V2787&lt;1.66),"Prime","…")</f>
        <v>…</v>
      </c>
    </row>
    <row r="2788" spans="2:36">
      <c r="B2788" s="1"/>
      <c r="C2788" s="4"/>
      <c r="D2788" s="3"/>
      <c r="E2788" s="4"/>
      <c r="F2788" s="1"/>
      <c r="G2788" s="4"/>
      <c r="H2788" s="1"/>
      <c r="I2788" s="1"/>
      <c r="J2788" s="1"/>
      <c r="K2788" s="1"/>
      <c r="L2788" s="1"/>
      <c r="M2788" s="1"/>
      <c r="N2788" s="3"/>
      <c r="O2788" s="3"/>
      <c r="P2788" s="1"/>
      <c r="Q2788" s="1"/>
      <c r="R2788" s="1"/>
      <c r="S2788" s="1"/>
      <c r="T2788" s="5"/>
      <c r="U2788" s="5"/>
      <c r="V2788" s="6"/>
      <c r="W2788" s="6"/>
      <c r="X2788" s="7"/>
      <c r="Y2788" s="1">
        <f t="shared" si="397"/>
        <v>0</v>
      </c>
      <c r="Z2788">
        <f t="shared" si="398"/>
        <v>10</v>
      </c>
      <c r="AA2788">
        <f t="shared" si="399"/>
        <v>0</v>
      </c>
      <c r="AB2788">
        <f t="shared" si="400"/>
        <v>0</v>
      </c>
      <c r="AC2788" s="1">
        <f t="shared" si="401"/>
        <v>60</v>
      </c>
      <c r="AD2788" s="1" t="str">
        <f t="shared" si="402"/>
        <v>HT Under 1.5 Goals</v>
      </c>
      <c r="AE2788" s="8"/>
      <c r="AF2788" s="8" t="str">
        <f t="shared" si="403"/>
        <v>HT Over 0.5 Goals</v>
      </c>
      <c r="AG2788" s="8" t="str">
        <f t="shared" si="404"/>
        <v>LOST</v>
      </c>
      <c r="AH2788" s="8" t="str">
        <f t="shared" si="405"/>
        <v>LOST</v>
      </c>
      <c r="AI2788" s="8"/>
      <c r="AJ2788" s="1" t="str">
        <f>IF(AND(B2788="OK",I2788&gt;53,M2788&lt;11,V2788&lt;1.66),"Prime","…")</f>
        <v>…</v>
      </c>
    </row>
    <row r="2789" spans="2:36">
      <c r="B2789" s="1"/>
      <c r="C2789" s="4"/>
      <c r="D2789" s="3"/>
      <c r="E2789" s="4"/>
      <c r="F2789" s="1"/>
      <c r="G2789" s="4"/>
      <c r="H2789" s="1"/>
      <c r="I2789" s="1"/>
      <c r="J2789" s="1"/>
      <c r="K2789" s="1"/>
      <c r="L2789" s="1"/>
      <c r="M2789" s="1"/>
      <c r="N2789" s="3"/>
      <c r="O2789" s="3"/>
      <c r="P2789" s="1"/>
      <c r="Q2789" s="1"/>
      <c r="R2789" s="1"/>
      <c r="S2789" s="1"/>
      <c r="T2789" s="5"/>
      <c r="U2789" s="5"/>
      <c r="V2789" s="6"/>
      <c r="W2789" s="6"/>
      <c r="X2789" s="7"/>
      <c r="Y2789" s="1">
        <f t="shared" si="397"/>
        <v>0</v>
      </c>
      <c r="Z2789">
        <f t="shared" si="398"/>
        <v>10</v>
      </c>
      <c r="AA2789">
        <f t="shared" si="399"/>
        <v>0</v>
      </c>
      <c r="AB2789">
        <f t="shared" si="400"/>
        <v>0</v>
      </c>
      <c r="AC2789" s="1">
        <f t="shared" si="401"/>
        <v>60</v>
      </c>
      <c r="AD2789" s="1" t="str">
        <f t="shared" si="402"/>
        <v>HT Under 1.5 Goals</v>
      </c>
      <c r="AE2789" s="8"/>
      <c r="AF2789" s="8" t="str">
        <f t="shared" si="403"/>
        <v>HT Over 0.5 Goals</v>
      </c>
      <c r="AG2789" s="8" t="str">
        <f t="shared" si="404"/>
        <v>LOST</v>
      </c>
      <c r="AH2789" s="8" t="str">
        <f t="shared" si="405"/>
        <v>LOST</v>
      </c>
      <c r="AI2789" s="8"/>
      <c r="AJ2789" s="1" t="str">
        <f>IF(AND(B2789="OK",I2789&gt;53,M2789&lt;11,V2789&lt;1.66),"Prime","…")</f>
        <v>…</v>
      </c>
    </row>
    <row r="2790" spans="2:36">
      <c r="B2790" s="1"/>
      <c r="C2790" s="4"/>
      <c r="D2790" s="3"/>
      <c r="E2790" s="4"/>
      <c r="F2790" s="1"/>
      <c r="G2790" s="4"/>
      <c r="H2790" s="1"/>
      <c r="I2790" s="1"/>
      <c r="J2790" s="1"/>
      <c r="K2790" s="1"/>
      <c r="L2790" s="1"/>
      <c r="M2790" s="1"/>
      <c r="N2790" s="3"/>
      <c r="O2790" s="3"/>
      <c r="P2790" s="1"/>
      <c r="Q2790" s="1"/>
      <c r="R2790" s="1"/>
      <c r="S2790" s="1"/>
      <c r="T2790" s="5"/>
      <c r="U2790" s="5"/>
      <c r="V2790" s="6"/>
      <c r="W2790" s="6"/>
      <c r="X2790" s="7"/>
      <c r="Y2790" s="1">
        <f t="shared" si="397"/>
        <v>0</v>
      </c>
      <c r="Z2790">
        <f t="shared" si="398"/>
        <v>10</v>
      </c>
      <c r="AA2790">
        <f t="shared" si="399"/>
        <v>0</v>
      </c>
      <c r="AB2790">
        <f t="shared" si="400"/>
        <v>0</v>
      </c>
      <c r="AC2790" s="1">
        <f t="shared" si="401"/>
        <v>60</v>
      </c>
      <c r="AD2790" s="1" t="str">
        <f t="shared" si="402"/>
        <v>HT Under 1.5 Goals</v>
      </c>
      <c r="AE2790" s="8"/>
      <c r="AF2790" s="8" t="str">
        <f t="shared" si="403"/>
        <v>HT Over 0.5 Goals</v>
      </c>
      <c r="AG2790" s="8" t="str">
        <f t="shared" si="404"/>
        <v>LOST</v>
      </c>
      <c r="AH2790" s="8" t="str">
        <f t="shared" si="405"/>
        <v>LOST</v>
      </c>
      <c r="AI2790" s="8"/>
      <c r="AJ2790" s="1" t="str">
        <f>IF(AND(B2790="OK",I2790&gt;53,M2790&lt;11,V2790&lt;1.66),"Prime","…")</f>
        <v>…</v>
      </c>
    </row>
    <row r="2791" spans="2:36">
      <c r="B2791" s="1"/>
      <c r="C2791" s="4"/>
      <c r="D2791" s="3"/>
      <c r="E2791" s="4"/>
      <c r="F2791" s="1"/>
      <c r="G2791" s="4"/>
      <c r="H2791" s="1"/>
      <c r="I2791" s="1"/>
      <c r="J2791" s="1"/>
      <c r="K2791" s="1"/>
      <c r="L2791" s="1"/>
      <c r="M2791" s="1"/>
      <c r="N2791" s="3"/>
      <c r="O2791" s="3"/>
      <c r="P2791" s="1"/>
      <c r="Q2791" s="1"/>
      <c r="R2791" s="1"/>
      <c r="S2791" s="1"/>
      <c r="T2791" s="5"/>
      <c r="U2791" s="5"/>
      <c r="V2791" s="6"/>
      <c r="W2791" s="6"/>
      <c r="X2791" s="7"/>
      <c r="Y2791" s="1">
        <f t="shared" si="397"/>
        <v>0</v>
      </c>
      <c r="Z2791">
        <f t="shared" si="398"/>
        <v>10</v>
      </c>
      <c r="AA2791">
        <f t="shared" si="399"/>
        <v>0</v>
      </c>
      <c r="AB2791">
        <f t="shared" si="400"/>
        <v>0</v>
      </c>
      <c r="AC2791" s="1">
        <f t="shared" si="401"/>
        <v>60</v>
      </c>
      <c r="AD2791" s="1" t="str">
        <f t="shared" si="402"/>
        <v>HT Under 1.5 Goals</v>
      </c>
      <c r="AE2791" s="8"/>
      <c r="AF2791" s="8" t="str">
        <f t="shared" si="403"/>
        <v>HT Over 0.5 Goals</v>
      </c>
      <c r="AG2791" s="8" t="str">
        <f t="shared" si="404"/>
        <v>LOST</v>
      </c>
      <c r="AH2791" s="8" t="str">
        <f t="shared" si="405"/>
        <v>LOST</v>
      </c>
      <c r="AI2791" s="8"/>
      <c r="AJ2791" s="1" t="str">
        <f>IF(AND(B2791="OK",I2791&gt;53,M2791&lt;11,V2791&lt;1.66),"Prime","…")</f>
        <v>…</v>
      </c>
    </row>
    <row r="2792" spans="2:36">
      <c r="B2792" s="1"/>
      <c r="C2792" s="4"/>
      <c r="D2792" s="3"/>
      <c r="E2792" s="4"/>
      <c r="F2792" s="1"/>
      <c r="G2792" s="4"/>
      <c r="H2792" s="1"/>
      <c r="I2792" s="1"/>
      <c r="J2792" s="1"/>
      <c r="K2792" s="1"/>
      <c r="L2792" s="1"/>
      <c r="M2792" s="1"/>
      <c r="N2792" s="3"/>
      <c r="O2792" s="3"/>
      <c r="P2792" s="1"/>
      <c r="Q2792" s="1"/>
      <c r="R2792" s="1"/>
      <c r="S2792" s="1"/>
      <c r="T2792" s="5"/>
      <c r="U2792" s="5"/>
      <c r="V2792" s="6"/>
      <c r="W2792" s="6"/>
      <c r="X2792" s="7"/>
      <c r="Y2792" s="1">
        <f t="shared" si="397"/>
        <v>0</v>
      </c>
      <c r="Z2792">
        <f t="shared" si="398"/>
        <v>10</v>
      </c>
      <c r="AA2792">
        <f t="shared" si="399"/>
        <v>0</v>
      </c>
      <c r="AB2792">
        <f t="shared" si="400"/>
        <v>0</v>
      </c>
      <c r="AC2792" s="1">
        <f t="shared" si="401"/>
        <v>60</v>
      </c>
      <c r="AD2792" s="1" t="str">
        <f t="shared" si="402"/>
        <v>HT Under 1.5 Goals</v>
      </c>
      <c r="AE2792" s="8"/>
      <c r="AF2792" s="8" t="str">
        <f t="shared" si="403"/>
        <v>HT Over 0.5 Goals</v>
      </c>
      <c r="AG2792" s="8" t="str">
        <f t="shared" si="404"/>
        <v>LOST</v>
      </c>
      <c r="AH2792" s="8" t="str">
        <f t="shared" si="405"/>
        <v>LOST</v>
      </c>
      <c r="AI2792" s="8"/>
      <c r="AJ2792" s="1" t="str">
        <f>IF(AND(B2792="OK",I2792&gt;53,M2792&lt;11,V2792&lt;1.66),"Prime","…")</f>
        <v>…</v>
      </c>
    </row>
    <row r="2793" spans="2:36">
      <c r="B2793" s="1"/>
      <c r="C2793" s="4"/>
      <c r="D2793" s="3"/>
      <c r="E2793" s="4"/>
      <c r="F2793" s="1"/>
      <c r="G2793" s="4"/>
      <c r="H2793" s="1"/>
      <c r="I2793" s="1"/>
      <c r="J2793" s="1"/>
      <c r="K2793" s="1"/>
      <c r="L2793" s="1"/>
      <c r="M2793" s="1"/>
      <c r="N2793" s="3"/>
      <c r="O2793" s="3"/>
      <c r="P2793" s="1"/>
      <c r="Q2793" s="1"/>
      <c r="R2793" s="1"/>
      <c r="S2793" s="1"/>
      <c r="T2793" s="5"/>
      <c r="U2793" s="5"/>
      <c r="V2793" s="6"/>
      <c r="W2793" s="6"/>
      <c r="X2793" s="7"/>
      <c r="Y2793" s="1">
        <f t="shared" si="397"/>
        <v>0</v>
      </c>
      <c r="Z2793">
        <f t="shared" si="398"/>
        <v>10</v>
      </c>
      <c r="AA2793">
        <f t="shared" si="399"/>
        <v>0</v>
      </c>
      <c r="AB2793">
        <f t="shared" si="400"/>
        <v>0</v>
      </c>
      <c r="AC2793" s="1">
        <f t="shared" si="401"/>
        <v>60</v>
      </c>
      <c r="AD2793" s="1" t="str">
        <f t="shared" si="402"/>
        <v>HT Under 1.5 Goals</v>
      </c>
      <c r="AE2793" s="8"/>
      <c r="AF2793" s="8" t="str">
        <f t="shared" si="403"/>
        <v>HT Over 0.5 Goals</v>
      </c>
      <c r="AG2793" s="8" t="str">
        <f t="shared" si="404"/>
        <v>LOST</v>
      </c>
      <c r="AH2793" s="8" t="str">
        <f t="shared" si="405"/>
        <v>LOST</v>
      </c>
      <c r="AI2793" s="8"/>
      <c r="AJ2793" s="1" t="str">
        <f>IF(AND(B2793="OK",I2793&gt;53,M2793&lt;11,V2793&lt;1.66),"Prime","…")</f>
        <v>…</v>
      </c>
    </row>
    <row r="2794" spans="2:36">
      <c r="B2794" s="1"/>
      <c r="C2794" s="4"/>
      <c r="D2794" s="3"/>
      <c r="E2794" s="4"/>
      <c r="F2794" s="1"/>
      <c r="G2794" s="4"/>
      <c r="H2794" s="1"/>
      <c r="I2794" s="1"/>
      <c r="J2794" s="1"/>
      <c r="K2794" s="1"/>
      <c r="L2794" s="1"/>
      <c r="M2794" s="1"/>
      <c r="N2794" s="3"/>
      <c r="O2794" s="3"/>
      <c r="P2794" s="1"/>
      <c r="Q2794" s="1"/>
      <c r="R2794" s="1"/>
      <c r="S2794" s="1"/>
      <c r="T2794" s="5"/>
      <c r="U2794" s="5"/>
      <c r="V2794" s="6"/>
      <c r="W2794" s="6"/>
      <c r="X2794" s="7"/>
      <c r="Y2794" s="1">
        <f t="shared" si="397"/>
        <v>0</v>
      </c>
      <c r="Z2794">
        <f t="shared" si="398"/>
        <v>10</v>
      </c>
      <c r="AA2794">
        <f t="shared" si="399"/>
        <v>0</v>
      </c>
      <c r="AB2794">
        <f t="shared" si="400"/>
        <v>0</v>
      </c>
      <c r="AC2794" s="1">
        <f t="shared" si="401"/>
        <v>60</v>
      </c>
      <c r="AD2794" s="1" t="str">
        <f t="shared" si="402"/>
        <v>HT Under 1.5 Goals</v>
      </c>
      <c r="AE2794" s="8"/>
      <c r="AF2794" s="8" t="str">
        <f t="shared" si="403"/>
        <v>HT Over 0.5 Goals</v>
      </c>
      <c r="AG2794" s="8" t="str">
        <f t="shared" si="404"/>
        <v>LOST</v>
      </c>
      <c r="AH2794" s="8" t="str">
        <f t="shared" si="405"/>
        <v>LOST</v>
      </c>
      <c r="AI2794" s="8"/>
      <c r="AJ2794" s="1" t="str">
        <f>IF(AND(B2794="OK",I2794&gt;53,M2794&lt;11,V2794&lt;1.66),"Prime","…")</f>
        <v>…</v>
      </c>
    </row>
    <row r="2795" spans="2:36">
      <c r="B2795" s="1"/>
      <c r="C2795" s="4"/>
      <c r="D2795" s="3"/>
      <c r="E2795" s="4"/>
      <c r="F2795" s="1"/>
      <c r="G2795" s="4"/>
      <c r="H2795" s="1"/>
      <c r="I2795" s="1"/>
      <c r="J2795" s="1"/>
      <c r="K2795" s="1"/>
      <c r="L2795" s="1"/>
      <c r="M2795" s="1"/>
      <c r="N2795" s="3"/>
      <c r="O2795" s="3"/>
      <c r="P2795" s="1"/>
      <c r="Q2795" s="1"/>
      <c r="R2795" s="1"/>
      <c r="S2795" s="1"/>
      <c r="T2795" s="5"/>
      <c r="U2795" s="5"/>
      <c r="V2795" s="6"/>
      <c r="W2795" s="6"/>
      <c r="X2795" s="7"/>
      <c r="Y2795" s="1">
        <f t="shared" si="397"/>
        <v>0</v>
      </c>
      <c r="Z2795">
        <f t="shared" si="398"/>
        <v>10</v>
      </c>
      <c r="AA2795">
        <f t="shared" si="399"/>
        <v>0</v>
      </c>
      <c r="AB2795">
        <f t="shared" si="400"/>
        <v>0</v>
      </c>
      <c r="AC2795" s="1">
        <f t="shared" si="401"/>
        <v>60</v>
      </c>
      <c r="AD2795" s="1" t="str">
        <f t="shared" si="402"/>
        <v>HT Under 1.5 Goals</v>
      </c>
      <c r="AE2795" s="8"/>
      <c r="AF2795" s="8" t="str">
        <f t="shared" si="403"/>
        <v>HT Over 0.5 Goals</v>
      </c>
      <c r="AG2795" s="8" t="str">
        <f t="shared" si="404"/>
        <v>LOST</v>
      </c>
      <c r="AH2795" s="8" t="str">
        <f t="shared" si="405"/>
        <v>LOST</v>
      </c>
      <c r="AI2795" s="8"/>
      <c r="AJ2795" s="1" t="str">
        <f>IF(AND(B2795="OK",I2795&gt;53,M2795&lt;11,V2795&lt;1.66),"Prime","…")</f>
        <v>…</v>
      </c>
    </row>
    <row r="2796" spans="2:36">
      <c r="B2796" s="1"/>
      <c r="C2796" s="4"/>
      <c r="D2796" s="3"/>
      <c r="E2796" s="4"/>
      <c r="F2796" s="1"/>
      <c r="G2796" s="4"/>
      <c r="H2796" s="1"/>
      <c r="I2796" s="1"/>
      <c r="J2796" s="1"/>
      <c r="K2796" s="1"/>
      <c r="L2796" s="1"/>
      <c r="M2796" s="1"/>
      <c r="N2796" s="3"/>
      <c r="O2796" s="3"/>
      <c r="P2796" s="1"/>
      <c r="Q2796" s="1"/>
      <c r="R2796" s="1"/>
      <c r="S2796" s="1"/>
      <c r="T2796" s="5"/>
      <c r="U2796" s="5"/>
      <c r="V2796" s="6"/>
      <c r="W2796" s="6"/>
      <c r="X2796" s="7"/>
      <c r="Y2796" s="1">
        <f t="shared" si="397"/>
        <v>0</v>
      </c>
      <c r="Z2796">
        <f t="shared" si="398"/>
        <v>10</v>
      </c>
      <c r="AA2796">
        <f t="shared" si="399"/>
        <v>0</v>
      </c>
      <c r="AB2796">
        <f t="shared" si="400"/>
        <v>0</v>
      </c>
      <c r="AC2796" s="1">
        <f t="shared" si="401"/>
        <v>60</v>
      </c>
      <c r="AD2796" s="1" t="str">
        <f t="shared" si="402"/>
        <v>HT Under 1.5 Goals</v>
      </c>
      <c r="AE2796" s="8"/>
      <c r="AF2796" s="8" t="str">
        <f t="shared" si="403"/>
        <v>HT Over 0.5 Goals</v>
      </c>
      <c r="AG2796" s="8" t="str">
        <f t="shared" si="404"/>
        <v>LOST</v>
      </c>
      <c r="AH2796" s="8" t="str">
        <f t="shared" si="405"/>
        <v>LOST</v>
      </c>
      <c r="AI2796" s="8"/>
      <c r="AJ2796" s="1" t="str">
        <f>IF(AND(B2796="OK",I2796&gt;53,M2796&lt;11,V2796&lt;1.66),"Prime","…")</f>
        <v>…</v>
      </c>
    </row>
    <row r="2797" spans="2:36">
      <c r="B2797" s="1"/>
      <c r="C2797" s="4"/>
      <c r="D2797" s="3"/>
      <c r="E2797" s="4"/>
      <c r="F2797" s="1"/>
      <c r="G2797" s="4"/>
      <c r="H2797" s="1"/>
      <c r="I2797" s="1"/>
      <c r="J2797" s="1"/>
      <c r="K2797" s="1"/>
      <c r="L2797" s="1"/>
      <c r="M2797" s="1"/>
      <c r="N2797" s="3"/>
      <c r="O2797" s="3"/>
      <c r="P2797" s="1"/>
      <c r="Q2797" s="1"/>
      <c r="R2797" s="1"/>
      <c r="S2797" s="1"/>
      <c r="T2797" s="5"/>
      <c r="U2797" s="5"/>
      <c r="V2797" s="6"/>
      <c r="W2797" s="6"/>
      <c r="X2797" s="7"/>
      <c r="Y2797" s="1">
        <f t="shared" si="397"/>
        <v>0</v>
      </c>
      <c r="Z2797">
        <f t="shared" si="398"/>
        <v>10</v>
      </c>
      <c r="AA2797">
        <f t="shared" si="399"/>
        <v>0</v>
      </c>
      <c r="AB2797">
        <f t="shared" si="400"/>
        <v>0</v>
      </c>
      <c r="AC2797" s="1">
        <f t="shared" si="401"/>
        <v>60</v>
      </c>
      <c r="AD2797" s="1" t="str">
        <f t="shared" si="402"/>
        <v>HT Under 1.5 Goals</v>
      </c>
      <c r="AE2797" s="8"/>
      <c r="AF2797" s="8" t="str">
        <f t="shared" si="403"/>
        <v>HT Over 0.5 Goals</v>
      </c>
      <c r="AG2797" s="8" t="str">
        <f t="shared" si="404"/>
        <v>LOST</v>
      </c>
      <c r="AH2797" s="8" t="str">
        <f t="shared" si="405"/>
        <v>LOST</v>
      </c>
      <c r="AI2797" s="8"/>
      <c r="AJ2797" s="1" t="str">
        <f>IF(AND(B2797="OK",I2797&gt;53,M2797&lt;11,V2797&lt;1.66),"Prime","…")</f>
        <v>…</v>
      </c>
    </row>
    <row r="2798" spans="2:36">
      <c r="B2798" s="1"/>
      <c r="C2798" s="4"/>
      <c r="D2798" s="3"/>
      <c r="E2798" s="4"/>
      <c r="F2798" s="1"/>
      <c r="G2798" s="4"/>
      <c r="H2798" s="1"/>
      <c r="I2798" s="1"/>
      <c r="J2798" s="1"/>
      <c r="K2798" s="1"/>
      <c r="L2798" s="1"/>
      <c r="M2798" s="1"/>
      <c r="N2798" s="3"/>
      <c r="O2798" s="3"/>
      <c r="P2798" s="1"/>
      <c r="Q2798" s="1"/>
      <c r="R2798" s="1"/>
      <c r="S2798" s="1"/>
      <c r="T2798" s="5"/>
      <c r="U2798" s="5"/>
      <c r="V2798" s="6"/>
      <c r="W2798" s="6"/>
      <c r="X2798" s="7"/>
      <c r="Y2798" s="1">
        <f t="shared" si="397"/>
        <v>0</v>
      </c>
      <c r="Z2798">
        <f t="shared" si="398"/>
        <v>10</v>
      </c>
      <c r="AA2798">
        <f t="shared" si="399"/>
        <v>0</v>
      </c>
      <c r="AB2798">
        <f t="shared" si="400"/>
        <v>0</v>
      </c>
      <c r="AC2798" s="1">
        <f t="shared" si="401"/>
        <v>60</v>
      </c>
      <c r="AD2798" s="1" t="str">
        <f t="shared" si="402"/>
        <v>HT Under 1.5 Goals</v>
      </c>
      <c r="AE2798" s="8"/>
      <c r="AF2798" s="8" t="str">
        <f t="shared" si="403"/>
        <v>HT Over 0.5 Goals</v>
      </c>
      <c r="AG2798" s="8" t="str">
        <f t="shared" si="404"/>
        <v>LOST</v>
      </c>
      <c r="AH2798" s="8" t="str">
        <f t="shared" si="405"/>
        <v>LOST</v>
      </c>
      <c r="AI2798" s="8"/>
      <c r="AJ2798" s="1" t="str">
        <f>IF(AND(B2798="OK",I2798&gt;53,M2798&lt;11,V2798&lt;1.66),"Prime","…")</f>
        <v>…</v>
      </c>
    </row>
    <row r="2799" spans="2:36">
      <c r="B2799" s="1"/>
      <c r="C2799" s="4"/>
      <c r="D2799" s="3"/>
      <c r="E2799" s="4"/>
      <c r="F2799" s="1"/>
      <c r="G2799" s="4"/>
      <c r="H2799" s="1"/>
      <c r="I2799" s="1"/>
      <c r="J2799" s="1"/>
      <c r="K2799" s="1"/>
      <c r="L2799" s="1"/>
      <c r="M2799" s="1"/>
      <c r="N2799" s="3"/>
      <c r="O2799" s="3"/>
      <c r="P2799" s="1"/>
      <c r="Q2799" s="1"/>
      <c r="R2799" s="1"/>
      <c r="S2799" s="1"/>
      <c r="T2799" s="5"/>
      <c r="U2799" s="5"/>
      <c r="V2799" s="6"/>
      <c r="W2799" s="6"/>
      <c r="X2799" s="7"/>
      <c r="Y2799" s="1">
        <f t="shared" si="397"/>
        <v>0</v>
      </c>
      <c r="Z2799">
        <f t="shared" si="398"/>
        <v>10</v>
      </c>
      <c r="AA2799">
        <f t="shared" si="399"/>
        <v>0</v>
      </c>
      <c r="AB2799">
        <f t="shared" si="400"/>
        <v>0</v>
      </c>
      <c r="AC2799" s="1">
        <f t="shared" si="401"/>
        <v>60</v>
      </c>
      <c r="AD2799" s="1" t="str">
        <f t="shared" si="402"/>
        <v>HT Under 1.5 Goals</v>
      </c>
      <c r="AE2799" s="8"/>
      <c r="AF2799" s="8" t="str">
        <f t="shared" si="403"/>
        <v>HT Over 0.5 Goals</v>
      </c>
      <c r="AG2799" s="8" t="str">
        <f t="shared" si="404"/>
        <v>LOST</v>
      </c>
      <c r="AH2799" s="8" t="str">
        <f t="shared" si="405"/>
        <v>LOST</v>
      </c>
      <c r="AI2799" s="8"/>
      <c r="AJ2799" s="1" t="str">
        <f>IF(AND(B2799="OK",I2799&gt;53,M2799&lt;11,V2799&lt;1.66),"Prime","…")</f>
        <v>…</v>
      </c>
    </row>
    <row r="2800" spans="2:36">
      <c r="B2800" s="1"/>
      <c r="C2800" s="4"/>
      <c r="D2800" s="3"/>
      <c r="E2800" s="4"/>
      <c r="F2800" s="1"/>
      <c r="G2800" s="4"/>
      <c r="H2800" s="1"/>
      <c r="I2800" s="1"/>
      <c r="J2800" s="1"/>
      <c r="K2800" s="1"/>
      <c r="L2800" s="1"/>
      <c r="M2800" s="1"/>
      <c r="N2800" s="3"/>
      <c r="O2800" s="3"/>
      <c r="P2800" s="1"/>
      <c r="Q2800" s="1"/>
      <c r="R2800" s="1"/>
      <c r="S2800" s="1"/>
      <c r="T2800" s="5"/>
      <c r="U2800" s="5"/>
      <c r="V2800" s="6"/>
      <c r="W2800" s="6"/>
      <c r="X2800" s="7"/>
      <c r="Y2800" s="1">
        <f t="shared" si="397"/>
        <v>0</v>
      </c>
      <c r="Z2800">
        <f t="shared" si="398"/>
        <v>10</v>
      </c>
      <c r="AA2800">
        <f t="shared" si="399"/>
        <v>0</v>
      </c>
      <c r="AB2800">
        <f t="shared" si="400"/>
        <v>0</v>
      </c>
      <c r="AC2800" s="1">
        <f t="shared" si="401"/>
        <v>60</v>
      </c>
      <c r="AD2800" s="1" t="str">
        <f t="shared" si="402"/>
        <v>HT Under 1.5 Goals</v>
      </c>
      <c r="AE2800" s="8"/>
      <c r="AF2800" s="8" t="str">
        <f t="shared" si="403"/>
        <v>HT Over 0.5 Goals</v>
      </c>
      <c r="AG2800" s="8" t="str">
        <f t="shared" si="404"/>
        <v>LOST</v>
      </c>
      <c r="AH2800" s="8" t="str">
        <f t="shared" si="405"/>
        <v>LOST</v>
      </c>
      <c r="AI2800" s="8"/>
      <c r="AJ2800" s="1" t="str">
        <f>IF(AND(B2800="OK",I2800&gt;53,M2800&lt;11,V2800&lt;1.66),"Prime","…")</f>
        <v>…</v>
      </c>
    </row>
    <row r="2801" spans="2:36">
      <c r="B2801" s="1"/>
      <c r="C2801" s="4"/>
      <c r="D2801" s="3"/>
      <c r="E2801" s="4"/>
      <c r="F2801" s="1"/>
      <c r="G2801" s="4"/>
      <c r="H2801" s="1"/>
      <c r="I2801" s="1"/>
      <c r="J2801" s="1"/>
      <c r="K2801" s="1"/>
      <c r="L2801" s="1"/>
      <c r="M2801" s="1"/>
      <c r="N2801" s="3"/>
      <c r="O2801" s="3"/>
      <c r="P2801" s="1"/>
      <c r="Q2801" s="1"/>
      <c r="R2801" s="1"/>
      <c r="S2801" s="1"/>
      <c r="T2801" s="5"/>
      <c r="U2801" s="5"/>
      <c r="V2801" s="6"/>
      <c r="W2801" s="6"/>
      <c r="X2801" s="7"/>
      <c r="Y2801" s="1">
        <f t="shared" si="397"/>
        <v>0</v>
      </c>
      <c r="Z2801">
        <f t="shared" si="398"/>
        <v>10</v>
      </c>
      <c r="AA2801">
        <f t="shared" si="399"/>
        <v>0</v>
      </c>
      <c r="AB2801">
        <f t="shared" si="400"/>
        <v>0</v>
      </c>
      <c r="AC2801" s="1">
        <f t="shared" si="401"/>
        <v>60</v>
      </c>
      <c r="AD2801" s="1" t="str">
        <f t="shared" si="402"/>
        <v>HT Under 1.5 Goals</v>
      </c>
      <c r="AE2801" s="8"/>
      <c r="AF2801" s="8" t="str">
        <f t="shared" si="403"/>
        <v>HT Over 0.5 Goals</v>
      </c>
      <c r="AG2801" s="8" t="str">
        <f t="shared" si="404"/>
        <v>LOST</v>
      </c>
      <c r="AH2801" s="8" t="str">
        <f t="shared" si="405"/>
        <v>LOST</v>
      </c>
      <c r="AI2801" s="8"/>
      <c r="AJ2801" s="1" t="str">
        <f>IF(AND(B2801="OK",I2801&gt;53,M2801&lt;11,V2801&lt;1.66),"Prime","…")</f>
        <v>…</v>
      </c>
    </row>
    <row r="2802" spans="2:36">
      <c r="B2802" s="1"/>
      <c r="C2802" s="4"/>
      <c r="D2802" s="3"/>
      <c r="E2802" s="4"/>
      <c r="F2802" s="1"/>
      <c r="G2802" s="4"/>
      <c r="H2802" s="1"/>
      <c r="I2802" s="1"/>
      <c r="J2802" s="1"/>
      <c r="K2802" s="1"/>
      <c r="L2802" s="1"/>
      <c r="M2802" s="1"/>
      <c r="N2802" s="3"/>
      <c r="O2802" s="3"/>
      <c r="P2802" s="1"/>
      <c r="Q2802" s="1"/>
      <c r="R2802" s="1"/>
      <c r="S2802" s="1"/>
      <c r="T2802" s="5"/>
      <c r="U2802" s="5"/>
      <c r="V2802" s="6"/>
      <c r="W2802" s="6"/>
      <c r="X2802" s="7"/>
      <c r="Y2802" s="1">
        <f t="shared" si="397"/>
        <v>0</v>
      </c>
      <c r="Z2802">
        <f t="shared" si="398"/>
        <v>10</v>
      </c>
      <c r="AA2802">
        <f t="shared" si="399"/>
        <v>0</v>
      </c>
      <c r="AB2802">
        <f t="shared" si="400"/>
        <v>0</v>
      </c>
      <c r="AC2802" s="1">
        <f t="shared" si="401"/>
        <v>60</v>
      </c>
      <c r="AD2802" s="1" t="str">
        <f t="shared" si="402"/>
        <v>HT Under 1.5 Goals</v>
      </c>
      <c r="AE2802" s="8"/>
      <c r="AF2802" s="8" t="str">
        <f t="shared" si="403"/>
        <v>HT Over 0.5 Goals</v>
      </c>
      <c r="AG2802" s="8" t="str">
        <f t="shared" si="404"/>
        <v>LOST</v>
      </c>
      <c r="AH2802" s="8" t="str">
        <f t="shared" si="405"/>
        <v>LOST</v>
      </c>
      <c r="AI2802" s="8"/>
      <c r="AJ2802" s="1" t="str">
        <f>IF(AND(B2802="OK",I2802&gt;53,M2802&lt;11,V2802&lt;1.66),"Prime","…")</f>
        <v>…</v>
      </c>
    </row>
    <row r="2803" spans="2:36">
      <c r="B2803" s="1"/>
      <c r="C2803" s="4"/>
      <c r="D2803" s="3"/>
      <c r="E2803" s="4"/>
      <c r="F2803" s="1"/>
      <c r="G2803" s="4"/>
      <c r="H2803" s="1"/>
      <c r="I2803" s="1"/>
      <c r="J2803" s="1"/>
      <c r="K2803" s="1"/>
      <c r="L2803" s="1"/>
      <c r="M2803" s="1"/>
      <c r="N2803" s="3"/>
      <c r="O2803" s="3"/>
      <c r="P2803" s="1"/>
      <c r="Q2803" s="1"/>
      <c r="R2803" s="1"/>
      <c r="S2803" s="1"/>
      <c r="T2803" s="5"/>
      <c r="U2803" s="5"/>
      <c r="V2803" s="6"/>
      <c r="W2803" s="6"/>
      <c r="X2803" s="7"/>
      <c r="Y2803" s="1">
        <f t="shared" si="397"/>
        <v>0</v>
      </c>
      <c r="Z2803">
        <f t="shared" si="398"/>
        <v>10</v>
      </c>
      <c r="AA2803">
        <f t="shared" si="399"/>
        <v>0</v>
      </c>
      <c r="AB2803">
        <f t="shared" si="400"/>
        <v>0</v>
      </c>
      <c r="AC2803" s="1">
        <f t="shared" si="401"/>
        <v>60</v>
      </c>
      <c r="AD2803" s="1" t="str">
        <f t="shared" si="402"/>
        <v>HT Under 1.5 Goals</v>
      </c>
      <c r="AE2803" s="8"/>
      <c r="AF2803" s="8" t="str">
        <f t="shared" si="403"/>
        <v>HT Over 0.5 Goals</v>
      </c>
      <c r="AG2803" s="8" t="str">
        <f t="shared" si="404"/>
        <v>LOST</v>
      </c>
      <c r="AH2803" s="8" t="str">
        <f t="shared" si="405"/>
        <v>LOST</v>
      </c>
      <c r="AI2803" s="8"/>
      <c r="AJ2803" s="1" t="str">
        <f>IF(AND(B2803="OK",I2803&gt;53,M2803&lt;11,V2803&lt;1.66),"Prime","…")</f>
        <v>…</v>
      </c>
    </row>
    <row r="2804" spans="2:36">
      <c r="B2804" s="1"/>
      <c r="C2804" s="4"/>
      <c r="D2804" s="3"/>
      <c r="E2804" s="4"/>
      <c r="F2804" s="1"/>
      <c r="G2804" s="4"/>
      <c r="H2804" s="1"/>
      <c r="I2804" s="1"/>
      <c r="J2804" s="1"/>
      <c r="K2804" s="1"/>
      <c r="L2804" s="1"/>
      <c r="M2804" s="1"/>
      <c r="N2804" s="3"/>
      <c r="O2804" s="3"/>
      <c r="P2804" s="1"/>
      <c r="Q2804" s="1"/>
      <c r="R2804" s="1"/>
      <c r="S2804" s="1"/>
      <c r="T2804" s="5"/>
      <c r="U2804" s="5"/>
      <c r="V2804" s="6"/>
      <c r="W2804" s="6"/>
      <c r="X2804" s="7"/>
      <c r="Y2804" s="1">
        <f t="shared" si="397"/>
        <v>0</v>
      </c>
      <c r="Z2804">
        <f t="shared" si="398"/>
        <v>10</v>
      </c>
      <c r="AA2804">
        <f t="shared" si="399"/>
        <v>0</v>
      </c>
      <c r="AB2804">
        <f t="shared" si="400"/>
        <v>0</v>
      </c>
      <c r="AC2804" s="1">
        <f t="shared" si="401"/>
        <v>60</v>
      </c>
      <c r="AD2804" s="1" t="str">
        <f t="shared" si="402"/>
        <v>HT Under 1.5 Goals</v>
      </c>
      <c r="AE2804" s="8"/>
      <c r="AF2804" s="8" t="str">
        <f t="shared" si="403"/>
        <v>HT Over 0.5 Goals</v>
      </c>
      <c r="AG2804" s="8" t="str">
        <f t="shared" si="404"/>
        <v>LOST</v>
      </c>
      <c r="AH2804" s="8" t="str">
        <f t="shared" si="405"/>
        <v>LOST</v>
      </c>
      <c r="AI2804" s="8"/>
      <c r="AJ2804" s="1" t="str">
        <f>IF(AND(B2804="OK",I2804&gt;53,M2804&lt;11,V2804&lt;1.66),"Prime","…")</f>
        <v>…</v>
      </c>
    </row>
    <row r="2805" spans="2:36">
      <c r="B2805" s="1"/>
      <c r="C2805" s="4"/>
      <c r="D2805" s="3"/>
      <c r="E2805" s="4"/>
      <c r="F2805" s="1"/>
      <c r="G2805" s="4"/>
      <c r="H2805" s="1"/>
      <c r="I2805" s="1"/>
      <c r="J2805" s="1"/>
      <c r="K2805" s="1"/>
      <c r="L2805" s="1"/>
      <c r="M2805" s="1"/>
      <c r="N2805" s="3"/>
      <c r="O2805" s="3"/>
      <c r="P2805" s="1"/>
      <c r="Q2805" s="1"/>
      <c r="R2805" s="1"/>
      <c r="S2805" s="1"/>
      <c r="T2805" s="5"/>
      <c r="U2805" s="5"/>
      <c r="V2805" s="6"/>
      <c r="W2805" s="6"/>
      <c r="X2805" s="7"/>
      <c r="Y2805" s="1">
        <f t="shared" si="397"/>
        <v>0</v>
      </c>
      <c r="Z2805">
        <f t="shared" si="398"/>
        <v>10</v>
      </c>
      <c r="AA2805">
        <f t="shared" si="399"/>
        <v>0</v>
      </c>
      <c r="AB2805">
        <f t="shared" si="400"/>
        <v>0</v>
      </c>
      <c r="AC2805" s="1">
        <f t="shared" si="401"/>
        <v>60</v>
      </c>
      <c r="AD2805" s="1" t="str">
        <f t="shared" si="402"/>
        <v>HT Under 1.5 Goals</v>
      </c>
      <c r="AE2805" s="8"/>
      <c r="AF2805" s="8" t="str">
        <f t="shared" si="403"/>
        <v>HT Over 0.5 Goals</v>
      </c>
      <c r="AG2805" s="8" t="str">
        <f t="shared" si="404"/>
        <v>LOST</v>
      </c>
      <c r="AH2805" s="8" t="str">
        <f t="shared" si="405"/>
        <v>LOST</v>
      </c>
      <c r="AI2805" s="8"/>
      <c r="AJ2805" s="1" t="str">
        <f>IF(AND(B2805="OK",I2805&gt;53,M2805&lt;11,V2805&lt;1.66),"Prime","…")</f>
        <v>…</v>
      </c>
    </row>
    <row r="2806" spans="2:36">
      <c r="B2806" s="1"/>
      <c r="C2806" s="4"/>
      <c r="D2806" s="3"/>
      <c r="E2806" s="4"/>
      <c r="F2806" s="1"/>
      <c r="G2806" s="4"/>
      <c r="H2806" s="1"/>
      <c r="I2806" s="1"/>
      <c r="J2806" s="1"/>
      <c r="K2806" s="1"/>
      <c r="L2806" s="1"/>
      <c r="M2806" s="1"/>
      <c r="N2806" s="3"/>
      <c r="O2806" s="3"/>
      <c r="P2806" s="1"/>
      <c r="Q2806" s="1"/>
      <c r="R2806" s="1"/>
      <c r="S2806" s="1"/>
      <c r="T2806" s="5"/>
      <c r="U2806" s="5"/>
      <c r="V2806" s="6"/>
      <c r="W2806" s="6"/>
      <c r="X2806" s="7"/>
      <c r="Y2806" s="1">
        <f t="shared" si="397"/>
        <v>0</v>
      </c>
      <c r="Z2806">
        <f t="shared" si="398"/>
        <v>10</v>
      </c>
      <c r="AA2806">
        <f t="shared" si="399"/>
        <v>0</v>
      </c>
      <c r="AB2806">
        <f t="shared" si="400"/>
        <v>0</v>
      </c>
      <c r="AC2806" s="1">
        <f t="shared" si="401"/>
        <v>60</v>
      </c>
      <c r="AD2806" s="1" t="str">
        <f t="shared" si="402"/>
        <v>HT Under 1.5 Goals</v>
      </c>
      <c r="AE2806" s="8"/>
      <c r="AF2806" s="8" t="str">
        <f t="shared" si="403"/>
        <v>HT Over 0.5 Goals</v>
      </c>
      <c r="AG2806" s="8" t="str">
        <f t="shared" si="404"/>
        <v>LOST</v>
      </c>
      <c r="AH2806" s="8" t="str">
        <f t="shared" si="405"/>
        <v>LOST</v>
      </c>
      <c r="AI2806" s="8"/>
      <c r="AJ2806" s="1" t="str">
        <f>IF(AND(B2806="OK",I2806&gt;53,M2806&lt;11,V2806&lt;1.66),"Prime","…")</f>
        <v>…</v>
      </c>
    </row>
    <row r="2807" spans="2:36">
      <c r="B2807" s="1"/>
      <c r="C2807" s="4"/>
      <c r="D2807" s="3"/>
      <c r="E2807" s="4"/>
      <c r="F2807" s="1"/>
      <c r="G2807" s="4"/>
      <c r="H2807" s="1"/>
      <c r="I2807" s="1"/>
      <c r="J2807" s="1"/>
      <c r="K2807" s="1"/>
      <c r="L2807" s="1"/>
      <c r="M2807" s="1"/>
      <c r="N2807" s="3"/>
      <c r="O2807" s="3"/>
      <c r="P2807" s="1"/>
      <c r="Q2807" s="1"/>
      <c r="R2807" s="1"/>
      <c r="S2807" s="1"/>
      <c r="T2807" s="5"/>
      <c r="U2807" s="5"/>
      <c r="V2807" s="6"/>
      <c r="W2807" s="6"/>
      <c r="X2807" s="7"/>
      <c r="Y2807" s="1">
        <f t="shared" si="397"/>
        <v>0</v>
      </c>
      <c r="Z2807">
        <f t="shared" si="398"/>
        <v>10</v>
      </c>
      <c r="AA2807">
        <f t="shared" si="399"/>
        <v>0</v>
      </c>
      <c r="AB2807">
        <f t="shared" si="400"/>
        <v>0</v>
      </c>
      <c r="AC2807" s="1">
        <f t="shared" si="401"/>
        <v>60</v>
      </c>
      <c r="AD2807" s="1" t="str">
        <f t="shared" si="402"/>
        <v>HT Under 1.5 Goals</v>
      </c>
      <c r="AE2807" s="8"/>
      <c r="AF2807" s="8" t="str">
        <f t="shared" si="403"/>
        <v>HT Over 0.5 Goals</v>
      </c>
      <c r="AG2807" s="8" t="str">
        <f t="shared" si="404"/>
        <v>LOST</v>
      </c>
      <c r="AH2807" s="8" t="str">
        <f t="shared" si="405"/>
        <v>LOST</v>
      </c>
      <c r="AI2807" s="8"/>
      <c r="AJ2807" s="1" t="str">
        <f>IF(AND(B2807="OK",I2807&gt;53,M2807&lt;11,V2807&lt;1.66),"Prime","…")</f>
        <v>…</v>
      </c>
    </row>
    <row r="2808" spans="2:36">
      <c r="B2808" s="1"/>
      <c r="C2808" s="4"/>
      <c r="D2808" s="3"/>
      <c r="E2808" s="4"/>
      <c r="F2808" s="1"/>
      <c r="G2808" s="4"/>
      <c r="H2808" s="1"/>
      <c r="I2808" s="1"/>
      <c r="J2808" s="1"/>
      <c r="K2808" s="1"/>
      <c r="L2808" s="1"/>
      <c r="M2808" s="1"/>
      <c r="N2808" s="3"/>
      <c r="O2808" s="3"/>
      <c r="P2808" s="1"/>
      <c r="Q2808" s="1"/>
      <c r="R2808" s="1"/>
      <c r="S2808" s="1"/>
      <c r="T2808" s="5"/>
      <c r="U2808" s="5"/>
      <c r="V2808" s="6"/>
      <c r="W2808" s="6"/>
      <c r="X2808" s="7"/>
      <c r="Y2808" s="1">
        <f t="shared" si="397"/>
        <v>0</v>
      </c>
      <c r="Z2808">
        <f t="shared" si="398"/>
        <v>10</v>
      </c>
      <c r="AA2808">
        <f t="shared" si="399"/>
        <v>0</v>
      </c>
      <c r="AB2808">
        <f t="shared" si="400"/>
        <v>0</v>
      </c>
      <c r="AC2808" s="1">
        <f t="shared" si="401"/>
        <v>60</v>
      </c>
      <c r="AD2808" s="1" t="str">
        <f t="shared" si="402"/>
        <v>HT Under 1.5 Goals</v>
      </c>
      <c r="AE2808" s="8"/>
      <c r="AF2808" s="8" t="str">
        <f t="shared" si="403"/>
        <v>HT Over 0.5 Goals</v>
      </c>
      <c r="AG2808" s="8" t="str">
        <f t="shared" si="404"/>
        <v>LOST</v>
      </c>
      <c r="AH2808" s="8" t="str">
        <f t="shared" si="405"/>
        <v>LOST</v>
      </c>
      <c r="AI2808" s="8"/>
      <c r="AJ2808" s="1" t="str">
        <f>IF(AND(B2808="OK",I2808&gt;53,M2808&lt;11,V2808&lt;1.66),"Prime","…")</f>
        <v>…</v>
      </c>
    </row>
    <row r="2809" spans="2:36">
      <c r="B2809" s="1"/>
      <c r="C2809" s="4"/>
      <c r="D2809" s="3"/>
      <c r="E2809" s="4"/>
      <c r="F2809" s="1"/>
      <c r="G2809" s="4"/>
      <c r="H2809" s="1"/>
      <c r="I2809" s="1"/>
      <c r="J2809" s="1"/>
      <c r="K2809" s="1"/>
      <c r="L2809" s="1"/>
      <c r="M2809" s="1"/>
      <c r="N2809" s="3"/>
      <c r="O2809" s="3"/>
      <c r="P2809" s="1"/>
      <c r="Q2809" s="1"/>
      <c r="R2809" s="1"/>
      <c r="S2809" s="1"/>
      <c r="T2809" s="5"/>
      <c r="U2809" s="5"/>
      <c r="V2809" s="6"/>
      <c r="W2809" s="6"/>
      <c r="X2809" s="7"/>
      <c r="Y2809" s="1">
        <f t="shared" si="397"/>
        <v>0</v>
      </c>
      <c r="Z2809">
        <f t="shared" si="398"/>
        <v>10</v>
      </c>
      <c r="AA2809">
        <f t="shared" si="399"/>
        <v>0</v>
      </c>
      <c r="AB2809">
        <f t="shared" si="400"/>
        <v>0</v>
      </c>
      <c r="AC2809" s="1">
        <f t="shared" si="401"/>
        <v>60</v>
      </c>
      <c r="AD2809" s="1" t="str">
        <f t="shared" si="402"/>
        <v>HT Under 1.5 Goals</v>
      </c>
      <c r="AE2809" s="8"/>
      <c r="AF2809" s="8" t="str">
        <f t="shared" si="403"/>
        <v>HT Over 0.5 Goals</v>
      </c>
      <c r="AG2809" s="8" t="str">
        <f t="shared" si="404"/>
        <v>LOST</v>
      </c>
      <c r="AH2809" s="8" t="str">
        <f t="shared" si="405"/>
        <v>LOST</v>
      </c>
      <c r="AI2809" s="8"/>
      <c r="AJ2809" s="1" t="str">
        <f>IF(AND(B2809="OK",I2809&gt;53,M2809&lt;11,V2809&lt;1.66),"Prime","…")</f>
        <v>…</v>
      </c>
    </row>
    <row r="2810" spans="2:36">
      <c r="B2810" s="1"/>
      <c r="C2810" s="4"/>
      <c r="D2810" s="3"/>
      <c r="E2810" s="4"/>
      <c r="F2810" s="1"/>
      <c r="G2810" s="4"/>
      <c r="H2810" s="1"/>
      <c r="I2810" s="1"/>
      <c r="J2810" s="1"/>
      <c r="K2810" s="1"/>
      <c r="L2810" s="1"/>
      <c r="M2810" s="1"/>
      <c r="N2810" s="3"/>
      <c r="O2810" s="3"/>
      <c r="P2810" s="1"/>
      <c r="Q2810" s="1"/>
      <c r="R2810" s="1"/>
      <c r="S2810" s="1"/>
      <c r="T2810" s="5"/>
      <c r="U2810" s="5"/>
      <c r="V2810" s="6"/>
      <c r="W2810" s="6"/>
      <c r="X2810" s="7"/>
      <c r="Y2810" s="1">
        <f t="shared" si="397"/>
        <v>0</v>
      </c>
      <c r="Z2810">
        <f t="shared" si="398"/>
        <v>10</v>
      </c>
      <c r="AA2810">
        <f t="shared" si="399"/>
        <v>0</v>
      </c>
      <c r="AB2810">
        <f t="shared" si="400"/>
        <v>0</v>
      </c>
      <c r="AC2810" s="1">
        <f t="shared" si="401"/>
        <v>60</v>
      </c>
      <c r="AD2810" s="1" t="str">
        <f t="shared" si="402"/>
        <v>HT Under 1.5 Goals</v>
      </c>
      <c r="AE2810" s="8"/>
      <c r="AF2810" s="8" t="str">
        <f t="shared" si="403"/>
        <v>HT Over 0.5 Goals</v>
      </c>
      <c r="AG2810" s="8" t="str">
        <f t="shared" si="404"/>
        <v>LOST</v>
      </c>
      <c r="AH2810" s="8" t="str">
        <f t="shared" si="405"/>
        <v>LOST</v>
      </c>
      <c r="AI2810" s="8"/>
      <c r="AJ2810" s="1" t="str">
        <f>IF(AND(B2810="OK",I2810&gt;53,M2810&lt;11,V2810&lt;1.66),"Prime","…")</f>
        <v>…</v>
      </c>
    </row>
    <row r="2811" spans="2:36">
      <c r="B2811" s="1"/>
      <c r="C2811" s="4"/>
      <c r="D2811" s="3"/>
      <c r="E2811" s="4"/>
      <c r="F2811" s="1"/>
      <c r="G2811" s="4"/>
      <c r="H2811" s="1"/>
      <c r="I2811" s="1"/>
      <c r="J2811" s="1"/>
      <c r="K2811" s="1"/>
      <c r="L2811" s="1"/>
      <c r="M2811" s="1"/>
      <c r="N2811" s="3"/>
      <c r="O2811" s="3"/>
      <c r="P2811" s="1"/>
      <c r="Q2811" s="1"/>
      <c r="R2811" s="1"/>
      <c r="S2811" s="1"/>
      <c r="T2811" s="5"/>
      <c r="U2811" s="5"/>
      <c r="V2811" s="6"/>
      <c r="W2811" s="6"/>
      <c r="X2811" s="7"/>
      <c r="Y2811" s="1">
        <f t="shared" si="397"/>
        <v>0</v>
      </c>
      <c r="Z2811">
        <f t="shared" si="398"/>
        <v>10</v>
      </c>
      <c r="AA2811">
        <f t="shared" si="399"/>
        <v>0</v>
      </c>
      <c r="AB2811">
        <f t="shared" si="400"/>
        <v>0</v>
      </c>
      <c r="AC2811" s="1">
        <f t="shared" si="401"/>
        <v>60</v>
      </c>
      <c r="AD2811" s="1" t="str">
        <f t="shared" si="402"/>
        <v>HT Under 1.5 Goals</v>
      </c>
      <c r="AE2811" s="8"/>
      <c r="AF2811" s="8" t="str">
        <f t="shared" si="403"/>
        <v>HT Over 0.5 Goals</v>
      </c>
      <c r="AG2811" s="8" t="str">
        <f t="shared" si="404"/>
        <v>LOST</v>
      </c>
      <c r="AH2811" s="8" t="str">
        <f t="shared" si="405"/>
        <v>LOST</v>
      </c>
      <c r="AI2811" s="8"/>
      <c r="AJ2811" s="1" t="str">
        <f>IF(AND(B2811="OK",I2811&gt;53,M2811&lt;11,V2811&lt;1.66),"Prime","…")</f>
        <v>…</v>
      </c>
    </row>
    <row r="2812" spans="2:36">
      <c r="B2812" s="1"/>
      <c r="C2812" s="4"/>
      <c r="D2812" s="3"/>
      <c r="E2812" s="4"/>
      <c r="F2812" s="1"/>
      <c r="G2812" s="4"/>
      <c r="H2812" s="1"/>
      <c r="I2812" s="1"/>
      <c r="J2812" s="1"/>
      <c r="K2812" s="1"/>
      <c r="L2812" s="1"/>
      <c r="M2812" s="1"/>
      <c r="N2812" s="3"/>
      <c r="O2812" s="3"/>
      <c r="P2812" s="1"/>
      <c r="Q2812" s="1"/>
      <c r="R2812" s="1"/>
      <c r="S2812" s="1"/>
      <c r="T2812" s="5"/>
      <c r="U2812" s="5"/>
      <c r="V2812" s="6"/>
      <c r="W2812" s="6"/>
      <c r="X2812" s="7"/>
      <c r="Y2812" s="1">
        <f t="shared" si="397"/>
        <v>0</v>
      </c>
      <c r="Z2812">
        <f t="shared" si="398"/>
        <v>10</v>
      </c>
      <c r="AA2812">
        <f t="shared" si="399"/>
        <v>0</v>
      </c>
      <c r="AB2812">
        <f t="shared" si="400"/>
        <v>0</v>
      </c>
      <c r="AC2812" s="1">
        <f t="shared" si="401"/>
        <v>60</v>
      </c>
      <c r="AD2812" s="1" t="str">
        <f t="shared" si="402"/>
        <v>HT Under 1.5 Goals</v>
      </c>
      <c r="AE2812" s="8"/>
      <c r="AF2812" s="8" t="str">
        <f t="shared" si="403"/>
        <v>HT Over 0.5 Goals</v>
      </c>
      <c r="AG2812" s="8" t="str">
        <f t="shared" si="404"/>
        <v>LOST</v>
      </c>
      <c r="AH2812" s="8" t="str">
        <f t="shared" si="405"/>
        <v>LOST</v>
      </c>
      <c r="AI2812" s="8"/>
      <c r="AJ2812" s="1" t="str">
        <f>IF(AND(B2812="OK",I2812&gt;53,M2812&lt;11,V2812&lt;1.66),"Prime","…")</f>
        <v>…</v>
      </c>
    </row>
    <row r="2813" spans="2:36">
      <c r="B2813" s="1"/>
      <c r="C2813" s="4"/>
      <c r="D2813" s="3"/>
      <c r="E2813" s="4"/>
      <c r="F2813" s="1"/>
      <c r="G2813" s="4"/>
      <c r="H2813" s="1"/>
      <c r="I2813" s="1"/>
      <c r="J2813" s="1"/>
      <c r="K2813" s="1"/>
      <c r="L2813" s="1"/>
      <c r="M2813" s="1"/>
      <c r="N2813" s="3"/>
      <c r="O2813" s="3"/>
      <c r="P2813" s="1"/>
      <c r="Q2813" s="1"/>
      <c r="R2813" s="1"/>
      <c r="S2813" s="1"/>
      <c r="T2813" s="5"/>
      <c r="U2813" s="5"/>
      <c r="V2813" s="6"/>
      <c r="W2813" s="6"/>
      <c r="X2813" s="7"/>
      <c r="Y2813" s="1">
        <f t="shared" si="397"/>
        <v>0</v>
      </c>
      <c r="Z2813">
        <f t="shared" si="398"/>
        <v>10</v>
      </c>
      <c r="AA2813">
        <f t="shared" si="399"/>
        <v>0</v>
      </c>
      <c r="AB2813">
        <f t="shared" si="400"/>
        <v>0</v>
      </c>
      <c r="AC2813" s="1">
        <f t="shared" si="401"/>
        <v>60</v>
      </c>
      <c r="AD2813" s="1" t="str">
        <f t="shared" si="402"/>
        <v>HT Under 1.5 Goals</v>
      </c>
      <c r="AE2813" s="8"/>
      <c r="AF2813" s="8" t="str">
        <f t="shared" si="403"/>
        <v>HT Over 0.5 Goals</v>
      </c>
      <c r="AG2813" s="8" t="str">
        <f t="shared" si="404"/>
        <v>LOST</v>
      </c>
      <c r="AH2813" s="8" t="str">
        <f t="shared" si="405"/>
        <v>LOST</v>
      </c>
      <c r="AI2813" s="8"/>
      <c r="AJ2813" s="1" t="str">
        <f>IF(AND(B2813="OK",I2813&gt;53,M2813&lt;11,V2813&lt;1.66),"Prime","…")</f>
        <v>…</v>
      </c>
    </row>
    <row r="2814" spans="2:36">
      <c r="B2814" s="1"/>
      <c r="C2814" s="4"/>
      <c r="D2814" s="3"/>
      <c r="E2814" s="4"/>
      <c r="F2814" s="1"/>
      <c r="G2814" s="4"/>
      <c r="H2814" s="1"/>
      <c r="I2814" s="1"/>
      <c r="J2814" s="1"/>
      <c r="K2814" s="1"/>
      <c r="L2814" s="1"/>
      <c r="M2814" s="1"/>
      <c r="N2814" s="3"/>
      <c r="O2814" s="3"/>
      <c r="P2814" s="1"/>
      <c r="Q2814" s="1"/>
      <c r="R2814" s="1"/>
      <c r="S2814" s="1"/>
      <c r="T2814" s="5"/>
      <c r="U2814" s="5"/>
      <c r="V2814" s="6"/>
      <c r="W2814" s="6"/>
      <c r="X2814" s="7"/>
      <c r="Y2814" s="1">
        <f t="shared" si="397"/>
        <v>0</v>
      </c>
      <c r="Z2814">
        <f t="shared" si="398"/>
        <v>10</v>
      </c>
      <c r="AA2814">
        <f t="shared" si="399"/>
        <v>0</v>
      </c>
      <c r="AB2814">
        <f t="shared" si="400"/>
        <v>0</v>
      </c>
      <c r="AC2814" s="1">
        <f t="shared" si="401"/>
        <v>60</v>
      </c>
      <c r="AD2814" s="1" t="str">
        <f t="shared" si="402"/>
        <v>HT Under 1.5 Goals</v>
      </c>
      <c r="AE2814" s="8"/>
      <c r="AF2814" s="8" t="str">
        <f t="shared" si="403"/>
        <v>HT Over 0.5 Goals</v>
      </c>
      <c r="AG2814" s="8" t="str">
        <f t="shared" si="404"/>
        <v>LOST</v>
      </c>
      <c r="AH2814" s="8" t="str">
        <f t="shared" si="405"/>
        <v>LOST</v>
      </c>
      <c r="AI2814" s="8"/>
      <c r="AJ2814" s="1" t="str">
        <f>IF(AND(B2814="OK",I2814&gt;53,M2814&lt;11,V2814&lt;1.66),"Prime","…")</f>
        <v>…</v>
      </c>
    </row>
    <row r="2815" spans="2:36">
      <c r="B2815" s="1"/>
      <c r="C2815" s="4"/>
      <c r="D2815" s="3"/>
      <c r="E2815" s="4"/>
      <c r="F2815" s="1"/>
      <c r="G2815" s="4"/>
      <c r="H2815" s="1"/>
      <c r="I2815" s="1"/>
      <c r="J2815" s="1"/>
      <c r="K2815" s="1"/>
      <c r="L2815" s="1"/>
      <c r="M2815" s="1"/>
      <c r="N2815" s="3"/>
      <c r="O2815" s="3"/>
      <c r="P2815" s="1"/>
      <c r="Q2815" s="1"/>
      <c r="R2815" s="1"/>
      <c r="S2815" s="1"/>
      <c r="T2815" s="5"/>
      <c r="U2815" s="5"/>
      <c r="V2815" s="6"/>
      <c r="W2815" s="6"/>
      <c r="X2815" s="7"/>
      <c r="Y2815" s="1">
        <f t="shared" si="397"/>
        <v>0</v>
      </c>
      <c r="Z2815">
        <f t="shared" si="398"/>
        <v>10</v>
      </c>
      <c r="AA2815">
        <f t="shared" si="399"/>
        <v>0</v>
      </c>
      <c r="AB2815">
        <f t="shared" si="400"/>
        <v>0</v>
      </c>
      <c r="AC2815" s="1">
        <f t="shared" si="401"/>
        <v>60</v>
      </c>
      <c r="AD2815" s="1" t="str">
        <f t="shared" si="402"/>
        <v>HT Under 1.5 Goals</v>
      </c>
      <c r="AE2815" s="8"/>
      <c r="AF2815" s="8" t="str">
        <f t="shared" si="403"/>
        <v>HT Over 0.5 Goals</v>
      </c>
      <c r="AG2815" s="8" t="str">
        <f t="shared" si="404"/>
        <v>LOST</v>
      </c>
      <c r="AH2815" s="8" t="str">
        <f t="shared" si="405"/>
        <v>LOST</v>
      </c>
      <c r="AI2815" s="8"/>
      <c r="AJ2815" s="1" t="str">
        <f>IF(AND(B2815="OK",I2815&gt;53,M2815&lt;11,V2815&lt;1.66),"Prime","…")</f>
        <v>…</v>
      </c>
    </row>
    <row r="2816" spans="2:36">
      <c r="B2816" s="1"/>
      <c r="C2816" s="4"/>
      <c r="D2816" s="3"/>
      <c r="E2816" s="4"/>
      <c r="F2816" s="1"/>
      <c r="G2816" s="4"/>
      <c r="H2816" s="1"/>
      <c r="I2816" s="1"/>
      <c r="J2816" s="1"/>
      <c r="K2816" s="1"/>
      <c r="L2816" s="1"/>
      <c r="M2816" s="1"/>
      <c r="N2816" s="3"/>
      <c r="O2816" s="3"/>
      <c r="P2816" s="1"/>
      <c r="Q2816" s="1"/>
      <c r="R2816" s="1"/>
      <c r="S2816" s="1"/>
      <c r="T2816" s="5"/>
      <c r="U2816" s="5"/>
      <c r="V2816" s="6"/>
      <c r="W2816" s="6"/>
      <c r="X2816" s="7"/>
      <c r="Y2816" s="1">
        <f t="shared" si="397"/>
        <v>0</v>
      </c>
      <c r="Z2816">
        <f t="shared" si="398"/>
        <v>10</v>
      </c>
      <c r="AA2816">
        <f t="shared" si="399"/>
        <v>0</v>
      </c>
      <c r="AB2816">
        <f t="shared" si="400"/>
        <v>0</v>
      </c>
      <c r="AC2816" s="1">
        <f t="shared" si="401"/>
        <v>60</v>
      </c>
      <c r="AD2816" s="1" t="str">
        <f t="shared" si="402"/>
        <v>HT Under 1.5 Goals</v>
      </c>
      <c r="AE2816" s="8"/>
      <c r="AF2816" s="8" t="str">
        <f t="shared" si="403"/>
        <v>HT Over 0.5 Goals</v>
      </c>
      <c r="AG2816" s="8" t="str">
        <f t="shared" si="404"/>
        <v>LOST</v>
      </c>
      <c r="AH2816" s="8" t="str">
        <f t="shared" si="405"/>
        <v>LOST</v>
      </c>
      <c r="AI2816" s="8"/>
      <c r="AJ2816" s="1" t="str">
        <f>IF(AND(B2816="OK",I2816&gt;53,M2816&lt;11,V2816&lt;1.66),"Prime","…")</f>
        <v>…</v>
      </c>
    </row>
    <row r="2817" spans="2:36">
      <c r="B2817" s="1"/>
      <c r="C2817" s="4"/>
      <c r="D2817" s="3"/>
      <c r="E2817" s="4"/>
      <c r="F2817" s="1"/>
      <c r="G2817" s="4"/>
      <c r="H2817" s="1"/>
      <c r="I2817" s="1"/>
      <c r="J2817" s="1"/>
      <c r="K2817" s="1"/>
      <c r="L2817" s="1"/>
      <c r="M2817" s="1"/>
      <c r="N2817" s="3"/>
      <c r="O2817" s="3"/>
      <c r="P2817" s="1"/>
      <c r="Q2817" s="1"/>
      <c r="R2817" s="1"/>
      <c r="S2817" s="1"/>
      <c r="T2817" s="5"/>
      <c r="U2817" s="5"/>
      <c r="V2817" s="6"/>
      <c r="W2817" s="6"/>
      <c r="X2817" s="7"/>
      <c r="Y2817" s="1">
        <f t="shared" si="397"/>
        <v>0</v>
      </c>
      <c r="Z2817">
        <f t="shared" si="398"/>
        <v>10</v>
      </c>
      <c r="AA2817">
        <f t="shared" si="399"/>
        <v>0</v>
      </c>
      <c r="AB2817">
        <f t="shared" si="400"/>
        <v>0</v>
      </c>
      <c r="AC2817" s="1">
        <f t="shared" si="401"/>
        <v>60</v>
      </c>
      <c r="AD2817" s="1" t="str">
        <f t="shared" si="402"/>
        <v>HT Under 1.5 Goals</v>
      </c>
      <c r="AE2817" s="8"/>
      <c r="AF2817" s="8" t="str">
        <f t="shared" si="403"/>
        <v>HT Over 0.5 Goals</v>
      </c>
      <c r="AG2817" s="8" t="str">
        <f t="shared" si="404"/>
        <v>LOST</v>
      </c>
      <c r="AH2817" s="8" t="str">
        <f t="shared" si="405"/>
        <v>LOST</v>
      </c>
      <c r="AI2817" s="8"/>
      <c r="AJ2817" s="1" t="str">
        <f>IF(AND(B2817="OK",I2817&gt;53,M2817&lt;11,V2817&lt;1.66),"Prime","…")</f>
        <v>…</v>
      </c>
    </row>
    <row r="2818" spans="2:36">
      <c r="B2818" s="1"/>
      <c r="C2818" s="4"/>
      <c r="D2818" s="3"/>
      <c r="E2818" s="4"/>
      <c r="F2818" s="1"/>
      <c r="G2818" s="4"/>
      <c r="H2818" s="1"/>
      <c r="I2818" s="1"/>
      <c r="J2818" s="1"/>
      <c r="K2818" s="1"/>
      <c r="L2818" s="1"/>
      <c r="M2818" s="1"/>
      <c r="N2818" s="3"/>
      <c r="O2818" s="3"/>
      <c r="P2818" s="1"/>
      <c r="Q2818" s="1"/>
      <c r="R2818" s="1"/>
      <c r="S2818" s="1"/>
      <c r="T2818" s="5"/>
      <c r="U2818" s="5"/>
      <c r="V2818" s="6"/>
      <c r="W2818" s="6"/>
      <c r="X2818" s="7"/>
      <c r="Y2818" s="1">
        <f t="shared" si="397"/>
        <v>0</v>
      </c>
      <c r="Z2818">
        <f t="shared" si="398"/>
        <v>10</v>
      </c>
      <c r="AA2818">
        <f t="shared" si="399"/>
        <v>0</v>
      </c>
      <c r="AB2818">
        <f t="shared" si="400"/>
        <v>0</v>
      </c>
      <c r="AC2818" s="1">
        <f t="shared" si="401"/>
        <v>60</v>
      </c>
      <c r="AD2818" s="1" t="str">
        <f t="shared" si="402"/>
        <v>HT Under 1.5 Goals</v>
      </c>
      <c r="AE2818" s="8"/>
      <c r="AF2818" s="8" t="str">
        <f t="shared" si="403"/>
        <v>HT Over 0.5 Goals</v>
      </c>
      <c r="AG2818" s="8" t="str">
        <f t="shared" si="404"/>
        <v>LOST</v>
      </c>
      <c r="AH2818" s="8" t="str">
        <f t="shared" si="405"/>
        <v>LOST</v>
      </c>
      <c r="AI2818" s="8"/>
      <c r="AJ2818" s="1" t="str">
        <f>IF(AND(B2818="OK",I2818&gt;53,M2818&lt;11,V2818&lt;1.66),"Prime","…")</f>
        <v>…</v>
      </c>
    </row>
    <row r="2819" spans="2:36">
      <c r="B2819" s="1"/>
      <c r="C2819" s="4"/>
      <c r="D2819" s="3"/>
      <c r="E2819" s="4"/>
      <c r="F2819" s="1"/>
      <c r="G2819" s="4"/>
      <c r="H2819" s="1"/>
      <c r="I2819" s="1"/>
      <c r="J2819" s="1"/>
      <c r="K2819" s="1"/>
      <c r="L2819" s="1"/>
      <c r="M2819" s="1"/>
      <c r="N2819" s="3"/>
      <c r="O2819" s="3"/>
      <c r="P2819" s="1"/>
      <c r="Q2819" s="1"/>
      <c r="R2819" s="1"/>
      <c r="S2819" s="1"/>
      <c r="T2819" s="5"/>
      <c r="U2819" s="5"/>
      <c r="V2819" s="6"/>
      <c r="W2819" s="6"/>
      <c r="X2819" s="7"/>
      <c r="Y2819" s="1">
        <f t="shared" si="397"/>
        <v>0</v>
      </c>
      <c r="Z2819">
        <f t="shared" si="398"/>
        <v>10</v>
      </c>
      <c r="AA2819">
        <f t="shared" si="399"/>
        <v>0</v>
      </c>
      <c r="AB2819">
        <f t="shared" si="400"/>
        <v>0</v>
      </c>
      <c r="AC2819" s="1">
        <f t="shared" si="401"/>
        <v>60</v>
      </c>
      <c r="AD2819" s="1" t="str">
        <f t="shared" si="402"/>
        <v>HT Under 1.5 Goals</v>
      </c>
      <c r="AE2819" s="8"/>
      <c r="AF2819" s="8" t="str">
        <f t="shared" si="403"/>
        <v>HT Over 0.5 Goals</v>
      </c>
      <c r="AG2819" s="8" t="str">
        <f t="shared" si="404"/>
        <v>LOST</v>
      </c>
      <c r="AH2819" s="8" t="str">
        <f t="shared" si="405"/>
        <v>LOST</v>
      </c>
      <c r="AI2819" s="8"/>
      <c r="AJ2819" s="1" t="str">
        <f>IF(AND(B2819="OK",I2819&gt;53,M2819&lt;11,V2819&lt;1.66),"Prime","…")</f>
        <v>…</v>
      </c>
    </row>
    <row r="2820" spans="2:36">
      <c r="B2820" s="1"/>
      <c r="C2820" s="4"/>
      <c r="D2820" s="3"/>
      <c r="E2820" s="4"/>
      <c r="F2820" s="1"/>
      <c r="G2820" s="4"/>
      <c r="H2820" s="1"/>
      <c r="I2820" s="1"/>
      <c r="J2820" s="1"/>
      <c r="K2820" s="1"/>
      <c r="L2820" s="1"/>
      <c r="M2820" s="1"/>
      <c r="N2820" s="3"/>
      <c r="O2820" s="3"/>
      <c r="P2820" s="1"/>
      <c r="Q2820" s="1"/>
      <c r="R2820" s="1"/>
      <c r="S2820" s="1"/>
      <c r="T2820" s="5"/>
      <c r="U2820" s="5"/>
      <c r="V2820" s="6"/>
      <c r="W2820" s="6"/>
      <c r="X2820" s="7"/>
      <c r="Y2820" s="1">
        <f t="shared" si="397"/>
        <v>0</v>
      </c>
      <c r="Z2820">
        <f t="shared" si="398"/>
        <v>10</v>
      </c>
      <c r="AA2820">
        <f t="shared" si="399"/>
        <v>0</v>
      </c>
      <c r="AB2820">
        <f t="shared" si="400"/>
        <v>0</v>
      </c>
      <c r="AC2820" s="1">
        <f t="shared" si="401"/>
        <v>60</v>
      </c>
      <c r="AD2820" s="1" t="str">
        <f t="shared" si="402"/>
        <v>HT Under 1.5 Goals</v>
      </c>
      <c r="AE2820" s="8"/>
      <c r="AF2820" s="8" t="str">
        <f t="shared" si="403"/>
        <v>HT Over 0.5 Goals</v>
      </c>
      <c r="AG2820" s="8" t="str">
        <f t="shared" si="404"/>
        <v>LOST</v>
      </c>
      <c r="AH2820" s="8" t="str">
        <f t="shared" si="405"/>
        <v>LOST</v>
      </c>
      <c r="AI2820" s="8"/>
      <c r="AJ2820" s="1" t="str">
        <f>IF(AND(B2820="OK",I2820&gt;53,M2820&lt;11,V2820&lt;1.66),"Prime","…")</f>
        <v>…</v>
      </c>
    </row>
    <row r="2821" spans="2:36">
      <c r="B2821" s="1"/>
      <c r="C2821" s="4"/>
      <c r="D2821" s="3"/>
      <c r="E2821" s="4"/>
      <c r="F2821" s="1"/>
      <c r="G2821" s="4"/>
      <c r="H2821" s="1"/>
      <c r="I2821" s="1"/>
      <c r="J2821" s="1"/>
      <c r="K2821" s="1"/>
      <c r="L2821" s="1"/>
      <c r="M2821" s="1"/>
      <c r="N2821" s="3"/>
      <c r="O2821" s="3"/>
      <c r="P2821" s="1"/>
      <c r="Q2821" s="1"/>
      <c r="R2821" s="1"/>
      <c r="S2821" s="1"/>
      <c r="T2821" s="5"/>
      <c r="U2821" s="5"/>
      <c r="V2821" s="6"/>
      <c r="W2821" s="6"/>
      <c r="X2821" s="7"/>
      <c r="Y2821" s="1">
        <f t="shared" si="397"/>
        <v>0</v>
      </c>
      <c r="Z2821">
        <f t="shared" si="398"/>
        <v>10</v>
      </c>
      <c r="AA2821">
        <f t="shared" si="399"/>
        <v>0</v>
      </c>
      <c r="AB2821">
        <f t="shared" si="400"/>
        <v>0</v>
      </c>
      <c r="AC2821" s="1">
        <f t="shared" si="401"/>
        <v>60</v>
      </c>
      <c r="AD2821" s="1" t="str">
        <f t="shared" si="402"/>
        <v>HT Under 1.5 Goals</v>
      </c>
      <c r="AE2821" s="8"/>
      <c r="AF2821" s="8" t="str">
        <f t="shared" si="403"/>
        <v>HT Over 0.5 Goals</v>
      </c>
      <c r="AG2821" s="8" t="str">
        <f t="shared" si="404"/>
        <v>LOST</v>
      </c>
      <c r="AH2821" s="8" t="str">
        <f t="shared" si="405"/>
        <v>LOST</v>
      </c>
      <c r="AI2821" s="8"/>
      <c r="AJ2821" s="1" t="str">
        <f>IF(AND(B2821="OK",I2821&gt;53,M2821&lt;11,V2821&lt;1.66),"Prime","…")</f>
        <v>…</v>
      </c>
    </row>
    <row r="2822" spans="2:36">
      <c r="B2822" s="1"/>
      <c r="C2822" s="4"/>
      <c r="D2822" s="3"/>
      <c r="E2822" s="4"/>
      <c r="F2822" s="1"/>
      <c r="G2822" s="4"/>
      <c r="H2822" s="1"/>
      <c r="I2822" s="1"/>
      <c r="J2822" s="1"/>
      <c r="K2822" s="1"/>
      <c r="L2822" s="1"/>
      <c r="M2822" s="1"/>
      <c r="N2822" s="3"/>
      <c r="O2822" s="3"/>
      <c r="P2822" s="1"/>
      <c r="Q2822" s="1"/>
      <c r="R2822" s="1"/>
      <c r="S2822" s="1"/>
      <c r="T2822" s="5"/>
      <c r="U2822" s="5"/>
      <c r="V2822" s="6"/>
      <c r="W2822" s="6"/>
      <c r="X2822" s="7"/>
      <c r="Y2822" s="1">
        <f t="shared" si="397"/>
        <v>0</v>
      </c>
      <c r="Z2822">
        <f t="shared" si="398"/>
        <v>10</v>
      </c>
      <c r="AA2822">
        <f t="shared" si="399"/>
        <v>0</v>
      </c>
      <c r="AB2822">
        <f t="shared" si="400"/>
        <v>0</v>
      </c>
      <c r="AC2822" s="1">
        <f t="shared" si="401"/>
        <v>60</v>
      </c>
      <c r="AD2822" s="1" t="str">
        <f t="shared" si="402"/>
        <v>HT Under 1.5 Goals</v>
      </c>
      <c r="AE2822" s="8"/>
      <c r="AF2822" s="8" t="str">
        <f t="shared" si="403"/>
        <v>HT Over 0.5 Goals</v>
      </c>
      <c r="AG2822" s="8" t="str">
        <f t="shared" si="404"/>
        <v>LOST</v>
      </c>
      <c r="AH2822" s="8" t="str">
        <f t="shared" si="405"/>
        <v>LOST</v>
      </c>
      <c r="AI2822" s="8"/>
      <c r="AJ2822" s="1" t="str">
        <f>IF(AND(B2822="OK",I2822&gt;53,M2822&lt;11,V2822&lt;1.66),"Prime","…")</f>
        <v>…</v>
      </c>
    </row>
    <row r="2823" spans="2:36">
      <c r="B2823" s="1"/>
      <c r="C2823" s="4"/>
      <c r="D2823" s="3"/>
      <c r="E2823" s="4"/>
      <c r="F2823" s="1"/>
      <c r="G2823" s="4"/>
      <c r="H2823" s="1"/>
      <c r="I2823" s="1"/>
      <c r="J2823" s="1"/>
      <c r="K2823" s="1"/>
      <c r="L2823" s="1"/>
      <c r="M2823" s="1"/>
      <c r="N2823" s="3"/>
      <c r="O2823" s="3"/>
      <c r="P2823" s="1"/>
      <c r="Q2823" s="1"/>
      <c r="R2823" s="1"/>
      <c r="S2823" s="1"/>
      <c r="T2823" s="5"/>
      <c r="U2823" s="5"/>
      <c r="V2823" s="6"/>
      <c r="W2823" s="6"/>
      <c r="X2823" s="7"/>
      <c r="Y2823" s="1">
        <f t="shared" si="397"/>
        <v>0</v>
      </c>
      <c r="Z2823">
        <f t="shared" si="398"/>
        <v>10</v>
      </c>
      <c r="AA2823">
        <f t="shared" si="399"/>
        <v>0</v>
      </c>
      <c r="AB2823">
        <f t="shared" si="400"/>
        <v>0</v>
      </c>
      <c r="AC2823" s="1">
        <f t="shared" si="401"/>
        <v>60</v>
      </c>
      <c r="AD2823" s="1" t="str">
        <f t="shared" si="402"/>
        <v>HT Under 1.5 Goals</v>
      </c>
      <c r="AE2823" s="8"/>
      <c r="AF2823" s="8" t="str">
        <f t="shared" si="403"/>
        <v>HT Over 0.5 Goals</v>
      </c>
      <c r="AG2823" s="8" t="str">
        <f t="shared" si="404"/>
        <v>LOST</v>
      </c>
      <c r="AH2823" s="8" t="str">
        <f t="shared" si="405"/>
        <v>LOST</v>
      </c>
      <c r="AI2823" s="8"/>
      <c r="AJ2823" s="1" t="str">
        <f>IF(AND(B2823="OK",I2823&gt;53,M2823&lt;11,V2823&lt;1.66),"Prime","…")</f>
        <v>…</v>
      </c>
    </row>
    <row r="2824" spans="2:36">
      <c r="B2824" s="1"/>
      <c r="C2824" s="4"/>
      <c r="D2824" s="3"/>
      <c r="E2824" s="4"/>
      <c r="F2824" s="1"/>
      <c r="G2824" s="4"/>
      <c r="H2824" s="1"/>
      <c r="I2824" s="1"/>
      <c r="J2824" s="1"/>
      <c r="K2824" s="1"/>
      <c r="L2824" s="1"/>
      <c r="M2824" s="1"/>
      <c r="N2824" s="3"/>
      <c r="O2824" s="3"/>
      <c r="P2824" s="1"/>
      <c r="Q2824" s="1"/>
      <c r="R2824" s="1"/>
      <c r="S2824" s="1"/>
      <c r="T2824" s="5"/>
      <c r="U2824" s="5"/>
      <c r="V2824" s="6"/>
      <c r="W2824" s="6"/>
      <c r="X2824" s="7"/>
      <c r="Y2824" s="1">
        <f t="shared" si="397"/>
        <v>0</v>
      </c>
      <c r="Z2824">
        <f t="shared" si="398"/>
        <v>10</v>
      </c>
      <c r="AA2824">
        <f t="shared" si="399"/>
        <v>0</v>
      </c>
      <c r="AB2824">
        <f t="shared" si="400"/>
        <v>0</v>
      </c>
      <c r="AC2824" s="1">
        <f t="shared" si="401"/>
        <v>60</v>
      </c>
      <c r="AD2824" s="1" t="str">
        <f t="shared" si="402"/>
        <v>HT Under 1.5 Goals</v>
      </c>
      <c r="AE2824" s="8"/>
      <c r="AF2824" s="8" t="str">
        <f t="shared" si="403"/>
        <v>HT Over 0.5 Goals</v>
      </c>
      <c r="AG2824" s="8" t="str">
        <f t="shared" si="404"/>
        <v>LOST</v>
      </c>
      <c r="AH2824" s="8" t="str">
        <f t="shared" si="405"/>
        <v>LOST</v>
      </c>
      <c r="AI2824" s="8"/>
      <c r="AJ2824" s="1" t="str">
        <f>IF(AND(B2824="OK",I2824&gt;53,M2824&lt;11,V2824&lt;1.66),"Prime","…")</f>
        <v>…</v>
      </c>
    </row>
    <row r="2825" spans="2:36">
      <c r="B2825" s="1"/>
      <c r="C2825" s="4"/>
      <c r="D2825" s="3"/>
      <c r="E2825" s="4"/>
      <c r="F2825" s="1"/>
      <c r="G2825" s="4"/>
      <c r="H2825" s="1"/>
      <c r="I2825" s="1"/>
      <c r="J2825" s="1"/>
      <c r="K2825" s="1"/>
      <c r="L2825" s="1"/>
      <c r="M2825" s="1"/>
      <c r="N2825" s="3"/>
      <c r="O2825" s="3"/>
      <c r="P2825" s="1"/>
      <c r="Q2825" s="1"/>
      <c r="R2825" s="1"/>
      <c r="S2825" s="1"/>
      <c r="T2825" s="5"/>
      <c r="U2825" s="5"/>
      <c r="V2825" s="6"/>
      <c r="W2825" s="6"/>
      <c r="X2825" s="7"/>
      <c r="Y2825" s="1">
        <f t="shared" si="397"/>
        <v>0</v>
      </c>
      <c r="Z2825">
        <f t="shared" si="398"/>
        <v>10</v>
      </c>
      <c r="AA2825">
        <f t="shared" si="399"/>
        <v>0</v>
      </c>
      <c r="AB2825">
        <f t="shared" si="400"/>
        <v>0</v>
      </c>
      <c r="AC2825" s="1">
        <f t="shared" si="401"/>
        <v>60</v>
      </c>
      <c r="AD2825" s="1" t="str">
        <f t="shared" si="402"/>
        <v>HT Under 1.5 Goals</v>
      </c>
      <c r="AE2825" s="8"/>
      <c r="AF2825" s="8" t="str">
        <f t="shared" si="403"/>
        <v>HT Over 0.5 Goals</v>
      </c>
      <c r="AG2825" s="8" t="str">
        <f t="shared" si="404"/>
        <v>LOST</v>
      </c>
      <c r="AH2825" s="8" t="str">
        <f t="shared" si="405"/>
        <v>LOST</v>
      </c>
      <c r="AI2825" s="8"/>
      <c r="AJ2825" s="1" t="str">
        <f>IF(AND(B2825="OK",I2825&gt;53,M2825&lt;11,V2825&lt;1.66),"Prime","…")</f>
        <v>…</v>
      </c>
    </row>
    <row r="2826" spans="2:36">
      <c r="B2826" s="1"/>
      <c r="C2826" s="4"/>
      <c r="D2826" s="3"/>
      <c r="E2826" s="4"/>
      <c r="F2826" s="1"/>
      <c r="G2826" s="4"/>
      <c r="H2826" s="1"/>
      <c r="I2826" s="1"/>
      <c r="J2826" s="1"/>
      <c r="K2826" s="1"/>
      <c r="L2826" s="1"/>
      <c r="M2826" s="1"/>
      <c r="N2826" s="3"/>
      <c r="O2826" s="3"/>
      <c r="P2826" s="1"/>
      <c r="Q2826" s="1"/>
      <c r="R2826" s="1"/>
      <c r="S2826" s="1"/>
      <c r="T2826" s="5"/>
      <c r="U2826" s="5"/>
      <c r="V2826" s="6"/>
      <c r="W2826" s="6"/>
      <c r="X2826" s="7"/>
      <c r="Y2826" s="1">
        <f t="shared" si="397"/>
        <v>0</v>
      </c>
      <c r="Z2826">
        <f t="shared" si="398"/>
        <v>10</v>
      </c>
      <c r="AA2826">
        <f t="shared" si="399"/>
        <v>0</v>
      </c>
      <c r="AB2826">
        <f t="shared" si="400"/>
        <v>0</v>
      </c>
      <c r="AC2826" s="1">
        <f t="shared" si="401"/>
        <v>60</v>
      </c>
      <c r="AD2826" s="1" t="str">
        <f t="shared" si="402"/>
        <v>HT Under 1.5 Goals</v>
      </c>
      <c r="AE2826" s="8"/>
      <c r="AF2826" s="8" t="str">
        <f t="shared" si="403"/>
        <v>HT Over 0.5 Goals</v>
      </c>
      <c r="AG2826" s="8" t="str">
        <f t="shared" si="404"/>
        <v>LOST</v>
      </c>
      <c r="AH2826" s="8" t="str">
        <f t="shared" si="405"/>
        <v>LOST</v>
      </c>
      <c r="AI2826" s="8"/>
      <c r="AJ2826" s="1" t="str">
        <f>IF(AND(B2826="OK",I2826&gt;53,M2826&lt;11,V2826&lt;1.66),"Prime","…")</f>
        <v>…</v>
      </c>
    </row>
    <row r="2827" spans="2:36">
      <c r="B2827" s="1"/>
      <c r="C2827" s="4"/>
      <c r="D2827" s="3"/>
      <c r="E2827" s="4"/>
      <c r="F2827" s="1"/>
      <c r="G2827" s="4"/>
      <c r="H2827" s="1"/>
      <c r="I2827" s="1"/>
      <c r="J2827" s="1"/>
      <c r="K2827" s="1"/>
      <c r="L2827" s="1"/>
      <c r="M2827" s="1"/>
      <c r="N2827" s="3"/>
      <c r="O2827" s="3"/>
      <c r="P2827" s="1"/>
      <c r="Q2827" s="1"/>
      <c r="R2827" s="1"/>
      <c r="S2827" s="1"/>
      <c r="T2827" s="5"/>
      <c r="U2827" s="5"/>
      <c r="V2827" s="6"/>
      <c r="W2827" s="6"/>
      <c r="X2827" s="7"/>
      <c r="Y2827" s="1">
        <f t="shared" si="397"/>
        <v>0</v>
      </c>
      <c r="Z2827">
        <f t="shared" si="398"/>
        <v>10</v>
      </c>
      <c r="AA2827">
        <f t="shared" si="399"/>
        <v>0</v>
      </c>
      <c r="AB2827">
        <f t="shared" si="400"/>
        <v>0</v>
      </c>
      <c r="AC2827" s="1">
        <f t="shared" si="401"/>
        <v>60</v>
      </c>
      <c r="AD2827" s="1" t="str">
        <f t="shared" si="402"/>
        <v>HT Under 1.5 Goals</v>
      </c>
      <c r="AE2827" s="8"/>
      <c r="AF2827" s="8" t="str">
        <f t="shared" si="403"/>
        <v>HT Over 0.5 Goals</v>
      </c>
      <c r="AG2827" s="8" t="str">
        <f t="shared" si="404"/>
        <v>LOST</v>
      </c>
      <c r="AH2827" s="8" t="str">
        <f t="shared" si="405"/>
        <v>LOST</v>
      </c>
      <c r="AI2827" s="8"/>
      <c r="AJ2827" s="1" t="str">
        <f>IF(AND(B2827="OK",I2827&gt;53,M2827&lt;11,V2827&lt;1.66),"Prime","…")</f>
        <v>…</v>
      </c>
    </row>
    <row r="2828" spans="2:36">
      <c r="B2828" s="1"/>
      <c r="C2828" s="4"/>
      <c r="D2828" s="3"/>
      <c r="E2828" s="4"/>
      <c r="F2828" s="1"/>
      <c r="G2828" s="4"/>
      <c r="H2828" s="1"/>
      <c r="I2828" s="1"/>
      <c r="J2828" s="1"/>
      <c r="K2828" s="1"/>
      <c r="L2828" s="1"/>
      <c r="M2828" s="1"/>
      <c r="N2828" s="3"/>
      <c r="O2828" s="3"/>
      <c r="P2828" s="1"/>
      <c r="Q2828" s="1"/>
      <c r="R2828" s="1"/>
      <c r="S2828" s="1"/>
      <c r="T2828" s="5"/>
      <c r="U2828" s="5"/>
      <c r="V2828" s="6"/>
      <c r="W2828" s="6"/>
      <c r="X2828" s="7"/>
      <c r="Y2828" s="1">
        <f t="shared" si="397"/>
        <v>0</v>
      </c>
      <c r="Z2828">
        <f t="shared" si="398"/>
        <v>10</v>
      </c>
      <c r="AA2828">
        <f t="shared" si="399"/>
        <v>0</v>
      </c>
      <c r="AB2828">
        <f t="shared" si="400"/>
        <v>0</v>
      </c>
      <c r="AC2828" s="1">
        <f t="shared" si="401"/>
        <v>60</v>
      </c>
      <c r="AD2828" s="1" t="str">
        <f t="shared" si="402"/>
        <v>HT Under 1.5 Goals</v>
      </c>
      <c r="AE2828" s="8"/>
      <c r="AF2828" s="8" t="str">
        <f t="shared" si="403"/>
        <v>HT Over 0.5 Goals</v>
      </c>
      <c r="AG2828" s="8" t="str">
        <f t="shared" si="404"/>
        <v>LOST</v>
      </c>
      <c r="AH2828" s="8" t="str">
        <f t="shared" si="405"/>
        <v>LOST</v>
      </c>
      <c r="AI2828" s="8"/>
      <c r="AJ2828" s="1" t="str">
        <f>IF(AND(B2828="OK",I2828&gt;53,M2828&lt;11,V2828&lt;1.66),"Prime","…")</f>
        <v>…</v>
      </c>
    </row>
    <row r="2829" spans="2:36">
      <c r="B2829" s="1"/>
      <c r="C2829" s="4"/>
      <c r="D2829" s="3"/>
      <c r="E2829" s="4"/>
      <c r="F2829" s="1"/>
      <c r="G2829" s="4"/>
      <c r="H2829" s="1"/>
      <c r="I2829" s="1"/>
      <c r="J2829" s="1"/>
      <c r="K2829" s="1"/>
      <c r="L2829" s="1"/>
      <c r="M2829" s="1"/>
      <c r="N2829" s="3"/>
      <c r="O2829" s="3"/>
      <c r="P2829" s="1"/>
      <c r="Q2829" s="1"/>
      <c r="R2829" s="1"/>
      <c r="S2829" s="1"/>
      <c r="T2829" s="5"/>
      <c r="U2829" s="5"/>
      <c r="V2829" s="6"/>
      <c r="W2829" s="6"/>
      <c r="X2829" s="7"/>
      <c r="Y2829" s="1">
        <f t="shared" si="397"/>
        <v>0</v>
      </c>
      <c r="Z2829">
        <f t="shared" si="398"/>
        <v>10</v>
      </c>
      <c r="AA2829">
        <f t="shared" si="399"/>
        <v>0</v>
      </c>
      <c r="AB2829">
        <f t="shared" si="400"/>
        <v>0</v>
      </c>
      <c r="AC2829" s="1">
        <f t="shared" si="401"/>
        <v>60</v>
      </c>
      <c r="AD2829" s="1" t="str">
        <f t="shared" si="402"/>
        <v>HT Under 1.5 Goals</v>
      </c>
      <c r="AE2829" s="8"/>
      <c r="AF2829" s="8" t="str">
        <f t="shared" si="403"/>
        <v>HT Over 0.5 Goals</v>
      </c>
      <c r="AG2829" s="8" t="str">
        <f t="shared" si="404"/>
        <v>LOST</v>
      </c>
      <c r="AH2829" s="8" t="str">
        <f t="shared" si="405"/>
        <v>LOST</v>
      </c>
      <c r="AI2829" s="8"/>
      <c r="AJ2829" s="1" t="str">
        <f>IF(AND(B2829="OK",I2829&gt;53,M2829&lt;11,V2829&lt;1.66),"Prime","…")</f>
        <v>…</v>
      </c>
    </row>
    <row r="2830" spans="2:36">
      <c r="B2830" s="1"/>
      <c r="C2830" s="4"/>
      <c r="D2830" s="3"/>
      <c r="E2830" s="4"/>
      <c r="F2830" s="1"/>
      <c r="G2830" s="4"/>
      <c r="H2830" s="1"/>
      <c r="I2830" s="1"/>
      <c r="J2830" s="1"/>
      <c r="K2830" s="1"/>
      <c r="L2830" s="1"/>
      <c r="M2830" s="1"/>
      <c r="N2830" s="3"/>
      <c r="O2830" s="3"/>
      <c r="P2830" s="1"/>
      <c r="Q2830" s="1"/>
      <c r="R2830" s="1"/>
      <c r="S2830" s="1"/>
      <c r="T2830" s="5"/>
      <c r="U2830" s="5"/>
      <c r="V2830" s="6"/>
      <c r="W2830" s="6"/>
      <c r="X2830" s="7"/>
      <c r="Y2830" s="1">
        <f t="shared" si="397"/>
        <v>0</v>
      </c>
      <c r="Z2830">
        <f t="shared" si="398"/>
        <v>10</v>
      </c>
      <c r="AA2830">
        <f t="shared" si="399"/>
        <v>0</v>
      </c>
      <c r="AB2830">
        <f t="shared" si="400"/>
        <v>0</v>
      </c>
      <c r="AC2830" s="1">
        <f t="shared" si="401"/>
        <v>60</v>
      </c>
      <c r="AD2830" s="1" t="str">
        <f t="shared" si="402"/>
        <v>HT Under 1.5 Goals</v>
      </c>
      <c r="AE2830" s="8"/>
      <c r="AF2830" s="8" t="str">
        <f t="shared" si="403"/>
        <v>HT Over 0.5 Goals</v>
      </c>
      <c r="AG2830" s="8" t="str">
        <f t="shared" si="404"/>
        <v>LOST</v>
      </c>
      <c r="AH2830" s="8" t="str">
        <f t="shared" si="405"/>
        <v>LOST</v>
      </c>
      <c r="AI2830" s="8"/>
      <c r="AJ2830" s="1" t="str">
        <f>IF(AND(B2830="OK",I2830&gt;53,M2830&lt;11,V2830&lt;1.66),"Prime","…")</f>
        <v>…</v>
      </c>
    </row>
    <row r="2831" spans="2:36">
      <c r="B2831" s="1"/>
      <c r="C2831" s="4"/>
      <c r="D2831" s="3"/>
      <c r="E2831" s="4"/>
      <c r="F2831" s="1"/>
      <c r="G2831" s="4"/>
      <c r="H2831" s="1"/>
      <c r="I2831" s="1"/>
      <c r="J2831" s="1"/>
      <c r="K2831" s="1"/>
      <c r="L2831" s="1"/>
      <c r="M2831" s="1"/>
      <c r="N2831" s="3"/>
      <c r="O2831" s="3"/>
      <c r="P2831" s="1"/>
      <c r="Q2831" s="1"/>
      <c r="R2831" s="1"/>
      <c r="S2831" s="1"/>
      <c r="T2831" s="5"/>
      <c r="U2831" s="5"/>
      <c r="V2831" s="6"/>
      <c r="W2831" s="6"/>
      <c r="X2831" s="7"/>
      <c r="Y2831" s="1">
        <f t="shared" si="397"/>
        <v>0</v>
      </c>
      <c r="Z2831">
        <f t="shared" si="398"/>
        <v>10</v>
      </c>
      <c r="AA2831">
        <f t="shared" si="399"/>
        <v>0</v>
      </c>
      <c r="AB2831">
        <f t="shared" si="400"/>
        <v>0</v>
      </c>
      <c r="AC2831" s="1">
        <f t="shared" si="401"/>
        <v>60</v>
      </c>
      <c r="AD2831" s="1" t="str">
        <f t="shared" si="402"/>
        <v>HT Under 1.5 Goals</v>
      </c>
      <c r="AE2831" s="8"/>
      <c r="AF2831" s="8" t="str">
        <f t="shared" si="403"/>
        <v>HT Over 0.5 Goals</v>
      </c>
      <c r="AG2831" s="8" t="str">
        <f t="shared" si="404"/>
        <v>LOST</v>
      </c>
      <c r="AH2831" s="8" t="str">
        <f t="shared" si="405"/>
        <v>LOST</v>
      </c>
      <c r="AI2831" s="8"/>
      <c r="AJ2831" s="1" t="str">
        <f>IF(AND(B2831="OK",I2831&gt;53,M2831&lt;11,V2831&lt;1.66),"Prime","…")</f>
        <v>…</v>
      </c>
    </row>
    <row r="2832" spans="2:36">
      <c r="B2832" s="1"/>
      <c r="C2832" s="4"/>
      <c r="D2832" s="3"/>
      <c r="E2832" s="4"/>
      <c r="F2832" s="1"/>
      <c r="G2832" s="4"/>
      <c r="H2832" s="1"/>
      <c r="I2832" s="1"/>
      <c r="J2832" s="1"/>
      <c r="K2832" s="1"/>
      <c r="L2832" s="1"/>
      <c r="M2832" s="1"/>
      <c r="N2832" s="3"/>
      <c r="O2832" s="3"/>
      <c r="P2832" s="1"/>
      <c r="Q2832" s="1"/>
      <c r="R2832" s="1"/>
      <c r="S2832" s="1"/>
      <c r="T2832" s="5"/>
      <c r="U2832" s="5"/>
      <c r="V2832" s="6"/>
      <c r="W2832" s="6"/>
      <c r="X2832" s="7"/>
      <c r="Y2832" s="1">
        <f t="shared" si="397"/>
        <v>0</v>
      </c>
      <c r="Z2832">
        <f t="shared" si="398"/>
        <v>10</v>
      </c>
      <c r="AA2832">
        <f t="shared" si="399"/>
        <v>0</v>
      </c>
      <c r="AB2832">
        <f t="shared" si="400"/>
        <v>0</v>
      </c>
      <c r="AC2832" s="1">
        <f t="shared" si="401"/>
        <v>60</v>
      </c>
      <c r="AD2832" s="1" t="str">
        <f t="shared" si="402"/>
        <v>HT Under 1.5 Goals</v>
      </c>
      <c r="AE2832" s="8"/>
      <c r="AF2832" s="8" t="str">
        <f t="shared" si="403"/>
        <v>HT Over 0.5 Goals</v>
      </c>
      <c r="AG2832" s="8" t="str">
        <f t="shared" si="404"/>
        <v>LOST</v>
      </c>
      <c r="AH2832" s="8" t="str">
        <f t="shared" si="405"/>
        <v>LOST</v>
      </c>
      <c r="AI2832" s="8"/>
      <c r="AJ2832" s="1" t="str">
        <f>IF(AND(B2832="OK",I2832&gt;53,M2832&lt;11,V2832&lt;1.66),"Prime","…")</f>
        <v>…</v>
      </c>
    </row>
    <row r="2833" spans="2:36">
      <c r="B2833" s="1"/>
      <c r="C2833" s="4"/>
      <c r="D2833" s="3"/>
      <c r="E2833" s="4"/>
      <c r="F2833" s="1"/>
      <c r="G2833" s="4"/>
      <c r="H2833" s="1"/>
      <c r="I2833" s="1"/>
      <c r="J2833" s="1"/>
      <c r="K2833" s="1"/>
      <c r="L2833" s="1"/>
      <c r="M2833" s="1"/>
      <c r="N2833" s="3"/>
      <c r="O2833" s="3"/>
      <c r="P2833" s="1"/>
      <c r="Q2833" s="1"/>
      <c r="R2833" s="1"/>
      <c r="S2833" s="1"/>
      <c r="T2833" s="5"/>
      <c r="U2833" s="5"/>
      <c r="V2833" s="6"/>
      <c r="W2833" s="6"/>
      <c r="X2833" s="7"/>
      <c r="Y2833" s="1">
        <f t="shared" si="397"/>
        <v>0</v>
      </c>
      <c r="Z2833">
        <f t="shared" si="398"/>
        <v>10</v>
      </c>
      <c r="AA2833">
        <f t="shared" si="399"/>
        <v>0</v>
      </c>
      <c r="AB2833">
        <f t="shared" si="400"/>
        <v>0</v>
      </c>
      <c r="AC2833" s="1">
        <f t="shared" si="401"/>
        <v>60</v>
      </c>
      <c r="AD2833" s="1" t="str">
        <f t="shared" si="402"/>
        <v>HT Under 1.5 Goals</v>
      </c>
      <c r="AE2833" s="8"/>
      <c r="AF2833" s="8" t="str">
        <f t="shared" si="403"/>
        <v>HT Over 0.5 Goals</v>
      </c>
      <c r="AG2833" s="8" t="str">
        <f t="shared" si="404"/>
        <v>LOST</v>
      </c>
      <c r="AH2833" s="8" t="str">
        <f t="shared" si="405"/>
        <v>LOST</v>
      </c>
      <c r="AI2833" s="8"/>
      <c r="AJ2833" s="1" t="str">
        <f>IF(AND(B2833="OK",I2833&gt;53,M2833&lt;11,V2833&lt;1.66),"Prime","…")</f>
        <v>…</v>
      </c>
    </row>
    <row r="2834" spans="2:36">
      <c r="B2834" s="1"/>
      <c r="C2834" s="4"/>
      <c r="D2834" s="3"/>
      <c r="E2834" s="4"/>
      <c r="F2834" s="1"/>
      <c r="G2834" s="4"/>
      <c r="H2834" s="1"/>
      <c r="I2834" s="1"/>
      <c r="J2834" s="1"/>
      <c r="K2834" s="1"/>
      <c r="L2834" s="1"/>
      <c r="M2834" s="1"/>
      <c r="N2834" s="3"/>
      <c r="O2834" s="3"/>
      <c r="P2834" s="1"/>
      <c r="Q2834" s="1"/>
      <c r="R2834" s="1"/>
      <c r="S2834" s="1"/>
      <c r="T2834" s="5"/>
      <c r="U2834" s="5"/>
      <c r="V2834" s="6"/>
      <c r="W2834" s="6"/>
      <c r="X2834" s="7"/>
      <c r="Y2834" s="1">
        <f t="shared" si="397"/>
        <v>0</v>
      </c>
      <c r="Z2834">
        <f t="shared" si="398"/>
        <v>10</v>
      </c>
      <c r="AA2834">
        <f t="shared" si="399"/>
        <v>0</v>
      </c>
      <c r="AB2834">
        <f t="shared" si="400"/>
        <v>0</v>
      </c>
      <c r="AC2834" s="1">
        <f t="shared" si="401"/>
        <v>60</v>
      </c>
      <c r="AD2834" s="1" t="str">
        <f t="shared" si="402"/>
        <v>HT Under 1.5 Goals</v>
      </c>
      <c r="AE2834" s="8"/>
      <c r="AF2834" s="8" t="str">
        <f t="shared" si="403"/>
        <v>HT Over 0.5 Goals</v>
      </c>
      <c r="AG2834" s="8" t="str">
        <f t="shared" si="404"/>
        <v>LOST</v>
      </c>
      <c r="AH2834" s="8" t="str">
        <f t="shared" si="405"/>
        <v>LOST</v>
      </c>
      <c r="AI2834" s="8"/>
      <c r="AJ2834" s="1" t="str">
        <f>IF(AND(B2834="OK",I2834&gt;53,M2834&lt;11,V2834&lt;1.66),"Prime","…")</f>
        <v>…</v>
      </c>
    </row>
    <row r="2835" spans="2:36">
      <c r="B2835" s="1"/>
      <c r="C2835" s="4"/>
      <c r="D2835" s="3"/>
      <c r="E2835" s="4"/>
      <c r="F2835" s="1"/>
      <c r="G2835" s="4"/>
      <c r="H2835" s="1"/>
      <c r="I2835" s="1"/>
      <c r="J2835" s="1"/>
      <c r="K2835" s="1"/>
      <c r="L2835" s="1"/>
      <c r="M2835" s="1"/>
      <c r="N2835" s="3"/>
      <c r="O2835" s="3"/>
      <c r="P2835" s="1"/>
      <c r="Q2835" s="1"/>
      <c r="R2835" s="1"/>
      <c r="S2835" s="1"/>
      <c r="T2835" s="5"/>
      <c r="U2835" s="5"/>
      <c r="V2835" s="6"/>
      <c r="W2835" s="6"/>
      <c r="X2835" s="7"/>
      <c r="Y2835" s="1">
        <f t="shared" si="397"/>
        <v>0</v>
      </c>
      <c r="Z2835">
        <f t="shared" si="398"/>
        <v>10</v>
      </c>
      <c r="AA2835">
        <f t="shared" si="399"/>
        <v>0</v>
      </c>
      <c r="AB2835">
        <f t="shared" si="400"/>
        <v>0</v>
      </c>
      <c r="AC2835" s="1">
        <f t="shared" si="401"/>
        <v>60</v>
      </c>
      <c r="AD2835" s="1" t="str">
        <f t="shared" si="402"/>
        <v>HT Under 1.5 Goals</v>
      </c>
      <c r="AE2835" s="8"/>
      <c r="AF2835" s="8" t="str">
        <f t="shared" si="403"/>
        <v>HT Over 0.5 Goals</v>
      </c>
      <c r="AG2835" s="8" t="str">
        <f t="shared" si="404"/>
        <v>LOST</v>
      </c>
      <c r="AH2835" s="8" t="str">
        <f t="shared" si="405"/>
        <v>LOST</v>
      </c>
      <c r="AI2835" s="8"/>
      <c r="AJ2835" s="1" t="str">
        <f>IF(AND(B2835="OK",I2835&gt;53,M2835&lt;11,V2835&lt;1.66),"Prime","…")</f>
        <v>…</v>
      </c>
    </row>
    <row r="2836" spans="2:36">
      <c r="B2836" s="1"/>
      <c r="C2836" s="4"/>
      <c r="D2836" s="3"/>
      <c r="E2836" s="4"/>
      <c r="F2836" s="1"/>
      <c r="G2836" s="4"/>
      <c r="H2836" s="1"/>
      <c r="I2836" s="1"/>
      <c r="J2836" s="1"/>
      <c r="K2836" s="1"/>
      <c r="L2836" s="1"/>
      <c r="M2836" s="1"/>
      <c r="N2836" s="3"/>
      <c r="O2836" s="3"/>
      <c r="P2836" s="1"/>
      <c r="Q2836" s="1"/>
      <c r="R2836" s="1"/>
      <c r="S2836" s="1"/>
      <c r="T2836" s="5"/>
      <c r="U2836" s="5"/>
      <c r="V2836" s="6"/>
      <c r="W2836" s="6"/>
      <c r="X2836" s="7"/>
      <c r="Y2836" s="1">
        <f t="shared" si="397"/>
        <v>0</v>
      </c>
      <c r="Z2836">
        <f t="shared" si="398"/>
        <v>10</v>
      </c>
      <c r="AA2836">
        <f t="shared" si="399"/>
        <v>0</v>
      </c>
      <c r="AB2836">
        <f t="shared" si="400"/>
        <v>0</v>
      </c>
      <c r="AC2836" s="1">
        <f t="shared" si="401"/>
        <v>60</v>
      </c>
      <c r="AD2836" s="1" t="str">
        <f t="shared" si="402"/>
        <v>HT Under 1.5 Goals</v>
      </c>
      <c r="AE2836" s="8"/>
      <c r="AF2836" s="8" t="str">
        <f t="shared" si="403"/>
        <v>HT Over 0.5 Goals</v>
      </c>
      <c r="AG2836" s="8" t="str">
        <f t="shared" si="404"/>
        <v>LOST</v>
      </c>
      <c r="AH2836" s="8" t="str">
        <f t="shared" si="405"/>
        <v>LOST</v>
      </c>
      <c r="AI2836" s="8"/>
      <c r="AJ2836" s="1" t="str">
        <f>IF(AND(B2836="OK",I2836&gt;53,M2836&lt;11,V2836&lt;1.66),"Prime","…")</f>
        <v>…</v>
      </c>
    </row>
    <row r="2837" spans="2:36">
      <c r="B2837" s="1"/>
      <c r="C2837" s="4"/>
      <c r="D2837" s="3"/>
      <c r="E2837" s="4"/>
      <c r="F2837" s="1"/>
      <c r="G2837" s="4"/>
      <c r="H2837" s="1"/>
      <c r="I2837" s="1"/>
      <c r="J2837" s="1"/>
      <c r="K2837" s="1"/>
      <c r="L2837" s="1"/>
      <c r="M2837" s="1"/>
      <c r="N2837" s="3"/>
      <c r="O2837" s="3"/>
      <c r="P2837" s="1"/>
      <c r="Q2837" s="1"/>
      <c r="R2837" s="1"/>
      <c r="S2837" s="1"/>
      <c r="T2837" s="5"/>
      <c r="U2837" s="5"/>
      <c r="V2837" s="6"/>
      <c r="W2837" s="6"/>
      <c r="X2837" s="7"/>
      <c r="Y2837" s="1">
        <f t="shared" si="397"/>
        <v>0</v>
      </c>
      <c r="Z2837">
        <f t="shared" si="398"/>
        <v>10</v>
      </c>
      <c r="AA2837">
        <f t="shared" si="399"/>
        <v>0</v>
      </c>
      <c r="AB2837">
        <f t="shared" si="400"/>
        <v>0</v>
      </c>
      <c r="AC2837" s="1">
        <f t="shared" si="401"/>
        <v>60</v>
      </c>
      <c r="AD2837" s="1" t="str">
        <f t="shared" si="402"/>
        <v>HT Under 1.5 Goals</v>
      </c>
      <c r="AE2837" s="8"/>
      <c r="AF2837" s="8" t="str">
        <f t="shared" si="403"/>
        <v>HT Over 0.5 Goals</v>
      </c>
      <c r="AG2837" s="8" t="str">
        <f t="shared" si="404"/>
        <v>LOST</v>
      </c>
      <c r="AH2837" s="8" t="str">
        <f t="shared" si="405"/>
        <v>LOST</v>
      </c>
      <c r="AI2837" s="8"/>
      <c r="AJ2837" s="1" t="str">
        <f>IF(AND(B2837="OK",I2837&gt;53,M2837&lt;11,V2837&lt;1.66),"Prime","…")</f>
        <v>…</v>
      </c>
    </row>
    <row r="2838" spans="2:36">
      <c r="B2838" s="1"/>
      <c r="C2838" s="4"/>
      <c r="D2838" s="3"/>
      <c r="E2838" s="4"/>
      <c r="F2838" s="1"/>
      <c r="G2838" s="4"/>
      <c r="H2838" s="1"/>
      <c r="I2838" s="1"/>
      <c r="J2838" s="1"/>
      <c r="K2838" s="1"/>
      <c r="L2838" s="1"/>
      <c r="M2838" s="1"/>
      <c r="N2838" s="3"/>
      <c r="O2838" s="3"/>
      <c r="P2838" s="1"/>
      <c r="Q2838" s="1"/>
      <c r="R2838" s="1"/>
      <c r="S2838" s="1"/>
      <c r="T2838" s="5"/>
      <c r="U2838" s="5"/>
      <c r="V2838" s="6"/>
      <c r="W2838" s="6"/>
      <c r="X2838" s="7"/>
      <c r="Y2838" s="1">
        <f t="shared" si="397"/>
        <v>0</v>
      </c>
      <c r="Z2838">
        <f t="shared" si="398"/>
        <v>10</v>
      </c>
      <c r="AA2838">
        <f t="shared" si="399"/>
        <v>0</v>
      </c>
      <c r="AB2838">
        <f t="shared" si="400"/>
        <v>0</v>
      </c>
      <c r="AC2838" s="1">
        <f t="shared" si="401"/>
        <v>60</v>
      </c>
      <c r="AD2838" s="1" t="str">
        <f t="shared" si="402"/>
        <v>HT Under 1.5 Goals</v>
      </c>
      <c r="AE2838" s="8"/>
      <c r="AF2838" s="8" t="str">
        <f t="shared" si="403"/>
        <v>HT Over 0.5 Goals</v>
      </c>
      <c r="AG2838" s="8" t="str">
        <f t="shared" si="404"/>
        <v>LOST</v>
      </c>
      <c r="AH2838" s="8" t="str">
        <f t="shared" si="405"/>
        <v>LOST</v>
      </c>
      <c r="AI2838" s="8"/>
      <c r="AJ2838" s="1" t="str">
        <f>IF(AND(B2838="OK",I2838&gt;53,M2838&lt;11,V2838&lt;1.66),"Prime","…")</f>
        <v>…</v>
      </c>
    </row>
    <row r="2839" spans="2:36">
      <c r="B2839" s="1"/>
      <c r="C2839" s="4"/>
      <c r="D2839" s="3"/>
      <c r="E2839" s="4"/>
      <c r="F2839" s="1"/>
      <c r="G2839" s="4"/>
      <c r="H2839" s="1"/>
      <c r="I2839" s="1"/>
      <c r="J2839" s="1"/>
      <c r="K2839" s="1"/>
      <c r="L2839" s="1"/>
      <c r="M2839" s="1"/>
      <c r="N2839" s="3"/>
      <c r="O2839" s="3"/>
      <c r="P2839" s="1"/>
      <c r="Q2839" s="1"/>
      <c r="R2839" s="1"/>
      <c r="S2839" s="1"/>
      <c r="T2839" s="5"/>
      <c r="U2839" s="5"/>
      <c r="V2839" s="6"/>
      <c r="W2839" s="6"/>
      <c r="X2839" s="7"/>
      <c r="Y2839" s="1">
        <f t="shared" si="397"/>
        <v>0</v>
      </c>
      <c r="Z2839">
        <f t="shared" si="398"/>
        <v>10</v>
      </c>
      <c r="AA2839">
        <f t="shared" si="399"/>
        <v>0</v>
      </c>
      <c r="AB2839">
        <f t="shared" si="400"/>
        <v>0</v>
      </c>
      <c r="AC2839" s="1">
        <f t="shared" si="401"/>
        <v>60</v>
      </c>
      <c r="AD2839" s="1" t="str">
        <f t="shared" si="402"/>
        <v>HT Under 1.5 Goals</v>
      </c>
      <c r="AE2839" s="8"/>
      <c r="AF2839" s="8" t="str">
        <f t="shared" si="403"/>
        <v>HT Over 0.5 Goals</v>
      </c>
      <c r="AG2839" s="8" t="str">
        <f t="shared" si="404"/>
        <v>LOST</v>
      </c>
      <c r="AH2839" s="8" t="str">
        <f t="shared" si="405"/>
        <v>LOST</v>
      </c>
      <c r="AI2839" s="8"/>
      <c r="AJ2839" s="1" t="str">
        <f>IF(AND(B2839="OK",I2839&gt;53,M2839&lt;11,V2839&lt;1.66),"Prime","…")</f>
        <v>…</v>
      </c>
    </row>
    <row r="2840" spans="2:36">
      <c r="B2840" s="1"/>
      <c r="C2840" s="4"/>
      <c r="D2840" s="3"/>
      <c r="E2840" s="4"/>
      <c r="F2840" s="1"/>
      <c r="G2840" s="4"/>
      <c r="H2840" s="1"/>
      <c r="I2840" s="1"/>
      <c r="J2840" s="1"/>
      <c r="K2840" s="1"/>
      <c r="L2840" s="1"/>
      <c r="M2840" s="1"/>
      <c r="N2840" s="3"/>
      <c r="O2840" s="3"/>
      <c r="P2840" s="1"/>
      <c r="Q2840" s="1"/>
      <c r="R2840" s="1"/>
      <c r="S2840" s="1"/>
      <c r="T2840" s="5"/>
      <c r="U2840" s="5"/>
      <c r="V2840" s="6"/>
      <c r="W2840" s="6"/>
      <c r="X2840" s="7"/>
      <c r="Y2840" s="1">
        <f t="shared" si="397"/>
        <v>0</v>
      </c>
      <c r="Z2840">
        <f t="shared" si="398"/>
        <v>10</v>
      </c>
      <c r="AA2840">
        <f t="shared" si="399"/>
        <v>0</v>
      </c>
      <c r="AB2840">
        <f t="shared" si="400"/>
        <v>0</v>
      </c>
      <c r="AC2840" s="1">
        <f t="shared" si="401"/>
        <v>60</v>
      </c>
      <c r="AD2840" s="1" t="str">
        <f t="shared" si="402"/>
        <v>HT Under 1.5 Goals</v>
      </c>
      <c r="AE2840" s="8"/>
      <c r="AF2840" s="8" t="str">
        <f t="shared" si="403"/>
        <v>HT Over 0.5 Goals</v>
      </c>
      <c r="AG2840" s="8" t="str">
        <f t="shared" si="404"/>
        <v>LOST</v>
      </c>
      <c r="AH2840" s="8" t="str">
        <f t="shared" si="405"/>
        <v>LOST</v>
      </c>
      <c r="AI2840" s="8"/>
      <c r="AJ2840" s="1" t="str">
        <f>IF(AND(B2840="OK",I2840&gt;53,M2840&lt;11,V2840&lt;1.66),"Prime","…")</f>
        <v>…</v>
      </c>
    </row>
    <row r="2841" spans="2:36">
      <c r="B2841" s="1"/>
      <c r="C2841" s="4"/>
      <c r="D2841" s="3"/>
      <c r="E2841" s="4"/>
      <c r="F2841" s="1"/>
      <c r="G2841" s="4"/>
      <c r="H2841" s="1"/>
      <c r="I2841" s="1"/>
      <c r="J2841" s="1"/>
      <c r="K2841" s="1"/>
      <c r="L2841" s="1"/>
      <c r="M2841" s="1"/>
      <c r="N2841" s="3"/>
      <c r="O2841" s="3"/>
      <c r="P2841" s="1"/>
      <c r="Q2841" s="1"/>
      <c r="R2841" s="1"/>
      <c r="S2841" s="1"/>
      <c r="T2841" s="5"/>
      <c r="U2841" s="5"/>
      <c r="V2841" s="6"/>
      <c r="W2841" s="6"/>
      <c r="X2841" s="7"/>
      <c r="Y2841" s="1">
        <f t="shared" ref="Y2841:Y2904" si="406">IF(I2841&gt;52,10,0)</f>
        <v>0</v>
      </c>
      <c r="Z2841">
        <f t="shared" ref="Z2841:Z2904" si="407">IF(M2841&gt;15,0,IF(M2841&lt;8,10,5))</f>
        <v>10</v>
      </c>
      <c r="AA2841">
        <f t="shared" ref="AA2841:AA2904" si="408">IF(T2841&gt;60,10,IF(T2841&lt;49,0,5))</f>
        <v>0</v>
      </c>
      <c r="AB2841">
        <f t="shared" ref="AB2841:AB2904" si="409">IF(U2841="Y",10,IF(U2841="C",5,0))</f>
        <v>0</v>
      </c>
      <c r="AC2841" s="1">
        <f t="shared" ref="AC2841:AC2904" si="410">SUM(Y2841:AB2841)+50</f>
        <v>60</v>
      </c>
      <c r="AD2841" s="1" t="str">
        <f t="shared" ref="AD2841:AD2904" si="411">IF(AC2841&lt;56,"HT Over 0.5 Goals","HT Under 1.5 Goals")</f>
        <v>HT Under 1.5 Goals</v>
      </c>
      <c r="AE2841" s="8"/>
      <c r="AF2841" s="8" t="str">
        <f t="shared" ref="AF2841:AF2904" si="412">IF(N2841="1-0","HT Under 1.5 Goals",IF(N2841="0-0","HT Under 1.5 Goals",IF(N2841="0-1","HT Under 1.5 Goals","HT Over 0.5 Goals")))</f>
        <v>HT Over 0.5 Goals</v>
      </c>
      <c r="AG2841" s="8" t="str">
        <f t="shared" ref="AG2841:AG2904" si="413">IF(N2841="?",N2841,AH2841)</f>
        <v>LOST</v>
      </c>
      <c r="AH2841" s="8" t="str">
        <f t="shared" ref="AH2841:AH2904" si="414">IF(AD2841=AF2841,"WON",IF(N2841="0-1","WON",IF(N2841="1-0","WON",IF(N2841="?","?","LOST"))))</f>
        <v>LOST</v>
      </c>
      <c r="AI2841" s="8"/>
      <c r="AJ2841" s="1" t="str">
        <f>IF(AND(B2841="OK",I2841&gt;53,M2841&lt;11,V2841&lt;1.66),"Prime","…")</f>
        <v>…</v>
      </c>
    </row>
    <row r="2842" spans="2:36">
      <c r="B2842" s="1"/>
      <c r="C2842" s="4"/>
      <c r="D2842" s="3"/>
      <c r="E2842" s="4"/>
      <c r="F2842" s="1"/>
      <c r="G2842" s="4"/>
      <c r="H2842" s="1"/>
      <c r="I2842" s="1"/>
      <c r="J2842" s="1"/>
      <c r="K2842" s="1"/>
      <c r="L2842" s="1"/>
      <c r="M2842" s="1"/>
      <c r="N2842" s="3"/>
      <c r="O2842" s="3"/>
      <c r="P2842" s="1"/>
      <c r="Q2842" s="1"/>
      <c r="R2842" s="1"/>
      <c r="S2842" s="1"/>
      <c r="T2842" s="5"/>
      <c r="U2842" s="5"/>
      <c r="V2842" s="6"/>
      <c r="W2842" s="6"/>
      <c r="X2842" s="7"/>
      <c r="Y2842" s="1">
        <f t="shared" si="406"/>
        <v>0</v>
      </c>
      <c r="Z2842">
        <f t="shared" si="407"/>
        <v>10</v>
      </c>
      <c r="AA2842">
        <f t="shared" si="408"/>
        <v>0</v>
      </c>
      <c r="AB2842">
        <f t="shared" si="409"/>
        <v>0</v>
      </c>
      <c r="AC2842" s="1">
        <f t="shared" si="410"/>
        <v>60</v>
      </c>
      <c r="AD2842" s="1" t="str">
        <f t="shared" si="411"/>
        <v>HT Under 1.5 Goals</v>
      </c>
      <c r="AE2842" s="8"/>
      <c r="AF2842" s="8" t="str">
        <f t="shared" si="412"/>
        <v>HT Over 0.5 Goals</v>
      </c>
      <c r="AG2842" s="8" t="str">
        <f t="shared" si="413"/>
        <v>LOST</v>
      </c>
      <c r="AH2842" s="8" t="str">
        <f t="shared" si="414"/>
        <v>LOST</v>
      </c>
      <c r="AI2842" s="8"/>
      <c r="AJ2842" s="1" t="str">
        <f>IF(AND(B2842="OK",I2842&gt;53,M2842&lt;11,V2842&lt;1.66),"Prime","…")</f>
        <v>…</v>
      </c>
    </row>
    <row r="2843" spans="2:36">
      <c r="B2843" s="1"/>
      <c r="C2843" s="4"/>
      <c r="D2843" s="3"/>
      <c r="E2843" s="4"/>
      <c r="F2843" s="1"/>
      <c r="G2843" s="4"/>
      <c r="H2843" s="1"/>
      <c r="I2843" s="1"/>
      <c r="J2843" s="1"/>
      <c r="K2843" s="1"/>
      <c r="L2843" s="1"/>
      <c r="M2843" s="1"/>
      <c r="N2843" s="3"/>
      <c r="O2843" s="3"/>
      <c r="P2843" s="1"/>
      <c r="Q2843" s="1"/>
      <c r="R2843" s="1"/>
      <c r="S2843" s="1"/>
      <c r="T2843" s="5"/>
      <c r="U2843" s="5"/>
      <c r="V2843" s="6"/>
      <c r="W2843" s="6"/>
      <c r="X2843" s="7"/>
      <c r="Y2843" s="1">
        <f t="shared" si="406"/>
        <v>0</v>
      </c>
      <c r="Z2843">
        <f t="shared" si="407"/>
        <v>10</v>
      </c>
      <c r="AA2843">
        <f t="shared" si="408"/>
        <v>0</v>
      </c>
      <c r="AB2843">
        <f t="shared" si="409"/>
        <v>0</v>
      </c>
      <c r="AC2843" s="1">
        <f t="shared" si="410"/>
        <v>60</v>
      </c>
      <c r="AD2843" s="1" t="str">
        <f t="shared" si="411"/>
        <v>HT Under 1.5 Goals</v>
      </c>
      <c r="AE2843" s="8"/>
      <c r="AF2843" s="8" t="str">
        <f t="shared" si="412"/>
        <v>HT Over 0.5 Goals</v>
      </c>
      <c r="AG2843" s="8" t="str">
        <f t="shared" si="413"/>
        <v>LOST</v>
      </c>
      <c r="AH2843" s="8" t="str">
        <f t="shared" si="414"/>
        <v>LOST</v>
      </c>
      <c r="AI2843" s="8"/>
      <c r="AJ2843" s="1" t="str">
        <f>IF(AND(B2843="OK",I2843&gt;53,M2843&lt;11,V2843&lt;1.66),"Prime","…")</f>
        <v>…</v>
      </c>
    </row>
    <row r="2844" spans="2:36">
      <c r="B2844" s="1"/>
      <c r="C2844" s="4"/>
      <c r="D2844" s="3"/>
      <c r="E2844" s="4"/>
      <c r="F2844" s="1"/>
      <c r="G2844" s="4"/>
      <c r="H2844" s="1"/>
      <c r="I2844" s="1"/>
      <c r="J2844" s="1"/>
      <c r="K2844" s="1"/>
      <c r="L2844" s="1"/>
      <c r="M2844" s="1"/>
      <c r="N2844" s="3"/>
      <c r="O2844" s="3"/>
      <c r="P2844" s="1"/>
      <c r="Q2844" s="1"/>
      <c r="R2844" s="1"/>
      <c r="S2844" s="1"/>
      <c r="T2844" s="5"/>
      <c r="U2844" s="5"/>
      <c r="V2844" s="6"/>
      <c r="W2844" s="6"/>
      <c r="X2844" s="7"/>
      <c r="Y2844" s="1">
        <f t="shared" si="406"/>
        <v>0</v>
      </c>
      <c r="Z2844">
        <f t="shared" si="407"/>
        <v>10</v>
      </c>
      <c r="AA2844">
        <f t="shared" si="408"/>
        <v>0</v>
      </c>
      <c r="AB2844">
        <f t="shared" si="409"/>
        <v>0</v>
      </c>
      <c r="AC2844" s="1">
        <f t="shared" si="410"/>
        <v>60</v>
      </c>
      <c r="AD2844" s="1" t="str">
        <f t="shared" si="411"/>
        <v>HT Under 1.5 Goals</v>
      </c>
      <c r="AE2844" s="8"/>
      <c r="AF2844" s="8" t="str">
        <f t="shared" si="412"/>
        <v>HT Over 0.5 Goals</v>
      </c>
      <c r="AG2844" s="8" t="str">
        <f t="shared" si="413"/>
        <v>LOST</v>
      </c>
      <c r="AH2844" s="8" t="str">
        <f t="shared" si="414"/>
        <v>LOST</v>
      </c>
      <c r="AI2844" s="8"/>
      <c r="AJ2844" s="1" t="str">
        <f>IF(AND(B2844="OK",I2844&gt;53,M2844&lt;11,V2844&lt;1.66),"Prime","…")</f>
        <v>…</v>
      </c>
    </row>
    <row r="2845" spans="2:36">
      <c r="B2845" s="1"/>
      <c r="C2845" s="4"/>
      <c r="D2845" s="3"/>
      <c r="E2845" s="4"/>
      <c r="F2845" s="1"/>
      <c r="G2845" s="4"/>
      <c r="H2845" s="1"/>
      <c r="I2845" s="1"/>
      <c r="J2845" s="1"/>
      <c r="K2845" s="1"/>
      <c r="L2845" s="1"/>
      <c r="M2845" s="1"/>
      <c r="N2845" s="3"/>
      <c r="O2845" s="3"/>
      <c r="P2845" s="1"/>
      <c r="Q2845" s="1"/>
      <c r="R2845" s="1"/>
      <c r="S2845" s="1"/>
      <c r="T2845" s="5"/>
      <c r="U2845" s="5"/>
      <c r="V2845" s="6"/>
      <c r="W2845" s="6"/>
      <c r="X2845" s="7"/>
      <c r="Y2845" s="1">
        <f t="shared" si="406"/>
        <v>0</v>
      </c>
      <c r="Z2845">
        <f t="shared" si="407"/>
        <v>10</v>
      </c>
      <c r="AA2845">
        <f t="shared" si="408"/>
        <v>0</v>
      </c>
      <c r="AB2845">
        <f t="shared" si="409"/>
        <v>0</v>
      </c>
      <c r="AC2845" s="1">
        <f t="shared" si="410"/>
        <v>60</v>
      </c>
      <c r="AD2845" s="1" t="str">
        <f t="shared" si="411"/>
        <v>HT Under 1.5 Goals</v>
      </c>
      <c r="AE2845" s="8"/>
      <c r="AF2845" s="8" t="str">
        <f t="shared" si="412"/>
        <v>HT Over 0.5 Goals</v>
      </c>
      <c r="AG2845" s="8" t="str">
        <f t="shared" si="413"/>
        <v>LOST</v>
      </c>
      <c r="AH2845" s="8" t="str">
        <f t="shared" si="414"/>
        <v>LOST</v>
      </c>
      <c r="AI2845" s="8"/>
      <c r="AJ2845" s="1" t="str">
        <f>IF(AND(B2845="OK",I2845&gt;53,M2845&lt;11,V2845&lt;1.66),"Prime","…")</f>
        <v>…</v>
      </c>
    </row>
    <row r="2846" spans="2:36">
      <c r="B2846" s="1"/>
      <c r="C2846" s="4"/>
      <c r="D2846" s="3"/>
      <c r="E2846" s="4"/>
      <c r="F2846" s="1"/>
      <c r="G2846" s="4"/>
      <c r="H2846" s="1"/>
      <c r="I2846" s="1"/>
      <c r="J2846" s="1"/>
      <c r="K2846" s="1"/>
      <c r="L2846" s="1"/>
      <c r="M2846" s="1"/>
      <c r="N2846" s="3"/>
      <c r="O2846" s="3"/>
      <c r="P2846" s="1"/>
      <c r="Q2846" s="1"/>
      <c r="R2846" s="1"/>
      <c r="S2846" s="1"/>
      <c r="T2846" s="5"/>
      <c r="U2846" s="5"/>
      <c r="V2846" s="6"/>
      <c r="W2846" s="6"/>
      <c r="X2846" s="7"/>
      <c r="Y2846" s="1">
        <f t="shared" si="406"/>
        <v>0</v>
      </c>
      <c r="Z2846">
        <f t="shared" si="407"/>
        <v>10</v>
      </c>
      <c r="AA2846">
        <f t="shared" si="408"/>
        <v>0</v>
      </c>
      <c r="AB2846">
        <f t="shared" si="409"/>
        <v>0</v>
      </c>
      <c r="AC2846" s="1">
        <f t="shared" si="410"/>
        <v>60</v>
      </c>
      <c r="AD2846" s="1" t="str">
        <f t="shared" si="411"/>
        <v>HT Under 1.5 Goals</v>
      </c>
      <c r="AE2846" s="8"/>
      <c r="AF2846" s="8" t="str">
        <f t="shared" si="412"/>
        <v>HT Over 0.5 Goals</v>
      </c>
      <c r="AG2846" s="8" t="str">
        <f t="shared" si="413"/>
        <v>LOST</v>
      </c>
      <c r="AH2846" s="8" t="str">
        <f t="shared" si="414"/>
        <v>LOST</v>
      </c>
      <c r="AI2846" s="8"/>
      <c r="AJ2846" s="1" t="str">
        <f>IF(AND(B2846="OK",I2846&gt;53,M2846&lt;11,V2846&lt;1.66),"Prime","…")</f>
        <v>…</v>
      </c>
    </row>
    <row r="2847" spans="2:36">
      <c r="B2847" s="1"/>
      <c r="C2847" s="4"/>
      <c r="D2847" s="3"/>
      <c r="E2847" s="4"/>
      <c r="F2847" s="1"/>
      <c r="G2847" s="4"/>
      <c r="H2847" s="1"/>
      <c r="I2847" s="1"/>
      <c r="J2847" s="1"/>
      <c r="K2847" s="1"/>
      <c r="L2847" s="1"/>
      <c r="M2847" s="1"/>
      <c r="N2847" s="3"/>
      <c r="O2847" s="3"/>
      <c r="P2847" s="1"/>
      <c r="Q2847" s="1"/>
      <c r="R2847" s="1"/>
      <c r="S2847" s="1"/>
      <c r="T2847" s="5"/>
      <c r="U2847" s="5"/>
      <c r="V2847" s="6"/>
      <c r="W2847" s="6"/>
      <c r="X2847" s="7"/>
      <c r="Y2847" s="1">
        <f t="shared" si="406"/>
        <v>0</v>
      </c>
      <c r="Z2847">
        <f t="shared" si="407"/>
        <v>10</v>
      </c>
      <c r="AA2847">
        <f t="shared" si="408"/>
        <v>0</v>
      </c>
      <c r="AB2847">
        <f t="shared" si="409"/>
        <v>0</v>
      </c>
      <c r="AC2847" s="1">
        <f t="shared" si="410"/>
        <v>60</v>
      </c>
      <c r="AD2847" s="1" t="str">
        <f t="shared" si="411"/>
        <v>HT Under 1.5 Goals</v>
      </c>
      <c r="AE2847" s="8"/>
      <c r="AF2847" s="8" t="str">
        <f t="shared" si="412"/>
        <v>HT Over 0.5 Goals</v>
      </c>
      <c r="AG2847" s="8" t="str">
        <f t="shared" si="413"/>
        <v>LOST</v>
      </c>
      <c r="AH2847" s="8" t="str">
        <f t="shared" si="414"/>
        <v>LOST</v>
      </c>
      <c r="AI2847" s="8"/>
      <c r="AJ2847" s="1" t="str">
        <f>IF(AND(B2847="OK",I2847&gt;53,M2847&lt;11,V2847&lt;1.66),"Prime","…")</f>
        <v>…</v>
      </c>
    </row>
    <row r="2848" spans="2:36">
      <c r="B2848" s="1"/>
      <c r="C2848" s="4"/>
      <c r="D2848" s="3"/>
      <c r="E2848" s="4"/>
      <c r="F2848" s="1"/>
      <c r="G2848" s="4"/>
      <c r="H2848" s="1"/>
      <c r="I2848" s="1"/>
      <c r="J2848" s="1"/>
      <c r="K2848" s="1"/>
      <c r="L2848" s="1"/>
      <c r="M2848" s="1"/>
      <c r="N2848" s="3"/>
      <c r="O2848" s="3"/>
      <c r="P2848" s="1"/>
      <c r="Q2848" s="1"/>
      <c r="R2848" s="1"/>
      <c r="S2848" s="1"/>
      <c r="T2848" s="5"/>
      <c r="U2848" s="5"/>
      <c r="V2848" s="6"/>
      <c r="W2848" s="6"/>
      <c r="X2848" s="7"/>
      <c r="Y2848" s="1">
        <f t="shared" si="406"/>
        <v>0</v>
      </c>
      <c r="Z2848">
        <f t="shared" si="407"/>
        <v>10</v>
      </c>
      <c r="AA2848">
        <f t="shared" si="408"/>
        <v>0</v>
      </c>
      <c r="AB2848">
        <f t="shared" si="409"/>
        <v>0</v>
      </c>
      <c r="AC2848" s="1">
        <f t="shared" si="410"/>
        <v>60</v>
      </c>
      <c r="AD2848" s="1" t="str">
        <f t="shared" si="411"/>
        <v>HT Under 1.5 Goals</v>
      </c>
      <c r="AE2848" s="8"/>
      <c r="AF2848" s="8" t="str">
        <f t="shared" si="412"/>
        <v>HT Over 0.5 Goals</v>
      </c>
      <c r="AG2848" s="8" t="str">
        <f t="shared" si="413"/>
        <v>LOST</v>
      </c>
      <c r="AH2848" s="8" t="str">
        <f t="shared" si="414"/>
        <v>LOST</v>
      </c>
      <c r="AI2848" s="8"/>
      <c r="AJ2848" s="1" t="str">
        <f>IF(AND(B2848="OK",I2848&gt;53,M2848&lt;11,V2848&lt;1.66),"Prime","…")</f>
        <v>…</v>
      </c>
    </row>
    <row r="2849" spans="2:36">
      <c r="B2849" s="1"/>
      <c r="C2849" s="4"/>
      <c r="D2849" s="3"/>
      <c r="E2849" s="4"/>
      <c r="F2849" s="1"/>
      <c r="G2849" s="4"/>
      <c r="H2849" s="1"/>
      <c r="I2849" s="1"/>
      <c r="J2849" s="1"/>
      <c r="K2849" s="1"/>
      <c r="L2849" s="1"/>
      <c r="M2849" s="1"/>
      <c r="N2849" s="3"/>
      <c r="O2849" s="3"/>
      <c r="P2849" s="1"/>
      <c r="Q2849" s="1"/>
      <c r="R2849" s="1"/>
      <c r="S2849" s="1"/>
      <c r="T2849" s="5"/>
      <c r="U2849" s="5"/>
      <c r="V2849" s="6"/>
      <c r="W2849" s="6"/>
      <c r="X2849" s="7"/>
      <c r="Y2849" s="1">
        <f t="shared" si="406"/>
        <v>0</v>
      </c>
      <c r="Z2849">
        <f t="shared" si="407"/>
        <v>10</v>
      </c>
      <c r="AA2849">
        <f t="shared" si="408"/>
        <v>0</v>
      </c>
      <c r="AB2849">
        <f t="shared" si="409"/>
        <v>0</v>
      </c>
      <c r="AC2849" s="1">
        <f t="shared" si="410"/>
        <v>60</v>
      </c>
      <c r="AD2849" s="1" t="str">
        <f t="shared" si="411"/>
        <v>HT Under 1.5 Goals</v>
      </c>
      <c r="AE2849" s="8"/>
      <c r="AF2849" s="8" t="str">
        <f t="shared" si="412"/>
        <v>HT Over 0.5 Goals</v>
      </c>
      <c r="AG2849" s="8" t="str">
        <f t="shared" si="413"/>
        <v>LOST</v>
      </c>
      <c r="AH2849" s="8" t="str">
        <f t="shared" si="414"/>
        <v>LOST</v>
      </c>
      <c r="AI2849" s="8"/>
      <c r="AJ2849" s="1" t="str">
        <f>IF(AND(B2849="OK",I2849&gt;53,M2849&lt;11,V2849&lt;1.66),"Prime","…")</f>
        <v>…</v>
      </c>
    </row>
    <row r="2850" spans="2:36">
      <c r="B2850" s="1"/>
      <c r="C2850" s="4"/>
      <c r="D2850" s="3"/>
      <c r="E2850" s="4"/>
      <c r="F2850" s="1"/>
      <c r="G2850" s="4"/>
      <c r="H2850" s="1"/>
      <c r="I2850" s="1"/>
      <c r="J2850" s="1"/>
      <c r="K2850" s="1"/>
      <c r="L2850" s="1"/>
      <c r="M2850" s="1"/>
      <c r="N2850" s="3"/>
      <c r="O2850" s="3"/>
      <c r="P2850" s="1"/>
      <c r="Q2850" s="1"/>
      <c r="R2850" s="1"/>
      <c r="S2850" s="1"/>
      <c r="T2850" s="5"/>
      <c r="U2850" s="5"/>
      <c r="V2850" s="6"/>
      <c r="W2850" s="6"/>
      <c r="X2850" s="7"/>
      <c r="Y2850" s="1">
        <f t="shared" si="406"/>
        <v>0</v>
      </c>
      <c r="Z2850">
        <f t="shared" si="407"/>
        <v>10</v>
      </c>
      <c r="AA2850">
        <f t="shared" si="408"/>
        <v>0</v>
      </c>
      <c r="AB2850">
        <f t="shared" si="409"/>
        <v>0</v>
      </c>
      <c r="AC2850" s="1">
        <f t="shared" si="410"/>
        <v>60</v>
      </c>
      <c r="AD2850" s="1" t="str">
        <f t="shared" si="411"/>
        <v>HT Under 1.5 Goals</v>
      </c>
      <c r="AE2850" s="8"/>
      <c r="AF2850" s="8" t="str">
        <f t="shared" si="412"/>
        <v>HT Over 0.5 Goals</v>
      </c>
      <c r="AG2850" s="8" t="str">
        <f t="shared" si="413"/>
        <v>LOST</v>
      </c>
      <c r="AH2850" s="8" t="str">
        <f t="shared" si="414"/>
        <v>LOST</v>
      </c>
      <c r="AI2850" s="8"/>
      <c r="AJ2850" s="1" t="str">
        <f>IF(AND(B2850="OK",I2850&gt;53,M2850&lt;11,V2850&lt;1.66),"Prime","…")</f>
        <v>…</v>
      </c>
    </row>
    <row r="2851" spans="2:36">
      <c r="B2851" s="1"/>
      <c r="C2851" s="4"/>
      <c r="D2851" s="3"/>
      <c r="E2851" s="4"/>
      <c r="F2851" s="1"/>
      <c r="G2851" s="4"/>
      <c r="H2851" s="1"/>
      <c r="I2851" s="1"/>
      <c r="J2851" s="1"/>
      <c r="K2851" s="1"/>
      <c r="L2851" s="1"/>
      <c r="M2851" s="1"/>
      <c r="N2851" s="3"/>
      <c r="O2851" s="3"/>
      <c r="P2851" s="1"/>
      <c r="Q2851" s="1"/>
      <c r="R2851" s="1"/>
      <c r="S2851" s="1"/>
      <c r="T2851" s="5"/>
      <c r="U2851" s="5"/>
      <c r="V2851" s="6"/>
      <c r="W2851" s="6"/>
      <c r="X2851" s="7"/>
      <c r="Y2851" s="1">
        <f t="shared" si="406"/>
        <v>0</v>
      </c>
      <c r="Z2851">
        <f t="shared" si="407"/>
        <v>10</v>
      </c>
      <c r="AA2851">
        <f t="shared" si="408"/>
        <v>0</v>
      </c>
      <c r="AB2851">
        <f t="shared" si="409"/>
        <v>0</v>
      </c>
      <c r="AC2851" s="1">
        <f t="shared" si="410"/>
        <v>60</v>
      </c>
      <c r="AD2851" s="1" t="str">
        <f t="shared" si="411"/>
        <v>HT Under 1.5 Goals</v>
      </c>
      <c r="AE2851" s="8"/>
      <c r="AF2851" s="8" t="str">
        <f t="shared" si="412"/>
        <v>HT Over 0.5 Goals</v>
      </c>
      <c r="AG2851" s="8" t="str">
        <f t="shared" si="413"/>
        <v>LOST</v>
      </c>
      <c r="AH2851" s="8" t="str">
        <f t="shared" si="414"/>
        <v>LOST</v>
      </c>
      <c r="AI2851" s="8"/>
      <c r="AJ2851" s="1" t="str">
        <f>IF(AND(B2851="OK",I2851&gt;53,M2851&lt;11,V2851&lt;1.66),"Prime","…")</f>
        <v>…</v>
      </c>
    </row>
    <row r="2852" spans="2:36">
      <c r="B2852" s="1"/>
      <c r="C2852" s="4"/>
      <c r="D2852" s="3"/>
      <c r="E2852" s="4"/>
      <c r="F2852" s="1"/>
      <c r="G2852" s="4"/>
      <c r="H2852" s="1"/>
      <c r="I2852" s="1"/>
      <c r="J2852" s="1"/>
      <c r="K2852" s="1"/>
      <c r="L2852" s="1"/>
      <c r="M2852" s="1"/>
      <c r="N2852" s="3"/>
      <c r="O2852" s="3"/>
      <c r="P2852" s="1"/>
      <c r="Q2852" s="1"/>
      <c r="R2852" s="1"/>
      <c r="S2852" s="1"/>
      <c r="T2852" s="5"/>
      <c r="U2852" s="5"/>
      <c r="V2852" s="6"/>
      <c r="W2852" s="6"/>
      <c r="X2852" s="7"/>
      <c r="Y2852" s="1">
        <f t="shared" si="406"/>
        <v>0</v>
      </c>
      <c r="Z2852">
        <f t="shared" si="407"/>
        <v>10</v>
      </c>
      <c r="AA2852">
        <f t="shared" si="408"/>
        <v>0</v>
      </c>
      <c r="AB2852">
        <f t="shared" si="409"/>
        <v>0</v>
      </c>
      <c r="AC2852" s="1">
        <f t="shared" si="410"/>
        <v>60</v>
      </c>
      <c r="AD2852" s="1" t="str">
        <f t="shared" si="411"/>
        <v>HT Under 1.5 Goals</v>
      </c>
      <c r="AE2852" s="8"/>
      <c r="AF2852" s="8" t="str">
        <f t="shared" si="412"/>
        <v>HT Over 0.5 Goals</v>
      </c>
      <c r="AG2852" s="8" t="str">
        <f t="shared" si="413"/>
        <v>LOST</v>
      </c>
      <c r="AH2852" s="8" t="str">
        <f t="shared" si="414"/>
        <v>LOST</v>
      </c>
      <c r="AI2852" s="8"/>
      <c r="AJ2852" s="1" t="str">
        <f>IF(AND(B2852="OK",I2852&gt;53,M2852&lt;11,V2852&lt;1.66),"Prime","…")</f>
        <v>…</v>
      </c>
    </row>
    <row r="2853" spans="2:36">
      <c r="B2853" s="1"/>
      <c r="C2853" s="4"/>
      <c r="D2853" s="3"/>
      <c r="E2853" s="4"/>
      <c r="F2853" s="1"/>
      <c r="G2853" s="4"/>
      <c r="H2853" s="1"/>
      <c r="I2853" s="1"/>
      <c r="J2853" s="1"/>
      <c r="K2853" s="1"/>
      <c r="L2853" s="1"/>
      <c r="M2853" s="1"/>
      <c r="N2853" s="3"/>
      <c r="O2853" s="3"/>
      <c r="P2853" s="1"/>
      <c r="Q2853" s="1"/>
      <c r="R2853" s="1"/>
      <c r="S2853" s="1"/>
      <c r="T2853" s="5"/>
      <c r="U2853" s="5"/>
      <c r="V2853" s="6"/>
      <c r="W2853" s="6"/>
      <c r="X2853" s="7"/>
      <c r="Y2853" s="1">
        <f t="shared" si="406"/>
        <v>0</v>
      </c>
      <c r="Z2853">
        <f t="shared" si="407"/>
        <v>10</v>
      </c>
      <c r="AA2853">
        <f t="shared" si="408"/>
        <v>0</v>
      </c>
      <c r="AB2853">
        <f t="shared" si="409"/>
        <v>0</v>
      </c>
      <c r="AC2853" s="1">
        <f t="shared" si="410"/>
        <v>60</v>
      </c>
      <c r="AD2853" s="1" t="str">
        <f t="shared" si="411"/>
        <v>HT Under 1.5 Goals</v>
      </c>
      <c r="AE2853" s="8"/>
      <c r="AF2853" s="8" t="str">
        <f t="shared" si="412"/>
        <v>HT Over 0.5 Goals</v>
      </c>
      <c r="AG2853" s="8" t="str">
        <f t="shared" si="413"/>
        <v>LOST</v>
      </c>
      <c r="AH2853" s="8" t="str">
        <f t="shared" si="414"/>
        <v>LOST</v>
      </c>
      <c r="AI2853" s="8"/>
      <c r="AJ2853" s="1" t="str">
        <f>IF(AND(B2853="OK",I2853&gt;53,M2853&lt;11,V2853&lt;1.66),"Prime","…")</f>
        <v>…</v>
      </c>
    </row>
    <row r="2854" spans="2:36">
      <c r="B2854" s="1"/>
      <c r="C2854" s="4"/>
      <c r="D2854" s="3"/>
      <c r="E2854" s="4"/>
      <c r="F2854" s="1"/>
      <c r="G2854" s="4"/>
      <c r="H2854" s="1"/>
      <c r="I2854" s="1"/>
      <c r="J2854" s="1"/>
      <c r="K2854" s="1"/>
      <c r="L2854" s="1"/>
      <c r="M2854" s="1"/>
      <c r="N2854" s="3"/>
      <c r="O2854" s="3"/>
      <c r="P2854" s="1"/>
      <c r="Q2854" s="1"/>
      <c r="R2854" s="1"/>
      <c r="S2854" s="1"/>
      <c r="T2854" s="5"/>
      <c r="U2854" s="5"/>
      <c r="V2854" s="6"/>
      <c r="W2854" s="6"/>
      <c r="X2854" s="7"/>
      <c r="Y2854" s="1">
        <f t="shared" si="406"/>
        <v>0</v>
      </c>
      <c r="Z2854">
        <f t="shared" si="407"/>
        <v>10</v>
      </c>
      <c r="AA2854">
        <f t="shared" si="408"/>
        <v>0</v>
      </c>
      <c r="AB2854">
        <f t="shared" si="409"/>
        <v>0</v>
      </c>
      <c r="AC2854" s="1">
        <f t="shared" si="410"/>
        <v>60</v>
      </c>
      <c r="AD2854" s="1" t="str">
        <f t="shared" si="411"/>
        <v>HT Under 1.5 Goals</v>
      </c>
      <c r="AE2854" s="8"/>
      <c r="AF2854" s="8" t="str">
        <f t="shared" si="412"/>
        <v>HT Over 0.5 Goals</v>
      </c>
      <c r="AG2854" s="8" t="str">
        <f t="shared" si="413"/>
        <v>LOST</v>
      </c>
      <c r="AH2854" s="8" t="str">
        <f t="shared" si="414"/>
        <v>LOST</v>
      </c>
      <c r="AI2854" s="8"/>
      <c r="AJ2854" s="1" t="str">
        <f>IF(AND(B2854="OK",I2854&gt;53,M2854&lt;11,V2854&lt;1.66),"Prime","…")</f>
        <v>…</v>
      </c>
    </row>
    <row r="2855" spans="2:36">
      <c r="B2855" s="1"/>
      <c r="C2855" s="4"/>
      <c r="D2855" s="3"/>
      <c r="E2855" s="4"/>
      <c r="F2855" s="1"/>
      <c r="G2855" s="4"/>
      <c r="H2855" s="1"/>
      <c r="I2855" s="1"/>
      <c r="J2855" s="1"/>
      <c r="K2855" s="1"/>
      <c r="L2855" s="1"/>
      <c r="M2855" s="1"/>
      <c r="N2855" s="3"/>
      <c r="O2855" s="3"/>
      <c r="P2855" s="1"/>
      <c r="Q2855" s="1"/>
      <c r="R2855" s="1"/>
      <c r="S2855" s="1"/>
      <c r="T2855" s="5"/>
      <c r="U2855" s="5"/>
      <c r="V2855" s="6"/>
      <c r="W2855" s="6"/>
      <c r="X2855" s="7"/>
      <c r="Y2855" s="1">
        <f t="shared" si="406"/>
        <v>0</v>
      </c>
      <c r="Z2855">
        <f t="shared" si="407"/>
        <v>10</v>
      </c>
      <c r="AA2855">
        <f t="shared" si="408"/>
        <v>0</v>
      </c>
      <c r="AB2855">
        <f t="shared" si="409"/>
        <v>0</v>
      </c>
      <c r="AC2855" s="1">
        <f t="shared" si="410"/>
        <v>60</v>
      </c>
      <c r="AD2855" s="1" t="str">
        <f t="shared" si="411"/>
        <v>HT Under 1.5 Goals</v>
      </c>
      <c r="AE2855" s="8"/>
      <c r="AF2855" s="8" t="str">
        <f t="shared" si="412"/>
        <v>HT Over 0.5 Goals</v>
      </c>
      <c r="AG2855" s="8" t="str">
        <f t="shared" si="413"/>
        <v>LOST</v>
      </c>
      <c r="AH2855" s="8" t="str">
        <f t="shared" si="414"/>
        <v>LOST</v>
      </c>
      <c r="AI2855" s="8"/>
      <c r="AJ2855" s="1" t="str">
        <f>IF(AND(B2855="OK",I2855&gt;53,M2855&lt;11,V2855&lt;1.66),"Prime","…")</f>
        <v>…</v>
      </c>
    </row>
    <row r="2856" spans="2:36">
      <c r="B2856" s="1"/>
      <c r="C2856" s="4"/>
      <c r="D2856" s="3"/>
      <c r="E2856" s="4"/>
      <c r="F2856" s="1"/>
      <c r="G2856" s="4"/>
      <c r="H2856" s="1"/>
      <c r="I2856" s="1"/>
      <c r="J2856" s="1"/>
      <c r="K2856" s="1"/>
      <c r="L2856" s="1"/>
      <c r="M2856" s="1"/>
      <c r="N2856" s="3"/>
      <c r="O2856" s="3"/>
      <c r="P2856" s="1"/>
      <c r="Q2856" s="1"/>
      <c r="R2856" s="1"/>
      <c r="S2856" s="1"/>
      <c r="T2856" s="5"/>
      <c r="U2856" s="5"/>
      <c r="V2856" s="6"/>
      <c r="W2856" s="6"/>
      <c r="X2856" s="7"/>
      <c r="Y2856" s="1">
        <f t="shared" si="406"/>
        <v>0</v>
      </c>
      <c r="Z2856">
        <f t="shared" si="407"/>
        <v>10</v>
      </c>
      <c r="AA2856">
        <f t="shared" si="408"/>
        <v>0</v>
      </c>
      <c r="AB2856">
        <f t="shared" si="409"/>
        <v>0</v>
      </c>
      <c r="AC2856" s="1">
        <f t="shared" si="410"/>
        <v>60</v>
      </c>
      <c r="AD2856" s="1" t="str">
        <f t="shared" si="411"/>
        <v>HT Under 1.5 Goals</v>
      </c>
      <c r="AE2856" s="8"/>
      <c r="AF2856" s="8" t="str">
        <f t="shared" si="412"/>
        <v>HT Over 0.5 Goals</v>
      </c>
      <c r="AG2856" s="8" t="str">
        <f t="shared" si="413"/>
        <v>LOST</v>
      </c>
      <c r="AH2856" s="8" t="str">
        <f t="shared" si="414"/>
        <v>LOST</v>
      </c>
      <c r="AI2856" s="8"/>
      <c r="AJ2856" s="1" t="str">
        <f>IF(AND(B2856="OK",I2856&gt;53,M2856&lt;11,V2856&lt;1.66),"Prime","…")</f>
        <v>…</v>
      </c>
    </row>
    <row r="2857" spans="2:36">
      <c r="B2857" s="1"/>
      <c r="C2857" s="4"/>
      <c r="D2857" s="3"/>
      <c r="E2857" s="4"/>
      <c r="F2857" s="1"/>
      <c r="G2857" s="4"/>
      <c r="H2857" s="1"/>
      <c r="I2857" s="1"/>
      <c r="J2857" s="1"/>
      <c r="K2857" s="1"/>
      <c r="L2857" s="1"/>
      <c r="M2857" s="1"/>
      <c r="N2857" s="3"/>
      <c r="O2857" s="3"/>
      <c r="P2857" s="1"/>
      <c r="Q2857" s="1"/>
      <c r="R2857" s="1"/>
      <c r="S2857" s="1"/>
      <c r="T2857" s="5"/>
      <c r="U2857" s="5"/>
      <c r="V2857" s="6"/>
      <c r="W2857" s="6"/>
      <c r="X2857" s="7"/>
      <c r="Y2857" s="1">
        <f t="shared" si="406"/>
        <v>0</v>
      </c>
      <c r="Z2857">
        <f t="shared" si="407"/>
        <v>10</v>
      </c>
      <c r="AA2857">
        <f t="shared" si="408"/>
        <v>0</v>
      </c>
      <c r="AB2857">
        <f t="shared" si="409"/>
        <v>0</v>
      </c>
      <c r="AC2857" s="1">
        <f t="shared" si="410"/>
        <v>60</v>
      </c>
      <c r="AD2857" s="1" t="str">
        <f t="shared" si="411"/>
        <v>HT Under 1.5 Goals</v>
      </c>
      <c r="AE2857" s="8"/>
      <c r="AF2857" s="8" t="str">
        <f t="shared" si="412"/>
        <v>HT Over 0.5 Goals</v>
      </c>
      <c r="AG2857" s="8" t="str">
        <f t="shared" si="413"/>
        <v>LOST</v>
      </c>
      <c r="AH2857" s="8" t="str">
        <f t="shared" si="414"/>
        <v>LOST</v>
      </c>
      <c r="AI2857" s="8"/>
      <c r="AJ2857" s="1" t="str">
        <f>IF(AND(B2857="OK",I2857&gt;53,M2857&lt;11,V2857&lt;1.66),"Prime","…")</f>
        <v>…</v>
      </c>
    </row>
    <row r="2858" spans="2:36">
      <c r="B2858" s="1"/>
      <c r="C2858" s="4"/>
      <c r="D2858" s="3"/>
      <c r="E2858" s="4"/>
      <c r="F2858" s="1"/>
      <c r="G2858" s="4"/>
      <c r="H2858" s="1"/>
      <c r="I2858" s="1"/>
      <c r="J2858" s="1"/>
      <c r="K2858" s="1"/>
      <c r="L2858" s="1"/>
      <c r="M2858" s="1"/>
      <c r="N2858" s="3"/>
      <c r="O2858" s="3"/>
      <c r="P2858" s="1"/>
      <c r="Q2858" s="1"/>
      <c r="R2858" s="1"/>
      <c r="S2858" s="1"/>
      <c r="T2858" s="5"/>
      <c r="U2858" s="5"/>
      <c r="V2858" s="6"/>
      <c r="W2858" s="6"/>
      <c r="X2858" s="7"/>
      <c r="Y2858" s="1">
        <f t="shared" si="406"/>
        <v>0</v>
      </c>
      <c r="Z2858">
        <f t="shared" si="407"/>
        <v>10</v>
      </c>
      <c r="AA2858">
        <f t="shared" si="408"/>
        <v>0</v>
      </c>
      <c r="AB2858">
        <f t="shared" si="409"/>
        <v>0</v>
      </c>
      <c r="AC2858" s="1">
        <f t="shared" si="410"/>
        <v>60</v>
      </c>
      <c r="AD2858" s="1" t="str">
        <f t="shared" si="411"/>
        <v>HT Under 1.5 Goals</v>
      </c>
      <c r="AE2858" s="8"/>
      <c r="AF2858" s="8" t="str">
        <f t="shared" si="412"/>
        <v>HT Over 0.5 Goals</v>
      </c>
      <c r="AG2858" s="8" t="str">
        <f t="shared" si="413"/>
        <v>LOST</v>
      </c>
      <c r="AH2858" s="8" t="str">
        <f t="shared" si="414"/>
        <v>LOST</v>
      </c>
      <c r="AI2858" s="8"/>
      <c r="AJ2858" s="1" t="str">
        <f>IF(AND(B2858="OK",I2858&gt;53,M2858&lt;11,V2858&lt;1.66),"Prime","…")</f>
        <v>…</v>
      </c>
    </row>
    <row r="2859" spans="2:36">
      <c r="B2859" s="1"/>
      <c r="C2859" s="4"/>
      <c r="D2859" s="3"/>
      <c r="E2859" s="4"/>
      <c r="F2859" s="1"/>
      <c r="G2859" s="4"/>
      <c r="H2859" s="1"/>
      <c r="I2859" s="1"/>
      <c r="J2859" s="1"/>
      <c r="K2859" s="1"/>
      <c r="L2859" s="1"/>
      <c r="M2859" s="1"/>
      <c r="N2859" s="3"/>
      <c r="O2859" s="3"/>
      <c r="P2859" s="1"/>
      <c r="Q2859" s="1"/>
      <c r="R2859" s="1"/>
      <c r="S2859" s="1"/>
      <c r="T2859" s="5"/>
      <c r="U2859" s="5"/>
      <c r="V2859" s="6"/>
      <c r="W2859" s="6"/>
      <c r="X2859" s="7"/>
      <c r="Y2859" s="1">
        <f t="shared" si="406"/>
        <v>0</v>
      </c>
      <c r="Z2859">
        <f t="shared" si="407"/>
        <v>10</v>
      </c>
      <c r="AA2859">
        <f t="shared" si="408"/>
        <v>0</v>
      </c>
      <c r="AB2859">
        <f t="shared" si="409"/>
        <v>0</v>
      </c>
      <c r="AC2859" s="1">
        <f t="shared" si="410"/>
        <v>60</v>
      </c>
      <c r="AD2859" s="1" t="str">
        <f t="shared" si="411"/>
        <v>HT Under 1.5 Goals</v>
      </c>
      <c r="AE2859" s="8"/>
      <c r="AF2859" s="8" t="str">
        <f t="shared" si="412"/>
        <v>HT Over 0.5 Goals</v>
      </c>
      <c r="AG2859" s="8" t="str">
        <f t="shared" si="413"/>
        <v>LOST</v>
      </c>
      <c r="AH2859" s="8" t="str">
        <f t="shared" si="414"/>
        <v>LOST</v>
      </c>
      <c r="AI2859" s="8"/>
      <c r="AJ2859" s="1" t="str">
        <f>IF(AND(B2859="OK",I2859&gt;53,M2859&lt;11,V2859&lt;1.66),"Prime","…")</f>
        <v>…</v>
      </c>
    </row>
    <row r="2860" spans="2:36">
      <c r="B2860" s="1"/>
      <c r="C2860" s="4"/>
      <c r="D2860" s="3"/>
      <c r="E2860" s="4"/>
      <c r="F2860" s="1"/>
      <c r="G2860" s="4"/>
      <c r="H2860" s="1"/>
      <c r="I2860" s="1"/>
      <c r="J2860" s="1"/>
      <c r="K2860" s="1"/>
      <c r="L2860" s="1"/>
      <c r="M2860" s="1"/>
      <c r="N2860" s="3"/>
      <c r="O2860" s="3"/>
      <c r="P2860" s="1"/>
      <c r="Q2860" s="1"/>
      <c r="R2860" s="1"/>
      <c r="S2860" s="1"/>
      <c r="T2860" s="5"/>
      <c r="U2860" s="5"/>
      <c r="V2860" s="6"/>
      <c r="W2860" s="6"/>
      <c r="X2860" s="7"/>
      <c r="Y2860" s="1">
        <f t="shared" si="406"/>
        <v>0</v>
      </c>
      <c r="Z2860">
        <f t="shared" si="407"/>
        <v>10</v>
      </c>
      <c r="AA2860">
        <f t="shared" si="408"/>
        <v>0</v>
      </c>
      <c r="AB2860">
        <f t="shared" si="409"/>
        <v>0</v>
      </c>
      <c r="AC2860" s="1">
        <f t="shared" si="410"/>
        <v>60</v>
      </c>
      <c r="AD2860" s="1" t="str">
        <f t="shared" si="411"/>
        <v>HT Under 1.5 Goals</v>
      </c>
      <c r="AE2860" s="8"/>
      <c r="AF2860" s="8" t="str">
        <f t="shared" si="412"/>
        <v>HT Over 0.5 Goals</v>
      </c>
      <c r="AG2860" s="8" t="str">
        <f t="shared" si="413"/>
        <v>LOST</v>
      </c>
      <c r="AH2860" s="8" t="str">
        <f t="shared" si="414"/>
        <v>LOST</v>
      </c>
      <c r="AI2860" s="8"/>
      <c r="AJ2860" s="1" t="str">
        <f>IF(AND(B2860="OK",I2860&gt;53,M2860&lt;11,V2860&lt;1.66),"Prime","…")</f>
        <v>…</v>
      </c>
    </row>
    <row r="2861" spans="2:36">
      <c r="B2861" s="1"/>
      <c r="C2861" s="4"/>
      <c r="D2861" s="3"/>
      <c r="E2861" s="4"/>
      <c r="F2861" s="1"/>
      <c r="G2861" s="4"/>
      <c r="H2861" s="1"/>
      <c r="I2861" s="1"/>
      <c r="J2861" s="1"/>
      <c r="K2861" s="1"/>
      <c r="L2861" s="1"/>
      <c r="M2861" s="1"/>
      <c r="N2861" s="3"/>
      <c r="O2861" s="3"/>
      <c r="P2861" s="1"/>
      <c r="Q2861" s="1"/>
      <c r="R2861" s="1"/>
      <c r="S2861" s="1"/>
      <c r="T2861" s="5"/>
      <c r="U2861" s="5"/>
      <c r="V2861" s="6"/>
      <c r="W2861" s="6"/>
      <c r="X2861" s="7"/>
      <c r="Y2861" s="1">
        <f t="shared" si="406"/>
        <v>0</v>
      </c>
      <c r="Z2861">
        <f t="shared" si="407"/>
        <v>10</v>
      </c>
      <c r="AA2861">
        <f t="shared" si="408"/>
        <v>0</v>
      </c>
      <c r="AB2861">
        <f t="shared" si="409"/>
        <v>0</v>
      </c>
      <c r="AC2861" s="1">
        <f t="shared" si="410"/>
        <v>60</v>
      </c>
      <c r="AD2861" s="1" t="str">
        <f t="shared" si="411"/>
        <v>HT Under 1.5 Goals</v>
      </c>
      <c r="AE2861" s="8"/>
      <c r="AF2861" s="8" t="str">
        <f t="shared" si="412"/>
        <v>HT Over 0.5 Goals</v>
      </c>
      <c r="AG2861" s="8" t="str">
        <f t="shared" si="413"/>
        <v>LOST</v>
      </c>
      <c r="AH2861" s="8" t="str">
        <f t="shared" si="414"/>
        <v>LOST</v>
      </c>
      <c r="AI2861" s="8"/>
      <c r="AJ2861" s="1" t="str">
        <f>IF(AND(B2861="OK",I2861&gt;53,M2861&lt;11,V2861&lt;1.66),"Prime","…")</f>
        <v>…</v>
      </c>
    </row>
    <row r="2862" spans="2:36">
      <c r="B2862" s="1"/>
      <c r="C2862" s="4"/>
      <c r="D2862" s="3"/>
      <c r="E2862" s="4"/>
      <c r="F2862" s="1"/>
      <c r="G2862" s="4"/>
      <c r="H2862" s="1"/>
      <c r="I2862" s="1"/>
      <c r="J2862" s="1"/>
      <c r="K2862" s="1"/>
      <c r="L2862" s="1"/>
      <c r="M2862" s="1"/>
      <c r="N2862" s="3"/>
      <c r="O2862" s="3"/>
      <c r="P2862" s="1"/>
      <c r="Q2862" s="1"/>
      <c r="R2862" s="1"/>
      <c r="S2862" s="1"/>
      <c r="T2862" s="5"/>
      <c r="U2862" s="5"/>
      <c r="V2862" s="6"/>
      <c r="W2862" s="6"/>
      <c r="X2862" s="7"/>
      <c r="Y2862" s="1">
        <f t="shared" si="406"/>
        <v>0</v>
      </c>
      <c r="Z2862">
        <f t="shared" si="407"/>
        <v>10</v>
      </c>
      <c r="AA2862">
        <f t="shared" si="408"/>
        <v>0</v>
      </c>
      <c r="AB2862">
        <f t="shared" si="409"/>
        <v>0</v>
      </c>
      <c r="AC2862" s="1">
        <f t="shared" si="410"/>
        <v>60</v>
      </c>
      <c r="AD2862" s="1" t="str">
        <f t="shared" si="411"/>
        <v>HT Under 1.5 Goals</v>
      </c>
      <c r="AE2862" s="8"/>
      <c r="AF2862" s="8" t="str">
        <f t="shared" si="412"/>
        <v>HT Over 0.5 Goals</v>
      </c>
      <c r="AG2862" s="8" t="str">
        <f t="shared" si="413"/>
        <v>LOST</v>
      </c>
      <c r="AH2862" s="8" t="str">
        <f t="shared" si="414"/>
        <v>LOST</v>
      </c>
      <c r="AI2862" s="8"/>
      <c r="AJ2862" s="1" t="str">
        <f>IF(AND(B2862="OK",I2862&gt;53,M2862&lt;11,V2862&lt;1.66),"Prime","…")</f>
        <v>…</v>
      </c>
    </row>
    <row r="2863" spans="2:36">
      <c r="B2863" s="1"/>
      <c r="C2863" s="4"/>
      <c r="D2863" s="3"/>
      <c r="E2863" s="4"/>
      <c r="F2863" s="1"/>
      <c r="G2863" s="4"/>
      <c r="H2863" s="1"/>
      <c r="I2863" s="1"/>
      <c r="J2863" s="1"/>
      <c r="K2863" s="1"/>
      <c r="L2863" s="1"/>
      <c r="M2863" s="1"/>
      <c r="N2863" s="3"/>
      <c r="O2863" s="3"/>
      <c r="P2863" s="1"/>
      <c r="Q2863" s="1"/>
      <c r="R2863" s="1"/>
      <c r="S2863" s="1"/>
      <c r="T2863" s="5"/>
      <c r="U2863" s="5"/>
      <c r="V2863" s="6"/>
      <c r="W2863" s="6"/>
      <c r="X2863" s="7"/>
      <c r="Y2863" s="1">
        <f t="shared" si="406"/>
        <v>0</v>
      </c>
      <c r="Z2863">
        <f t="shared" si="407"/>
        <v>10</v>
      </c>
      <c r="AA2863">
        <f t="shared" si="408"/>
        <v>0</v>
      </c>
      <c r="AB2863">
        <f t="shared" si="409"/>
        <v>0</v>
      </c>
      <c r="AC2863" s="1">
        <f t="shared" si="410"/>
        <v>60</v>
      </c>
      <c r="AD2863" s="1" t="str">
        <f t="shared" si="411"/>
        <v>HT Under 1.5 Goals</v>
      </c>
      <c r="AE2863" s="8"/>
      <c r="AF2863" s="8" t="str">
        <f t="shared" si="412"/>
        <v>HT Over 0.5 Goals</v>
      </c>
      <c r="AG2863" s="8" t="str">
        <f t="shared" si="413"/>
        <v>LOST</v>
      </c>
      <c r="AH2863" s="8" t="str">
        <f t="shared" si="414"/>
        <v>LOST</v>
      </c>
      <c r="AI2863" s="8"/>
      <c r="AJ2863" s="1" t="str">
        <f>IF(AND(B2863="OK",I2863&gt;53,M2863&lt;11,V2863&lt;1.66),"Prime","…")</f>
        <v>…</v>
      </c>
    </row>
    <row r="2864" spans="2:36">
      <c r="B2864" s="1"/>
      <c r="C2864" s="4"/>
      <c r="D2864" s="3"/>
      <c r="E2864" s="4"/>
      <c r="F2864" s="1"/>
      <c r="G2864" s="4"/>
      <c r="H2864" s="1"/>
      <c r="I2864" s="1"/>
      <c r="J2864" s="1"/>
      <c r="K2864" s="1"/>
      <c r="L2864" s="1"/>
      <c r="M2864" s="1"/>
      <c r="N2864" s="3"/>
      <c r="O2864" s="3"/>
      <c r="P2864" s="1"/>
      <c r="Q2864" s="1"/>
      <c r="R2864" s="1"/>
      <c r="S2864" s="1"/>
      <c r="T2864" s="5"/>
      <c r="U2864" s="5"/>
      <c r="V2864" s="6"/>
      <c r="W2864" s="6"/>
      <c r="X2864" s="7"/>
      <c r="Y2864" s="1">
        <f t="shared" si="406"/>
        <v>0</v>
      </c>
      <c r="Z2864">
        <f t="shared" si="407"/>
        <v>10</v>
      </c>
      <c r="AA2864">
        <f t="shared" si="408"/>
        <v>0</v>
      </c>
      <c r="AB2864">
        <f t="shared" si="409"/>
        <v>0</v>
      </c>
      <c r="AC2864" s="1">
        <f t="shared" si="410"/>
        <v>60</v>
      </c>
      <c r="AD2864" s="1" t="str">
        <f t="shared" si="411"/>
        <v>HT Under 1.5 Goals</v>
      </c>
      <c r="AE2864" s="8"/>
      <c r="AF2864" s="8" t="str">
        <f t="shared" si="412"/>
        <v>HT Over 0.5 Goals</v>
      </c>
      <c r="AG2864" s="8" t="str">
        <f t="shared" si="413"/>
        <v>LOST</v>
      </c>
      <c r="AH2864" s="8" t="str">
        <f t="shared" si="414"/>
        <v>LOST</v>
      </c>
      <c r="AI2864" s="8"/>
      <c r="AJ2864" s="1" t="str">
        <f>IF(AND(B2864="OK",I2864&gt;53,M2864&lt;11,V2864&lt;1.66),"Prime","…")</f>
        <v>…</v>
      </c>
    </row>
    <row r="2865" spans="2:36">
      <c r="B2865" s="1"/>
      <c r="C2865" s="4"/>
      <c r="D2865" s="3"/>
      <c r="E2865" s="4"/>
      <c r="F2865" s="1"/>
      <c r="G2865" s="4"/>
      <c r="H2865" s="1"/>
      <c r="I2865" s="1"/>
      <c r="J2865" s="1"/>
      <c r="K2865" s="1"/>
      <c r="L2865" s="1"/>
      <c r="M2865" s="1"/>
      <c r="N2865" s="3"/>
      <c r="O2865" s="3"/>
      <c r="P2865" s="1"/>
      <c r="Q2865" s="1"/>
      <c r="R2865" s="1"/>
      <c r="S2865" s="1"/>
      <c r="T2865" s="5"/>
      <c r="U2865" s="5"/>
      <c r="V2865" s="6"/>
      <c r="W2865" s="6"/>
      <c r="X2865" s="7"/>
      <c r="Y2865" s="1">
        <f t="shared" si="406"/>
        <v>0</v>
      </c>
      <c r="Z2865">
        <f t="shared" si="407"/>
        <v>10</v>
      </c>
      <c r="AA2865">
        <f t="shared" si="408"/>
        <v>0</v>
      </c>
      <c r="AB2865">
        <f t="shared" si="409"/>
        <v>0</v>
      </c>
      <c r="AC2865" s="1">
        <f t="shared" si="410"/>
        <v>60</v>
      </c>
      <c r="AD2865" s="1" t="str">
        <f t="shared" si="411"/>
        <v>HT Under 1.5 Goals</v>
      </c>
      <c r="AE2865" s="8"/>
      <c r="AF2865" s="8" t="str">
        <f t="shared" si="412"/>
        <v>HT Over 0.5 Goals</v>
      </c>
      <c r="AG2865" s="8" t="str">
        <f t="shared" si="413"/>
        <v>LOST</v>
      </c>
      <c r="AH2865" s="8" t="str">
        <f t="shared" si="414"/>
        <v>LOST</v>
      </c>
      <c r="AI2865" s="8"/>
      <c r="AJ2865" s="1" t="str">
        <f>IF(AND(B2865="OK",I2865&gt;53,M2865&lt;11,V2865&lt;1.66),"Prime","…")</f>
        <v>…</v>
      </c>
    </row>
    <row r="2866" spans="2:36">
      <c r="B2866" s="1"/>
      <c r="C2866" s="4"/>
      <c r="D2866" s="3"/>
      <c r="E2866" s="4"/>
      <c r="F2866" s="1"/>
      <c r="G2866" s="4"/>
      <c r="H2866" s="1"/>
      <c r="I2866" s="1"/>
      <c r="J2866" s="1"/>
      <c r="K2866" s="1"/>
      <c r="L2866" s="1"/>
      <c r="M2866" s="1"/>
      <c r="N2866" s="3"/>
      <c r="O2866" s="3"/>
      <c r="P2866" s="1"/>
      <c r="Q2866" s="1"/>
      <c r="R2866" s="1"/>
      <c r="S2866" s="1"/>
      <c r="T2866" s="5"/>
      <c r="U2866" s="5"/>
      <c r="V2866" s="6"/>
      <c r="W2866" s="6"/>
      <c r="X2866" s="7"/>
      <c r="Y2866" s="1">
        <f t="shared" si="406"/>
        <v>0</v>
      </c>
      <c r="Z2866">
        <f t="shared" si="407"/>
        <v>10</v>
      </c>
      <c r="AA2866">
        <f t="shared" si="408"/>
        <v>0</v>
      </c>
      <c r="AB2866">
        <f t="shared" si="409"/>
        <v>0</v>
      </c>
      <c r="AC2866" s="1">
        <f t="shared" si="410"/>
        <v>60</v>
      </c>
      <c r="AD2866" s="1" t="str">
        <f t="shared" si="411"/>
        <v>HT Under 1.5 Goals</v>
      </c>
      <c r="AE2866" s="8"/>
      <c r="AF2866" s="8" t="str">
        <f t="shared" si="412"/>
        <v>HT Over 0.5 Goals</v>
      </c>
      <c r="AG2866" s="8" t="str">
        <f t="shared" si="413"/>
        <v>LOST</v>
      </c>
      <c r="AH2866" s="8" t="str">
        <f t="shared" si="414"/>
        <v>LOST</v>
      </c>
      <c r="AI2866" s="8"/>
      <c r="AJ2866" s="1" t="str">
        <f>IF(AND(B2866="OK",I2866&gt;53,M2866&lt;11,V2866&lt;1.66),"Prime","…")</f>
        <v>…</v>
      </c>
    </row>
    <row r="2867" spans="2:36">
      <c r="B2867" s="1"/>
      <c r="C2867" s="4"/>
      <c r="D2867" s="3"/>
      <c r="E2867" s="4"/>
      <c r="F2867" s="1"/>
      <c r="G2867" s="4"/>
      <c r="H2867" s="1"/>
      <c r="I2867" s="1"/>
      <c r="J2867" s="1"/>
      <c r="K2867" s="1"/>
      <c r="L2867" s="1"/>
      <c r="M2867" s="1"/>
      <c r="N2867" s="3"/>
      <c r="O2867" s="3"/>
      <c r="P2867" s="1"/>
      <c r="Q2867" s="1"/>
      <c r="R2867" s="1"/>
      <c r="S2867" s="1"/>
      <c r="T2867" s="5"/>
      <c r="U2867" s="5"/>
      <c r="V2867" s="6"/>
      <c r="W2867" s="6"/>
      <c r="X2867" s="7"/>
      <c r="Y2867" s="1">
        <f t="shared" si="406"/>
        <v>0</v>
      </c>
      <c r="Z2867">
        <f t="shared" si="407"/>
        <v>10</v>
      </c>
      <c r="AA2867">
        <f t="shared" si="408"/>
        <v>0</v>
      </c>
      <c r="AB2867">
        <f t="shared" si="409"/>
        <v>0</v>
      </c>
      <c r="AC2867" s="1">
        <f t="shared" si="410"/>
        <v>60</v>
      </c>
      <c r="AD2867" s="1" t="str">
        <f t="shared" si="411"/>
        <v>HT Under 1.5 Goals</v>
      </c>
      <c r="AE2867" s="8"/>
      <c r="AF2867" s="8" t="str">
        <f t="shared" si="412"/>
        <v>HT Over 0.5 Goals</v>
      </c>
      <c r="AG2867" s="8" t="str">
        <f t="shared" si="413"/>
        <v>LOST</v>
      </c>
      <c r="AH2867" s="8" t="str">
        <f t="shared" si="414"/>
        <v>LOST</v>
      </c>
      <c r="AI2867" s="8"/>
      <c r="AJ2867" s="1" t="str">
        <f>IF(AND(B2867="OK",I2867&gt;53,M2867&lt;11,V2867&lt;1.66),"Prime","…")</f>
        <v>…</v>
      </c>
    </row>
    <row r="2868" spans="2:36">
      <c r="B2868" s="1"/>
      <c r="C2868" s="4"/>
      <c r="D2868" s="3"/>
      <c r="E2868" s="4"/>
      <c r="F2868" s="1"/>
      <c r="G2868" s="4"/>
      <c r="H2868" s="1"/>
      <c r="I2868" s="1"/>
      <c r="J2868" s="1"/>
      <c r="K2868" s="1"/>
      <c r="L2868" s="1"/>
      <c r="M2868" s="1"/>
      <c r="N2868" s="3"/>
      <c r="O2868" s="3"/>
      <c r="P2868" s="1"/>
      <c r="Q2868" s="1"/>
      <c r="R2868" s="1"/>
      <c r="S2868" s="1"/>
      <c r="T2868" s="5"/>
      <c r="U2868" s="5"/>
      <c r="V2868" s="6"/>
      <c r="W2868" s="6"/>
      <c r="X2868" s="7"/>
      <c r="Y2868" s="1">
        <f t="shared" si="406"/>
        <v>0</v>
      </c>
      <c r="Z2868">
        <f t="shared" si="407"/>
        <v>10</v>
      </c>
      <c r="AA2868">
        <f t="shared" si="408"/>
        <v>0</v>
      </c>
      <c r="AB2868">
        <f t="shared" si="409"/>
        <v>0</v>
      </c>
      <c r="AC2868" s="1">
        <f t="shared" si="410"/>
        <v>60</v>
      </c>
      <c r="AD2868" s="1" t="str">
        <f t="shared" si="411"/>
        <v>HT Under 1.5 Goals</v>
      </c>
      <c r="AE2868" s="8"/>
      <c r="AF2868" s="8" t="str">
        <f t="shared" si="412"/>
        <v>HT Over 0.5 Goals</v>
      </c>
      <c r="AG2868" s="8" t="str">
        <f t="shared" si="413"/>
        <v>LOST</v>
      </c>
      <c r="AH2868" s="8" t="str">
        <f t="shared" si="414"/>
        <v>LOST</v>
      </c>
      <c r="AI2868" s="8"/>
      <c r="AJ2868" s="1" t="str">
        <f>IF(AND(B2868="OK",I2868&gt;53,M2868&lt;11,V2868&lt;1.66),"Prime","…")</f>
        <v>…</v>
      </c>
    </row>
    <row r="2869" spans="2:36">
      <c r="B2869" s="1"/>
      <c r="C2869" s="4"/>
      <c r="D2869" s="3"/>
      <c r="E2869" s="4"/>
      <c r="F2869" s="1"/>
      <c r="G2869" s="4"/>
      <c r="H2869" s="1"/>
      <c r="I2869" s="1"/>
      <c r="J2869" s="1"/>
      <c r="K2869" s="1"/>
      <c r="L2869" s="1"/>
      <c r="M2869" s="1"/>
      <c r="N2869" s="3"/>
      <c r="O2869" s="3"/>
      <c r="P2869" s="1"/>
      <c r="Q2869" s="1"/>
      <c r="R2869" s="1"/>
      <c r="S2869" s="1"/>
      <c r="T2869" s="5"/>
      <c r="U2869" s="5"/>
      <c r="V2869" s="6"/>
      <c r="W2869" s="6"/>
      <c r="X2869" s="7"/>
      <c r="Y2869" s="1">
        <f t="shared" si="406"/>
        <v>0</v>
      </c>
      <c r="Z2869">
        <f t="shared" si="407"/>
        <v>10</v>
      </c>
      <c r="AA2869">
        <f t="shared" si="408"/>
        <v>0</v>
      </c>
      <c r="AB2869">
        <f t="shared" si="409"/>
        <v>0</v>
      </c>
      <c r="AC2869" s="1">
        <f t="shared" si="410"/>
        <v>60</v>
      </c>
      <c r="AD2869" s="1" t="str">
        <f t="shared" si="411"/>
        <v>HT Under 1.5 Goals</v>
      </c>
      <c r="AE2869" s="8"/>
      <c r="AF2869" s="8" t="str">
        <f t="shared" si="412"/>
        <v>HT Over 0.5 Goals</v>
      </c>
      <c r="AG2869" s="8" t="str">
        <f t="shared" si="413"/>
        <v>LOST</v>
      </c>
      <c r="AH2869" s="8" t="str">
        <f t="shared" si="414"/>
        <v>LOST</v>
      </c>
      <c r="AI2869" s="8"/>
      <c r="AJ2869" s="1" t="str">
        <f>IF(AND(B2869="OK",I2869&gt;53,M2869&lt;11,V2869&lt;1.66),"Prime","…")</f>
        <v>…</v>
      </c>
    </row>
    <row r="2870" spans="2:36">
      <c r="B2870" s="1"/>
      <c r="C2870" s="4"/>
      <c r="D2870" s="3"/>
      <c r="E2870" s="4"/>
      <c r="F2870" s="1"/>
      <c r="G2870" s="4"/>
      <c r="H2870" s="1"/>
      <c r="I2870" s="1"/>
      <c r="J2870" s="1"/>
      <c r="K2870" s="1"/>
      <c r="L2870" s="1"/>
      <c r="M2870" s="1"/>
      <c r="N2870" s="3"/>
      <c r="O2870" s="3"/>
      <c r="P2870" s="1"/>
      <c r="Q2870" s="1"/>
      <c r="R2870" s="1"/>
      <c r="S2870" s="1"/>
      <c r="T2870" s="5"/>
      <c r="U2870" s="5"/>
      <c r="V2870" s="6"/>
      <c r="W2870" s="6"/>
      <c r="X2870" s="7"/>
      <c r="Y2870" s="1">
        <f t="shared" si="406"/>
        <v>0</v>
      </c>
      <c r="Z2870">
        <f t="shared" si="407"/>
        <v>10</v>
      </c>
      <c r="AA2870">
        <f t="shared" si="408"/>
        <v>0</v>
      </c>
      <c r="AB2870">
        <f t="shared" si="409"/>
        <v>0</v>
      </c>
      <c r="AC2870" s="1">
        <f t="shared" si="410"/>
        <v>60</v>
      </c>
      <c r="AD2870" s="1" t="str">
        <f t="shared" si="411"/>
        <v>HT Under 1.5 Goals</v>
      </c>
      <c r="AE2870" s="8"/>
      <c r="AF2870" s="8" t="str">
        <f t="shared" si="412"/>
        <v>HT Over 0.5 Goals</v>
      </c>
      <c r="AG2870" s="8" t="str">
        <f t="shared" si="413"/>
        <v>LOST</v>
      </c>
      <c r="AH2870" s="8" t="str">
        <f t="shared" si="414"/>
        <v>LOST</v>
      </c>
      <c r="AI2870" s="8"/>
      <c r="AJ2870" s="1" t="str">
        <f>IF(AND(B2870="OK",I2870&gt;53,M2870&lt;11,V2870&lt;1.66),"Prime","…")</f>
        <v>…</v>
      </c>
    </row>
    <row r="2871" spans="2:36">
      <c r="B2871" s="1"/>
      <c r="C2871" s="4"/>
      <c r="D2871" s="3"/>
      <c r="E2871" s="4"/>
      <c r="F2871" s="1"/>
      <c r="G2871" s="4"/>
      <c r="H2871" s="1"/>
      <c r="I2871" s="1"/>
      <c r="J2871" s="1"/>
      <c r="K2871" s="1"/>
      <c r="L2871" s="1"/>
      <c r="M2871" s="1"/>
      <c r="N2871" s="3"/>
      <c r="O2871" s="3"/>
      <c r="P2871" s="1"/>
      <c r="Q2871" s="1"/>
      <c r="R2871" s="1"/>
      <c r="S2871" s="1"/>
      <c r="T2871" s="5"/>
      <c r="U2871" s="5"/>
      <c r="V2871" s="6"/>
      <c r="W2871" s="6"/>
      <c r="X2871" s="7"/>
      <c r="Y2871" s="1">
        <f t="shared" si="406"/>
        <v>0</v>
      </c>
      <c r="Z2871">
        <f t="shared" si="407"/>
        <v>10</v>
      </c>
      <c r="AA2871">
        <f t="shared" si="408"/>
        <v>0</v>
      </c>
      <c r="AB2871">
        <f t="shared" si="409"/>
        <v>0</v>
      </c>
      <c r="AC2871" s="1">
        <f t="shared" si="410"/>
        <v>60</v>
      </c>
      <c r="AD2871" s="1" t="str">
        <f t="shared" si="411"/>
        <v>HT Under 1.5 Goals</v>
      </c>
      <c r="AE2871" s="8"/>
      <c r="AF2871" s="8" t="str">
        <f t="shared" si="412"/>
        <v>HT Over 0.5 Goals</v>
      </c>
      <c r="AG2871" s="8" t="str">
        <f t="shared" si="413"/>
        <v>LOST</v>
      </c>
      <c r="AH2871" s="8" t="str">
        <f t="shared" si="414"/>
        <v>LOST</v>
      </c>
      <c r="AI2871" s="8"/>
      <c r="AJ2871" s="1" t="str">
        <f>IF(AND(B2871="OK",I2871&gt;53,M2871&lt;11,V2871&lt;1.66),"Prime","…")</f>
        <v>…</v>
      </c>
    </row>
    <row r="2872" spans="2:36">
      <c r="B2872" s="1"/>
      <c r="C2872" s="4"/>
      <c r="D2872" s="3"/>
      <c r="E2872" s="4"/>
      <c r="F2872" s="1"/>
      <c r="G2872" s="4"/>
      <c r="H2872" s="1"/>
      <c r="I2872" s="1"/>
      <c r="J2872" s="1"/>
      <c r="K2872" s="1"/>
      <c r="L2872" s="1"/>
      <c r="M2872" s="1"/>
      <c r="N2872" s="3"/>
      <c r="O2872" s="3"/>
      <c r="P2872" s="1"/>
      <c r="Q2872" s="1"/>
      <c r="R2872" s="1"/>
      <c r="S2872" s="1"/>
      <c r="T2872" s="5"/>
      <c r="U2872" s="5"/>
      <c r="V2872" s="6"/>
      <c r="W2872" s="6"/>
      <c r="X2872" s="7"/>
      <c r="Y2872" s="1">
        <f t="shared" si="406"/>
        <v>0</v>
      </c>
      <c r="Z2872">
        <f t="shared" si="407"/>
        <v>10</v>
      </c>
      <c r="AA2872">
        <f t="shared" si="408"/>
        <v>0</v>
      </c>
      <c r="AB2872">
        <f t="shared" si="409"/>
        <v>0</v>
      </c>
      <c r="AC2872" s="1">
        <f t="shared" si="410"/>
        <v>60</v>
      </c>
      <c r="AD2872" s="1" t="str">
        <f t="shared" si="411"/>
        <v>HT Under 1.5 Goals</v>
      </c>
      <c r="AE2872" s="8"/>
      <c r="AF2872" s="8" t="str">
        <f t="shared" si="412"/>
        <v>HT Over 0.5 Goals</v>
      </c>
      <c r="AG2872" s="8" t="str">
        <f t="shared" si="413"/>
        <v>LOST</v>
      </c>
      <c r="AH2872" s="8" t="str">
        <f t="shared" si="414"/>
        <v>LOST</v>
      </c>
      <c r="AI2872" s="8"/>
      <c r="AJ2872" s="1" t="str">
        <f>IF(AND(B2872="OK",I2872&gt;53,M2872&lt;11,V2872&lt;1.66),"Prime","…")</f>
        <v>…</v>
      </c>
    </row>
    <row r="2873" spans="2:36">
      <c r="B2873" s="1"/>
      <c r="C2873" s="4"/>
      <c r="D2873" s="3"/>
      <c r="E2873" s="4"/>
      <c r="F2873" s="1"/>
      <c r="G2873" s="4"/>
      <c r="H2873" s="1"/>
      <c r="I2873" s="1"/>
      <c r="J2873" s="1"/>
      <c r="K2873" s="1"/>
      <c r="L2873" s="1"/>
      <c r="M2873" s="1"/>
      <c r="N2873" s="3"/>
      <c r="O2873" s="3"/>
      <c r="P2873" s="1"/>
      <c r="Q2873" s="1"/>
      <c r="R2873" s="1"/>
      <c r="S2873" s="1"/>
      <c r="T2873" s="5"/>
      <c r="U2873" s="5"/>
      <c r="V2873" s="6"/>
      <c r="W2873" s="6"/>
      <c r="X2873" s="7"/>
      <c r="Y2873" s="1">
        <f t="shared" si="406"/>
        <v>0</v>
      </c>
      <c r="Z2873">
        <f t="shared" si="407"/>
        <v>10</v>
      </c>
      <c r="AA2873">
        <f t="shared" si="408"/>
        <v>0</v>
      </c>
      <c r="AB2873">
        <f t="shared" si="409"/>
        <v>0</v>
      </c>
      <c r="AC2873" s="1">
        <f t="shared" si="410"/>
        <v>60</v>
      </c>
      <c r="AD2873" s="1" t="str">
        <f t="shared" si="411"/>
        <v>HT Under 1.5 Goals</v>
      </c>
      <c r="AE2873" s="8"/>
      <c r="AF2873" s="8" t="str">
        <f t="shared" si="412"/>
        <v>HT Over 0.5 Goals</v>
      </c>
      <c r="AG2873" s="8" t="str">
        <f t="shared" si="413"/>
        <v>LOST</v>
      </c>
      <c r="AH2873" s="8" t="str">
        <f t="shared" si="414"/>
        <v>LOST</v>
      </c>
      <c r="AI2873" s="8"/>
      <c r="AJ2873" s="1" t="str">
        <f>IF(AND(B2873="OK",I2873&gt;53,M2873&lt;11,V2873&lt;1.66),"Prime","…")</f>
        <v>…</v>
      </c>
    </row>
    <row r="2874" spans="2:36">
      <c r="B2874" s="1"/>
      <c r="C2874" s="4"/>
      <c r="D2874" s="3"/>
      <c r="E2874" s="4"/>
      <c r="F2874" s="1"/>
      <c r="G2874" s="4"/>
      <c r="H2874" s="1"/>
      <c r="I2874" s="1"/>
      <c r="J2874" s="1"/>
      <c r="K2874" s="1"/>
      <c r="L2874" s="1"/>
      <c r="M2874" s="1"/>
      <c r="N2874" s="3"/>
      <c r="O2874" s="3"/>
      <c r="P2874" s="1"/>
      <c r="Q2874" s="1"/>
      <c r="R2874" s="1"/>
      <c r="S2874" s="1"/>
      <c r="T2874" s="5"/>
      <c r="U2874" s="5"/>
      <c r="V2874" s="6"/>
      <c r="W2874" s="6"/>
      <c r="X2874" s="7"/>
      <c r="Y2874" s="1">
        <f t="shared" si="406"/>
        <v>0</v>
      </c>
      <c r="Z2874">
        <f t="shared" si="407"/>
        <v>10</v>
      </c>
      <c r="AA2874">
        <f t="shared" si="408"/>
        <v>0</v>
      </c>
      <c r="AB2874">
        <f t="shared" si="409"/>
        <v>0</v>
      </c>
      <c r="AC2874" s="1">
        <f t="shared" si="410"/>
        <v>60</v>
      </c>
      <c r="AD2874" s="1" t="str">
        <f t="shared" si="411"/>
        <v>HT Under 1.5 Goals</v>
      </c>
      <c r="AE2874" s="8"/>
      <c r="AF2874" s="8" t="str">
        <f t="shared" si="412"/>
        <v>HT Over 0.5 Goals</v>
      </c>
      <c r="AG2874" s="8" t="str">
        <f t="shared" si="413"/>
        <v>LOST</v>
      </c>
      <c r="AH2874" s="8" t="str">
        <f t="shared" si="414"/>
        <v>LOST</v>
      </c>
      <c r="AI2874" s="8"/>
      <c r="AJ2874" s="1" t="str">
        <f>IF(AND(B2874="OK",I2874&gt;53,M2874&lt;11,V2874&lt;1.66),"Prime","…")</f>
        <v>…</v>
      </c>
    </row>
    <row r="2875" spans="2:36">
      <c r="B2875" s="1"/>
      <c r="C2875" s="4"/>
      <c r="D2875" s="3"/>
      <c r="E2875" s="4"/>
      <c r="F2875" s="1"/>
      <c r="G2875" s="4"/>
      <c r="H2875" s="1"/>
      <c r="I2875" s="1"/>
      <c r="J2875" s="1"/>
      <c r="K2875" s="1"/>
      <c r="L2875" s="1"/>
      <c r="M2875" s="1"/>
      <c r="N2875" s="3"/>
      <c r="O2875" s="3"/>
      <c r="P2875" s="1"/>
      <c r="Q2875" s="1"/>
      <c r="R2875" s="1"/>
      <c r="S2875" s="1"/>
      <c r="T2875" s="5"/>
      <c r="U2875" s="5"/>
      <c r="V2875" s="6"/>
      <c r="W2875" s="6"/>
      <c r="X2875" s="7"/>
      <c r="Y2875" s="1">
        <f t="shared" si="406"/>
        <v>0</v>
      </c>
      <c r="Z2875">
        <f t="shared" si="407"/>
        <v>10</v>
      </c>
      <c r="AA2875">
        <f t="shared" si="408"/>
        <v>0</v>
      </c>
      <c r="AB2875">
        <f t="shared" si="409"/>
        <v>0</v>
      </c>
      <c r="AC2875" s="1">
        <f t="shared" si="410"/>
        <v>60</v>
      </c>
      <c r="AD2875" s="1" t="str">
        <f t="shared" si="411"/>
        <v>HT Under 1.5 Goals</v>
      </c>
      <c r="AE2875" s="8"/>
      <c r="AF2875" s="8" t="str">
        <f t="shared" si="412"/>
        <v>HT Over 0.5 Goals</v>
      </c>
      <c r="AG2875" s="8" t="str">
        <f t="shared" si="413"/>
        <v>LOST</v>
      </c>
      <c r="AH2875" s="8" t="str">
        <f t="shared" si="414"/>
        <v>LOST</v>
      </c>
      <c r="AI2875" s="8"/>
      <c r="AJ2875" s="1" t="str">
        <f>IF(AND(B2875="OK",I2875&gt;53,M2875&lt;11,V2875&lt;1.66),"Prime","…")</f>
        <v>…</v>
      </c>
    </row>
    <row r="2876" spans="2:36">
      <c r="B2876" s="1"/>
      <c r="C2876" s="4"/>
      <c r="D2876" s="3"/>
      <c r="E2876" s="4"/>
      <c r="F2876" s="1"/>
      <c r="G2876" s="4"/>
      <c r="H2876" s="1"/>
      <c r="I2876" s="1"/>
      <c r="J2876" s="1"/>
      <c r="K2876" s="1"/>
      <c r="L2876" s="1"/>
      <c r="M2876" s="1"/>
      <c r="N2876" s="3"/>
      <c r="O2876" s="3"/>
      <c r="P2876" s="1"/>
      <c r="Q2876" s="1"/>
      <c r="R2876" s="1"/>
      <c r="S2876" s="1"/>
      <c r="T2876" s="5"/>
      <c r="U2876" s="5"/>
      <c r="V2876" s="6"/>
      <c r="W2876" s="6"/>
      <c r="X2876" s="7"/>
      <c r="Y2876" s="1">
        <f t="shared" si="406"/>
        <v>0</v>
      </c>
      <c r="Z2876">
        <f t="shared" si="407"/>
        <v>10</v>
      </c>
      <c r="AA2876">
        <f t="shared" si="408"/>
        <v>0</v>
      </c>
      <c r="AB2876">
        <f t="shared" si="409"/>
        <v>0</v>
      </c>
      <c r="AC2876" s="1">
        <f t="shared" si="410"/>
        <v>60</v>
      </c>
      <c r="AD2876" s="1" t="str">
        <f t="shared" si="411"/>
        <v>HT Under 1.5 Goals</v>
      </c>
      <c r="AE2876" s="8"/>
      <c r="AF2876" s="8" t="str">
        <f t="shared" si="412"/>
        <v>HT Over 0.5 Goals</v>
      </c>
      <c r="AG2876" s="8" t="str">
        <f t="shared" si="413"/>
        <v>LOST</v>
      </c>
      <c r="AH2876" s="8" t="str">
        <f t="shared" si="414"/>
        <v>LOST</v>
      </c>
      <c r="AI2876" s="8"/>
      <c r="AJ2876" s="1" t="str">
        <f>IF(AND(B2876="OK",I2876&gt;53,M2876&lt;11,V2876&lt;1.66),"Prime","…")</f>
        <v>…</v>
      </c>
    </row>
    <row r="2877" spans="2:36">
      <c r="B2877" s="1"/>
      <c r="C2877" s="4"/>
      <c r="D2877" s="3"/>
      <c r="E2877" s="4"/>
      <c r="F2877" s="1"/>
      <c r="G2877" s="4"/>
      <c r="H2877" s="1"/>
      <c r="I2877" s="1"/>
      <c r="J2877" s="1"/>
      <c r="K2877" s="1"/>
      <c r="L2877" s="1"/>
      <c r="M2877" s="1"/>
      <c r="N2877" s="3"/>
      <c r="O2877" s="3"/>
      <c r="P2877" s="1"/>
      <c r="Q2877" s="1"/>
      <c r="R2877" s="1"/>
      <c r="S2877" s="1"/>
      <c r="T2877" s="5"/>
      <c r="U2877" s="5"/>
      <c r="V2877" s="6"/>
      <c r="W2877" s="6"/>
      <c r="X2877" s="7"/>
      <c r="Y2877" s="1">
        <f t="shared" si="406"/>
        <v>0</v>
      </c>
      <c r="Z2877">
        <f t="shared" si="407"/>
        <v>10</v>
      </c>
      <c r="AA2877">
        <f t="shared" si="408"/>
        <v>0</v>
      </c>
      <c r="AB2877">
        <f t="shared" si="409"/>
        <v>0</v>
      </c>
      <c r="AC2877" s="1">
        <f t="shared" si="410"/>
        <v>60</v>
      </c>
      <c r="AD2877" s="1" t="str">
        <f t="shared" si="411"/>
        <v>HT Under 1.5 Goals</v>
      </c>
      <c r="AE2877" s="8"/>
      <c r="AF2877" s="8" t="str">
        <f t="shared" si="412"/>
        <v>HT Over 0.5 Goals</v>
      </c>
      <c r="AG2877" s="8" t="str">
        <f t="shared" si="413"/>
        <v>LOST</v>
      </c>
      <c r="AH2877" s="8" t="str">
        <f t="shared" si="414"/>
        <v>LOST</v>
      </c>
      <c r="AI2877" s="8"/>
      <c r="AJ2877" s="1" t="str">
        <f>IF(AND(B2877="OK",I2877&gt;53,M2877&lt;11,V2877&lt;1.66),"Prime","…")</f>
        <v>…</v>
      </c>
    </row>
    <row r="2878" spans="2:36">
      <c r="B2878" s="1"/>
      <c r="C2878" s="4"/>
      <c r="D2878" s="3"/>
      <c r="E2878" s="4"/>
      <c r="F2878" s="1"/>
      <c r="G2878" s="4"/>
      <c r="H2878" s="1"/>
      <c r="I2878" s="1"/>
      <c r="J2878" s="1"/>
      <c r="K2878" s="1"/>
      <c r="L2878" s="1"/>
      <c r="M2878" s="1"/>
      <c r="N2878" s="3"/>
      <c r="O2878" s="3"/>
      <c r="P2878" s="1"/>
      <c r="Q2878" s="1"/>
      <c r="R2878" s="1"/>
      <c r="S2878" s="1"/>
      <c r="T2878" s="5"/>
      <c r="U2878" s="5"/>
      <c r="V2878" s="6"/>
      <c r="W2878" s="6"/>
      <c r="X2878" s="7"/>
      <c r="Y2878" s="1">
        <f t="shared" si="406"/>
        <v>0</v>
      </c>
      <c r="Z2878">
        <f t="shared" si="407"/>
        <v>10</v>
      </c>
      <c r="AA2878">
        <f t="shared" si="408"/>
        <v>0</v>
      </c>
      <c r="AB2878">
        <f t="shared" si="409"/>
        <v>0</v>
      </c>
      <c r="AC2878" s="1">
        <f t="shared" si="410"/>
        <v>60</v>
      </c>
      <c r="AD2878" s="1" t="str">
        <f t="shared" si="411"/>
        <v>HT Under 1.5 Goals</v>
      </c>
      <c r="AE2878" s="8"/>
      <c r="AF2878" s="8" t="str">
        <f t="shared" si="412"/>
        <v>HT Over 0.5 Goals</v>
      </c>
      <c r="AG2878" s="8" t="str">
        <f t="shared" si="413"/>
        <v>LOST</v>
      </c>
      <c r="AH2878" s="8" t="str">
        <f t="shared" si="414"/>
        <v>LOST</v>
      </c>
      <c r="AI2878" s="8"/>
      <c r="AJ2878" s="1" t="str">
        <f>IF(AND(B2878="OK",I2878&gt;53,M2878&lt;11,V2878&lt;1.66),"Prime","…")</f>
        <v>…</v>
      </c>
    </row>
    <row r="2879" spans="2:36">
      <c r="B2879" s="1"/>
      <c r="C2879" s="4"/>
      <c r="D2879" s="3"/>
      <c r="E2879" s="4"/>
      <c r="F2879" s="1"/>
      <c r="G2879" s="4"/>
      <c r="H2879" s="1"/>
      <c r="I2879" s="1"/>
      <c r="J2879" s="1"/>
      <c r="K2879" s="1"/>
      <c r="L2879" s="1"/>
      <c r="M2879" s="1"/>
      <c r="N2879" s="3"/>
      <c r="O2879" s="3"/>
      <c r="P2879" s="1"/>
      <c r="Q2879" s="1"/>
      <c r="R2879" s="1"/>
      <c r="S2879" s="1"/>
      <c r="T2879" s="5"/>
      <c r="U2879" s="5"/>
      <c r="V2879" s="6"/>
      <c r="W2879" s="6"/>
      <c r="X2879" s="7"/>
      <c r="Y2879" s="1">
        <f t="shared" si="406"/>
        <v>0</v>
      </c>
      <c r="Z2879">
        <f t="shared" si="407"/>
        <v>10</v>
      </c>
      <c r="AA2879">
        <f t="shared" si="408"/>
        <v>0</v>
      </c>
      <c r="AB2879">
        <f t="shared" si="409"/>
        <v>0</v>
      </c>
      <c r="AC2879" s="1">
        <f t="shared" si="410"/>
        <v>60</v>
      </c>
      <c r="AD2879" s="1" t="str">
        <f t="shared" si="411"/>
        <v>HT Under 1.5 Goals</v>
      </c>
      <c r="AE2879" s="8"/>
      <c r="AF2879" s="8" t="str">
        <f t="shared" si="412"/>
        <v>HT Over 0.5 Goals</v>
      </c>
      <c r="AG2879" s="8" t="str">
        <f t="shared" si="413"/>
        <v>LOST</v>
      </c>
      <c r="AH2879" s="8" t="str">
        <f t="shared" si="414"/>
        <v>LOST</v>
      </c>
      <c r="AI2879" s="8"/>
      <c r="AJ2879" s="1" t="str">
        <f>IF(AND(B2879="OK",I2879&gt;53,M2879&lt;11,V2879&lt;1.66),"Prime","…")</f>
        <v>…</v>
      </c>
    </row>
    <row r="2880" spans="2:36">
      <c r="B2880" s="1"/>
      <c r="C2880" s="4"/>
      <c r="D2880" s="3"/>
      <c r="E2880" s="4"/>
      <c r="F2880" s="1"/>
      <c r="G2880" s="4"/>
      <c r="H2880" s="1"/>
      <c r="I2880" s="1"/>
      <c r="J2880" s="1"/>
      <c r="K2880" s="1"/>
      <c r="L2880" s="1"/>
      <c r="M2880" s="1"/>
      <c r="N2880" s="3"/>
      <c r="O2880" s="3"/>
      <c r="P2880" s="1"/>
      <c r="Q2880" s="1"/>
      <c r="R2880" s="1"/>
      <c r="S2880" s="1"/>
      <c r="T2880" s="5"/>
      <c r="U2880" s="5"/>
      <c r="V2880" s="6"/>
      <c r="W2880" s="6"/>
      <c r="X2880" s="7"/>
      <c r="Y2880" s="1">
        <f t="shared" si="406"/>
        <v>0</v>
      </c>
      <c r="Z2880">
        <f t="shared" si="407"/>
        <v>10</v>
      </c>
      <c r="AA2880">
        <f t="shared" si="408"/>
        <v>0</v>
      </c>
      <c r="AB2880">
        <f t="shared" si="409"/>
        <v>0</v>
      </c>
      <c r="AC2880" s="1">
        <f t="shared" si="410"/>
        <v>60</v>
      </c>
      <c r="AD2880" s="1" t="str">
        <f t="shared" si="411"/>
        <v>HT Under 1.5 Goals</v>
      </c>
      <c r="AE2880" s="8"/>
      <c r="AF2880" s="8" t="str">
        <f t="shared" si="412"/>
        <v>HT Over 0.5 Goals</v>
      </c>
      <c r="AG2880" s="8" t="str">
        <f t="shared" si="413"/>
        <v>LOST</v>
      </c>
      <c r="AH2880" s="8" t="str">
        <f t="shared" si="414"/>
        <v>LOST</v>
      </c>
      <c r="AI2880" s="8"/>
      <c r="AJ2880" s="1" t="str">
        <f>IF(AND(B2880="OK",I2880&gt;53,M2880&lt;11,V2880&lt;1.66),"Prime","…")</f>
        <v>…</v>
      </c>
    </row>
    <row r="2881" spans="2:36">
      <c r="B2881" s="1"/>
      <c r="C2881" s="4"/>
      <c r="D2881" s="3"/>
      <c r="E2881" s="4"/>
      <c r="F2881" s="1"/>
      <c r="G2881" s="4"/>
      <c r="H2881" s="1"/>
      <c r="I2881" s="1"/>
      <c r="J2881" s="1"/>
      <c r="K2881" s="1"/>
      <c r="L2881" s="1"/>
      <c r="M2881" s="1"/>
      <c r="N2881" s="3"/>
      <c r="O2881" s="3"/>
      <c r="P2881" s="1"/>
      <c r="Q2881" s="1"/>
      <c r="R2881" s="1"/>
      <c r="S2881" s="1"/>
      <c r="T2881" s="5"/>
      <c r="U2881" s="5"/>
      <c r="V2881" s="6"/>
      <c r="W2881" s="6"/>
      <c r="X2881" s="7"/>
      <c r="Y2881" s="1">
        <f t="shared" si="406"/>
        <v>0</v>
      </c>
      <c r="Z2881">
        <f t="shared" si="407"/>
        <v>10</v>
      </c>
      <c r="AA2881">
        <f t="shared" si="408"/>
        <v>0</v>
      </c>
      <c r="AB2881">
        <f t="shared" si="409"/>
        <v>0</v>
      </c>
      <c r="AC2881" s="1">
        <f t="shared" si="410"/>
        <v>60</v>
      </c>
      <c r="AD2881" s="1" t="str">
        <f t="shared" si="411"/>
        <v>HT Under 1.5 Goals</v>
      </c>
      <c r="AE2881" s="8"/>
      <c r="AF2881" s="8" t="str">
        <f t="shared" si="412"/>
        <v>HT Over 0.5 Goals</v>
      </c>
      <c r="AG2881" s="8" t="str">
        <f t="shared" si="413"/>
        <v>LOST</v>
      </c>
      <c r="AH2881" s="8" t="str">
        <f t="shared" si="414"/>
        <v>LOST</v>
      </c>
      <c r="AI2881" s="8"/>
      <c r="AJ2881" s="1" t="str">
        <f>IF(AND(B2881="OK",I2881&gt;53,M2881&lt;11,V2881&lt;1.66),"Prime","…")</f>
        <v>…</v>
      </c>
    </row>
    <row r="2882" spans="2:36">
      <c r="B2882" s="1"/>
      <c r="C2882" s="4"/>
      <c r="D2882" s="3"/>
      <c r="E2882" s="4"/>
      <c r="F2882" s="1"/>
      <c r="G2882" s="4"/>
      <c r="H2882" s="1"/>
      <c r="I2882" s="1"/>
      <c r="J2882" s="1"/>
      <c r="K2882" s="1"/>
      <c r="L2882" s="1"/>
      <c r="M2882" s="1"/>
      <c r="N2882" s="3"/>
      <c r="O2882" s="3"/>
      <c r="P2882" s="1"/>
      <c r="Q2882" s="1"/>
      <c r="R2882" s="1"/>
      <c r="S2882" s="1"/>
      <c r="T2882" s="5"/>
      <c r="U2882" s="5"/>
      <c r="V2882" s="6"/>
      <c r="W2882" s="6"/>
      <c r="X2882" s="7"/>
      <c r="Y2882" s="1">
        <f t="shared" si="406"/>
        <v>0</v>
      </c>
      <c r="Z2882">
        <f t="shared" si="407"/>
        <v>10</v>
      </c>
      <c r="AA2882">
        <f t="shared" si="408"/>
        <v>0</v>
      </c>
      <c r="AB2882">
        <f t="shared" si="409"/>
        <v>0</v>
      </c>
      <c r="AC2882" s="1">
        <f t="shared" si="410"/>
        <v>60</v>
      </c>
      <c r="AD2882" s="1" t="str">
        <f t="shared" si="411"/>
        <v>HT Under 1.5 Goals</v>
      </c>
      <c r="AE2882" s="8"/>
      <c r="AF2882" s="8" t="str">
        <f t="shared" si="412"/>
        <v>HT Over 0.5 Goals</v>
      </c>
      <c r="AG2882" s="8" t="str">
        <f t="shared" si="413"/>
        <v>LOST</v>
      </c>
      <c r="AH2882" s="8" t="str">
        <f t="shared" si="414"/>
        <v>LOST</v>
      </c>
      <c r="AI2882" s="8"/>
      <c r="AJ2882" s="1" t="str">
        <f>IF(AND(B2882="OK",I2882&gt;53,M2882&lt;11,V2882&lt;1.66),"Prime","…")</f>
        <v>…</v>
      </c>
    </row>
    <row r="2883" spans="2:36">
      <c r="B2883" s="1"/>
      <c r="C2883" s="4"/>
      <c r="D2883" s="3"/>
      <c r="E2883" s="4"/>
      <c r="F2883" s="1"/>
      <c r="G2883" s="4"/>
      <c r="H2883" s="1"/>
      <c r="I2883" s="1"/>
      <c r="J2883" s="1"/>
      <c r="K2883" s="1"/>
      <c r="L2883" s="1"/>
      <c r="M2883" s="1"/>
      <c r="N2883" s="3"/>
      <c r="O2883" s="3"/>
      <c r="P2883" s="1"/>
      <c r="Q2883" s="1"/>
      <c r="R2883" s="1"/>
      <c r="S2883" s="1"/>
      <c r="T2883" s="5"/>
      <c r="U2883" s="5"/>
      <c r="V2883" s="6"/>
      <c r="W2883" s="6"/>
      <c r="X2883" s="7"/>
      <c r="Y2883" s="1">
        <f t="shared" si="406"/>
        <v>0</v>
      </c>
      <c r="Z2883">
        <f t="shared" si="407"/>
        <v>10</v>
      </c>
      <c r="AA2883">
        <f t="shared" si="408"/>
        <v>0</v>
      </c>
      <c r="AB2883">
        <f t="shared" si="409"/>
        <v>0</v>
      </c>
      <c r="AC2883" s="1">
        <f t="shared" si="410"/>
        <v>60</v>
      </c>
      <c r="AD2883" s="1" t="str">
        <f t="shared" si="411"/>
        <v>HT Under 1.5 Goals</v>
      </c>
      <c r="AE2883" s="8"/>
      <c r="AF2883" s="8" t="str">
        <f t="shared" si="412"/>
        <v>HT Over 0.5 Goals</v>
      </c>
      <c r="AG2883" s="8" t="str">
        <f t="shared" si="413"/>
        <v>LOST</v>
      </c>
      <c r="AH2883" s="8" t="str">
        <f t="shared" si="414"/>
        <v>LOST</v>
      </c>
      <c r="AI2883" s="8"/>
      <c r="AJ2883" s="1" t="str">
        <f>IF(AND(B2883="OK",I2883&gt;53,M2883&lt;11,V2883&lt;1.66),"Prime","…")</f>
        <v>…</v>
      </c>
    </row>
    <row r="2884" spans="2:36">
      <c r="B2884" s="1"/>
      <c r="C2884" s="4"/>
      <c r="D2884" s="3"/>
      <c r="E2884" s="4"/>
      <c r="F2884" s="1"/>
      <c r="G2884" s="4"/>
      <c r="H2884" s="1"/>
      <c r="I2884" s="1"/>
      <c r="J2884" s="1"/>
      <c r="K2884" s="1"/>
      <c r="L2884" s="1"/>
      <c r="M2884" s="1"/>
      <c r="N2884" s="3"/>
      <c r="O2884" s="3"/>
      <c r="P2884" s="1"/>
      <c r="Q2884" s="1"/>
      <c r="R2884" s="1"/>
      <c r="S2884" s="1"/>
      <c r="T2884" s="5"/>
      <c r="U2884" s="5"/>
      <c r="V2884" s="6"/>
      <c r="W2884" s="6"/>
      <c r="X2884" s="7"/>
      <c r="Y2884" s="1">
        <f t="shared" si="406"/>
        <v>0</v>
      </c>
      <c r="Z2884">
        <f t="shared" si="407"/>
        <v>10</v>
      </c>
      <c r="AA2884">
        <f t="shared" si="408"/>
        <v>0</v>
      </c>
      <c r="AB2884">
        <f t="shared" si="409"/>
        <v>0</v>
      </c>
      <c r="AC2884" s="1">
        <f t="shared" si="410"/>
        <v>60</v>
      </c>
      <c r="AD2884" s="1" t="str">
        <f t="shared" si="411"/>
        <v>HT Under 1.5 Goals</v>
      </c>
      <c r="AE2884" s="8"/>
      <c r="AF2884" s="8" t="str">
        <f t="shared" si="412"/>
        <v>HT Over 0.5 Goals</v>
      </c>
      <c r="AG2884" s="8" t="str">
        <f t="shared" si="413"/>
        <v>LOST</v>
      </c>
      <c r="AH2884" s="8" t="str">
        <f t="shared" si="414"/>
        <v>LOST</v>
      </c>
      <c r="AI2884" s="8"/>
      <c r="AJ2884" s="1" t="str">
        <f>IF(AND(B2884="OK",I2884&gt;53,M2884&lt;11,V2884&lt;1.66),"Prime","…")</f>
        <v>…</v>
      </c>
    </row>
    <row r="2885" spans="2:36">
      <c r="B2885" s="1"/>
      <c r="C2885" s="4"/>
      <c r="D2885" s="3"/>
      <c r="E2885" s="4"/>
      <c r="F2885" s="1"/>
      <c r="G2885" s="4"/>
      <c r="H2885" s="1"/>
      <c r="I2885" s="1"/>
      <c r="J2885" s="1"/>
      <c r="K2885" s="1"/>
      <c r="L2885" s="1"/>
      <c r="M2885" s="1"/>
      <c r="N2885" s="3"/>
      <c r="O2885" s="3"/>
      <c r="P2885" s="1"/>
      <c r="Q2885" s="1"/>
      <c r="R2885" s="1"/>
      <c r="S2885" s="1"/>
      <c r="T2885" s="5"/>
      <c r="U2885" s="5"/>
      <c r="V2885" s="6"/>
      <c r="W2885" s="6"/>
      <c r="X2885" s="7"/>
      <c r="Y2885" s="1">
        <f t="shared" si="406"/>
        <v>0</v>
      </c>
      <c r="Z2885">
        <f t="shared" si="407"/>
        <v>10</v>
      </c>
      <c r="AA2885">
        <f t="shared" si="408"/>
        <v>0</v>
      </c>
      <c r="AB2885">
        <f t="shared" si="409"/>
        <v>0</v>
      </c>
      <c r="AC2885" s="1">
        <f t="shared" si="410"/>
        <v>60</v>
      </c>
      <c r="AD2885" s="1" t="str">
        <f t="shared" si="411"/>
        <v>HT Under 1.5 Goals</v>
      </c>
      <c r="AE2885" s="8"/>
      <c r="AF2885" s="8" t="str">
        <f t="shared" si="412"/>
        <v>HT Over 0.5 Goals</v>
      </c>
      <c r="AG2885" s="8" t="str">
        <f t="shared" si="413"/>
        <v>LOST</v>
      </c>
      <c r="AH2885" s="8" t="str">
        <f t="shared" si="414"/>
        <v>LOST</v>
      </c>
      <c r="AI2885" s="8"/>
      <c r="AJ2885" s="1" t="str">
        <f>IF(AND(B2885="OK",I2885&gt;53,M2885&lt;11,V2885&lt;1.66),"Prime","…")</f>
        <v>…</v>
      </c>
    </row>
    <row r="2886" spans="2:36">
      <c r="B2886" s="1"/>
      <c r="C2886" s="4"/>
      <c r="D2886" s="3"/>
      <c r="E2886" s="4"/>
      <c r="F2886" s="1"/>
      <c r="G2886" s="4"/>
      <c r="H2886" s="1"/>
      <c r="I2886" s="1"/>
      <c r="J2886" s="1"/>
      <c r="K2886" s="1"/>
      <c r="L2886" s="1"/>
      <c r="M2886" s="1"/>
      <c r="N2886" s="3"/>
      <c r="O2886" s="3"/>
      <c r="P2886" s="1"/>
      <c r="Q2886" s="1"/>
      <c r="R2886" s="1"/>
      <c r="S2886" s="1"/>
      <c r="T2886" s="5"/>
      <c r="U2886" s="5"/>
      <c r="V2886" s="6"/>
      <c r="W2886" s="6"/>
      <c r="X2886" s="7"/>
      <c r="Y2886" s="1">
        <f t="shared" si="406"/>
        <v>0</v>
      </c>
      <c r="Z2886">
        <f t="shared" si="407"/>
        <v>10</v>
      </c>
      <c r="AA2886">
        <f t="shared" si="408"/>
        <v>0</v>
      </c>
      <c r="AB2886">
        <f t="shared" si="409"/>
        <v>0</v>
      </c>
      <c r="AC2886" s="1">
        <f t="shared" si="410"/>
        <v>60</v>
      </c>
      <c r="AD2886" s="1" t="str">
        <f t="shared" si="411"/>
        <v>HT Under 1.5 Goals</v>
      </c>
      <c r="AE2886" s="8"/>
      <c r="AF2886" s="8" t="str">
        <f t="shared" si="412"/>
        <v>HT Over 0.5 Goals</v>
      </c>
      <c r="AG2886" s="8" t="str">
        <f t="shared" si="413"/>
        <v>LOST</v>
      </c>
      <c r="AH2886" s="8" t="str">
        <f t="shared" si="414"/>
        <v>LOST</v>
      </c>
      <c r="AI2886" s="8"/>
      <c r="AJ2886" s="1" t="str">
        <f>IF(AND(B2886="OK",I2886&gt;53,M2886&lt;11,V2886&lt;1.66),"Prime","…")</f>
        <v>…</v>
      </c>
    </row>
    <row r="2887" spans="2:36">
      <c r="B2887" s="1"/>
      <c r="C2887" s="4"/>
      <c r="D2887" s="3"/>
      <c r="E2887" s="4"/>
      <c r="F2887" s="1"/>
      <c r="G2887" s="4"/>
      <c r="H2887" s="1"/>
      <c r="I2887" s="1"/>
      <c r="J2887" s="1"/>
      <c r="K2887" s="1"/>
      <c r="L2887" s="1"/>
      <c r="M2887" s="1"/>
      <c r="N2887" s="3"/>
      <c r="O2887" s="3"/>
      <c r="P2887" s="1"/>
      <c r="Q2887" s="1"/>
      <c r="R2887" s="1"/>
      <c r="S2887" s="1"/>
      <c r="T2887" s="5"/>
      <c r="U2887" s="5"/>
      <c r="V2887" s="6"/>
      <c r="W2887" s="6"/>
      <c r="X2887" s="7"/>
      <c r="Y2887" s="1">
        <f t="shared" si="406"/>
        <v>0</v>
      </c>
      <c r="Z2887">
        <f t="shared" si="407"/>
        <v>10</v>
      </c>
      <c r="AA2887">
        <f t="shared" si="408"/>
        <v>0</v>
      </c>
      <c r="AB2887">
        <f t="shared" si="409"/>
        <v>0</v>
      </c>
      <c r="AC2887" s="1">
        <f t="shared" si="410"/>
        <v>60</v>
      </c>
      <c r="AD2887" s="1" t="str">
        <f t="shared" si="411"/>
        <v>HT Under 1.5 Goals</v>
      </c>
      <c r="AE2887" s="8"/>
      <c r="AF2887" s="8" t="str">
        <f t="shared" si="412"/>
        <v>HT Over 0.5 Goals</v>
      </c>
      <c r="AG2887" s="8" t="str">
        <f t="shared" si="413"/>
        <v>LOST</v>
      </c>
      <c r="AH2887" s="8" t="str">
        <f t="shared" si="414"/>
        <v>LOST</v>
      </c>
      <c r="AI2887" s="8"/>
      <c r="AJ2887" s="1" t="str">
        <f>IF(AND(B2887="OK",I2887&gt;53,M2887&lt;11,V2887&lt;1.66),"Prime","…")</f>
        <v>…</v>
      </c>
    </row>
    <row r="2888" spans="2:36">
      <c r="B2888" s="1"/>
      <c r="C2888" s="4"/>
      <c r="D2888" s="3"/>
      <c r="E2888" s="4"/>
      <c r="F2888" s="1"/>
      <c r="G2888" s="4"/>
      <c r="H2888" s="1"/>
      <c r="I2888" s="1"/>
      <c r="J2888" s="1"/>
      <c r="K2888" s="1"/>
      <c r="L2888" s="1"/>
      <c r="M2888" s="1"/>
      <c r="N2888" s="3"/>
      <c r="O2888" s="3"/>
      <c r="P2888" s="1"/>
      <c r="Q2888" s="1"/>
      <c r="R2888" s="1"/>
      <c r="S2888" s="1"/>
      <c r="T2888" s="5"/>
      <c r="U2888" s="5"/>
      <c r="V2888" s="6"/>
      <c r="W2888" s="6"/>
      <c r="X2888" s="7"/>
      <c r="Y2888" s="1">
        <f t="shared" si="406"/>
        <v>0</v>
      </c>
      <c r="Z2888">
        <f t="shared" si="407"/>
        <v>10</v>
      </c>
      <c r="AA2888">
        <f t="shared" si="408"/>
        <v>0</v>
      </c>
      <c r="AB2888">
        <f t="shared" si="409"/>
        <v>0</v>
      </c>
      <c r="AC2888" s="1">
        <f t="shared" si="410"/>
        <v>60</v>
      </c>
      <c r="AD2888" s="1" t="str">
        <f t="shared" si="411"/>
        <v>HT Under 1.5 Goals</v>
      </c>
      <c r="AE2888" s="8"/>
      <c r="AF2888" s="8" t="str">
        <f t="shared" si="412"/>
        <v>HT Over 0.5 Goals</v>
      </c>
      <c r="AG2888" s="8" t="str">
        <f t="shared" si="413"/>
        <v>LOST</v>
      </c>
      <c r="AH2888" s="8" t="str">
        <f t="shared" si="414"/>
        <v>LOST</v>
      </c>
      <c r="AI2888" s="8"/>
      <c r="AJ2888" s="1" t="str">
        <f>IF(AND(B2888="OK",I2888&gt;53,M2888&lt;11,V2888&lt;1.66),"Prime","…")</f>
        <v>…</v>
      </c>
    </row>
    <row r="2889" spans="2:36">
      <c r="B2889" s="1"/>
      <c r="C2889" s="4"/>
      <c r="D2889" s="3"/>
      <c r="E2889" s="4"/>
      <c r="F2889" s="1"/>
      <c r="G2889" s="4"/>
      <c r="H2889" s="1"/>
      <c r="I2889" s="1"/>
      <c r="J2889" s="1"/>
      <c r="K2889" s="1"/>
      <c r="L2889" s="1"/>
      <c r="M2889" s="1"/>
      <c r="N2889" s="3"/>
      <c r="O2889" s="3"/>
      <c r="P2889" s="1"/>
      <c r="Q2889" s="1"/>
      <c r="R2889" s="1"/>
      <c r="S2889" s="1"/>
      <c r="T2889" s="5"/>
      <c r="U2889" s="5"/>
      <c r="V2889" s="6"/>
      <c r="W2889" s="6"/>
      <c r="X2889" s="7"/>
      <c r="Y2889" s="1">
        <f t="shared" si="406"/>
        <v>0</v>
      </c>
      <c r="Z2889">
        <f t="shared" si="407"/>
        <v>10</v>
      </c>
      <c r="AA2889">
        <f t="shared" si="408"/>
        <v>0</v>
      </c>
      <c r="AB2889">
        <f t="shared" si="409"/>
        <v>0</v>
      </c>
      <c r="AC2889" s="1">
        <f t="shared" si="410"/>
        <v>60</v>
      </c>
      <c r="AD2889" s="1" t="str">
        <f t="shared" si="411"/>
        <v>HT Under 1.5 Goals</v>
      </c>
      <c r="AE2889" s="8"/>
      <c r="AF2889" s="8" t="str">
        <f t="shared" si="412"/>
        <v>HT Over 0.5 Goals</v>
      </c>
      <c r="AG2889" s="8" t="str">
        <f t="shared" si="413"/>
        <v>LOST</v>
      </c>
      <c r="AH2889" s="8" t="str">
        <f t="shared" si="414"/>
        <v>LOST</v>
      </c>
      <c r="AI2889" s="8"/>
      <c r="AJ2889" s="1" t="str">
        <f>IF(AND(B2889="OK",I2889&gt;53,M2889&lt;11,V2889&lt;1.66),"Prime","…")</f>
        <v>…</v>
      </c>
    </row>
    <row r="2890" spans="2:36">
      <c r="B2890" s="1"/>
      <c r="C2890" s="4"/>
      <c r="D2890" s="3"/>
      <c r="E2890" s="4"/>
      <c r="F2890" s="1"/>
      <c r="G2890" s="4"/>
      <c r="H2890" s="1"/>
      <c r="I2890" s="1"/>
      <c r="J2890" s="1"/>
      <c r="K2890" s="1"/>
      <c r="L2890" s="1"/>
      <c r="M2890" s="1"/>
      <c r="N2890" s="3"/>
      <c r="O2890" s="3"/>
      <c r="P2890" s="1"/>
      <c r="Q2890" s="1"/>
      <c r="R2890" s="1"/>
      <c r="S2890" s="1"/>
      <c r="T2890" s="5"/>
      <c r="U2890" s="5"/>
      <c r="V2890" s="6"/>
      <c r="W2890" s="6"/>
      <c r="X2890" s="7"/>
      <c r="Y2890" s="1">
        <f t="shared" si="406"/>
        <v>0</v>
      </c>
      <c r="Z2890">
        <f t="shared" si="407"/>
        <v>10</v>
      </c>
      <c r="AA2890">
        <f t="shared" si="408"/>
        <v>0</v>
      </c>
      <c r="AB2890">
        <f t="shared" si="409"/>
        <v>0</v>
      </c>
      <c r="AC2890" s="1">
        <f t="shared" si="410"/>
        <v>60</v>
      </c>
      <c r="AD2890" s="1" t="str">
        <f t="shared" si="411"/>
        <v>HT Under 1.5 Goals</v>
      </c>
      <c r="AE2890" s="8"/>
      <c r="AF2890" s="8" t="str">
        <f t="shared" si="412"/>
        <v>HT Over 0.5 Goals</v>
      </c>
      <c r="AG2890" s="8" t="str">
        <f t="shared" si="413"/>
        <v>LOST</v>
      </c>
      <c r="AH2890" s="8" t="str">
        <f t="shared" si="414"/>
        <v>LOST</v>
      </c>
      <c r="AI2890" s="8"/>
      <c r="AJ2890" s="1" t="str">
        <f>IF(AND(B2890="OK",I2890&gt;53,M2890&lt;11,V2890&lt;1.66),"Prime","…")</f>
        <v>…</v>
      </c>
    </row>
    <row r="2891" spans="2:36">
      <c r="B2891" s="1"/>
      <c r="C2891" s="4"/>
      <c r="D2891" s="3"/>
      <c r="E2891" s="4"/>
      <c r="F2891" s="1"/>
      <c r="G2891" s="4"/>
      <c r="H2891" s="1"/>
      <c r="I2891" s="1"/>
      <c r="J2891" s="1"/>
      <c r="K2891" s="1"/>
      <c r="L2891" s="1"/>
      <c r="M2891" s="1"/>
      <c r="N2891" s="3"/>
      <c r="O2891" s="3"/>
      <c r="P2891" s="1"/>
      <c r="Q2891" s="1"/>
      <c r="R2891" s="1"/>
      <c r="S2891" s="1"/>
      <c r="T2891" s="5"/>
      <c r="U2891" s="5"/>
      <c r="V2891" s="6"/>
      <c r="W2891" s="6"/>
      <c r="X2891" s="7"/>
      <c r="Y2891" s="1">
        <f t="shared" si="406"/>
        <v>0</v>
      </c>
      <c r="Z2891">
        <f t="shared" si="407"/>
        <v>10</v>
      </c>
      <c r="AA2891">
        <f t="shared" si="408"/>
        <v>0</v>
      </c>
      <c r="AB2891">
        <f t="shared" si="409"/>
        <v>0</v>
      </c>
      <c r="AC2891" s="1">
        <f t="shared" si="410"/>
        <v>60</v>
      </c>
      <c r="AD2891" s="1" t="str">
        <f t="shared" si="411"/>
        <v>HT Under 1.5 Goals</v>
      </c>
      <c r="AE2891" s="8"/>
      <c r="AF2891" s="8" t="str">
        <f t="shared" si="412"/>
        <v>HT Over 0.5 Goals</v>
      </c>
      <c r="AG2891" s="8" t="str">
        <f t="shared" si="413"/>
        <v>LOST</v>
      </c>
      <c r="AH2891" s="8" t="str">
        <f t="shared" si="414"/>
        <v>LOST</v>
      </c>
      <c r="AI2891" s="8"/>
      <c r="AJ2891" s="1" t="str">
        <f>IF(AND(B2891="OK",I2891&gt;53,M2891&lt;11,V2891&lt;1.66),"Prime","…")</f>
        <v>…</v>
      </c>
    </row>
    <row r="2892" spans="2:36">
      <c r="B2892" s="1"/>
      <c r="C2892" s="4"/>
      <c r="D2892" s="3"/>
      <c r="E2892" s="4"/>
      <c r="F2892" s="1"/>
      <c r="G2892" s="4"/>
      <c r="H2892" s="1"/>
      <c r="I2892" s="1"/>
      <c r="J2892" s="1"/>
      <c r="K2892" s="1"/>
      <c r="L2892" s="1"/>
      <c r="M2892" s="1"/>
      <c r="N2892" s="3"/>
      <c r="O2892" s="3"/>
      <c r="P2892" s="1"/>
      <c r="Q2892" s="1"/>
      <c r="R2892" s="1"/>
      <c r="S2892" s="1"/>
      <c r="T2892" s="5"/>
      <c r="U2892" s="5"/>
      <c r="V2892" s="6"/>
      <c r="W2892" s="6"/>
      <c r="X2892" s="7"/>
      <c r="Y2892" s="1">
        <f t="shared" si="406"/>
        <v>0</v>
      </c>
      <c r="Z2892">
        <f t="shared" si="407"/>
        <v>10</v>
      </c>
      <c r="AA2892">
        <f t="shared" si="408"/>
        <v>0</v>
      </c>
      <c r="AB2892">
        <f t="shared" si="409"/>
        <v>0</v>
      </c>
      <c r="AC2892" s="1">
        <f t="shared" si="410"/>
        <v>60</v>
      </c>
      <c r="AD2892" s="1" t="str">
        <f t="shared" si="411"/>
        <v>HT Under 1.5 Goals</v>
      </c>
      <c r="AE2892" s="8"/>
      <c r="AF2892" s="8" t="str">
        <f t="shared" si="412"/>
        <v>HT Over 0.5 Goals</v>
      </c>
      <c r="AG2892" s="8" t="str">
        <f t="shared" si="413"/>
        <v>LOST</v>
      </c>
      <c r="AH2892" s="8" t="str">
        <f t="shared" si="414"/>
        <v>LOST</v>
      </c>
      <c r="AI2892" s="8"/>
      <c r="AJ2892" s="1" t="str">
        <f>IF(AND(B2892="OK",I2892&gt;53,M2892&lt;11,V2892&lt;1.66),"Prime","…")</f>
        <v>…</v>
      </c>
    </row>
    <row r="2893" spans="2:36">
      <c r="B2893" s="1"/>
      <c r="C2893" s="4"/>
      <c r="D2893" s="3"/>
      <c r="E2893" s="4"/>
      <c r="F2893" s="1"/>
      <c r="G2893" s="4"/>
      <c r="H2893" s="1"/>
      <c r="I2893" s="1"/>
      <c r="J2893" s="1"/>
      <c r="K2893" s="1"/>
      <c r="L2893" s="1"/>
      <c r="M2893" s="1"/>
      <c r="N2893" s="3"/>
      <c r="O2893" s="3"/>
      <c r="P2893" s="1"/>
      <c r="Q2893" s="1"/>
      <c r="R2893" s="1"/>
      <c r="S2893" s="1"/>
      <c r="T2893" s="5"/>
      <c r="U2893" s="5"/>
      <c r="V2893" s="6"/>
      <c r="W2893" s="6"/>
      <c r="X2893" s="7"/>
      <c r="Y2893" s="1">
        <f t="shared" si="406"/>
        <v>0</v>
      </c>
      <c r="Z2893">
        <f t="shared" si="407"/>
        <v>10</v>
      </c>
      <c r="AA2893">
        <f t="shared" si="408"/>
        <v>0</v>
      </c>
      <c r="AB2893">
        <f t="shared" si="409"/>
        <v>0</v>
      </c>
      <c r="AC2893" s="1">
        <f t="shared" si="410"/>
        <v>60</v>
      </c>
      <c r="AD2893" s="1" t="str">
        <f t="shared" si="411"/>
        <v>HT Under 1.5 Goals</v>
      </c>
      <c r="AE2893" s="8"/>
      <c r="AF2893" s="8" t="str">
        <f t="shared" si="412"/>
        <v>HT Over 0.5 Goals</v>
      </c>
      <c r="AG2893" s="8" t="str">
        <f t="shared" si="413"/>
        <v>LOST</v>
      </c>
      <c r="AH2893" s="8" t="str">
        <f t="shared" si="414"/>
        <v>LOST</v>
      </c>
      <c r="AI2893" s="8"/>
      <c r="AJ2893" s="1" t="str">
        <f>IF(AND(B2893="OK",I2893&gt;53,M2893&lt;11,V2893&lt;1.66),"Prime","…")</f>
        <v>…</v>
      </c>
    </row>
    <row r="2894" spans="2:36">
      <c r="B2894" s="1"/>
      <c r="C2894" s="4"/>
      <c r="D2894" s="3"/>
      <c r="E2894" s="4"/>
      <c r="F2894" s="1"/>
      <c r="G2894" s="4"/>
      <c r="H2894" s="1"/>
      <c r="I2894" s="1"/>
      <c r="J2894" s="1"/>
      <c r="K2894" s="1"/>
      <c r="L2894" s="1"/>
      <c r="M2894" s="1"/>
      <c r="N2894" s="3"/>
      <c r="O2894" s="3"/>
      <c r="P2894" s="1"/>
      <c r="Q2894" s="1"/>
      <c r="R2894" s="1"/>
      <c r="S2894" s="1"/>
      <c r="T2894" s="5"/>
      <c r="U2894" s="5"/>
      <c r="V2894" s="6"/>
      <c r="W2894" s="6"/>
      <c r="X2894" s="7"/>
      <c r="Y2894" s="1">
        <f t="shared" si="406"/>
        <v>0</v>
      </c>
      <c r="Z2894">
        <f t="shared" si="407"/>
        <v>10</v>
      </c>
      <c r="AA2894">
        <f t="shared" si="408"/>
        <v>0</v>
      </c>
      <c r="AB2894">
        <f t="shared" si="409"/>
        <v>0</v>
      </c>
      <c r="AC2894" s="1">
        <f t="shared" si="410"/>
        <v>60</v>
      </c>
      <c r="AD2894" s="1" t="str">
        <f t="shared" si="411"/>
        <v>HT Under 1.5 Goals</v>
      </c>
      <c r="AE2894" s="8"/>
      <c r="AF2894" s="8" t="str">
        <f t="shared" si="412"/>
        <v>HT Over 0.5 Goals</v>
      </c>
      <c r="AG2894" s="8" t="str">
        <f t="shared" si="413"/>
        <v>LOST</v>
      </c>
      <c r="AH2894" s="8" t="str">
        <f t="shared" si="414"/>
        <v>LOST</v>
      </c>
      <c r="AI2894" s="8"/>
      <c r="AJ2894" s="1" t="str">
        <f>IF(AND(B2894="OK",I2894&gt;53,M2894&lt;11,V2894&lt;1.66),"Prime","…")</f>
        <v>…</v>
      </c>
    </row>
    <row r="2895" spans="2:36">
      <c r="B2895" s="1"/>
      <c r="C2895" s="4"/>
      <c r="D2895" s="3"/>
      <c r="E2895" s="4"/>
      <c r="F2895" s="1"/>
      <c r="G2895" s="4"/>
      <c r="H2895" s="1"/>
      <c r="I2895" s="1"/>
      <c r="J2895" s="1"/>
      <c r="K2895" s="1"/>
      <c r="L2895" s="1"/>
      <c r="M2895" s="1"/>
      <c r="N2895" s="3"/>
      <c r="O2895" s="3"/>
      <c r="P2895" s="1"/>
      <c r="Q2895" s="1"/>
      <c r="R2895" s="1"/>
      <c r="S2895" s="1"/>
      <c r="T2895" s="5"/>
      <c r="U2895" s="5"/>
      <c r="V2895" s="6"/>
      <c r="W2895" s="6"/>
      <c r="X2895" s="7"/>
      <c r="Y2895" s="1">
        <f t="shared" si="406"/>
        <v>0</v>
      </c>
      <c r="Z2895">
        <f t="shared" si="407"/>
        <v>10</v>
      </c>
      <c r="AA2895">
        <f t="shared" si="408"/>
        <v>0</v>
      </c>
      <c r="AB2895">
        <f t="shared" si="409"/>
        <v>0</v>
      </c>
      <c r="AC2895" s="1">
        <f t="shared" si="410"/>
        <v>60</v>
      </c>
      <c r="AD2895" s="1" t="str">
        <f t="shared" si="411"/>
        <v>HT Under 1.5 Goals</v>
      </c>
      <c r="AE2895" s="8"/>
      <c r="AF2895" s="8" t="str">
        <f t="shared" si="412"/>
        <v>HT Over 0.5 Goals</v>
      </c>
      <c r="AG2895" s="8" t="str">
        <f t="shared" si="413"/>
        <v>LOST</v>
      </c>
      <c r="AH2895" s="8" t="str">
        <f t="shared" si="414"/>
        <v>LOST</v>
      </c>
      <c r="AI2895" s="8"/>
      <c r="AJ2895" s="1" t="str">
        <f>IF(AND(B2895="OK",I2895&gt;53,M2895&lt;11,V2895&lt;1.66),"Prime","…")</f>
        <v>…</v>
      </c>
    </row>
    <row r="2896" spans="2:36">
      <c r="B2896" s="1"/>
      <c r="C2896" s="4"/>
      <c r="D2896" s="3"/>
      <c r="E2896" s="4"/>
      <c r="F2896" s="1"/>
      <c r="G2896" s="4"/>
      <c r="H2896" s="1"/>
      <c r="I2896" s="1"/>
      <c r="J2896" s="1"/>
      <c r="K2896" s="1"/>
      <c r="L2896" s="1"/>
      <c r="M2896" s="1"/>
      <c r="N2896" s="3"/>
      <c r="O2896" s="3"/>
      <c r="P2896" s="1"/>
      <c r="Q2896" s="1"/>
      <c r="R2896" s="1"/>
      <c r="S2896" s="1"/>
      <c r="T2896" s="5"/>
      <c r="U2896" s="5"/>
      <c r="V2896" s="6"/>
      <c r="W2896" s="6"/>
      <c r="X2896" s="7"/>
      <c r="Y2896" s="1">
        <f t="shared" si="406"/>
        <v>0</v>
      </c>
      <c r="Z2896">
        <f t="shared" si="407"/>
        <v>10</v>
      </c>
      <c r="AA2896">
        <f t="shared" si="408"/>
        <v>0</v>
      </c>
      <c r="AB2896">
        <f t="shared" si="409"/>
        <v>0</v>
      </c>
      <c r="AC2896" s="1">
        <f t="shared" si="410"/>
        <v>60</v>
      </c>
      <c r="AD2896" s="1" t="str">
        <f t="shared" si="411"/>
        <v>HT Under 1.5 Goals</v>
      </c>
      <c r="AE2896" s="8"/>
      <c r="AF2896" s="8" t="str">
        <f t="shared" si="412"/>
        <v>HT Over 0.5 Goals</v>
      </c>
      <c r="AG2896" s="8" t="str">
        <f t="shared" si="413"/>
        <v>LOST</v>
      </c>
      <c r="AH2896" s="8" t="str">
        <f t="shared" si="414"/>
        <v>LOST</v>
      </c>
      <c r="AI2896" s="8"/>
      <c r="AJ2896" s="1" t="str">
        <f>IF(AND(B2896="OK",I2896&gt;53,M2896&lt;11,V2896&lt;1.66),"Prime","…")</f>
        <v>…</v>
      </c>
    </row>
    <row r="2897" spans="2:36">
      <c r="B2897" s="1"/>
      <c r="C2897" s="4"/>
      <c r="D2897" s="3"/>
      <c r="E2897" s="4"/>
      <c r="F2897" s="1"/>
      <c r="G2897" s="4"/>
      <c r="H2897" s="1"/>
      <c r="I2897" s="1"/>
      <c r="J2897" s="1"/>
      <c r="K2897" s="1"/>
      <c r="L2897" s="1"/>
      <c r="M2897" s="1"/>
      <c r="N2897" s="3"/>
      <c r="O2897" s="3"/>
      <c r="P2897" s="1"/>
      <c r="Q2897" s="1"/>
      <c r="R2897" s="1"/>
      <c r="S2897" s="1"/>
      <c r="T2897" s="5"/>
      <c r="U2897" s="5"/>
      <c r="V2897" s="6"/>
      <c r="W2897" s="6"/>
      <c r="X2897" s="7"/>
      <c r="Y2897" s="1">
        <f t="shared" si="406"/>
        <v>0</v>
      </c>
      <c r="Z2897">
        <f t="shared" si="407"/>
        <v>10</v>
      </c>
      <c r="AA2897">
        <f t="shared" si="408"/>
        <v>0</v>
      </c>
      <c r="AB2897">
        <f t="shared" si="409"/>
        <v>0</v>
      </c>
      <c r="AC2897" s="1">
        <f t="shared" si="410"/>
        <v>60</v>
      </c>
      <c r="AD2897" s="1" t="str">
        <f t="shared" si="411"/>
        <v>HT Under 1.5 Goals</v>
      </c>
      <c r="AE2897" s="8"/>
      <c r="AF2897" s="8" t="str">
        <f t="shared" si="412"/>
        <v>HT Over 0.5 Goals</v>
      </c>
      <c r="AG2897" s="8" t="str">
        <f t="shared" si="413"/>
        <v>LOST</v>
      </c>
      <c r="AH2897" s="8" t="str">
        <f t="shared" si="414"/>
        <v>LOST</v>
      </c>
      <c r="AI2897" s="8"/>
      <c r="AJ2897" s="1" t="str">
        <f>IF(AND(B2897="OK",I2897&gt;53,M2897&lt;11,V2897&lt;1.66),"Prime","…")</f>
        <v>…</v>
      </c>
    </row>
    <row r="2898" spans="2:36">
      <c r="B2898" s="1"/>
      <c r="C2898" s="4"/>
      <c r="D2898" s="3"/>
      <c r="E2898" s="4"/>
      <c r="F2898" s="1"/>
      <c r="G2898" s="4"/>
      <c r="H2898" s="1"/>
      <c r="I2898" s="1"/>
      <c r="J2898" s="1"/>
      <c r="K2898" s="1"/>
      <c r="L2898" s="1"/>
      <c r="M2898" s="1"/>
      <c r="N2898" s="3"/>
      <c r="O2898" s="3"/>
      <c r="P2898" s="1"/>
      <c r="Q2898" s="1"/>
      <c r="R2898" s="1"/>
      <c r="S2898" s="1"/>
      <c r="T2898" s="5"/>
      <c r="U2898" s="5"/>
      <c r="V2898" s="6"/>
      <c r="W2898" s="6"/>
      <c r="X2898" s="7"/>
      <c r="Y2898" s="1">
        <f t="shared" si="406"/>
        <v>0</v>
      </c>
      <c r="Z2898">
        <f t="shared" si="407"/>
        <v>10</v>
      </c>
      <c r="AA2898">
        <f t="shared" si="408"/>
        <v>0</v>
      </c>
      <c r="AB2898">
        <f t="shared" si="409"/>
        <v>0</v>
      </c>
      <c r="AC2898" s="1">
        <f t="shared" si="410"/>
        <v>60</v>
      </c>
      <c r="AD2898" s="1" t="str">
        <f t="shared" si="411"/>
        <v>HT Under 1.5 Goals</v>
      </c>
      <c r="AE2898" s="8"/>
      <c r="AF2898" s="8" t="str">
        <f t="shared" si="412"/>
        <v>HT Over 0.5 Goals</v>
      </c>
      <c r="AG2898" s="8" t="str">
        <f t="shared" si="413"/>
        <v>LOST</v>
      </c>
      <c r="AH2898" s="8" t="str">
        <f t="shared" si="414"/>
        <v>LOST</v>
      </c>
      <c r="AI2898" s="8"/>
      <c r="AJ2898" s="1" t="str">
        <f>IF(AND(B2898="OK",I2898&gt;53,M2898&lt;11,V2898&lt;1.66),"Prime","…")</f>
        <v>…</v>
      </c>
    </row>
    <row r="2899" spans="2:36">
      <c r="B2899" s="1"/>
      <c r="C2899" s="4"/>
      <c r="D2899" s="3"/>
      <c r="E2899" s="4"/>
      <c r="F2899" s="1"/>
      <c r="G2899" s="4"/>
      <c r="H2899" s="1"/>
      <c r="I2899" s="1"/>
      <c r="J2899" s="1"/>
      <c r="K2899" s="1"/>
      <c r="L2899" s="1"/>
      <c r="M2899" s="1"/>
      <c r="N2899" s="3"/>
      <c r="O2899" s="3"/>
      <c r="P2899" s="1"/>
      <c r="Q2899" s="1"/>
      <c r="R2899" s="1"/>
      <c r="S2899" s="1"/>
      <c r="T2899" s="5"/>
      <c r="U2899" s="5"/>
      <c r="V2899" s="6"/>
      <c r="W2899" s="6"/>
      <c r="X2899" s="7"/>
      <c r="Y2899" s="1">
        <f t="shared" si="406"/>
        <v>0</v>
      </c>
      <c r="Z2899">
        <f t="shared" si="407"/>
        <v>10</v>
      </c>
      <c r="AA2899">
        <f t="shared" si="408"/>
        <v>0</v>
      </c>
      <c r="AB2899">
        <f t="shared" si="409"/>
        <v>0</v>
      </c>
      <c r="AC2899" s="1">
        <f t="shared" si="410"/>
        <v>60</v>
      </c>
      <c r="AD2899" s="1" t="str">
        <f t="shared" si="411"/>
        <v>HT Under 1.5 Goals</v>
      </c>
      <c r="AE2899" s="8"/>
      <c r="AF2899" s="8" t="str">
        <f t="shared" si="412"/>
        <v>HT Over 0.5 Goals</v>
      </c>
      <c r="AG2899" s="8" t="str">
        <f t="shared" si="413"/>
        <v>LOST</v>
      </c>
      <c r="AH2899" s="8" t="str">
        <f t="shared" si="414"/>
        <v>LOST</v>
      </c>
      <c r="AI2899" s="8"/>
      <c r="AJ2899" s="1" t="str">
        <f>IF(AND(B2899="OK",I2899&gt;53,M2899&lt;11,V2899&lt;1.66),"Prime","…")</f>
        <v>…</v>
      </c>
    </row>
    <row r="2900" spans="2:36">
      <c r="B2900" s="1"/>
      <c r="C2900" s="4"/>
      <c r="D2900" s="3"/>
      <c r="E2900" s="4"/>
      <c r="F2900" s="1"/>
      <c r="G2900" s="4"/>
      <c r="H2900" s="1"/>
      <c r="I2900" s="1"/>
      <c r="J2900" s="1"/>
      <c r="K2900" s="1"/>
      <c r="L2900" s="1"/>
      <c r="M2900" s="1"/>
      <c r="N2900" s="3"/>
      <c r="O2900" s="3"/>
      <c r="P2900" s="1"/>
      <c r="Q2900" s="1"/>
      <c r="R2900" s="1"/>
      <c r="S2900" s="1"/>
      <c r="T2900" s="5"/>
      <c r="U2900" s="5"/>
      <c r="V2900" s="6"/>
      <c r="W2900" s="6"/>
      <c r="X2900" s="7"/>
      <c r="Y2900" s="1">
        <f t="shared" si="406"/>
        <v>0</v>
      </c>
      <c r="Z2900">
        <f t="shared" si="407"/>
        <v>10</v>
      </c>
      <c r="AA2900">
        <f t="shared" si="408"/>
        <v>0</v>
      </c>
      <c r="AB2900">
        <f t="shared" si="409"/>
        <v>0</v>
      </c>
      <c r="AC2900" s="1">
        <f t="shared" si="410"/>
        <v>60</v>
      </c>
      <c r="AD2900" s="1" t="str">
        <f t="shared" si="411"/>
        <v>HT Under 1.5 Goals</v>
      </c>
      <c r="AE2900" s="8"/>
      <c r="AF2900" s="8" t="str">
        <f t="shared" si="412"/>
        <v>HT Over 0.5 Goals</v>
      </c>
      <c r="AG2900" s="8" t="str">
        <f t="shared" si="413"/>
        <v>LOST</v>
      </c>
      <c r="AH2900" s="8" t="str">
        <f t="shared" si="414"/>
        <v>LOST</v>
      </c>
      <c r="AI2900" s="8"/>
      <c r="AJ2900" s="1" t="str">
        <f>IF(AND(B2900="OK",I2900&gt;53,M2900&lt;11,V2900&lt;1.66),"Prime","…")</f>
        <v>…</v>
      </c>
    </row>
    <row r="2901" spans="2:36">
      <c r="B2901" s="1"/>
      <c r="C2901" s="4"/>
      <c r="D2901" s="3"/>
      <c r="E2901" s="4"/>
      <c r="F2901" s="1"/>
      <c r="G2901" s="4"/>
      <c r="H2901" s="1"/>
      <c r="I2901" s="1"/>
      <c r="J2901" s="1"/>
      <c r="K2901" s="1"/>
      <c r="L2901" s="1"/>
      <c r="M2901" s="1"/>
      <c r="N2901" s="3"/>
      <c r="O2901" s="3"/>
      <c r="P2901" s="1"/>
      <c r="Q2901" s="1"/>
      <c r="R2901" s="1"/>
      <c r="S2901" s="1"/>
      <c r="T2901" s="5"/>
      <c r="U2901" s="5"/>
      <c r="V2901" s="6"/>
      <c r="W2901" s="6"/>
      <c r="X2901" s="7"/>
      <c r="Y2901" s="1">
        <f t="shared" si="406"/>
        <v>0</v>
      </c>
      <c r="Z2901">
        <f t="shared" si="407"/>
        <v>10</v>
      </c>
      <c r="AA2901">
        <f t="shared" si="408"/>
        <v>0</v>
      </c>
      <c r="AB2901">
        <f t="shared" si="409"/>
        <v>0</v>
      </c>
      <c r="AC2901" s="1">
        <f t="shared" si="410"/>
        <v>60</v>
      </c>
      <c r="AD2901" s="1" t="str">
        <f t="shared" si="411"/>
        <v>HT Under 1.5 Goals</v>
      </c>
      <c r="AE2901" s="8"/>
      <c r="AF2901" s="8" t="str">
        <f t="shared" si="412"/>
        <v>HT Over 0.5 Goals</v>
      </c>
      <c r="AG2901" s="8" t="str">
        <f t="shared" si="413"/>
        <v>LOST</v>
      </c>
      <c r="AH2901" s="8" t="str">
        <f t="shared" si="414"/>
        <v>LOST</v>
      </c>
      <c r="AI2901" s="8"/>
      <c r="AJ2901" s="1" t="str">
        <f>IF(AND(B2901="OK",I2901&gt;53,M2901&lt;11,V2901&lt;1.66),"Prime","…")</f>
        <v>…</v>
      </c>
    </row>
    <row r="2902" spans="2:36">
      <c r="B2902" s="1"/>
      <c r="C2902" s="4"/>
      <c r="D2902" s="3"/>
      <c r="E2902" s="4"/>
      <c r="F2902" s="1"/>
      <c r="G2902" s="4"/>
      <c r="H2902" s="1"/>
      <c r="I2902" s="1"/>
      <c r="J2902" s="1"/>
      <c r="K2902" s="1"/>
      <c r="L2902" s="1"/>
      <c r="M2902" s="1"/>
      <c r="N2902" s="3"/>
      <c r="O2902" s="3"/>
      <c r="P2902" s="1"/>
      <c r="Q2902" s="1"/>
      <c r="R2902" s="1"/>
      <c r="S2902" s="1"/>
      <c r="T2902" s="5"/>
      <c r="U2902" s="5"/>
      <c r="V2902" s="6"/>
      <c r="W2902" s="6"/>
      <c r="X2902" s="7"/>
      <c r="Y2902" s="1">
        <f t="shared" si="406"/>
        <v>0</v>
      </c>
      <c r="Z2902">
        <f t="shared" si="407"/>
        <v>10</v>
      </c>
      <c r="AA2902">
        <f t="shared" si="408"/>
        <v>0</v>
      </c>
      <c r="AB2902">
        <f t="shared" si="409"/>
        <v>0</v>
      </c>
      <c r="AC2902" s="1">
        <f t="shared" si="410"/>
        <v>60</v>
      </c>
      <c r="AD2902" s="1" t="str">
        <f t="shared" si="411"/>
        <v>HT Under 1.5 Goals</v>
      </c>
      <c r="AE2902" s="8"/>
      <c r="AF2902" s="8" t="str">
        <f t="shared" si="412"/>
        <v>HT Over 0.5 Goals</v>
      </c>
      <c r="AG2902" s="8" t="str">
        <f t="shared" si="413"/>
        <v>LOST</v>
      </c>
      <c r="AH2902" s="8" t="str">
        <f t="shared" si="414"/>
        <v>LOST</v>
      </c>
      <c r="AI2902" s="8"/>
      <c r="AJ2902" s="1" t="str">
        <f>IF(AND(B2902="OK",I2902&gt;53,M2902&lt;11,V2902&lt;1.66),"Prime","…")</f>
        <v>…</v>
      </c>
    </row>
    <row r="2903" spans="2:36">
      <c r="B2903" s="1"/>
      <c r="C2903" s="4"/>
      <c r="D2903" s="3"/>
      <c r="E2903" s="4"/>
      <c r="F2903" s="1"/>
      <c r="G2903" s="4"/>
      <c r="H2903" s="1"/>
      <c r="I2903" s="1"/>
      <c r="J2903" s="1"/>
      <c r="K2903" s="1"/>
      <c r="L2903" s="1"/>
      <c r="M2903" s="1"/>
      <c r="N2903" s="3"/>
      <c r="O2903" s="3"/>
      <c r="P2903" s="1"/>
      <c r="Q2903" s="1"/>
      <c r="R2903" s="1"/>
      <c r="S2903" s="1"/>
      <c r="T2903" s="5"/>
      <c r="U2903" s="5"/>
      <c r="V2903" s="6"/>
      <c r="W2903" s="6"/>
      <c r="X2903" s="7"/>
      <c r="Y2903" s="1">
        <f t="shared" si="406"/>
        <v>0</v>
      </c>
      <c r="Z2903">
        <f t="shared" si="407"/>
        <v>10</v>
      </c>
      <c r="AA2903">
        <f t="shared" si="408"/>
        <v>0</v>
      </c>
      <c r="AB2903">
        <f t="shared" si="409"/>
        <v>0</v>
      </c>
      <c r="AC2903" s="1">
        <f t="shared" si="410"/>
        <v>60</v>
      </c>
      <c r="AD2903" s="1" t="str">
        <f t="shared" si="411"/>
        <v>HT Under 1.5 Goals</v>
      </c>
      <c r="AE2903" s="8"/>
      <c r="AF2903" s="8" t="str">
        <f t="shared" si="412"/>
        <v>HT Over 0.5 Goals</v>
      </c>
      <c r="AG2903" s="8" t="str">
        <f t="shared" si="413"/>
        <v>LOST</v>
      </c>
      <c r="AH2903" s="8" t="str">
        <f t="shared" si="414"/>
        <v>LOST</v>
      </c>
      <c r="AI2903" s="8"/>
      <c r="AJ2903" s="1" t="str">
        <f>IF(AND(B2903="OK",I2903&gt;53,M2903&lt;11,V2903&lt;1.66),"Prime","…")</f>
        <v>…</v>
      </c>
    </row>
    <row r="2904" spans="2:36">
      <c r="B2904" s="1"/>
      <c r="C2904" s="4"/>
      <c r="D2904" s="3"/>
      <c r="E2904" s="4"/>
      <c r="F2904" s="1"/>
      <c r="G2904" s="4"/>
      <c r="H2904" s="1"/>
      <c r="I2904" s="1"/>
      <c r="J2904" s="1"/>
      <c r="K2904" s="1"/>
      <c r="L2904" s="1"/>
      <c r="M2904" s="1"/>
      <c r="N2904" s="3"/>
      <c r="O2904" s="3"/>
      <c r="P2904" s="1"/>
      <c r="Q2904" s="1"/>
      <c r="R2904" s="1"/>
      <c r="S2904" s="1"/>
      <c r="T2904" s="5"/>
      <c r="U2904" s="5"/>
      <c r="V2904" s="6"/>
      <c r="W2904" s="6"/>
      <c r="X2904" s="7"/>
      <c r="Y2904" s="1">
        <f t="shared" si="406"/>
        <v>0</v>
      </c>
      <c r="Z2904">
        <f t="shared" si="407"/>
        <v>10</v>
      </c>
      <c r="AA2904">
        <f t="shared" si="408"/>
        <v>0</v>
      </c>
      <c r="AB2904">
        <f t="shared" si="409"/>
        <v>0</v>
      </c>
      <c r="AC2904" s="1">
        <f t="shared" si="410"/>
        <v>60</v>
      </c>
      <c r="AD2904" s="1" t="str">
        <f t="shared" si="411"/>
        <v>HT Under 1.5 Goals</v>
      </c>
      <c r="AE2904" s="8"/>
      <c r="AF2904" s="8" t="str">
        <f t="shared" si="412"/>
        <v>HT Over 0.5 Goals</v>
      </c>
      <c r="AG2904" s="8" t="str">
        <f t="shared" si="413"/>
        <v>LOST</v>
      </c>
      <c r="AH2904" s="8" t="str">
        <f t="shared" si="414"/>
        <v>LOST</v>
      </c>
      <c r="AI2904" s="8"/>
      <c r="AJ2904" s="1" t="str">
        <f>IF(AND(B2904="OK",I2904&gt;53,M2904&lt;11,V2904&lt;1.66),"Prime","…")</f>
        <v>…</v>
      </c>
    </row>
    <row r="2905" spans="2:36">
      <c r="B2905" s="1"/>
      <c r="C2905" s="4"/>
      <c r="D2905" s="3"/>
      <c r="E2905" s="4"/>
      <c r="F2905" s="1"/>
      <c r="G2905" s="4"/>
      <c r="H2905" s="1"/>
      <c r="I2905" s="1"/>
      <c r="J2905" s="1"/>
      <c r="K2905" s="1"/>
      <c r="L2905" s="1"/>
      <c r="M2905" s="1"/>
      <c r="N2905" s="3"/>
      <c r="O2905" s="3"/>
      <c r="P2905" s="1"/>
      <c r="Q2905" s="1"/>
      <c r="R2905" s="1"/>
      <c r="S2905" s="1"/>
      <c r="T2905" s="5"/>
      <c r="U2905" s="5"/>
      <c r="V2905" s="6"/>
      <c r="W2905" s="6"/>
      <c r="X2905" s="7"/>
      <c r="Y2905" s="1">
        <f t="shared" ref="Y2905:Y2968" si="415">IF(I2905&gt;52,10,0)</f>
        <v>0</v>
      </c>
      <c r="Z2905">
        <f t="shared" ref="Z2905:Z2968" si="416">IF(M2905&gt;15,0,IF(M2905&lt;8,10,5))</f>
        <v>10</v>
      </c>
      <c r="AA2905">
        <f t="shared" ref="AA2905:AA2968" si="417">IF(T2905&gt;60,10,IF(T2905&lt;49,0,5))</f>
        <v>0</v>
      </c>
      <c r="AB2905">
        <f t="shared" ref="AB2905:AB2968" si="418">IF(U2905="Y",10,IF(U2905="C",5,0))</f>
        <v>0</v>
      </c>
      <c r="AC2905" s="1">
        <f t="shared" ref="AC2905:AC2968" si="419">SUM(Y2905:AB2905)+50</f>
        <v>60</v>
      </c>
      <c r="AD2905" s="1" t="str">
        <f t="shared" ref="AD2905:AD2968" si="420">IF(AC2905&lt;56,"HT Over 0.5 Goals","HT Under 1.5 Goals")</f>
        <v>HT Under 1.5 Goals</v>
      </c>
      <c r="AE2905" s="8"/>
      <c r="AF2905" s="8" t="str">
        <f t="shared" ref="AF2905:AF2968" si="421">IF(N2905="1-0","HT Under 1.5 Goals",IF(N2905="0-0","HT Under 1.5 Goals",IF(N2905="0-1","HT Under 1.5 Goals","HT Over 0.5 Goals")))</f>
        <v>HT Over 0.5 Goals</v>
      </c>
      <c r="AG2905" s="8" t="str">
        <f t="shared" ref="AG2905:AG2968" si="422">IF(N2905="?",N2905,AH2905)</f>
        <v>LOST</v>
      </c>
      <c r="AH2905" s="8" t="str">
        <f t="shared" ref="AH2905:AH2968" si="423">IF(AD2905=AF2905,"WON",IF(N2905="0-1","WON",IF(N2905="1-0","WON",IF(N2905="?","?","LOST"))))</f>
        <v>LOST</v>
      </c>
      <c r="AI2905" s="8"/>
      <c r="AJ2905" s="1" t="str">
        <f>IF(AND(B2905="OK",I2905&gt;53,M2905&lt;11,V2905&lt;1.66),"Prime","…")</f>
        <v>…</v>
      </c>
    </row>
    <row r="2906" spans="2:36">
      <c r="B2906" s="1"/>
      <c r="C2906" s="4"/>
      <c r="D2906" s="3"/>
      <c r="E2906" s="4"/>
      <c r="F2906" s="1"/>
      <c r="G2906" s="4"/>
      <c r="H2906" s="1"/>
      <c r="I2906" s="1"/>
      <c r="J2906" s="1"/>
      <c r="K2906" s="1"/>
      <c r="L2906" s="1"/>
      <c r="M2906" s="1"/>
      <c r="N2906" s="3"/>
      <c r="O2906" s="3"/>
      <c r="P2906" s="1"/>
      <c r="Q2906" s="1"/>
      <c r="R2906" s="1"/>
      <c r="S2906" s="1"/>
      <c r="T2906" s="5"/>
      <c r="U2906" s="5"/>
      <c r="V2906" s="6"/>
      <c r="W2906" s="6"/>
      <c r="X2906" s="7"/>
      <c r="Y2906" s="1">
        <f t="shared" si="415"/>
        <v>0</v>
      </c>
      <c r="Z2906">
        <f t="shared" si="416"/>
        <v>10</v>
      </c>
      <c r="AA2906">
        <f t="shared" si="417"/>
        <v>0</v>
      </c>
      <c r="AB2906">
        <f t="shared" si="418"/>
        <v>0</v>
      </c>
      <c r="AC2906" s="1">
        <f t="shared" si="419"/>
        <v>60</v>
      </c>
      <c r="AD2906" s="1" t="str">
        <f t="shared" si="420"/>
        <v>HT Under 1.5 Goals</v>
      </c>
      <c r="AE2906" s="8"/>
      <c r="AF2906" s="8" t="str">
        <f t="shared" si="421"/>
        <v>HT Over 0.5 Goals</v>
      </c>
      <c r="AG2906" s="8" t="str">
        <f t="shared" si="422"/>
        <v>LOST</v>
      </c>
      <c r="AH2906" s="8" t="str">
        <f t="shared" si="423"/>
        <v>LOST</v>
      </c>
      <c r="AI2906" s="8"/>
      <c r="AJ2906" s="1" t="str">
        <f>IF(AND(B2906="OK",I2906&gt;53,M2906&lt;11,V2906&lt;1.66),"Prime","…")</f>
        <v>…</v>
      </c>
    </row>
    <row r="2907" spans="2:36">
      <c r="B2907" s="1"/>
      <c r="C2907" s="4"/>
      <c r="D2907" s="3"/>
      <c r="E2907" s="4"/>
      <c r="F2907" s="1"/>
      <c r="G2907" s="4"/>
      <c r="H2907" s="1"/>
      <c r="I2907" s="1"/>
      <c r="J2907" s="1"/>
      <c r="K2907" s="1"/>
      <c r="L2907" s="1"/>
      <c r="M2907" s="1"/>
      <c r="N2907" s="3"/>
      <c r="O2907" s="3"/>
      <c r="P2907" s="1"/>
      <c r="Q2907" s="1"/>
      <c r="R2907" s="1"/>
      <c r="S2907" s="1"/>
      <c r="T2907" s="5"/>
      <c r="U2907" s="5"/>
      <c r="V2907" s="6"/>
      <c r="W2907" s="6"/>
      <c r="X2907" s="7"/>
      <c r="Y2907" s="1">
        <f t="shared" si="415"/>
        <v>0</v>
      </c>
      <c r="Z2907">
        <f t="shared" si="416"/>
        <v>10</v>
      </c>
      <c r="AA2907">
        <f t="shared" si="417"/>
        <v>0</v>
      </c>
      <c r="AB2907">
        <f t="shared" si="418"/>
        <v>0</v>
      </c>
      <c r="AC2907" s="1">
        <f t="shared" si="419"/>
        <v>60</v>
      </c>
      <c r="AD2907" s="1" t="str">
        <f t="shared" si="420"/>
        <v>HT Under 1.5 Goals</v>
      </c>
      <c r="AE2907" s="8"/>
      <c r="AF2907" s="8" t="str">
        <f t="shared" si="421"/>
        <v>HT Over 0.5 Goals</v>
      </c>
      <c r="AG2907" s="8" t="str">
        <f t="shared" si="422"/>
        <v>LOST</v>
      </c>
      <c r="AH2907" s="8" t="str">
        <f t="shared" si="423"/>
        <v>LOST</v>
      </c>
      <c r="AI2907" s="8"/>
      <c r="AJ2907" s="1" t="str">
        <f>IF(AND(B2907="OK",I2907&gt;53,M2907&lt;11,V2907&lt;1.66),"Prime","…")</f>
        <v>…</v>
      </c>
    </row>
    <row r="2908" spans="2:36">
      <c r="B2908" s="1"/>
      <c r="C2908" s="4"/>
      <c r="D2908" s="3"/>
      <c r="E2908" s="4"/>
      <c r="F2908" s="1"/>
      <c r="G2908" s="4"/>
      <c r="H2908" s="1"/>
      <c r="I2908" s="1"/>
      <c r="J2908" s="1"/>
      <c r="K2908" s="1"/>
      <c r="L2908" s="1"/>
      <c r="M2908" s="1"/>
      <c r="N2908" s="3"/>
      <c r="O2908" s="3"/>
      <c r="P2908" s="1"/>
      <c r="Q2908" s="1"/>
      <c r="R2908" s="1"/>
      <c r="S2908" s="1"/>
      <c r="T2908" s="5"/>
      <c r="U2908" s="5"/>
      <c r="V2908" s="6"/>
      <c r="W2908" s="6"/>
      <c r="X2908" s="7"/>
      <c r="Y2908" s="1">
        <f t="shared" si="415"/>
        <v>0</v>
      </c>
      <c r="Z2908">
        <f t="shared" si="416"/>
        <v>10</v>
      </c>
      <c r="AA2908">
        <f t="shared" si="417"/>
        <v>0</v>
      </c>
      <c r="AB2908">
        <f t="shared" si="418"/>
        <v>0</v>
      </c>
      <c r="AC2908" s="1">
        <f t="shared" si="419"/>
        <v>60</v>
      </c>
      <c r="AD2908" s="1" t="str">
        <f t="shared" si="420"/>
        <v>HT Under 1.5 Goals</v>
      </c>
      <c r="AE2908" s="8"/>
      <c r="AF2908" s="8" t="str">
        <f t="shared" si="421"/>
        <v>HT Over 0.5 Goals</v>
      </c>
      <c r="AG2908" s="8" t="str">
        <f t="shared" si="422"/>
        <v>LOST</v>
      </c>
      <c r="AH2908" s="8" t="str">
        <f t="shared" si="423"/>
        <v>LOST</v>
      </c>
      <c r="AI2908" s="8"/>
      <c r="AJ2908" s="1" t="str">
        <f>IF(AND(B2908="OK",I2908&gt;53,M2908&lt;11,V2908&lt;1.66),"Prime","…")</f>
        <v>…</v>
      </c>
    </row>
    <row r="2909" spans="2:36">
      <c r="B2909" s="1"/>
      <c r="C2909" s="4"/>
      <c r="D2909" s="3"/>
      <c r="E2909" s="4"/>
      <c r="F2909" s="1"/>
      <c r="G2909" s="4"/>
      <c r="H2909" s="1"/>
      <c r="I2909" s="1"/>
      <c r="J2909" s="1"/>
      <c r="K2909" s="1"/>
      <c r="L2909" s="1"/>
      <c r="M2909" s="1"/>
      <c r="N2909" s="3"/>
      <c r="O2909" s="3"/>
      <c r="P2909" s="1"/>
      <c r="Q2909" s="1"/>
      <c r="R2909" s="1"/>
      <c r="S2909" s="1"/>
      <c r="T2909" s="5"/>
      <c r="U2909" s="5"/>
      <c r="V2909" s="6"/>
      <c r="W2909" s="6"/>
      <c r="X2909" s="7"/>
      <c r="Y2909" s="1">
        <f t="shared" si="415"/>
        <v>0</v>
      </c>
      <c r="Z2909">
        <f t="shared" si="416"/>
        <v>10</v>
      </c>
      <c r="AA2909">
        <f t="shared" si="417"/>
        <v>0</v>
      </c>
      <c r="AB2909">
        <f t="shared" si="418"/>
        <v>0</v>
      </c>
      <c r="AC2909" s="1">
        <f t="shared" si="419"/>
        <v>60</v>
      </c>
      <c r="AD2909" s="1" t="str">
        <f t="shared" si="420"/>
        <v>HT Under 1.5 Goals</v>
      </c>
      <c r="AE2909" s="8"/>
      <c r="AF2909" s="8" t="str">
        <f t="shared" si="421"/>
        <v>HT Over 0.5 Goals</v>
      </c>
      <c r="AG2909" s="8" t="str">
        <f t="shared" si="422"/>
        <v>LOST</v>
      </c>
      <c r="AH2909" s="8" t="str">
        <f t="shared" si="423"/>
        <v>LOST</v>
      </c>
      <c r="AI2909" s="8"/>
      <c r="AJ2909" s="1" t="str">
        <f>IF(AND(B2909="OK",I2909&gt;53,M2909&lt;11,V2909&lt;1.66),"Prime","…")</f>
        <v>…</v>
      </c>
    </row>
    <row r="2910" spans="2:36">
      <c r="B2910" s="1"/>
      <c r="C2910" s="4"/>
      <c r="D2910" s="3"/>
      <c r="E2910" s="4"/>
      <c r="F2910" s="1"/>
      <c r="G2910" s="4"/>
      <c r="H2910" s="1"/>
      <c r="I2910" s="1"/>
      <c r="J2910" s="1"/>
      <c r="K2910" s="1"/>
      <c r="L2910" s="1"/>
      <c r="M2910" s="1"/>
      <c r="N2910" s="3"/>
      <c r="O2910" s="3"/>
      <c r="P2910" s="1"/>
      <c r="Q2910" s="1"/>
      <c r="R2910" s="1"/>
      <c r="S2910" s="1"/>
      <c r="T2910" s="5"/>
      <c r="U2910" s="5"/>
      <c r="V2910" s="6"/>
      <c r="W2910" s="6"/>
      <c r="X2910" s="7"/>
      <c r="Y2910" s="1">
        <f t="shared" si="415"/>
        <v>0</v>
      </c>
      <c r="Z2910">
        <f t="shared" si="416"/>
        <v>10</v>
      </c>
      <c r="AA2910">
        <f t="shared" si="417"/>
        <v>0</v>
      </c>
      <c r="AB2910">
        <f t="shared" si="418"/>
        <v>0</v>
      </c>
      <c r="AC2910" s="1">
        <f t="shared" si="419"/>
        <v>60</v>
      </c>
      <c r="AD2910" s="1" t="str">
        <f t="shared" si="420"/>
        <v>HT Under 1.5 Goals</v>
      </c>
      <c r="AE2910" s="8"/>
      <c r="AF2910" s="8" t="str">
        <f t="shared" si="421"/>
        <v>HT Over 0.5 Goals</v>
      </c>
      <c r="AG2910" s="8" t="str">
        <f t="shared" si="422"/>
        <v>LOST</v>
      </c>
      <c r="AH2910" s="8" t="str">
        <f t="shared" si="423"/>
        <v>LOST</v>
      </c>
      <c r="AI2910" s="8"/>
      <c r="AJ2910" s="1" t="str">
        <f>IF(AND(B2910="OK",I2910&gt;53,M2910&lt;11,V2910&lt;1.66),"Prime","…")</f>
        <v>…</v>
      </c>
    </row>
    <row r="2911" spans="2:36">
      <c r="B2911" s="1"/>
      <c r="C2911" s="4"/>
      <c r="D2911" s="3"/>
      <c r="E2911" s="4"/>
      <c r="F2911" s="1"/>
      <c r="G2911" s="4"/>
      <c r="H2911" s="1"/>
      <c r="I2911" s="1"/>
      <c r="J2911" s="1"/>
      <c r="K2911" s="1"/>
      <c r="L2911" s="1"/>
      <c r="M2911" s="1"/>
      <c r="N2911" s="3"/>
      <c r="O2911" s="3"/>
      <c r="P2911" s="1"/>
      <c r="Q2911" s="1"/>
      <c r="R2911" s="1"/>
      <c r="S2911" s="1"/>
      <c r="T2911" s="5"/>
      <c r="U2911" s="5"/>
      <c r="V2911" s="6"/>
      <c r="W2911" s="6"/>
      <c r="X2911" s="7"/>
      <c r="Y2911" s="1">
        <f t="shared" si="415"/>
        <v>0</v>
      </c>
      <c r="Z2911">
        <f t="shared" si="416"/>
        <v>10</v>
      </c>
      <c r="AA2911">
        <f t="shared" si="417"/>
        <v>0</v>
      </c>
      <c r="AB2911">
        <f t="shared" si="418"/>
        <v>0</v>
      </c>
      <c r="AC2911" s="1">
        <f t="shared" si="419"/>
        <v>60</v>
      </c>
      <c r="AD2911" s="1" t="str">
        <f t="shared" si="420"/>
        <v>HT Under 1.5 Goals</v>
      </c>
      <c r="AE2911" s="8"/>
      <c r="AF2911" s="8" t="str">
        <f t="shared" si="421"/>
        <v>HT Over 0.5 Goals</v>
      </c>
      <c r="AG2911" s="8" t="str">
        <f t="shared" si="422"/>
        <v>LOST</v>
      </c>
      <c r="AH2911" s="8" t="str">
        <f t="shared" si="423"/>
        <v>LOST</v>
      </c>
      <c r="AI2911" s="8"/>
      <c r="AJ2911" s="1" t="str">
        <f>IF(AND(B2911="OK",I2911&gt;53,M2911&lt;11,V2911&lt;1.66),"Prime","…")</f>
        <v>…</v>
      </c>
    </row>
    <row r="2912" spans="2:36">
      <c r="B2912" s="1"/>
      <c r="C2912" s="4"/>
      <c r="D2912" s="3"/>
      <c r="E2912" s="4"/>
      <c r="F2912" s="1"/>
      <c r="G2912" s="4"/>
      <c r="H2912" s="1"/>
      <c r="I2912" s="1"/>
      <c r="J2912" s="1"/>
      <c r="K2912" s="1"/>
      <c r="L2912" s="1"/>
      <c r="M2912" s="1"/>
      <c r="N2912" s="3"/>
      <c r="O2912" s="3"/>
      <c r="P2912" s="1"/>
      <c r="Q2912" s="1"/>
      <c r="R2912" s="1"/>
      <c r="S2912" s="1"/>
      <c r="T2912" s="5"/>
      <c r="U2912" s="5"/>
      <c r="V2912" s="6"/>
      <c r="W2912" s="6"/>
      <c r="X2912" s="7"/>
      <c r="Y2912" s="1">
        <f t="shared" si="415"/>
        <v>0</v>
      </c>
      <c r="Z2912">
        <f t="shared" si="416"/>
        <v>10</v>
      </c>
      <c r="AA2912">
        <f t="shared" si="417"/>
        <v>0</v>
      </c>
      <c r="AB2912">
        <f t="shared" si="418"/>
        <v>0</v>
      </c>
      <c r="AC2912" s="1">
        <f t="shared" si="419"/>
        <v>60</v>
      </c>
      <c r="AD2912" s="1" t="str">
        <f t="shared" si="420"/>
        <v>HT Under 1.5 Goals</v>
      </c>
      <c r="AE2912" s="8"/>
      <c r="AF2912" s="8" t="str">
        <f t="shared" si="421"/>
        <v>HT Over 0.5 Goals</v>
      </c>
      <c r="AG2912" s="8" t="str">
        <f t="shared" si="422"/>
        <v>LOST</v>
      </c>
      <c r="AH2912" s="8" t="str">
        <f t="shared" si="423"/>
        <v>LOST</v>
      </c>
      <c r="AI2912" s="8"/>
      <c r="AJ2912" s="1" t="str">
        <f>IF(AND(B2912="OK",I2912&gt;53,M2912&lt;11,V2912&lt;1.66),"Prime","…")</f>
        <v>…</v>
      </c>
    </row>
    <row r="2913" spans="2:36">
      <c r="B2913" s="1"/>
      <c r="C2913" s="4"/>
      <c r="D2913" s="3"/>
      <c r="E2913" s="4"/>
      <c r="F2913" s="1"/>
      <c r="G2913" s="4"/>
      <c r="H2913" s="1"/>
      <c r="I2913" s="1"/>
      <c r="J2913" s="1"/>
      <c r="K2913" s="1"/>
      <c r="L2913" s="1"/>
      <c r="M2913" s="1"/>
      <c r="N2913" s="3"/>
      <c r="O2913" s="3"/>
      <c r="P2913" s="1"/>
      <c r="Q2913" s="1"/>
      <c r="R2913" s="1"/>
      <c r="S2913" s="1"/>
      <c r="T2913" s="5"/>
      <c r="U2913" s="5"/>
      <c r="V2913" s="6"/>
      <c r="W2913" s="6"/>
      <c r="X2913" s="7"/>
      <c r="Y2913" s="1">
        <f t="shared" si="415"/>
        <v>0</v>
      </c>
      <c r="Z2913">
        <f t="shared" si="416"/>
        <v>10</v>
      </c>
      <c r="AA2913">
        <f t="shared" si="417"/>
        <v>0</v>
      </c>
      <c r="AB2913">
        <f t="shared" si="418"/>
        <v>0</v>
      </c>
      <c r="AC2913" s="1">
        <f t="shared" si="419"/>
        <v>60</v>
      </c>
      <c r="AD2913" s="1" t="str">
        <f t="shared" si="420"/>
        <v>HT Under 1.5 Goals</v>
      </c>
      <c r="AE2913" s="8"/>
      <c r="AF2913" s="8" t="str">
        <f t="shared" si="421"/>
        <v>HT Over 0.5 Goals</v>
      </c>
      <c r="AG2913" s="8" t="str">
        <f t="shared" si="422"/>
        <v>LOST</v>
      </c>
      <c r="AH2913" s="8" t="str">
        <f t="shared" si="423"/>
        <v>LOST</v>
      </c>
      <c r="AI2913" s="8"/>
      <c r="AJ2913" s="1" t="str">
        <f>IF(AND(B2913="OK",I2913&gt;53,M2913&lt;11,V2913&lt;1.66),"Prime","…")</f>
        <v>…</v>
      </c>
    </row>
    <row r="2914" spans="2:36">
      <c r="B2914" s="1"/>
      <c r="C2914" s="4"/>
      <c r="D2914" s="3"/>
      <c r="E2914" s="4"/>
      <c r="F2914" s="1"/>
      <c r="G2914" s="4"/>
      <c r="H2914" s="1"/>
      <c r="I2914" s="1"/>
      <c r="J2914" s="1"/>
      <c r="K2914" s="1"/>
      <c r="L2914" s="1"/>
      <c r="M2914" s="1"/>
      <c r="N2914" s="3"/>
      <c r="O2914" s="3"/>
      <c r="P2914" s="1"/>
      <c r="Q2914" s="1"/>
      <c r="R2914" s="1"/>
      <c r="S2914" s="1"/>
      <c r="T2914" s="5"/>
      <c r="U2914" s="5"/>
      <c r="V2914" s="6"/>
      <c r="W2914" s="6"/>
      <c r="X2914" s="7"/>
      <c r="Y2914" s="1">
        <f t="shared" si="415"/>
        <v>0</v>
      </c>
      <c r="Z2914">
        <f t="shared" si="416"/>
        <v>10</v>
      </c>
      <c r="AA2914">
        <f t="shared" si="417"/>
        <v>0</v>
      </c>
      <c r="AB2914">
        <f t="shared" si="418"/>
        <v>0</v>
      </c>
      <c r="AC2914" s="1">
        <f t="shared" si="419"/>
        <v>60</v>
      </c>
      <c r="AD2914" s="1" t="str">
        <f t="shared" si="420"/>
        <v>HT Under 1.5 Goals</v>
      </c>
      <c r="AE2914" s="8"/>
      <c r="AF2914" s="8" t="str">
        <f t="shared" si="421"/>
        <v>HT Over 0.5 Goals</v>
      </c>
      <c r="AG2914" s="8" t="str">
        <f t="shared" si="422"/>
        <v>LOST</v>
      </c>
      <c r="AH2914" s="8" t="str">
        <f t="shared" si="423"/>
        <v>LOST</v>
      </c>
      <c r="AI2914" s="8"/>
      <c r="AJ2914" s="1" t="str">
        <f>IF(AND(B2914="OK",I2914&gt;53,M2914&lt;11,V2914&lt;1.66),"Prime","…")</f>
        <v>…</v>
      </c>
    </row>
    <row r="2915" spans="2:36">
      <c r="B2915" s="1"/>
      <c r="C2915" s="4"/>
      <c r="D2915" s="3"/>
      <c r="E2915" s="4"/>
      <c r="F2915" s="1"/>
      <c r="G2915" s="4"/>
      <c r="H2915" s="1"/>
      <c r="I2915" s="1"/>
      <c r="J2915" s="1"/>
      <c r="K2915" s="1"/>
      <c r="L2915" s="1"/>
      <c r="M2915" s="1"/>
      <c r="N2915" s="3"/>
      <c r="O2915" s="3"/>
      <c r="P2915" s="1"/>
      <c r="Q2915" s="1"/>
      <c r="R2915" s="1"/>
      <c r="S2915" s="1"/>
      <c r="T2915" s="5"/>
      <c r="U2915" s="5"/>
      <c r="V2915" s="6"/>
      <c r="W2915" s="6"/>
      <c r="X2915" s="7"/>
      <c r="Y2915" s="1">
        <f t="shared" si="415"/>
        <v>0</v>
      </c>
      <c r="Z2915">
        <f t="shared" si="416"/>
        <v>10</v>
      </c>
      <c r="AA2915">
        <f t="shared" si="417"/>
        <v>0</v>
      </c>
      <c r="AB2915">
        <f t="shared" si="418"/>
        <v>0</v>
      </c>
      <c r="AC2915" s="1">
        <f t="shared" si="419"/>
        <v>60</v>
      </c>
      <c r="AD2915" s="1" t="str">
        <f t="shared" si="420"/>
        <v>HT Under 1.5 Goals</v>
      </c>
      <c r="AE2915" s="8"/>
      <c r="AF2915" s="8" t="str">
        <f t="shared" si="421"/>
        <v>HT Over 0.5 Goals</v>
      </c>
      <c r="AG2915" s="8" t="str">
        <f t="shared" si="422"/>
        <v>LOST</v>
      </c>
      <c r="AH2915" s="8" t="str">
        <f t="shared" si="423"/>
        <v>LOST</v>
      </c>
      <c r="AI2915" s="8"/>
      <c r="AJ2915" s="1" t="str">
        <f>IF(AND(B2915="OK",I2915&gt;53,M2915&lt;11,V2915&lt;1.66),"Prime","…")</f>
        <v>…</v>
      </c>
    </row>
    <row r="2916" spans="2:36">
      <c r="B2916" s="1"/>
      <c r="C2916" s="4"/>
      <c r="D2916" s="3"/>
      <c r="E2916" s="4"/>
      <c r="F2916" s="1"/>
      <c r="G2916" s="4"/>
      <c r="H2916" s="1"/>
      <c r="I2916" s="1"/>
      <c r="J2916" s="1"/>
      <c r="K2916" s="1"/>
      <c r="L2916" s="1"/>
      <c r="M2916" s="1"/>
      <c r="N2916" s="3"/>
      <c r="O2916" s="3"/>
      <c r="P2916" s="1"/>
      <c r="Q2916" s="1"/>
      <c r="R2916" s="1"/>
      <c r="S2916" s="1"/>
      <c r="T2916" s="5"/>
      <c r="U2916" s="5"/>
      <c r="V2916" s="6"/>
      <c r="W2916" s="6"/>
      <c r="X2916" s="7"/>
      <c r="Y2916" s="1">
        <f t="shared" si="415"/>
        <v>0</v>
      </c>
      <c r="Z2916">
        <f t="shared" si="416"/>
        <v>10</v>
      </c>
      <c r="AA2916">
        <f t="shared" si="417"/>
        <v>0</v>
      </c>
      <c r="AB2916">
        <f t="shared" si="418"/>
        <v>0</v>
      </c>
      <c r="AC2916" s="1">
        <f t="shared" si="419"/>
        <v>60</v>
      </c>
      <c r="AD2916" s="1" t="str">
        <f t="shared" si="420"/>
        <v>HT Under 1.5 Goals</v>
      </c>
      <c r="AE2916" s="8"/>
      <c r="AF2916" s="8" t="str">
        <f t="shared" si="421"/>
        <v>HT Over 0.5 Goals</v>
      </c>
      <c r="AG2916" s="8" t="str">
        <f t="shared" si="422"/>
        <v>LOST</v>
      </c>
      <c r="AH2916" s="8" t="str">
        <f t="shared" si="423"/>
        <v>LOST</v>
      </c>
      <c r="AI2916" s="8"/>
      <c r="AJ2916" s="1" t="str">
        <f>IF(AND(B2916="OK",I2916&gt;53,M2916&lt;11,V2916&lt;1.66),"Prime","…")</f>
        <v>…</v>
      </c>
    </row>
    <row r="2917" spans="2:36">
      <c r="B2917" s="1"/>
      <c r="C2917" s="4"/>
      <c r="D2917" s="3"/>
      <c r="E2917" s="4"/>
      <c r="F2917" s="1"/>
      <c r="G2917" s="4"/>
      <c r="H2917" s="1"/>
      <c r="I2917" s="1"/>
      <c r="J2917" s="1"/>
      <c r="K2917" s="1"/>
      <c r="L2917" s="1"/>
      <c r="M2917" s="1"/>
      <c r="N2917" s="3"/>
      <c r="O2917" s="3"/>
      <c r="P2917" s="1"/>
      <c r="Q2917" s="1"/>
      <c r="R2917" s="1"/>
      <c r="S2917" s="1"/>
      <c r="T2917" s="5"/>
      <c r="U2917" s="5"/>
      <c r="V2917" s="6"/>
      <c r="W2917" s="6"/>
      <c r="X2917" s="7"/>
      <c r="Y2917" s="1">
        <f t="shared" si="415"/>
        <v>0</v>
      </c>
      <c r="Z2917">
        <f t="shared" si="416"/>
        <v>10</v>
      </c>
      <c r="AA2917">
        <f t="shared" si="417"/>
        <v>0</v>
      </c>
      <c r="AB2917">
        <f t="shared" si="418"/>
        <v>0</v>
      </c>
      <c r="AC2917" s="1">
        <f t="shared" si="419"/>
        <v>60</v>
      </c>
      <c r="AD2917" s="1" t="str">
        <f t="shared" si="420"/>
        <v>HT Under 1.5 Goals</v>
      </c>
      <c r="AE2917" s="8"/>
      <c r="AF2917" s="8" t="str">
        <f t="shared" si="421"/>
        <v>HT Over 0.5 Goals</v>
      </c>
      <c r="AG2917" s="8" t="str">
        <f t="shared" si="422"/>
        <v>LOST</v>
      </c>
      <c r="AH2917" s="8" t="str">
        <f t="shared" si="423"/>
        <v>LOST</v>
      </c>
      <c r="AI2917" s="8"/>
      <c r="AJ2917" s="1" t="str">
        <f>IF(AND(B2917="OK",I2917&gt;53,M2917&lt;11,V2917&lt;1.66),"Prime","…")</f>
        <v>…</v>
      </c>
    </row>
    <row r="2918" spans="2:36">
      <c r="B2918" s="1"/>
      <c r="C2918" s="4"/>
      <c r="D2918" s="3"/>
      <c r="E2918" s="4"/>
      <c r="F2918" s="1"/>
      <c r="G2918" s="4"/>
      <c r="H2918" s="1"/>
      <c r="I2918" s="1"/>
      <c r="J2918" s="1"/>
      <c r="K2918" s="1"/>
      <c r="L2918" s="1"/>
      <c r="M2918" s="1"/>
      <c r="N2918" s="3"/>
      <c r="O2918" s="3"/>
      <c r="P2918" s="1"/>
      <c r="Q2918" s="1"/>
      <c r="R2918" s="1"/>
      <c r="S2918" s="1"/>
      <c r="T2918" s="5"/>
      <c r="U2918" s="5"/>
      <c r="V2918" s="6"/>
      <c r="W2918" s="6"/>
      <c r="X2918" s="7"/>
      <c r="Y2918" s="1">
        <f t="shared" si="415"/>
        <v>0</v>
      </c>
      <c r="Z2918">
        <f t="shared" si="416"/>
        <v>10</v>
      </c>
      <c r="AA2918">
        <f t="shared" si="417"/>
        <v>0</v>
      </c>
      <c r="AB2918">
        <f t="shared" si="418"/>
        <v>0</v>
      </c>
      <c r="AC2918" s="1">
        <f t="shared" si="419"/>
        <v>60</v>
      </c>
      <c r="AD2918" s="1" t="str">
        <f t="shared" si="420"/>
        <v>HT Under 1.5 Goals</v>
      </c>
      <c r="AE2918" s="8"/>
      <c r="AF2918" s="8" t="str">
        <f t="shared" si="421"/>
        <v>HT Over 0.5 Goals</v>
      </c>
      <c r="AG2918" s="8" t="str">
        <f t="shared" si="422"/>
        <v>LOST</v>
      </c>
      <c r="AH2918" s="8" t="str">
        <f t="shared" si="423"/>
        <v>LOST</v>
      </c>
      <c r="AI2918" s="8"/>
      <c r="AJ2918" s="1" t="str">
        <f>IF(AND(B2918="OK",I2918&gt;53,M2918&lt;11,V2918&lt;1.66),"Prime","…")</f>
        <v>…</v>
      </c>
    </row>
    <row r="2919" spans="2:36">
      <c r="B2919" s="1"/>
      <c r="C2919" s="4"/>
      <c r="D2919" s="3"/>
      <c r="E2919" s="4"/>
      <c r="F2919" s="1"/>
      <c r="G2919" s="4"/>
      <c r="H2919" s="1"/>
      <c r="I2919" s="1"/>
      <c r="J2919" s="1"/>
      <c r="K2919" s="1"/>
      <c r="L2919" s="1"/>
      <c r="M2919" s="1"/>
      <c r="N2919" s="3"/>
      <c r="O2919" s="3"/>
      <c r="P2919" s="1"/>
      <c r="Q2919" s="1"/>
      <c r="R2919" s="1"/>
      <c r="S2919" s="1"/>
      <c r="T2919" s="5"/>
      <c r="U2919" s="5"/>
      <c r="V2919" s="6"/>
      <c r="W2919" s="6"/>
      <c r="X2919" s="7"/>
      <c r="Y2919" s="1">
        <f t="shared" si="415"/>
        <v>0</v>
      </c>
      <c r="Z2919">
        <f t="shared" si="416"/>
        <v>10</v>
      </c>
      <c r="AA2919">
        <f t="shared" si="417"/>
        <v>0</v>
      </c>
      <c r="AB2919">
        <f t="shared" si="418"/>
        <v>0</v>
      </c>
      <c r="AC2919" s="1">
        <f t="shared" si="419"/>
        <v>60</v>
      </c>
      <c r="AD2919" s="1" t="str">
        <f t="shared" si="420"/>
        <v>HT Under 1.5 Goals</v>
      </c>
      <c r="AE2919" s="8"/>
      <c r="AF2919" s="8" t="str">
        <f t="shared" si="421"/>
        <v>HT Over 0.5 Goals</v>
      </c>
      <c r="AG2919" s="8" t="str">
        <f t="shared" si="422"/>
        <v>LOST</v>
      </c>
      <c r="AH2919" s="8" t="str">
        <f t="shared" si="423"/>
        <v>LOST</v>
      </c>
      <c r="AI2919" s="8"/>
      <c r="AJ2919" s="1" t="str">
        <f>IF(AND(B2919="OK",I2919&gt;53,M2919&lt;11,V2919&lt;1.66),"Prime","…")</f>
        <v>…</v>
      </c>
    </row>
    <row r="2920" spans="2:36">
      <c r="B2920" s="1"/>
      <c r="C2920" s="4"/>
      <c r="D2920" s="3"/>
      <c r="E2920" s="4"/>
      <c r="F2920" s="1"/>
      <c r="G2920" s="4"/>
      <c r="H2920" s="1"/>
      <c r="I2920" s="1"/>
      <c r="J2920" s="1"/>
      <c r="K2920" s="1"/>
      <c r="L2920" s="1"/>
      <c r="M2920" s="1"/>
      <c r="N2920" s="3"/>
      <c r="O2920" s="3"/>
      <c r="P2920" s="1"/>
      <c r="Q2920" s="1"/>
      <c r="R2920" s="1"/>
      <c r="S2920" s="1"/>
      <c r="T2920" s="5"/>
      <c r="U2920" s="5"/>
      <c r="V2920" s="6"/>
      <c r="W2920" s="6"/>
      <c r="X2920" s="7"/>
      <c r="Y2920" s="1">
        <f t="shared" si="415"/>
        <v>0</v>
      </c>
      <c r="Z2920">
        <f t="shared" si="416"/>
        <v>10</v>
      </c>
      <c r="AA2920">
        <f t="shared" si="417"/>
        <v>0</v>
      </c>
      <c r="AB2920">
        <f t="shared" si="418"/>
        <v>0</v>
      </c>
      <c r="AC2920" s="1">
        <f t="shared" si="419"/>
        <v>60</v>
      </c>
      <c r="AD2920" s="1" t="str">
        <f t="shared" si="420"/>
        <v>HT Under 1.5 Goals</v>
      </c>
      <c r="AE2920" s="8"/>
      <c r="AF2920" s="8" t="str">
        <f t="shared" si="421"/>
        <v>HT Over 0.5 Goals</v>
      </c>
      <c r="AG2920" s="8" t="str">
        <f t="shared" si="422"/>
        <v>LOST</v>
      </c>
      <c r="AH2920" s="8" t="str">
        <f t="shared" si="423"/>
        <v>LOST</v>
      </c>
      <c r="AI2920" s="8"/>
      <c r="AJ2920" s="1" t="str">
        <f>IF(AND(B2920="OK",I2920&gt;53,M2920&lt;11,V2920&lt;1.66),"Prime","…")</f>
        <v>…</v>
      </c>
    </row>
    <row r="2921" spans="2:36">
      <c r="B2921" s="1"/>
      <c r="C2921" s="4"/>
      <c r="D2921" s="3"/>
      <c r="E2921" s="4"/>
      <c r="F2921" s="1"/>
      <c r="G2921" s="4"/>
      <c r="H2921" s="1"/>
      <c r="I2921" s="1"/>
      <c r="J2921" s="1"/>
      <c r="K2921" s="1"/>
      <c r="L2921" s="1"/>
      <c r="M2921" s="1"/>
      <c r="N2921" s="3"/>
      <c r="O2921" s="3"/>
      <c r="P2921" s="1"/>
      <c r="Q2921" s="1"/>
      <c r="R2921" s="1"/>
      <c r="S2921" s="1"/>
      <c r="T2921" s="5"/>
      <c r="U2921" s="5"/>
      <c r="V2921" s="6"/>
      <c r="W2921" s="6"/>
      <c r="X2921" s="7"/>
      <c r="Y2921" s="1">
        <f t="shared" si="415"/>
        <v>0</v>
      </c>
      <c r="Z2921">
        <f t="shared" si="416"/>
        <v>10</v>
      </c>
      <c r="AA2921">
        <f t="shared" si="417"/>
        <v>0</v>
      </c>
      <c r="AB2921">
        <f t="shared" si="418"/>
        <v>0</v>
      </c>
      <c r="AC2921" s="1">
        <f t="shared" si="419"/>
        <v>60</v>
      </c>
      <c r="AD2921" s="1" t="str">
        <f t="shared" si="420"/>
        <v>HT Under 1.5 Goals</v>
      </c>
      <c r="AE2921" s="8"/>
      <c r="AF2921" s="8" t="str">
        <f t="shared" si="421"/>
        <v>HT Over 0.5 Goals</v>
      </c>
      <c r="AG2921" s="8" t="str">
        <f t="shared" si="422"/>
        <v>LOST</v>
      </c>
      <c r="AH2921" s="8" t="str">
        <f t="shared" si="423"/>
        <v>LOST</v>
      </c>
      <c r="AI2921" s="8"/>
      <c r="AJ2921" s="1" t="str">
        <f>IF(AND(B2921="OK",I2921&gt;53,M2921&lt;11,V2921&lt;1.66),"Prime","…")</f>
        <v>…</v>
      </c>
    </row>
    <row r="2922" spans="2:36">
      <c r="B2922" s="1"/>
      <c r="C2922" s="4"/>
      <c r="D2922" s="3"/>
      <c r="E2922" s="4"/>
      <c r="F2922" s="1"/>
      <c r="G2922" s="4"/>
      <c r="H2922" s="1"/>
      <c r="I2922" s="1"/>
      <c r="J2922" s="1"/>
      <c r="K2922" s="1"/>
      <c r="L2922" s="1"/>
      <c r="M2922" s="1"/>
      <c r="N2922" s="3"/>
      <c r="O2922" s="3"/>
      <c r="P2922" s="1"/>
      <c r="Q2922" s="1"/>
      <c r="R2922" s="1"/>
      <c r="S2922" s="1"/>
      <c r="T2922" s="5"/>
      <c r="U2922" s="5"/>
      <c r="V2922" s="6"/>
      <c r="W2922" s="6"/>
      <c r="X2922" s="7"/>
      <c r="Y2922" s="1">
        <f t="shared" si="415"/>
        <v>0</v>
      </c>
      <c r="Z2922">
        <f t="shared" si="416"/>
        <v>10</v>
      </c>
      <c r="AA2922">
        <f t="shared" si="417"/>
        <v>0</v>
      </c>
      <c r="AB2922">
        <f t="shared" si="418"/>
        <v>0</v>
      </c>
      <c r="AC2922" s="1">
        <f t="shared" si="419"/>
        <v>60</v>
      </c>
      <c r="AD2922" s="1" t="str">
        <f t="shared" si="420"/>
        <v>HT Under 1.5 Goals</v>
      </c>
      <c r="AE2922" s="8"/>
      <c r="AF2922" s="8" t="str">
        <f t="shared" si="421"/>
        <v>HT Over 0.5 Goals</v>
      </c>
      <c r="AG2922" s="8" t="str">
        <f t="shared" si="422"/>
        <v>LOST</v>
      </c>
      <c r="AH2922" s="8" t="str">
        <f t="shared" si="423"/>
        <v>LOST</v>
      </c>
      <c r="AI2922" s="8"/>
      <c r="AJ2922" s="1" t="str">
        <f>IF(AND(B2922="OK",I2922&gt;53,M2922&lt;11,V2922&lt;1.66),"Prime","…")</f>
        <v>…</v>
      </c>
    </row>
    <row r="2923" spans="2:36">
      <c r="B2923" s="1"/>
      <c r="C2923" s="4"/>
      <c r="D2923" s="3"/>
      <c r="E2923" s="4"/>
      <c r="F2923" s="1"/>
      <c r="G2923" s="4"/>
      <c r="H2923" s="1"/>
      <c r="I2923" s="1"/>
      <c r="J2923" s="1"/>
      <c r="K2923" s="1"/>
      <c r="L2923" s="1"/>
      <c r="M2923" s="1"/>
      <c r="N2923" s="3"/>
      <c r="O2923" s="3"/>
      <c r="P2923" s="1"/>
      <c r="Q2923" s="1"/>
      <c r="R2923" s="1"/>
      <c r="S2923" s="1"/>
      <c r="T2923" s="5"/>
      <c r="U2923" s="5"/>
      <c r="V2923" s="6"/>
      <c r="W2923" s="6"/>
      <c r="X2923" s="7"/>
      <c r="Y2923" s="1">
        <f t="shared" si="415"/>
        <v>0</v>
      </c>
      <c r="Z2923">
        <f t="shared" si="416"/>
        <v>10</v>
      </c>
      <c r="AA2923">
        <f t="shared" si="417"/>
        <v>0</v>
      </c>
      <c r="AB2923">
        <f t="shared" si="418"/>
        <v>0</v>
      </c>
      <c r="AC2923" s="1">
        <f t="shared" si="419"/>
        <v>60</v>
      </c>
      <c r="AD2923" s="1" t="str">
        <f t="shared" si="420"/>
        <v>HT Under 1.5 Goals</v>
      </c>
      <c r="AE2923" s="8"/>
      <c r="AF2923" s="8" t="str">
        <f t="shared" si="421"/>
        <v>HT Over 0.5 Goals</v>
      </c>
      <c r="AG2923" s="8" t="str">
        <f t="shared" si="422"/>
        <v>LOST</v>
      </c>
      <c r="AH2923" s="8" t="str">
        <f t="shared" si="423"/>
        <v>LOST</v>
      </c>
      <c r="AI2923" s="8"/>
      <c r="AJ2923" s="1" t="str">
        <f>IF(AND(B2923="OK",I2923&gt;53,M2923&lt;11,V2923&lt;1.66),"Prime","…")</f>
        <v>…</v>
      </c>
    </row>
    <row r="2924" spans="2:36">
      <c r="B2924" s="1"/>
      <c r="C2924" s="4"/>
      <c r="D2924" s="3"/>
      <c r="E2924" s="4"/>
      <c r="F2924" s="1"/>
      <c r="G2924" s="4"/>
      <c r="H2924" s="1"/>
      <c r="I2924" s="1"/>
      <c r="J2924" s="1"/>
      <c r="K2924" s="1"/>
      <c r="L2924" s="1"/>
      <c r="M2924" s="1"/>
      <c r="N2924" s="3"/>
      <c r="O2924" s="3"/>
      <c r="P2924" s="1"/>
      <c r="Q2924" s="1"/>
      <c r="R2924" s="1"/>
      <c r="S2924" s="1"/>
      <c r="T2924" s="5"/>
      <c r="U2924" s="5"/>
      <c r="V2924" s="6"/>
      <c r="W2924" s="6"/>
      <c r="X2924" s="7"/>
      <c r="Y2924" s="1">
        <f t="shared" si="415"/>
        <v>0</v>
      </c>
      <c r="Z2924">
        <f t="shared" si="416"/>
        <v>10</v>
      </c>
      <c r="AA2924">
        <f t="shared" si="417"/>
        <v>0</v>
      </c>
      <c r="AB2924">
        <f t="shared" si="418"/>
        <v>0</v>
      </c>
      <c r="AC2924" s="1">
        <f t="shared" si="419"/>
        <v>60</v>
      </c>
      <c r="AD2924" s="1" t="str">
        <f t="shared" si="420"/>
        <v>HT Under 1.5 Goals</v>
      </c>
      <c r="AE2924" s="8"/>
      <c r="AF2924" s="8" t="str">
        <f t="shared" si="421"/>
        <v>HT Over 0.5 Goals</v>
      </c>
      <c r="AG2924" s="8" t="str">
        <f t="shared" si="422"/>
        <v>LOST</v>
      </c>
      <c r="AH2924" s="8" t="str">
        <f t="shared" si="423"/>
        <v>LOST</v>
      </c>
      <c r="AI2924" s="8"/>
      <c r="AJ2924" s="1" t="str">
        <f>IF(AND(B2924="OK",I2924&gt;53,M2924&lt;11,V2924&lt;1.66),"Prime","…")</f>
        <v>…</v>
      </c>
    </row>
    <row r="2925" spans="2:36">
      <c r="B2925" s="1"/>
      <c r="C2925" s="4"/>
      <c r="D2925" s="3"/>
      <c r="E2925" s="4"/>
      <c r="F2925" s="1"/>
      <c r="G2925" s="4"/>
      <c r="H2925" s="1"/>
      <c r="I2925" s="1"/>
      <c r="J2925" s="1"/>
      <c r="K2925" s="1"/>
      <c r="L2925" s="1"/>
      <c r="M2925" s="1"/>
      <c r="N2925" s="3"/>
      <c r="O2925" s="3"/>
      <c r="P2925" s="1"/>
      <c r="Q2925" s="1"/>
      <c r="R2925" s="1"/>
      <c r="S2925" s="1"/>
      <c r="T2925" s="5"/>
      <c r="U2925" s="5"/>
      <c r="V2925" s="6"/>
      <c r="W2925" s="6"/>
      <c r="X2925" s="7"/>
      <c r="Y2925" s="1">
        <f t="shared" si="415"/>
        <v>0</v>
      </c>
      <c r="Z2925">
        <f t="shared" si="416"/>
        <v>10</v>
      </c>
      <c r="AA2925">
        <f t="shared" si="417"/>
        <v>0</v>
      </c>
      <c r="AB2925">
        <f t="shared" si="418"/>
        <v>0</v>
      </c>
      <c r="AC2925" s="1">
        <f t="shared" si="419"/>
        <v>60</v>
      </c>
      <c r="AD2925" s="1" t="str">
        <f t="shared" si="420"/>
        <v>HT Under 1.5 Goals</v>
      </c>
      <c r="AE2925" s="8"/>
      <c r="AF2925" s="8" t="str">
        <f t="shared" si="421"/>
        <v>HT Over 0.5 Goals</v>
      </c>
      <c r="AG2925" s="8" t="str">
        <f t="shared" si="422"/>
        <v>LOST</v>
      </c>
      <c r="AH2925" s="8" t="str">
        <f t="shared" si="423"/>
        <v>LOST</v>
      </c>
      <c r="AI2925" s="8"/>
      <c r="AJ2925" s="1" t="str">
        <f>IF(AND(B2925="OK",I2925&gt;53,M2925&lt;11,V2925&lt;1.66),"Prime","…")</f>
        <v>…</v>
      </c>
    </row>
    <row r="2926" spans="2:36">
      <c r="B2926" s="1"/>
      <c r="C2926" s="4"/>
      <c r="D2926" s="3"/>
      <c r="E2926" s="4"/>
      <c r="F2926" s="1"/>
      <c r="G2926" s="4"/>
      <c r="H2926" s="1"/>
      <c r="I2926" s="1"/>
      <c r="J2926" s="1"/>
      <c r="K2926" s="1"/>
      <c r="L2926" s="1"/>
      <c r="M2926" s="1"/>
      <c r="N2926" s="3"/>
      <c r="O2926" s="3"/>
      <c r="P2926" s="1"/>
      <c r="Q2926" s="1"/>
      <c r="R2926" s="1"/>
      <c r="S2926" s="1"/>
      <c r="T2926" s="5"/>
      <c r="U2926" s="5"/>
      <c r="V2926" s="6"/>
      <c r="W2926" s="6"/>
      <c r="X2926" s="7"/>
      <c r="Y2926" s="1">
        <f t="shared" si="415"/>
        <v>0</v>
      </c>
      <c r="Z2926">
        <f t="shared" si="416"/>
        <v>10</v>
      </c>
      <c r="AA2926">
        <f t="shared" si="417"/>
        <v>0</v>
      </c>
      <c r="AB2926">
        <f t="shared" si="418"/>
        <v>0</v>
      </c>
      <c r="AC2926" s="1">
        <f t="shared" si="419"/>
        <v>60</v>
      </c>
      <c r="AD2926" s="1" t="str">
        <f t="shared" si="420"/>
        <v>HT Under 1.5 Goals</v>
      </c>
      <c r="AE2926" s="8"/>
      <c r="AF2926" s="8" t="str">
        <f t="shared" si="421"/>
        <v>HT Over 0.5 Goals</v>
      </c>
      <c r="AG2926" s="8" t="str">
        <f t="shared" si="422"/>
        <v>LOST</v>
      </c>
      <c r="AH2926" s="8" t="str">
        <f t="shared" si="423"/>
        <v>LOST</v>
      </c>
      <c r="AI2926" s="8"/>
      <c r="AJ2926" s="1" t="str">
        <f>IF(AND(B2926="OK",I2926&gt;53,M2926&lt;11,V2926&lt;1.66),"Prime","…")</f>
        <v>…</v>
      </c>
    </row>
    <row r="2927" spans="2:36">
      <c r="B2927" s="1"/>
      <c r="C2927" s="4"/>
      <c r="D2927" s="3"/>
      <c r="E2927" s="4"/>
      <c r="F2927" s="1"/>
      <c r="G2927" s="4"/>
      <c r="H2927" s="1"/>
      <c r="I2927" s="1"/>
      <c r="J2927" s="1"/>
      <c r="K2927" s="1"/>
      <c r="L2927" s="1"/>
      <c r="M2927" s="1"/>
      <c r="N2927" s="3"/>
      <c r="O2927" s="3"/>
      <c r="P2927" s="1"/>
      <c r="Q2927" s="1"/>
      <c r="R2927" s="1"/>
      <c r="S2927" s="1"/>
      <c r="T2927" s="5"/>
      <c r="U2927" s="5"/>
      <c r="V2927" s="6"/>
      <c r="W2927" s="6"/>
      <c r="X2927" s="7"/>
      <c r="Y2927" s="1">
        <f t="shared" si="415"/>
        <v>0</v>
      </c>
      <c r="Z2927">
        <f t="shared" si="416"/>
        <v>10</v>
      </c>
      <c r="AA2927">
        <f t="shared" si="417"/>
        <v>0</v>
      </c>
      <c r="AB2927">
        <f t="shared" si="418"/>
        <v>0</v>
      </c>
      <c r="AC2927" s="1">
        <f t="shared" si="419"/>
        <v>60</v>
      </c>
      <c r="AD2927" s="1" t="str">
        <f t="shared" si="420"/>
        <v>HT Under 1.5 Goals</v>
      </c>
      <c r="AE2927" s="8"/>
      <c r="AF2927" s="8" t="str">
        <f t="shared" si="421"/>
        <v>HT Over 0.5 Goals</v>
      </c>
      <c r="AG2927" s="8" t="str">
        <f t="shared" si="422"/>
        <v>LOST</v>
      </c>
      <c r="AH2927" s="8" t="str">
        <f t="shared" si="423"/>
        <v>LOST</v>
      </c>
      <c r="AI2927" s="8"/>
      <c r="AJ2927" s="1" t="str">
        <f>IF(AND(B2927="OK",I2927&gt;53,M2927&lt;11,V2927&lt;1.66),"Prime","…")</f>
        <v>…</v>
      </c>
    </row>
    <row r="2928" spans="2:36">
      <c r="B2928" s="1"/>
      <c r="C2928" s="4"/>
      <c r="D2928" s="3"/>
      <c r="E2928" s="4"/>
      <c r="F2928" s="1"/>
      <c r="G2928" s="4"/>
      <c r="H2928" s="1"/>
      <c r="I2928" s="1"/>
      <c r="J2928" s="1"/>
      <c r="K2928" s="1"/>
      <c r="L2928" s="1"/>
      <c r="M2928" s="1"/>
      <c r="N2928" s="3"/>
      <c r="O2928" s="3"/>
      <c r="P2928" s="1"/>
      <c r="Q2928" s="1"/>
      <c r="R2928" s="1"/>
      <c r="S2928" s="1"/>
      <c r="T2928" s="5"/>
      <c r="U2928" s="5"/>
      <c r="V2928" s="6"/>
      <c r="W2928" s="6"/>
      <c r="X2928" s="7"/>
      <c r="Y2928" s="1">
        <f t="shared" si="415"/>
        <v>0</v>
      </c>
      <c r="Z2928">
        <f t="shared" si="416"/>
        <v>10</v>
      </c>
      <c r="AA2928">
        <f t="shared" si="417"/>
        <v>0</v>
      </c>
      <c r="AB2928">
        <f t="shared" si="418"/>
        <v>0</v>
      </c>
      <c r="AC2928" s="1">
        <f t="shared" si="419"/>
        <v>60</v>
      </c>
      <c r="AD2928" s="1" t="str">
        <f t="shared" si="420"/>
        <v>HT Under 1.5 Goals</v>
      </c>
      <c r="AE2928" s="8"/>
      <c r="AF2928" s="8" t="str">
        <f t="shared" si="421"/>
        <v>HT Over 0.5 Goals</v>
      </c>
      <c r="AG2928" s="8" t="str">
        <f t="shared" si="422"/>
        <v>LOST</v>
      </c>
      <c r="AH2928" s="8" t="str">
        <f t="shared" si="423"/>
        <v>LOST</v>
      </c>
      <c r="AI2928" s="8"/>
      <c r="AJ2928" s="1" t="str">
        <f>IF(AND(B2928="OK",I2928&gt;53,M2928&lt;11,V2928&lt;1.66),"Prime","…")</f>
        <v>…</v>
      </c>
    </row>
    <row r="2929" spans="2:36">
      <c r="B2929" s="1"/>
      <c r="C2929" s="4"/>
      <c r="D2929" s="3"/>
      <c r="E2929" s="4"/>
      <c r="F2929" s="1"/>
      <c r="G2929" s="4"/>
      <c r="H2929" s="1"/>
      <c r="I2929" s="1"/>
      <c r="J2929" s="1"/>
      <c r="K2929" s="1"/>
      <c r="L2929" s="1"/>
      <c r="M2929" s="1"/>
      <c r="N2929" s="3"/>
      <c r="O2929" s="3"/>
      <c r="P2929" s="1"/>
      <c r="Q2929" s="1"/>
      <c r="R2929" s="1"/>
      <c r="S2929" s="1"/>
      <c r="T2929" s="5"/>
      <c r="U2929" s="5"/>
      <c r="V2929" s="6"/>
      <c r="W2929" s="6"/>
      <c r="X2929" s="7"/>
      <c r="Y2929" s="1">
        <f t="shared" si="415"/>
        <v>0</v>
      </c>
      <c r="Z2929">
        <f t="shared" si="416"/>
        <v>10</v>
      </c>
      <c r="AA2929">
        <f t="shared" si="417"/>
        <v>0</v>
      </c>
      <c r="AB2929">
        <f t="shared" si="418"/>
        <v>0</v>
      </c>
      <c r="AC2929" s="1">
        <f t="shared" si="419"/>
        <v>60</v>
      </c>
      <c r="AD2929" s="1" t="str">
        <f t="shared" si="420"/>
        <v>HT Under 1.5 Goals</v>
      </c>
      <c r="AE2929" s="8"/>
      <c r="AF2929" s="8" t="str">
        <f t="shared" si="421"/>
        <v>HT Over 0.5 Goals</v>
      </c>
      <c r="AG2929" s="8" t="str">
        <f t="shared" si="422"/>
        <v>LOST</v>
      </c>
      <c r="AH2929" s="8" t="str">
        <f t="shared" si="423"/>
        <v>LOST</v>
      </c>
      <c r="AI2929" s="8"/>
      <c r="AJ2929" s="1" t="str">
        <f>IF(AND(B2929="OK",I2929&gt;53,M2929&lt;11,V2929&lt;1.66),"Prime","…")</f>
        <v>…</v>
      </c>
    </row>
    <row r="2930" spans="2:36">
      <c r="B2930" s="1"/>
      <c r="C2930" s="4"/>
      <c r="D2930" s="3"/>
      <c r="E2930" s="4"/>
      <c r="F2930" s="1"/>
      <c r="G2930" s="4"/>
      <c r="H2930" s="1"/>
      <c r="I2930" s="1"/>
      <c r="J2930" s="1"/>
      <c r="K2930" s="1"/>
      <c r="L2930" s="1"/>
      <c r="M2930" s="1"/>
      <c r="N2930" s="3"/>
      <c r="O2930" s="3"/>
      <c r="P2930" s="1"/>
      <c r="Q2930" s="1"/>
      <c r="R2930" s="1"/>
      <c r="S2930" s="1"/>
      <c r="T2930" s="5"/>
      <c r="U2930" s="5"/>
      <c r="V2930" s="6"/>
      <c r="W2930" s="6"/>
      <c r="X2930" s="7"/>
      <c r="Y2930" s="1">
        <f t="shared" si="415"/>
        <v>0</v>
      </c>
      <c r="Z2930">
        <f t="shared" si="416"/>
        <v>10</v>
      </c>
      <c r="AA2930">
        <f t="shared" si="417"/>
        <v>0</v>
      </c>
      <c r="AB2930">
        <f t="shared" si="418"/>
        <v>0</v>
      </c>
      <c r="AC2930" s="1">
        <f t="shared" si="419"/>
        <v>60</v>
      </c>
      <c r="AD2930" s="1" t="str">
        <f t="shared" si="420"/>
        <v>HT Under 1.5 Goals</v>
      </c>
      <c r="AE2930" s="8"/>
      <c r="AF2930" s="8" t="str">
        <f t="shared" si="421"/>
        <v>HT Over 0.5 Goals</v>
      </c>
      <c r="AG2930" s="8" t="str">
        <f t="shared" si="422"/>
        <v>LOST</v>
      </c>
      <c r="AH2930" s="8" t="str">
        <f t="shared" si="423"/>
        <v>LOST</v>
      </c>
      <c r="AI2930" s="8"/>
      <c r="AJ2930" s="1" t="str">
        <f>IF(AND(B2930="OK",I2930&gt;53,M2930&lt;11,V2930&lt;1.66),"Prime","…")</f>
        <v>…</v>
      </c>
    </row>
    <row r="2931" spans="2:36">
      <c r="B2931" s="1"/>
      <c r="C2931" s="4"/>
      <c r="D2931" s="3"/>
      <c r="E2931" s="4"/>
      <c r="F2931" s="1"/>
      <c r="G2931" s="4"/>
      <c r="H2931" s="1"/>
      <c r="I2931" s="1"/>
      <c r="J2931" s="1"/>
      <c r="K2931" s="1"/>
      <c r="L2931" s="1"/>
      <c r="M2931" s="1"/>
      <c r="N2931" s="3"/>
      <c r="O2931" s="3"/>
      <c r="P2931" s="1"/>
      <c r="Q2931" s="1"/>
      <c r="R2931" s="1"/>
      <c r="S2931" s="1"/>
      <c r="T2931" s="5"/>
      <c r="U2931" s="5"/>
      <c r="V2931" s="6"/>
      <c r="W2931" s="6"/>
      <c r="X2931" s="7"/>
      <c r="Y2931" s="1">
        <f t="shared" si="415"/>
        <v>0</v>
      </c>
      <c r="Z2931">
        <f t="shared" si="416"/>
        <v>10</v>
      </c>
      <c r="AA2931">
        <f t="shared" si="417"/>
        <v>0</v>
      </c>
      <c r="AB2931">
        <f t="shared" si="418"/>
        <v>0</v>
      </c>
      <c r="AC2931" s="1">
        <f t="shared" si="419"/>
        <v>60</v>
      </c>
      <c r="AD2931" s="1" t="str">
        <f t="shared" si="420"/>
        <v>HT Under 1.5 Goals</v>
      </c>
      <c r="AE2931" s="8"/>
      <c r="AF2931" s="8" t="str">
        <f t="shared" si="421"/>
        <v>HT Over 0.5 Goals</v>
      </c>
      <c r="AG2931" s="8" t="str">
        <f t="shared" si="422"/>
        <v>LOST</v>
      </c>
      <c r="AH2931" s="8" t="str">
        <f t="shared" si="423"/>
        <v>LOST</v>
      </c>
      <c r="AI2931" s="8"/>
      <c r="AJ2931" s="1" t="str">
        <f>IF(AND(B2931="OK",I2931&gt;53,M2931&lt;11,V2931&lt;1.66),"Prime","…")</f>
        <v>…</v>
      </c>
    </row>
    <row r="2932" spans="2:36">
      <c r="B2932" s="1"/>
      <c r="C2932" s="4"/>
      <c r="D2932" s="3"/>
      <c r="E2932" s="4"/>
      <c r="F2932" s="1"/>
      <c r="G2932" s="4"/>
      <c r="H2932" s="1"/>
      <c r="I2932" s="1"/>
      <c r="J2932" s="1"/>
      <c r="K2932" s="1"/>
      <c r="L2932" s="1"/>
      <c r="M2932" s="1"/>
      <c r="N2932" s="3"/>
      <c r="O2932" s="3"/>
      <c r="P2932" s="1"/>
      <c r="Q2932" s="1"/>
      <c r="R2932" s="1"/>
      <c r="S2932" s="1"/>
      <c r="T2932" s="5"/>
      <c r="U2932" s="5"/>
      <c r="V2932" s="6"/>
      <c r="W2932" s="6"/>
      <c r="X2932" s="7"/>
      <c r="Y2932" s="1">
        <f t="shared" si="415"/>
        <v>0</v>
      </c>
      <c r="Z2932">
        <f t="shared" si="416"/>
        <v>10</v>
      </c>
      <c r="AA2932">
        <f t="shared" si="417"/>
        <v>0</v>
      </c>
      <c r="AB2932">
        <f t="shared" si="418"/>
        <v>0</v>
      </c>
      <c r="AC2932" s="1">
        <f t="shared" si="419"/>
        <v>60</v>
      </c>
      <c r="AD2932" s="1" t="str">
        <f t="shared" si="420"/>
        <v>HT Under 1.5 Goals</v>
      </c>
      <c r="AE2932" s="8"/>
      <c r="AF2932" s="8" t="str">
        <f t="shared" si="421"/>
        <v>HT Over 0.5 Goals</v>
      </c>
      <c r="AG2932" s="8" t="str">
        <f t="shared" si="422"/>
        <v>LOST</v>
      </c>
      <c r="AH2932" s="8" t="str">
        <f t="shared" si="423"/>
        <v>LOST</v>
      </c>
      <c r="AI2932" s="8"/>
      <c r="AJ2932" s="1" t="str">
        <f>IF(AND(B2932="OK",I2932&gt;53,M2932&lt;11,V2932&lt;1.66),"Prime","…")</f>
        <v>…</v>
      </c>
    </row>
    <row r="2933" spans="2:36">
      <c r="B2933" s="1"/>
      <c r="C2933" s="4"/>
      <c r="D2933" s="3"/>
      <c r="E2933" s="4"/>
      <c r="F2933" s="1"/>
      <c r="G2933" s="4"/>
      <c r="H2933" s="1"/>
      <c r="I2933" s="1"/>
      <c r="J2933" s="1"/>
      <c r="K2933" s="1"/>
      <c r="L2933" s="1"/>
      <c r="M2933" s="1"/>
      <c r="N2933" s="3"/>
      <c r="O2933" s="3"/>
      <c r="P2933" s="1"/>
      <c r="Q2933" s="1"/>
      <c r="R2933" s="1"/>
      <c r="S2933" s="1"/>
      <c r="T2933" s="5"/>
      <c r="U2933" s="5"/>
      <c r="V2933" s="6"/>
      <c r="W2933" s="6"/>
      <c r="X2933" s="7"/>
      <c r="Y2933" s="1">
        <f t="shared" si="415"/>
        <v>0</v>
      </c>
      <c r="Z2933">
        <f t="shared" si="416"/>
        <v>10</v>
      </c>
      <c r="AA2933">
        <f t="shared" si="417"/>
        <v>0</v>
      </c>
      <c r="AB2933">
        <f t="shared" si="418"/>
        <v>0</v>
      </c>
      <c r="AC2933" s="1">
        <f t="shared" si="419"/>
        <v>60</v>
      </c>
      <c r="AD2933" s="1" t="str">
        <f t="shared" si="420"/>
        <v>HT Under 1.5 Goals</v>
      </c>
      <c r="AE2933" s="8"/>
      <c r="AF2933" s="8" t="str">
        <f t="shared" si="421"/>
        <v>HT Over 0.5 Goals</v>
      </c>
      <c r="AG2933" s="8" t="str">
        <f t="shared" si="422"/>
        <v>LOST</v>
      </c>
      <c r="AH2933" s="8" t="str">
        <f t="shared" si="423"/>
        <v>LOST</v>
      </c>
      <c r="AI2933" s="8"/>
      <c r="AJ2933" s="1" t="str">
        <f>IF(AND(B2933="OK",I2933&gt;53,M2933&lt;11,V2933&lt;1.66),"Prime","…")</f>
        <v>…</v>
      </c>
    </row>
    <row r="2934" spans="2:36">
      <c r="B2934" s="1"/>
      <c r="C2934" s="4"/>
      <c r="D2934" s="3"/>
      <c r="E2934" s="4"/>
      <c r="F2934" s="1"/>
      <c r="G2934" s="4"/>
      <c r="H2934" s="1"/>
      <c r="I2934" s="1"/>
      <c r="J2934" s="1"/>
      <c r="K2934" s="1"/>
      <c r="L2934" s="1"/>
      <c r="M2934" s="1"/>
      <c r="N2934" s="3"/>
      <c r="O2934" s="3"/>
      <c r="P2934" s="1"/>
      <c r="Q2934" s="1"/>
      <c r="R2934" s="1"/>
      <c r="S2934" s="1"/>
      <c r="T2934" s="5"/>
      <c r="U2934" s="5"/>
      <c r="V2934" s="6"/>
      <c r="W2934" s="6"/>
      <c r="X2934" s="7"/>
      <c r="Y2934" s="1">
        <f t="shared" si="415"/>
        <v>0</v>
      </c>
      <c r="Z2934">
        <f t="shared" si="416"/>
        <v>10</v>
      </c>
      <c r="AA2934">
        <f t="shared" si="417"/>
        <v>0</v>
      </c>
      <c r="AB2934">
        <f t="shared" si="418"/>
        <v>0</v>
      </c>
      <c r="AC2934" s="1">
        <f t="shared" si="419"/>
        <v>60</v>
      </c>
      <c r="AD2934" s="1" t="str">
        <f t="shared" si="420"/>
        <v>HT Under 1.5 Goals</v>
      </c>
      <c r="AE2934" s="8"/>
      <c r="AF2934" s="8" t="str">
        <f t="shared" si="421"/>
        <v>HT Over 0.5 Goals</v>
      </c>
      <c r="AG2934" s="8" t="str">
        <f t="shared" si="422"/>
        <v>LOST</v>
      </c>
      <c r="AH2934" s="8" t="str">
        <f t="shared" si="423"/>
        <v>LOST</v>
      </c>
      <c r="AI2934" s="8"/>
      <c r="AJ2934" s="1" t="str">
        <f>IF(AND(B2934="OK",I2934&gt;53,M2934&lt;11,V2934&lt;1.66),"Prime","…")</f>
        <v>…</v>
      </c>
    </row>
    <row r="2935" spans="2:36">
      <c r="B2935" s="1"/>
      <c r="C2935" s="4"/>
      <c r="D2935" s="3"/>
      <c r="E2935" s="4"/>
      <c r="F2935" s="1"/>
      <c r="G2935" s="4"/>
      <c r="H2935" s="1"/>
      <c r="I2935" s="1"/>
      <c r="J2935" s="1"/>
      <c r="K2935" s="1"/>
      <c r="L2935" s="1"/>
      <c r="M2935" s="1"/>
      <c r="N2935" s="3"/>
      <c r="O2935" s="3"/>
      <c r="P2935" s="1"/>
      <c r="Q2935" s="1"/>
      <c r="R2935" s="1"/>
      <c r="S2935" s="1"/>
      <c r="T2935" s="5"/>
      <c r="U2935" s="5"/>
      <c r="V2935" s="6"/>
      <c r="W2935" s="6"/>
      <c r="X2935" s="7"/>
      <c r="Y2935" s="1">
        <f t="shared" si="415"/>
        <v>0</v>
      </c>
      <c r="Z2935">
        <f t="shared" si="416"/>
        <v>10</v>
      </c>
      <c r="AA2935">
        <f t="shared" si="417"/>
        <v>0</v>
      </c>
      <c r="AB2935">
        <f t="shared" si="418"/>
        <v>0</v>
      </c>
      <c r="AC2935" s="1">
        <f t="shared" si="419"/>
        <v>60</v>
      </c>
      <c r="AD2935" s="1" t="str">
        <f t="shared" si="420"/>
        <v>HT Under 1.5 Goals</v>
      </c>
      <c r="AE2935" s="8"/>
      <c r="AF2935" s="8" t="str">
        <f t="shared" si="421"/>
        <v>HT Over 0.5 Goals</v>
      </c>
      <c r="AG2935" s="8" t="str">
        <f t="shared" si="422"/>
        <v>LOST</v>
      </c>
      <c r="AH2935" s="8" t="str">
        <f t="shared" si="423"/>
        <v>LOST</v>
      </c>
      <c r="AI2935" s="8"/>
      <c r="AJ2935" s="1" t="str">
        <f>IF(AND(B2935="OK",I2935&gt;53,M2935&lt;11,V2935&lt;1.66),"Prime","…")</f>
        <v>…</v>
      </c>
    </row>
    <row r="2936" spans="2:36">
      <c r="B2936" s="1"/>
      <c r="C2936" s="4"/>
      <c r="D2936" s="3"/>
      <c r="E2936" s="4"/>
      <c r="F2936" s="1"/>
      <c r="G2936" s="4"/>
      <c r="H2936" s="1"/>
      <c r="I2936" s="1"/>
      <c r="J2936" s="1"/>
      <c r="K2936" s="1"/>
      <c r="L2936" s="1"/>
      <c r="M2936" s="1"/>
      <c r="N2936" s="3"/>
      <c r="O2936" s="3"/>
      <c r="P2936" s="1"/>
      <c r="Q2936" s="1"/>
      <c r="R2936" s="1"/>
      <c r="S2936" s="1"/>
      <c r="T2936" s="5"/>
      <c r="U2936" s="5"/>
      <c r="V2936" s="6"/>
      <c r="W2936" s="6"/>
      <c r="X2936" s="7"/>
      <c r="Y2936" s="1">
        <f t="shared" si="415"/>
        <v>0</v>
      </c>
      <c r="Z2936">
        <f t="shared" si="416"/>
        <v>10</v>
      </c>
      <c r="AA2936">
        <f t="shared" si="417"/>
        <v>0</v>
      </c>
      <c r="AB2936">
        <f t="shared" si="418"/>
        <v>0</v>
      </c>
      <c r="AC2936" s="1">
        <f t="shared" si="419"/>
        <v>60</v>
      </c>
      <c r="AD2936" s="1" t="str">
        <f t="shared" si="420"/>
        <v>HT Under 1.5 Goals</v>
      </c>
      <c r="AE2936" s="8"/>
      <c r="AF2936" s="8" t="str">
        <f t="shared" si="421"/>
        <v>HT Over 0.5 Goals</v>
      </c>
      <c r="AG2936" s="8" t="str">
        <f t="shared" si="422"/>
        <v>LOST</v>
      </c>
      <c r="AH2936" s="8" t="str">
        <f t="shared" si="423"/>
        <v>LOST</v>
      </c>
      <c r="AI2936" s="8"/>
      <c r="AJ2936" s="1" t="str">
        <f>IF(AND(B2936="OK",I2936&gt;53,M2936&lt;11,V2936&lt;1.66),"Prime","…")</f>
        <v>…</v>
      </c>
    </row>
    <row r="2937" spans="2:36">
      <c r="B2937" s="1"/>
      <c r="C2937" s="4"/>
      <c r="D2937" s="3"/>
      <c r="E2937" s="4"/>
      <c r="F2937" s="1"/>
      <c r="G2937" s="4"/>
      <c r="H2937" s="1"/>
      <c r="I2937" s="1"/>
      <c r="J2937" s="1"/>
      <c r="K2937" s="1"/>
      <c r="L2937" s="1"/>
      <c r="M2937" s="1"/>
      <c r="N2937" s="3"/>
      <c r="O2937" s="3"/>
      <c r="P2937" s="1"/>
      <c r="Q2937" s="1"/>
      <c r="R2937" s="1"/>
      <c r="S2937" s="1"/>
      <c r="T2937" s="5"/>
      <c r="U2937" s="5"/>
      <c r="V2937" s="6"/>
      <c r="W2937" s="6"/>
      <c r="X2937" s="7"/>
      <c r="Y2937" s="1">
        <f t="shared" si="415"/>
        <v>0</v>
      </c>
      <c r="Z2937">
        <f t="shared" si="416"/>
        <v>10</v>
      </c>
      <c r="AA2937">
        <f t="shared" si="417"/>
        <v>0</v>
      </c>
      <c r="AB2937">
        <f t="shared" si="418"/>
        <v>0</v>
      </c>
      <c r="AC2937" s="1">
        <f t="shared" si="419"/>
        <v>60</v>
      </c>
      <c r="AD2937" s="1" t="str">
        <f t="shared" si="420"/>
        <v>HT Under 1.5 Goals</v>
      </c>
      <c r="AE2937" s="8"/>
      <c r="AF2937" s="8" t="str">
        <f t="shared" si="421"/>
        <v>HT Over 0.5 Goals</v>
      </c>
      <c r="AG2937" s="8" t="str">
        <f t="shared" si="422"/>
        <v>LOST</v>
      </c>
      <c r="AH2937" s="8" t="str">
        <f t="shared" si="423"/>
        <v>LOST</v>
      </c>
      <c r="AI2937" s="8"/>
      <c r="AJ2937" s="1" t="str">
        <f>IF(AND(B2937="OK",I2937&gt;53,M2937&lt;11,V2937&lt;1.66),"Prime","…")</f>
        <v>…</v>
      </c>
    </row>
    <row r="2938" spans="2:36">
      <c r="B2938" s="1"/>
      <c r="C2938" s="4"/>
      <c r="D2938" s="3"/>
      <c r="E2938" s="4"/>
      <c r="F2938" s="1"/>
      <c r="G2938" s="4"/>
      <c r="H2938" s="1"/>
      <c r="I2938" s="1"/>
      <c r="J2938" s="1"/>
      <c r="K2938" s="1"/>
      <c r="L2938" s="1"/>
      <c r="M2938" s="1"/>
      <c r="N2938" s="3"/>
      <c r="O2938" s="3"/>
      <c r="P2938" s="1"/>
      <c r="Q2938" s="1"/>
      <c r="R2938" s="1"/>
      <c r="S2938" s="1"/>
      <c r="T2938" s="5"/>
      <c r="U2938" s="5"/>
      <c r="V2938" s="6"/>
      <c r="W2938" s="6"/>
      <c r="X2938" s="7"/>
      <c r="Y2938" s="1">
        <f t="shared" si="415"/>
        <v>0</v>
      </c>
      <c r="Z2938">
        <f t="shared" si="416"/>
        <v>10</v>
      </c>
      <c r="AA2938">
        <f t="shared" si="417"/>
        <v>0</v>
      </c>
      <c r="AB2938">
        <f t="shared" si="418"/>
        <v>0</v>
      </c>
      <c r="AC2938" s="1">
        <f t="shared" si="419"/>
        <v>60</v>
      </c>
      <c r="AD2938" s="1" t="str">
        <f t="shared" si="420"/>
        <v>HT Under 1.5 Goals</v>
      </c>
      <c r="AE2938" s="8"/>
      <c r="AF2938" s="8" t="str">
        <f t="shared" si="421"/>
        <v>HT Over 0.5 Goals</v>
      </c>
      <c r="AG2938" s="8" t="str">
        <f t="shared" si="422"/>
        <v>LOST</v>
      </c>
      <c r="AH2938" s="8" t="str">
        <f t="shared" si="423"/>
        <v>LOST</v>
      </c>
      <c r="AI2938" s="8"/>
      <c r="AJ2938" s="1" t="str">
        <f>IF(AND(B2938="OK",I2938&gt;53,M2938&lt;11,V2938&lt;1.66),"Prime","…")</f>
        <v>…</v>
      </c>
    </row>
    <row r="2939" spans="2:36">
      <c r="B2939" s="1"/>
      <c r="C2939" s="4"/>
      <c r="D2939" s="3"/>
      <c r="E2939" s="4"/>
      <c r="F2939" s="1"/>
      <c r="G2939" s="4"/>
      <c r="H2939" s="1"/>
      <c r="I2939" s="1"/>
      <c r="J2939" s="1"/>
      <c r="K2939" s="1"/>
      <c r="L2939" s="1"/>
      <c r="M2939" s="1"/>
      <c r="N2939" s="3"/>
      <c r="O2939" s="3"/>
      <c r="P2939" s="1"/>
      <c r="Q2939" s="1"/>
      <c r="R2939" s="1"/>
      <c r="S2939" s="1"/>
      <c r="T2939" s="5"/>
      <c r="U2939" s="5"/>
      <c r="V2939" s="6"/>
      <c r="W2939" s="6"/>
      <c r="X2939" s="7"/>
      <c r="Y2939" s="1">
        <f t="shared" si="415"/>
        <v>0</v>
      </c>
      <c r="Z2939">
        <f t="shared" si="416"/>
        <v>10</v>
      </c>
      <c r="AA2939">
        <f t="shared" si="417"/>
        <v>0</v>
      </c>
      <c r="AB2939">
        <f t="shared" si="418"/>
        <v>0</v>
      </c>
      <c r="AC2939" s="1">
        <f t="shared" si="419"/>
        <v>60</v>
      </c>
      <c r="AD2939" s="1" t="str">
        <f t="shared" si="420"/>
        <v>HT Under 1.5 Goals</v>
      </c>
      <c r="AE2939" s="8"/>
      <c r="AF2939" s="8" t="str">
        <f t="shared" si="421"/>
        <v>HT Over 0.5 Goals</v>
      </c>
      <c r="AG2939" s="8" t="str">
        <f t="shared" si="422"/>
        <v>LOST</v>
      </c>
      <c r="AH2939" s="8" t="str">
        <f t="shared" si="423"/>
        <v>LOST</v>
      </c>
      <c r="AI2939" s="8"/>
      <c r="AJ2939" s="1" t="str">
        <f>IF(AND(B2939="OK",I2939&gt;53,M2939&lt;11,V2939&lt;1.66),"Prime","…")</f>
        <v>…</v>
      </c>
    </row>
    <row r="2940" spans="2:36">
      <c r="B2940" s="1"/>
      <c r="C2940" s="4"/>
      <c r="D2940" s="3"/>
      <c r="E2940" s="4"/>
      <c r="F2940" s="1"/>
      <c r="G2940" s="4"/>
      <c r="H2940" s="1"/>
      <c r="I2940" s="1"/>
      <c r="J2940" s="1"/>
      <c r="K2940" s="1"/>
      <c r="L2940" s="1"/>
      <c r="M2940" s="1"/>
      <c r="N2940" s="3"/>
      <c r="O2940" s="3"/>
      <c r="P2940" s="1"/>
      <c r="Q2940" s="1"/>
      <c r="R2940" s="1"/>
      <c r="S2940" s="1"/>
      <c r="T2940" s="5"/>
      <c r="U2940" s="5"/>
      <c r="V2940" s="6"/>
      <c r="W2940" s="6"/>
      <c r="X2940" s="7"/>
      <c r="Y2940" s="1">
        <f t="shared" si="415"/>
        <v>0</v>
      </c>
      <c r="Z2940">
        <f t="shared" si="416"/>
        <v>10</v>
      </c>
      <c r="AA2940">
        <f t="shared" si="417"/>
        <v>0</v>
      </c>
      <c r="AB2940">
        <f t="shared" si="418"/>
        <v>0</v>
      </c>
      <c r="AC2940" s="1">
        <f t="shared" si="419"/>
        <v>60</v>
      </c>
      <c r="AD2940" s="1" t="str">
        <f t="shared" si="420"/>
        <v>HT Under 1.5 Goals</v>
      </c>
      <c r="AE2940" s="8"/>
      <c r="AF2940" s="8" t="str">
        <f t="shared" si="421"/>
        <v>HT Over 0.5 Goals</v>
      </c>
      <c r="AG2940" s="8" t="str">
        <f t="shared" si="422"/>
        <v>LOST</v>
      </c>
      <c r="AH2940" s="8" t="str">
        <f t="shared" si="423"/>
        <v>LOST</v>
      </c>
      <c r="AI2940" s="8"/>
      <c r="AJ2940" s="1" t="str">
        <f>IF(AND(B2940="OK",I2940&gt;53,M2940&lt;11,V2940&lt;1.66),"Prime","…")</f>
        <v>…</v>
      </c>
    </row>
    <row r="2941" spans="2:36">
      <c r="B2941" s="1"/>
      <c r="C2941" s="4"/>
      <c r="D2941" s="3"/>
      <c r="E2941" s="4"/>
      <c r="F2941" s="1"/>
      <c r="G2941" s="4"/>
      <c r="H2941" s="1"/>
      <c r="I2941" s="1"/>
      <c r="J2941" s="1"/>
      <c r="K2941" s="1"/>
      <c r="L2941" s="1"/>
      <c r="M2941" s="1"/>
      <c r="N2941" s="3"/>
      <c r="O2941" s="3"/>
      <c r="P2941" s="1"/>
      <c r="Q2941" s="1"/>
      <c r="R2941" s="1"/>
      <c r="S2941" s="1"/>
      <c r="T2941" s="5"/>
      <c r="U2941" s="5"/>
      <c r="V2941" s="6"/>
      <c r="W2941" s="6"/>
      <c r="X2941" s="7"/>
      <c r="Y2941" s="1">
        <f t="shared" si="415"/>
        <v>0</v>
      </c>
      <c r="Z2941">
        <f t="shared" si="416"/>
        <v>10</v>
      </c>
      <c r="AA2941">
        <f t="shared" si="417"/>
        <v>0</v>
      </c>
      <c r="AB2941">
        <f t="shared" si="418"/>
        <v>0</v>
      </c>
      <c r="AC2941" s="1">
        <f t="shared" si="419"/>
        <v>60</v>
      </c>
      <c r="AD2941" s="1" t="str">
        <f t="shared" si="420"/>
        <v>HT Under 1.5 Goals</v>
      </c>
      <c r="AE2941" s="8"/>
      <c r="AF2941" s="8" t="str">
        <f t="shared" si="421"/>
        <v>HT Over 0.5 Goals</v>
      </c>
      <c r="AG2941" s="8" t="str">
        <f t="shared" si="422"/>
        <v>LOST</v>
      </c>
      <c r="AH2941" s="8" t="str">
        <f t="shared" si="423"/>
        <v>LOST</v>
      </c>
      <c r="AI2941" s="8"/>
      <c r="AJ2941" s="1" t="str">
        <f>IF(AND(B2941="OK",I2941&gt;53,M2941&lt;11,V2941&lt;1.66),"Prime","…")</f>
        <v>…</v>
      </c>
    </row>
    <row r="2942" spans="2:36">
      <c r="B2942" s="1"/>
      <c r="C2942" s="4"/>
      <c r="D2942" s="3"/>
      <c r="E2942" s="4"/>
      <c r="F2942" s="1"/>
      <c r="G2942" s="4"/>
      <c r="H2942" s="1"/>
      <c r="I2942" s="1"/>
      <c r="J2942" s="1"/>
      <c r="K2942" s="1"/>
      <c r="L2942" s="1"/>
      <c r="M2942" s="1"/>
      <c r="N2942" s="3"/>
      <c r="O2942" s="3"/>
      <c r="P2942" s="1"/>
      <c r="Q2942" s="1"/>
      <c r="R2942" s="1"/>
      <c r="S2942" s="1"/>
      <c r="T2942" s="5"/>
      <c r="U2942" s="5"/>
      <c r="V2942" s="6"/>
      <c r="W2942" s="6"/>
      <c r="X2942" s="7"/>
      <c r="Y2942" s="1">
        <f t="shared" si="415"/>
        <v>0</v>
      </c>
      <c r="Z2942">
        <f t="shared" si="416"/>
        <v>10</v>
      </c>
      <c r="AA2942">
        <f t="shared" si="417"/>
        <v>0</v>
      </c>
      <c r="AB2942">
        <f t="shared" si="418"/>
        <v>0</v>
      </c>
      <c r="AC2942" s="1">
        <f t="shared" si="419"/>
        <v>60</v>
      </c>
      <c r="AD2942" s="1" t="str">
        <f t="shared" si="420"/>
        <v>HT Under 1.5 Goals</v>
      </c>
      <c r="AE2942" s="8"/>
      <c r="AF2942" s="8" t="str">
        <f t="shared" si="421"/>
        <v>HT Over 0.5 Goals</v>
      </c>
      <c r="AG2942" s="8" t="str">
        <f t="shared" si="422"/>
        <v>LOST</v>
      </c>
      <c r="AH2942" s="8" t="str">
        <f t="shared" si="423"/>
        <v>LOST</v>
      </c>
      <c r="AI2942" s="8"/>
      <c r="AJ2942" s="1" t="str">
        <f>IF(AND(B2942="OK",I2942&gt;53,M2942&lt;11,V2942&lt;1.66),"Prime","…")</f>
        <v>…</v>
      </c>
    </row>
    <row r="2943" spans="2:36">
      <c r="B2943" s="1"/>
      <c r="C2943" s="4"/>
      <c r="D2943" s="3"/>
      <c r="E2943" s="4"/>
      <c r="F2943" s="1"/>
      <c r="G2943" s="4"/>
      <c r="H2943" s="1"/>
      <c r="I2943" s="1"/>
      <c r="J2943" s="1"/>
      <c r="K2943" s="1"/>
      <c r="L2943" s="1"/>
      <c r="M2943" s="1"/>
      <c r="N2943" s="3"/>
      <c r="O2943" s="3"/>
      <c r="P2943" s="1"/>
      <c r="Q2943" s="1"/>
      <c r="R2943" s="1"/>
      <c r="S2943" s="1"/>
      <c r="T2943" s="5"/>
      <c r="U2943" s="5"/>
      <c r="V2943" s="6"/>
      <c r="W2943" s="6"/>
      <c r="X2943" s="7"/>
      <c r="Y2943" s="1">
        <f t="shared" si="415"/>
        <v>0</v>
      </c>
      <c r="Z2943">
        <f t="shared" si="416"/>
        <v>10</v>
      </c>
      <c r="AA2943">
        <f t="shared" si="417"/>
        <v>0</v>
      </c>
      <c r="AB2943">
        <f t="shared" si="418"/>
        <v>0</v>
      </c>
      <c r="AC2943" s="1">
        <f t="shared" si="419"/>
        <v>60</v>
      </c>
      <c r="AD2943" s="1" t="str">
        <f t="shared" si="420"/>
        <v>HT Under 1.5 Goals</v>
      </c>
      <c r="AE2943" s="8"/>
      <c r="AF2943" s="8" t="str">
        <f t="shared" si="421"/>
        <v>HT Over 0.5 Goals</v>
      </c>
      <c r="AG2943" s="8" t="str">
        <f t="shared" si="422"/>
        <v>LOST</v>
      </c>
      <c r="AH2943" s="8" t="str">
        <f t="shared" si="423"/>
        <v>LOST</v>
      </c>
      <c r="AI2943" s="8"/>
      <c r="AJ2943" s="1" t="str">
        <f>IF(AND(B2943="OK",I2943&gt;53,M2943&lt;11,V2943&lt;1.66),"Prime","…")</f>
        <v>…</v>
      </c>
    </row>
    <row r="2944" spans="2:36">
      <c r="B2944" s="1"/>
      <c r="C2944" s="4"/>
      <c r="D2944" s="3"/>
      <c r="E2944" s="4"/>
      <c r="F2944" s="1"/>
      <c r="G2944" s="4"/>
      <c r="H2944" s="1"/>
      <c r="I2944" s="1"/>
      <c r="J2944" s="1"/>
      <c r="K2944" s="1"/>
      <c r="L2944" s="1"/>
      <c r="M2944" s="1"/>
      <c r="N2944" s="3"/>
      <c r="O2944" s="3"/>
      <c r="P2944" s="1"/>
      <c r="Q2944" s="1"/>
      <c r="R2944" s="1"/>
      <c r="S2944" s="1"/>
      <c r="T2944" s="5"/>
      <c r="U2944" s="5"/>
      <c r="V2944" s="6"/>
      <c r="W2944" s="6"/>
      <c r="X2944" s="7"/>
      <c r="Y2944" s="1">
        <f t="shared" si="415"/>
        <v>0</v>
      </c>
      <c r="Z2944">
        <f t="shared" si="416"/>
        <v>10</v>
      </c>
      <c r="AA2944">
        <f t="shared" si="417"/>
        <v>0</v>
      </c>
      <c r="AB2944">
        <f t="shared" si="418"/>
        <v>0</v>
      </c>
      <c r="AC2944" s="1">
        <f t="shared" si="419"/>
        <v>60</v>
      </c>
      <c r="AD2944" s="1" t="str">
        <f t="shared" si="420"/>
        <v>HT Under 1.5 Goals</v>
      </c>
      <c r="AE2944" s="8"/>
      <c r="AF2944" s="8" t="str">
        <f t="shared" si="421"/>
        <v>HT Over 0.5 Goals</v>
      </c>
      <c r="AG2944" s="8" t="str">
        <f t="shared" si="422"/>
        <v>LOST</v>
      </c>
      <c r="AH2944" s="8" t="str">
        <f t="shared" si="423"/>
        <v>LOST</v>
      </c>
      <c r="AI2944" s="8"/>
      <c r="AJ2944" s="1" t="str">
        <f>IF(AND(B2944="OK",I2944&gt;53,M2944&lt;11,V2944&lt;1.66),"Prime","…")</f>
        <v>…</v>
      </c>
    </row>
    <row r="2945" spans="2:36">
      <c r="B2945" s="1"/>
      <c r="C2945" s="4"/>
      <c r="D2945" s="3"/>
      <c r="E2945" s="4"/>
      <c r="F2945" s="1"/>
      <c r="G2945" s="4"/>
      <c r="H2945" s="1"/>
      <c r="I2945" s="1"/>
      <c r="J2945" s="1"/>
      <c r="K2945" s="1"/>
      <c r="L2945" s="1"/>
      <c r="M2945" s="1"/>
      <c r="N2945" s="3"/>
      <c r="O2945" s="3"/>
      <c r="P2945" s="1"/>
      <c r="Q2945" s="1"/>
      <c r="R2945" s="1"/>
      <c r="S2945" s="1"/>
      <c r="T2945" s="5"/>
      <c r="U2945" s="5"/>
      <c r="V2945" s="6"/>
      <c r="W2945" s="6"/>
      <c r="X2945" s="7"/>
      <c r="Y2945" s="1">
        <f t="shared" si="415"/>
        <v>0</v>
      </c>
      <c r="Z2945">
        <f t="shared" si="416"/>
        <v>10</v>
      </c>
      <c r="AA2945">
        <f t="shared" si="417"/>
        <v>0</v>
      </c>
      <c r="AB2945">
        <f t="shared" si="418"/>
        <v>0</v>
      </c>
      <c r="AC2945" s="1">
        <f t="shared" si="419"/>
        <v>60</v>
      </c>
      <c r="AD2945" s="1" t="str">
        <f t="shared" si="420"/>
        <v>HT Under 1.5 Goals</v>
      </c>
      <c r="AE2945" s="8"/>
      <c r="AF2945" s="8" t="str">
        <f t="shared" si="421"/>
        <v>HT Over 0.5 Goals</v>
      </c>
      <c r="AG2945" s="8" t="str">
        <f t="shared" si="422"/>
        <v>LOST</v>
      </c>
      <c r="AH2945" s="8" t="str">
        <f t="shared" si="423"/>
        <v>LOST</v>
      </c>
      <c r="AI2945" s="8"/>
      <c r="AJ2945" s="1" t="str">
        <f>IF(AND(B2945="OK",I2945&gt;53,M2945&lt;11,V2945&lt;1.66),"Prime","…")</f>
        <v>…</v>
      </c>
    </row>
    <row r="2946" spans="2:36">
      <c r="B2946" s="1"/>
      <c r="C2946" s="4"/>
      <c r="D2946" s="3"/>
      <c r="E2946" s="4"/>
      <c r="F2946" s="1"/>
      <c r="G2946" s="4"/>
      <c r="H2946" s="1"/>
      <c r="I2946" s="1"/>
      <c r="J2946" s="1"/>
      <c r="K2946" s="1"/>
      <c r="L2946" s="1"/>
      <c r="M2946" s="1"/>
      <c r="N2946" s="3"/>
      <c r="O2946" s="3"/>
      <c r="P2946" s="1"/>
      <c r="Q2946" s="1"/>
      <c r="R2946" s="1"/>
      <c r="S2946" s="1"/>
      <c r="T2946" s="5"/>
      <c r="U2946" s="5"/>
      <c r="V2946" s="6"/>
      <c r="W2946" s="6"/>
      <c r="X2946" s="7"/>
      <c r="Y2946" s="1">
        <f t="shared" si="415"/>
        <v>0</v>
      </c>
      <c r="Z2946">
        <f t="shared" si="416"/>
        <v>10</v>
      </c>
      <c r="AA2946">
        <f t="shared" si="417"/>
        <v>0</v>
      </c>
      <c r="AB2946">
        <f t="shared" si="418"/>
        <v>0</v>
      </c>
      <c r="AC2946" s="1">
        <f t="shared" si="419"/>
        <v>60</v>
      </c>
      <c r="AD2946" s="1" t="str">
        <f t="shared" si="420"/>
        <v>HT Under 1.5 Goals</v>
      </c>
      <c r="AE2946" s="8"/>
      <c r="AF2946" s="8" t="str">
        <f t="shared" si="421"/>
        <v>HT Over 0.5 Goals</v>
      </c>
      <c r="AG2946" s="8" t="str">
        <f t="shared" si="422"/>
        <v>LOST</v>
      </c>
      <c r="AH2946" s="8" t="str">
        <f t="shared" si="423"/>
        <v>LOST</v>
      </c>
      <c r="AI2946" s="8"/>
      <c r="AJ2946" s="1" t="str">
        <f>IF(AND(B2946="OK",I2946&gt;53,M2946&lt;11,V2946&lt;1.66),"Prime","…")</f>
        <v>…</v>
      </c>
    </row>
    <row r="2947" spans="2:36">
      <c r="B2947" s="1"/>
      <c r="C2947" s="4"/>
      <c r="D2947" s="3"/>
      <c r="E2947" s="4"/>
      <c r="F2947" s="1"/>
      <c r="G2947" s="4"/>
      <c r="H2947" s="1"/>
      <c r="I2947" s="1"/>
      <c r="J2947" s="1"/>
      <c r="K2947" s="1"/>
      <c r="L2947" s="1"/>
      <c r="M2947" s="1"/>
      <c r="N2947" s="3"/>
      <c r="O2947" s="3"/>
      <c r="P2947" s="1"/>
      <c r="Q2947" s="1"/>
      <c r="R2947" s="1"/>
      <c r="S2947" s="1"/>
      <c r="T2947" s="5"/>
      <c r="U2947" s="5"/>
      <c r="V2947" s="6"/>
      <c r="W2947" s="6"/>
      <c r="X2947" s="7"/>
      <c r="Y2947" s="1">
        <f t="shared" si="415"/>
        <v>0</v>
      </c>
      <c r="Z2947">
        <f t="shared" si="416"/>
        <v>10</v>
      </c>
      <c r="AA2947">
        <f t="shared" si="417"/>
        <v>0</v>
      </c>
      <c r="AB2947">
        <f t="shared" si="418"/>
        <v>0</v>
      </c>
      <c r="AC2947" s="1">
        <f t="shared" si="419"/>
        <v>60</v>
      </c>
      <c r="AD2947" s="1" t="str">
        <f t="shared" si="420"/>
        <v>HT Under 1.5 Goals</v>
      </c>
      <c r="AE2947" s="8"/>
      <c r="AF2947" s="8" t="str">
        <f t="shared" si="421"/>
        <v>HT Over 0.5 Goals</v>
      </c>
      <c r="AG2947" s="8" t="str">
        <f t="shared" si="422"/>
        <v>LOST</v>
      </c>
      <c r="AH2947" s="8" t="str">
        <f t="shared" si="423"/>
        <v>LOST</v>
      </c>
      <c r="AI2947" s="8"/>
      <c r="AJ2947" s="1" t="str">
        <f>IF(AND(B2947="OK",I2947&gt;53,M2947&lt;11,V2947&lt;1.66),"Prime","…")</f>
        <v>…</v>
      </c>
    </row>
    <row r="2948" spans="2:36">
      <c r="B2948" s="1"/>
      <c r="C2948" s="4"/>
      <c r="D2948" s="3"/>
      <c r="E2948" s="4"/>
      <c r="F2948" s="1"/>
      <c r="G2948" s="4"/>
      <c r="H2948" s="1"/>
      <c r="I2948" s="1"/>
      <c r="J2948" s="1"/>
      <c r="K2948" s="1"/>
      <c r="L2948" s="1"/>
      <c r="M2948" s="1"/>
      <c r="N2948" s="3"/>
      <c r="O2948" s="3"/>
      <c r="P2948" s="1"/>
      <c r="Q2948" s="1"/>
      <c r="R2948" s="1"/>
      <c r="S2948" s="1"/>
      <c r="T2948" s="5"/>
      <c r="U2948" s="5"/>
      <c r="V2948" s="6"/>
      <c r="W2948" s="6"/>
      <c r="X2948" s="7"/>
      <c r="Y2948" s="1">
        <f t="shared" si="415"/>
        <v>0</v>
      </c>
      <c r="Z2948">
        <f t="shared" si="416"/>
        <v>10</v>
      </c>
      <c r="AA2948">
        <f t="shared" si="417"/>
        <v>0</v>
      </c>
      <c r="AB2948">
        <f t="shared" si="418"/>
        <v>0</v>
      </c>
      <c r="AC2948" s="1">
        <f t="shared" si="419"/>
        <v>60</v>
      </c>
      <c r="AD2948" s="1" t="str">
        <f t="shared" si="420"/>
        <v>HT Under 1.5 Goals</v>
      </c>
      <c r="AE2948" s="8"/>
      <c r="AF2948" s="8" t="str">
        <f t="shared" si="421"/>
        <v>HT Over 0.5 Goals</v>
      </c>
      <c r="AG2948" s="8" t="str">
        <f t="shared" si="422"/>
        <v>LOST</v>
      </c>
      <c r="AH2948" s="8" t="str">
        <f t="shared" si="423"/>
        <v>LOST</v>
      </c>
      <c r="AI2948" s="8"/>
      <c r="AJ2948" s="1" t="str">
        <f>IF(AND(B2948="OK",I2948&gt;53,M2948&lt;11,V2948&lt;1.66),"Prime","…")</f>
        <v>…</v>
      </c>
    </row>
    <row r="2949" spans="2:36">
      <c r="B2949" s="1"/>
      <c r="C2949" s="4"/>
      <c r="D2949" s="3"/>
      <c r="E2949" s="4"/>
      <c r="F2949" s="1"/>
      <c r="G2949" s="4"/>
      <c r="H2949" s="1"/>
      <c r="I2949" s="1"/>
      <c r="J2949" s="1"/>
      <c r="K2949" s="1"/>
      <c r="L2949" s="1"/>
      <c r="M2949" s="1"/>
      <c r="N2949" s="3"/>
      <c r="O2949" s="3"/>
      <c r="P2949" s="1"/>
      <c r="Q2949" s="1"/>
      <c r="R2949" s="1"/>
      <c r="S2949" s="1"/>
      <c r="T2949" s="5"/>
      <c r="U2949" s="5"/>
      <c r="V2949" s="6"/>
      <c r="W2949" s="6"/>
      <c r="X2949" s="7"/>
      <c r="Y2949" s="1">
        <f t="shared" si="415"/>
        <v>0</v>
      </c>
      <c r="Z2949">
        <f t="shared" si="416"/>
        <v>10</v>
      </c>
      <c r="AA2949">
        <f t="shared" si="417"/>
        <v>0</v>
      </c>
      <c r="AB2949">
        <f t="shared" si="418"/>
        <v>0</v>
      </c>
      <c r="AC2949" s="1">
        <f t="shared" si="419"/>
        <v>60</v>
      </c>
      <c r="AD2949" s="1" t="str">
        <f t="shared" si="420"/>
        <v>HT Under 1.5 Goals</v>
      </c>
      <c r="AE2949" s="8"/>
      <c r="AF2949" s="8" t="str">
        <f t="shared" si="421"/>
        <v>HT Over 0.5 Goals</v>
      </c>
      <c r="AG2949" s="8" t="str">
        <f t="shared" si="422"/>
        <v>LOST</v>
      </c>
      <c r="AH2949" s="8" t="str">
        <f t="shared" si="423"/>
        <v>LOST</v>
      </c>
      <c r="AI2949" s="8"/>
      <c r="AJ2949" s="1" t="str">
        <f>IF(AND(B2949="OK",I2949&gt;53,M2949&lt;11,V2949&lt;1.66),"Prime","…")</f>
        <v>…</v>
      </c>
    </row>
    <row r="2950" spans="2:36">
      <c r="B2950" s="1"/>
      <c r="C2950" s="4"/>
      <c r="D2950" s="3"/>
      <c r="E2950" s="4"/>
      <c r="F2950" s="1"/>
      <c r="G2950" s="4"/>
      <c r="H2950" s="1"/>
      <c r="I2950" s="1"/>
      <c r="J2950" s="1"/>
      <c r="K2950" s="1"/>
      <c r="L2950" s="1"/>
      <c r="M2950" s="1"/>
      <c r="N2950" s="3"/>
      <c r="O2950" s="3"/>
      <c r="P2950" s="1"/>
      <c r="Q2950" s="1"/>
      <c r="R2950" s="1"/>
      <c r="S2950" s="1"/>
      <c r="T2950" s="5"/>
      <c r="U2950" s="5"/>
      <c r="V2950" s="6"/>
      <c r="W2950" s="6"/>
      <c r="X2950" s="7"/>
      <c r="Y2950" s="1">
        <f t="shared" si="415"/>
        <v>0</v>
      </c>
      <c r="Z2950">
        <f t="shared" si="416"/>
        <v>10</v>
      </c>
      <c r="AA2950">
        <f t="shared" si="417"/>
        <v>0</v>
      </c>
      <c r="AB2950">
        <f t="shared" si="418"/>
        <v>0</v>
      </c>
      <c r="AC2950" s="1">
        <f t="shared" si="419"/>
        <v>60</v>
      </c>
      <c r="AD2950" s="1" t="str">
        <f t="shared" si="420"/>
        <v>HT Under 1.5 Goals</v>
      </c>
      <c r="AE2950" s="8"/>
      <c r="AF2950" s="8" t="str">
        <f t="shared" si="421"/>
        <v>HT Over 0.5 Goals</v>
      </c>
      <c r="AG2950" s="8" t="str">
        <f t="shared" si="422"/>
        <v>LOST</v>
      </c>
      <c r="AH2950" s="8" t="str">
        <f t="shared" si="423"/>
        <v>LOST</v>
      </c>
      <c r="AI2950" s="8"/>
      <c r="AJ2950" s="1" t="str">
        <f>IF(AND(B2950="OK",I2950&gt;53,M2950&lt;11,V2950&lt;1.66),"Prime","…")</f>
        <v>…</v>
      </c>
    </row>
    <row r="2951" spans="2:36">
      <c r="B2951" s="1"/>
      <c r="C2951" s="4"/>
      <c r="D2951" s="3"/>
      <c r="E2951" s="4"/>
      <c r="F2951" s="1"/>
      <c r="G2951" s="4"/>
      <c r="H2951" s="1"/>
      <c r="I2951" s="1"/>
      <c r="J2951" s="1"/>
      <c r="K2951" s="1"/>
      <c r="L2951" s="1"/>
      <c r="M2951" s="1"/>
      <c r="N2951" s="3"/>
      <c r="O2951" s="3"/>
      <c r="P2951" s="1"/>
      <c r="Q2951" s="1"/>
      <c r="R2951" s="1"/>
      <c r="S2951" s="1"/>
      <c r="T2951" s="5"/>
      <c r="U2951" s="5"/>
      <c r="V2951" s="6"/>
      <c r="W2951" s="6"/>
      <c r="X2951" s="7"/>
      <c r="Y2951" s="1">
        <f t="shared" si="415"/>
        <v>0</v>
      </c>
      <c r="Z2951">
        <f t="shared" si="416"/>
        <v>10</v>
      </c>
      <c r="AA2951">
        <f t="shared" si="417"/>
        <v>0</v>
      </c>
      <c r="AB2951">
        <f t="shared" si="418"/>
        <v>0</v>
      </c>
      <c r="AC2951" s="1">
        <f t="shared" si="419"/>
        <v>60</v>
      </c>
      <c r="AD2951" s="1" t="str">
        <f t="shared" si="420"/>
        <v>HT Under 1.5 Goals</v>
      </c>
      <c r="AE2951" s="8"/>
      <c r="AF2951" s="8" t="str">
        <f t="shared" si="421"/>
        <v>HT Over 0.5 Goals</v>
      </c>
      <c r="AG2951" s="8" t="str">
        <f t="shared" si="422"/>
        <v>LOST</v>
      </c>
      <c r="AH2951" s="8" t="str">
        <f t="shared" si="423"/>
        <v>LOST</v>
      </c>
      <c r="AI2951" s="8"/>
      <c r="AJ2951" s="1" t="str">
        <f>IF(AND(B2951="OK",I2951&gt;53,M2951&lt;11,V2951&lt;1.66),"Prime","…")</f>
        <v>…</v>
      </c>
    </row>
    <row r="2952" spans="2:36">
      <c r="B2952" s="1"/>
      <c r="C2952" s="4"/>
      <c r="D2952" s="3"/>
      <c r="E2952" s="4"/>
      <c r="F2952" s="1"/>
      <c r="G2952" s="4"/>
      <c r="H2952" s="1"/>
      <c r="I2952" s="1"/>
      <c r="J2952" s="1"/>
      <c r="K2952" s="1"/>
      <c r="L2952" s="1"/>
      <c r="M2952" s="1"/>
      <c r="N2952" s="3"/>
      <c r="O2952" s="3"/>
      <c r="P2952" s="1"/>
      <c r="Q2952" s="1"/>
      <c r="R2952" s="1"/>
      <c r="S2952" s="1"/>
      <c r="T2952" s="5"/>
      <c r="U2952" s="5"/>
      <c r="V2952" s="6"/>
      <c r="W2952" s="6"/>
      <c r="X2952" s="7"/>
      <c r="Y2952" s="1">
        <f t="shared" si="415"/>
        <v>0</v>
      </c>
      <c r="Z2952">
        <f t="shared" si="416"/>
        <v>10</v>
      </c>
      <c r="AA2952">
        <f t="shared" si="417"/>
        <v>0</v>
      </c>
      <c r="AB2952">
        <f t="shared" si="418"/>
        <v>0</v>
      </c>
      <c r="AC2952" s="1">
        <f t="shared" si="419"/>
        <v>60</v>
      </c>
      <c r="AD2952" s="1" t="str">
        <f t="shared" si="420"/>
        <v>HT Under 1.5 Goals</v>
      </c>
      <c r="AE2952" s="8"/>
      <c r="AF2952" s="8" t="str">
        <f t="shared" si="421"/>
        <v>HT Over 0.5 Goals</v>
      </c>
      <c r="AG2952" s="8" t="str">
        <f t="shared" si="422"/>
        <v>LOST</v>
      </c>
      <c r="AH2952" s="8" t="str">
        <f t="shared" si="423"/>
        <v>LOST</v>
      </c>
      <c r="AI2952" s="8"/>
      <c r="AJ2952" s="1" t="str">
        <f>IF(AND(B2952="OK",I2952&gt;53,M2952&lt;11,V2952&lt;1.66),"Prime","…")</f>
        <v>…</v>
      </c>
    </row>
    <row r="2953" spans="2:36">
      <c r="B2953" s="1"/>
      <c r="C2953" s="4"/>
      <c r="D2953" s="3"/>
      <c r="E2953" s="4"/>
      <c r="F2953" s="1"/>
      <c r="G2953" s="4"/>
      <c r="H2953" s="1"/>
      <c r="I2953" s="1"/>
      <c r="J2953" s="1"/>
      <c r="K2953" s="1"/>
      <c r="L2953" s="1"/>
      <c r="M2953" s="1"/>
      <c r="N2953" s="3"/>
      <c r="O2953" s="3"/>
      <c r="P2953" s="1"/>
      <c r="Q2953" s="1"/>
      <c r="R2953" s="1"/>
      <c r="S2953" s="1"/>
      <c r="T2953" s="5"/>
      <c r="U2953" s="5"/>
      <c r="V2953" s="6"/>
      <c r="W2953" s="6"/>
      <c r="X2953" s="7"/>
      <c r="Y2953" s="1">
        <f t="shared" si="415"/>
        <v>0</v>
      </c>
      <c r="Z2953">
        <f t="shared" si="416"/>
        <v>10</v>
      </c>
      <c r="AA2953">
        <f t="shared" si="417"/>
        <v>0</v>
      </c>
      <c r="AB2953">
        <f t="shared" si="418"/>
        <v>0</v>
      </c>
      <c r="AC2953" s="1">
        <f t="shared" si="419"/>
        <v>60</v>
      </c>
      <c r="AD2953" s="1" t="str">
        <f t="shared" si="420"/>
        <v>HT Under 1.5 Goals</v>
      </c>
      <c r="AE2953" s="8"/>
      <c r="AF2953" s="8" t="str">
        <f t="shared" si="421"/>
        <v>HT Over 0.5 Goals</v>
      </c>
      <c r="AG2953" s="8" t="str">
        <f t="shared" si="422"/>
        <v>LOST</v>
      </c>
      <c r="AH2953" s="8" t="str">
        <f t="shared" si="423"/>
        <v>LOST</v>
      </c>
      <c r="AI2953" s="8"/>
      <c r="AJ2953" s="1" t="str">
        <f>IF(AND(B2953="OK",I2953&gt;53,M2953&lt;11,V2953&lt;1.66),"Prime","…")</f>
        <v>…</v>
      </c>
    </row>
    <row r="2954" spans="2:36">
      <c r="B2954" s="1"/>
      <c r="C2954" s="4"/>
      <c r="D2954" s="3"/>
      <c r="E2954" s="4"/>
      <c r="F2954" s="1"/>
      <c r="G2954" s="4"/>
      <c r="H2954" s="1"/>
      <c r="I2954" s="1"/>
      <c r="J2954" s="1"/>
      <c r="K2954" s="1"/>
      <c r="L2954" s="1"/>
      <c r="M2954" s="1"/>
      <c r="N2954" s="3"/>
      <c r="O2954" s="3"/>
      <c r="P2954" s="1"/>
      <c r="Q2954" s="1"/>
      <c r="R2954" s="1"/>
      <c r="S2954" s="1"/>
      <c r="T2954" s="5"/>
      <c r="U2954" s="5"/>
      <c r="V2954" s="6"/>
      <c r="W2954" s="6"/>
      <c r="X2954" s="7"/>
      <c r="Y2954" s="1">
        <f t="shared" si="415"/>
        <v>0</v>
      </c>
      <c r="Z2954">
        <f t="shared" si="416"/>
        <v>10</v>
      </c>
      <c r="AA2954">
        <f t="shared" si="417"/>
        <v>0</v>
      </c>
      <c r="AB2954">
        <f t="shared" si="418"/>
        <v>0</v>
      </c>
      <c r="AC2954" s="1">
        <f t="shared" si="419"/>
        <v>60</v>
      </c>
      <c r="AD2954" s="1" t="str">
        <f t="shared" si="420"/>
        <v>HT Under 1.5 Goals</v>
      </c>
      <c r="AE2954" s="8"/>
      <c r="AF2954" s="8" t="str">
        <f t="shared" si="421"/>
        <v>HT Over 0.5 Goals</v>
      </c>
      <c r="AG2954" s="8" t="str">
        <f t="shared" si="422"/>
        <v>LOST</v>
      </c>
      <c r="AH2954" s="8" t="str">
        <f t="shared" si="423"/>
        <v>LOST</v>
      </c>
      <c r="AI2954" s="8"/>
      <c r="AJ2954" s="1" t="str">
        <f>IF(AND(B2954="OK",I2954&gt;53,M2954&lt;11,V2954&lt;1.66),"Prime","…")</f>
        <v>…</v>
      </c>
    </row>
    <row r="2955" spans="2:36">
      <c r="B2955" s="1"/>
      <c r="C2955" s="4"/>
      <c r="D2955" s="3"/>
      <c r="E2955" s="4"/>
      <c r="F2955" s="1"/>
      <c r="G2955" s="4"/>
      <c r="H2955" s="1"/>
      <c r="I2955" s="1"/>
      <c r="J2955" s="1"/>
      <c r="K2955" s="1"/>
      <c r="L2955" s="1"/>
      <c r="M2955" s="1"/>
      <c r="N2955" s="3"/>
      <c r="O2955" s="3"/>
      <c r="P2955" s="1"/>
      <c r="Q2955" s="1"/>
      <c r="R2955" s="1"/>
      <c r="S2955" s="1"/>
      <c r="T2955" s="5"/>
      <c r="U2955" s="5"/>
      <c r="V2955" s="6"/>
      <c r="W2955" s="6"/>
      <c r="X2955" s="7"/>
      <c r="Y2955" s="1">
        <f t="shared" si="415"/>
        <v>0</v>
      </c>
      <c r="Z2955">
        <f t="shared" si="416"/>
        <v>10</v>
      </c>
      <c r="AA2955">
        <f t="shared" si="417"/>
        <v>0</v>
      </c>
      <c r="AB2955">
        <f t="shared" si="418"/>
        <v>0</v>
      </c>
      <c r="AC2955" s="1">
        <f t="shared" si="419"/>
        <v>60</v>
      </c>
      <c r="AD2955" s="1" t="str">
        <f t="shared" si="420"/>
        <v>HT Under 1.5 Goals</v>
      </c>
      <c r="AE2955" s="8"/>
      <c r="AF2955" s="8" t="str">
        <f t="shared" si="421"/>
        <v>HT Over 0.5 Goals</v>
      </c>
      <c r="AG2955" s="8" t="str">
        <f t="shared" si="422"/>
        <v>LOST</v>
      </c>
      <c r="AH2955" s="8" t="str">
        <f t="shared" si="423"/>
        <v>LOST</v>
      </c>
      <c r="AI2955" s="8"/>
      <c r="AJ2955" s="1" t="str">
        <f>IF(AND(B2955="OK",I2955&gt;53,M2955&lt;11,V2955&lt;1.66),"Prime","…")</f>
        <v>…</v>
      </c>
    </row>
    <row r="2956" spans="2:36">
      <c r="B2956" s="1"/>
      <c r="C2956" s="4"/>
      <c r="D2956" s="3"/>
      <c r="E2956" s="4"/>
      <c r="F2956" s="1"/>
      <c r="G2956" s="4"/>
      <c r="H2956" s="1"/>
      <c r="I2956" s="1"/>
      <c r="J2956" s="1"/>
      <c r="K2956" s="1"/>
      <c r="L2956" s="1"/>
      <c r="M2956" s="1"/>
      <c r="N2956" s="3"/>
      <c r="O2956" s="3"/>
      <c r="P2956" s="1"/>
      <c r="Q2956" s="1"/>
      <c r="R2956" s="1"/>
      <c r="S2956" s="1"/>
      <c r="T2956" s="5"/>
      <c r="U2956" s="5"/>
      <c r="V2956" s="6"/>
      <c r="W2956" s="6"/>
      <c r="X2956" s="7"/>
      <c r="Y2956" s="1">
        <f t="shared" si="415"/>
        <v>0</v>
      </c>
      <c r="Z2956">
        <f t="shared" si="416"/>
        <v>10</v>
      </c>
      <c r="AA2956">
        <f t="shared" si="417"/>
        <v>0</v>
      </c>
      <c r="AB2956">
        <f t="shared" si="418"/>
        <v>0</v>
      </c>
      <c r="AC2956" s="1">
        <f t="shared" si="419"/>
        <v>60</v>
      </c>
      <c r="AD2956" s="1" t="str">
        <f t="shared" si="420"/>
        <v>HT Under 1.5 Goals</v>
      </c>
      <c r="AE2956" s="8"/>
      <c r="AF2956" s="8" t="str">
        <f t="shared" si="421"/>
        <v>HT Over 0.5 Goals</v>
      </c>
      <c r="AG2956" s="8" t="str">
        <f t="shared" si="422"/>
        <v>LOST</v>
      </c>
      <c r="AH2956" s="8" t="str">
        <f t="shared" si="423"/>
        <v>LOST</v>
      </c>
      <c r="AI2956" s="8"/>
      <c r="AJ2956" s="1" t="str">
        <f>IF(AND(B2956="OK",I2956&gt;53,M2956&lt;11,V2956&lt;1.66),"Prime","…")</f>
        <v>…</v>
      </c>
    </row>
    <row r="2957" spans="2:36">
      <c r="B2957" s="1"/>
      <c r="C2957" s="4"/>
      <c r="D2957" s="3"/>
      <c r="E2957" s="4"/>
      <c r="F2957" s="1"/>
      <c r="G2957" s="4"/>
      <c r="H2957" s="1"/>
      <c r="I2957" s="1"/>
      <c r="J2957" s="1"/>
      <c r="K2957" s="1"/>
      <c r="L2957" s="1"/>
      <c r="M2957" s="1"/>
      <c r="N2957" s="3"/>
      <c r="O2957" s="3"/>
      <c r="P2957" s="1"/>
      <c r="Q2957" s="1"/>
      <c r="R2957" s="1"/>
      <c r="S2957" s="1"/>
      <c r="T2957" s="5"/>
      <c r="U2957" s="5"/>
      <c r="V2957" s="6"/>
      <c r="W2957" s="6"/>
      <c r="X2957" s="7"/>
      <c r="Y2957" s="1">
        <f t="shared" si="415"/>
        <v>0</v>
      </c>
      <c r="Z2957">
        <f t="shared" si="416"/>
        <v>10</v>
      </c>
      <c r="AA2957">
        <f t="shared" si="417"/>
        <v>0</v>
      </c>
      <c r="AB2957">
        <f t="shared" si="418"/>
        <v>0</v>
      </c>
      <c r="AC2957" s="1">
        <f t="shared" si="419"/>
        <v>60</v>
      </c>
      <c r="AD2957" s="1" t="str">
        <f t="shared" si="420"/>
        <v>HT Under 1.5 Goals</v>
      </c>
      <c r="AE2957" s="8"/>
      <c r="AF2957" s="8" t="str">
        <f t="shared" si="421"/>
        <v>HT Over 0.5 Goals</v>
      </c>
      <c r="AG2957" s="8" t="str">
        <f t="shared" si="422"/>
        <v>LOST</v>
      </c>
      <c r="AH2957" s="8" t="str">
        <f t="shared" si="423"/>
        <v>LOST</v>
      </c>
      <c r="AI2957" s="8"/>
      <c r="AJ2957" s="1" t="str">
        <f>IF(AND(B2957="OK",I2957&gt;53,M2957&lt;11,V2957&lt;1.66),"Prime","…")</f>
        <v>…</v>
      </c>
    </row>
    <row r="2958" spans="2:36">
      <c r="B2958" s="1"/>
      <c r="C2958" s="4"/>
      <c r="D2958" s="3"/>
      <c r="E2958" s="4"/>
      <c r="F2958" s="1"/>
      <c r="G2958" s="4"/>
      <c r="H2958" s="1"/>
      <c r="I2958" s="1"/>
      <c r="J2958" s="1"/>
      <c r="K2958" s="1"/>
      <c r="L2958" s="1"/>
      <c r="M2958" s="1"/>
      <c r="N2958" s="3"/>
      <c r="O2958" s="3"/>
      <c r="P2958" s="1"/>
      <c r="Q2958" s="1"/>
      <c r="R2958" s="1"/>
      <c r="S2958" s="1"/>
      <c r="T2958" s="5"/>
      <c r="U2958" s="5"/>
      <c r="V2958" s="6"/>
      <c r="W2958" s="6"/>
      <c r="X2958" s="7"/>
      <c r="Y2958" s="1">
        <f t="shared" si="415"/>
        <v>0</v>
      </c>
      <c r="Z2958">
        <f t="shared" si="416"/>
        <v>10</v>
      </c>
      <c r="AA2958">
        <f t="shared" si="417"/>
        <v>0</v>
      </c>
      <c r="AB2958">
        <f t="shared" si="418"/>
        <v>0</v>
      </c>
      <c r="AC2958" s="1">
        <f t="shared" si="419"/>
        <v>60</v>
      </c>
      <c r="AD2958" s="1" t="str">
        <f t="shared" si="420"/>
        <v>HT Under 1.5 Goals</v>
      </c>
      <c r="AE2958" s="8"/>
      <c r="AF2958" s="8" t="str">
        <f t="shared" si="421"/>
        <v>HT Over 0.5 Goals</v>
      </c>
      <c r="AG2958" s="8" t="str">
        <f t="shared" si="422"/>
        <v>LOST</v>
      </c>
      <c r="AH2958" s="8" t="str">
        <f t="shared" si="423"/>
        <v>LOST</v>
      </c>
      <c r="AI2958" s="8"/>
      <c r="AJ2958" s="1" t="str">
        <f>IF(AND(B2958="OK",I2958&gt;53,M2958&lt;11,V2958&lt;1.66),"Prime","…")</f>
        <v>…</v>
      </c>
    </row>
    <row r="2959" spans="2:36">
      <c r="B2959" s="1"/>
      <c r="C2959" s="4"/>
      <c r="D2959" s="3"/>
      <c r="E2959" s="4"/>
      <c r="F2959" s="1"/>
      <c r="G2959" s="4"/>
      <c r="H2959" s="1"/>
      <c r="I2959" s="1"/>
      <c r="J2959" s="1"/>
      <c r="K2959" s="1"/>
      <c r="L2959" s="1"/>
      <c r="M2959" s="1"/>
      <c r="N2959" s="3"/>
      <c r="O2959" s="3"/>
      <c r="P2959" s="1"/>
      <c r="Q2959" s="1"/>
      <c r="R2959" s="1"/>
      <c r="S2959" s="1"/>
      <c r="T2959" s="5"/>
      <c r="U2959" s="5"/>
      <c r="V2959" s="6"/>
      <c r="W2959" s="6"/>
      <c r="X2959" s="7"/>
      <c r="Y2959" s="1">
        <f t="shared" si="415"/>
        <v>0</v>
      </c>
      <c r="Z2959">
        <f t="shared" si="416"/>
        <v>10</v>
      </c>
      <c r="AA2959">
        <f t="shared" si="417"/>
        <v>0</v>
      </c>
      <c r="AB2959">
        <f t="shared" si="418"/>
        <v>0</v>
      </c>
      <c r="AC2959" s="1">
        <f t="shared" si="419"/>
        <v>60</v>
      </c>
      <c r="AD2959" s="1" t="str">
        <f t="shared" si="420"/>
        <v>HT Under 1.5 Goals</v>
      </c>
      <c r="AE2959" s="8"/>
      <c r="AF2959" s="8" t="str">
        <f t="shared" si="421"/>
        <v>HT Over 0.5 Goals</v>
      </c>
      <c r="AG2959" s="8" t="str">
        <f t="shared" si="422"/>
        <v>LOST</v>
      </c>
      <c r="AH2959" s="8" t="str">
        <f t="shared" si="423"/>
        <v>LOST</v>
      </c>
      <c r="AI2959" s="8"/>
      <c r="AJ2959" s="1" t="str">
        <f>IF(AND(B2959="OK",I2959&gt;53,M2959&lt;11,V2959&lt;1.66),"Prime","…")</f>
        <v>…</v>
      </c>
    </row>
    <row r="2960" spans="2:36">
      <c r="B2960" s="1"/>
      <c r="C2960" s="4"/>
      <c r="D2960" s="3"/>
      <c r="E2960" s="4"/>
      <c r="F2960" s="1"/>
      <c r="G2960" s="4"/>
      <c r="H2960" s="1"/>
      <c r="I2960" s="1"/>
      <c r="J2960" s="1"/>
      <c r="K2960" s="1"/>
      <c r="L2960" s="1"/>
      <c r="M2960" s="1"/>
      <c r="N2960" s="3"/>
      <c r="O2960" s="3"/>
      <c r="P2960" s="1"/>
      <c r="Q2960" s="1"/>
      <c r="R2960" s="1"/>
      <c r="S2960" s="1"/>
      <c r="T2960" s="5"/>
      <c r="U2960" s="5"/>
      <c r="V2960" s="6"/>
      <c r="W2960" s="6"/>
      <c r="X2960" s="7"/>
      <c r="Y2960" s="1">
        <f t="shared" si="415"/>
        <v>0</v>
      </c>
      <c r="Z2960">
        <f t="shared" si="416"/>
        <v>10</v>
      </c>
      <c r="AA2960">
        <f t="shared" si="417"/>
        <v>0</v>
      </c>
      <c r="AB2960">
        <f t="shared" si="418"/>
        <v>0</v>
      </c>
      <c r="AC2960" s="1">
        <f t="shared" si="419"/>
        <v>60</v>
      </c>
      <c r="AD2960" s="1" t="str">
        <f t="shared" si="420"/>
        <v>HT Under 1.5 Goals</v>
      </c>
      <c r="AE2960" s="8"/>
      <c r="AF2960" s="8" t="str">
        <f t="shared" si="421"/>
        <v>HT Over 0.5 Goals</v>
      </c>
      <c r="AG2960" s="8" t="str">
        <f t="shared" si="422"/>
        <v>LOST</v>
      </c>
      <c r="AH2960" s="8" t="str">
        <f t="shared" si="423"/>
        <v>LOST</v>
      </c>
      <c r="AI2960" s="8"/>
      <c r="AJ2960" s="1" t="str">
        <f>IF(AND(B2960="OK",I2960&gt;53,M2960&lt;11,V2960&lt;1.66),"Prime","…")</f>
        <v>…</v>
      </c>
    </row>
    <row r="2961" spans="2:36">
      <c r="B2961" s="1"/>
      <c r="C2961" s="4"/>
      <c r="D2961" s="3"/>
      <c r="E2961" s="4"/>
      <c r="F2961" s="1"/>
      <c r="G2961" s="4"/>
      <c r="H2961" s="1"/>
      <c r="I2961" s="1"/>
      <c r="J2961" s="1"/>
      <c r="K2961" s="1"/>
      <c r="L2961" s="1"/>
      <c r="M2961" s="1"/>
      <c r="N2961" s="3"/>
      <c r="O2961" s="3"/>
      <c r="P2961" s="1"/>
      <c r="Q2961" s="1"/>
      <c r="R2961" s="1"/>
      <c r="S2961" s="1"/>
      <c r="T2961" s="5"/>
      <c r="U2961" s="5"/>
      <c r="V2961" s="6"/>
      <c r="W2961" s="6"/>
      <c r="X2961" s="7"/>
      <c r="Y2961" s="1">
        <f t="shared" si="415"/>
        <v>0</v>
      </c>
      <c r="Z2961">
        <f t="shared" si="416"/>
        <v>10</v>
      </c>
      <c r="AA2961">
        <f t="shared" si="417"/>
        <v>0</v>
      </c>
      <c r="AB2961">
        <f t="shared" si="418"/>
        <v>0</v>
      </c>
      <c r="AC2961" s="1">
        <f t="shared" si="419"/>
        <v>60</v>
      </c>
      <c r="AD2961" s="1" t="str">
        <f t="shared" si="420"/>
        <v>HT Under 1.5 Goals</v>
      </c>
      <c r="AE2961" s="8"/>
      <c r="AF2961" s="8" t="str">
        <f t="shared" si="421"/>
        <v>HT Over 0.5 Goals</v>
      </c>
      <c r="AG2961" s="8" t="str">
        <f t="shared" si="422"/>
        <v>LOST</v>
      </c>
      <c r="AH2961" s="8" t="str">
        <f t="shared" si="423"/>
        <v>LOST</v>
      </c>
      <c r="AI2961" s="8"/>
      <c r="AJ2961" s="1" t="str">
        <f>IF(AND(B2961="OK",I2961&gt;53,M2961&lt;11,V2961&lt;1.66),"Prime","…")</f>
        <v>…</v>
      </c>
    </row>
    <row r="2962" spans="2:36">
      <c r="B2962" s="1"/>
      <c r="C2962" s="4"/>
      <c r="D2962" s="3"/>
      <c r="E2962" s="4"/>
      <c r="F2962" s="1"/>
      <c r="G2962" s="4"/>
      <c r="H2962" s="1"/>
      <c r="I2962" s="1"/>
      <c r="J2962" s="1"/>
      <c r="K2962" s="1"/>
      <c r="L2962" s="1"/>
      <c r="M2962" s="1"/>
      <c r="N2962" s="3"/>
      <c r="O2962" s="3"/>
      <c r="P2962" s="1"/>
      <c r="Q2962" s="1"/>
      <c r="R2962" s="1"/>
      <c r="S2962" s="1"/>
      <c r="T2962" s="5"/>
      <c r="U2962" s="5"/>
      <c r="V2962" s="6"/>
      <c r="W2962" s="6"/>
      <c r="X2962" s="7"/>
      <c r="Y2962" s="1">
        <f t="shared" si="415"/>
        <v>0</v>
      </c>
      <c r="Z2962">
        <f t="shared" si="416"/>
        <v>10</v>
      </c>
      <c r="AA2962">
        <f t="shared" si="417"/>
        <v>0</v>
      </c>
      <c r="AB2962">
        <f t="shared" si="418"/>
        <v>0</v>
      </c>
      <c r="AC2962" s="1">
        <f t="shared" si="419"/>
        <v>60</v>
      </c>
      <c r="AD2962" s="1" t="str">
        <f t="shared" si="420"/>
        <v>HT Under 1.5 Goals</v>
      </c>
      <c r="AE2962" s="8"/>
      <c r="AF2962" s="8" t="str">
        <f t="shared" si="421"/>
        <v>HT Over 0.5 Goals</v>
      </c>
      <c r="AG2962" s="8" t="str">
        <f t="shared" si="422"/>
        <v>LOST</v>
      </c>
      <c r="AH2962" s="8" t="str">
        <f t="shared" si="423"/>
        <v>LOST</v>
      </c>
      <c r="AI2962" s="8"/>
      <c r="AJ2962" s="1" t="str">
        <f>IF(AND(B2962="OK",I2962&gt;53,M2962&lt;11,V2962&lt;1.66),"Prime","…")</f>
        <v>…</v>
      </c>
    </row>
    <row r="2963" spans="2:36">
      <c r="B2963" s="1"/>
      <c r="C2963" s="4"/>
      <c r="D2963" s="3"/>
      <c r="E2963" s="4"/>
      <c r="F2963" s="1"/>
      <c r="G2963" s="4"/>
      <c r="H2963" s="1"/>
      <c r="I2963" s="1"/>
      <c r="J2963" s="1"/>
      <c r="K2963" s="1"/>
      <c r="L2963" s="1"/>
      <c r="M2963" s="1"/>
      <c r="N2963" s="3"/>
      <c r="O2963" s="3"/>
      <c r="P2963" s="1"/>
      <c r="Q2963" s="1"/>
      <c r="R2963" s="1"/>
      <c r="S2963" s="1"/>
      <c r="T2963" s="5"/>
      <c r="U2963" s="5"/>
      <c r="V2963" s="6"/>
      <c r="W2963" s="6"/>
      <c r="X2963" s="7"/>
      <c r="Y2963" s="1">
        <f t="shared" si="415"/>
        <v>0</v>
      </c>
      <c r="Z2963">
        <f t="shared" si="416"/>
        <v>10</v>
      </c>
      <c r="AA2963">
        <f t="shared" si="417"/>
        <v>0</v>
      </c>
      <c r="AB2963">
        <f t="shared" si="418"/>
        <v>0</v>
      </c>
      <c r="AC2963" s="1">
        <f t="shared" si="419"/>
        <v>60</v>
      </c>
      <c r="AD2963" s="1" t="str">
        <f t="shared" si="420"/>
        <v>HT Under 1.5 Goals</v>
      </c>
      <c r="AE2963" s="8"/>
      <c r="AF2963" s="8" t="str">
        <f t="shared" si="421"/>
        <v>HT Over 0.5 Goals</v>
      </c>
      <c r="AG2963" s="8" t="str">
        <f t="shared" si="422"/>
        <v>LOST</v>
      </c>
      <c r="AH2963" s="8" t="str">
        <f t="shared" si="423"/>
        <v>LOST</v>
      </c>
      <c r="AI2963" s="8"/>
      <c r="AJ2963" s="1" t="str">
        <f>IF(AND(B2963="OK",I2963&gt;53,M2963&lt;11,V2963&lt;1.66),"Prime","…")</f>
        <v>…</v>
      </c>
    </row>
    <row r="2964" spans="2:36">
      <c r="B2964" s="1"/>
      <c r="C2964" s="4"/>
      <c r="D2964" s="3"/>
      <c r="E2964" s="4"/>
      <c r="F2964" s="1"/>
      <c r="G2964" s="4"/>
      <c r="H2964" s="1"/>
      <c r="I2964" s="1"/>
      <c r="J2964" s="1"/>
      <c r="K2964" s="1"/>
      <c r="L2964" s="1"/>
      <c r="M2964" s="1"/>
      <c r="N2964" s="3"/>
      <c r="O2964" s="3"/>
      <c r="P2964" s="1"/>
      <c r="Q2964" s="1"/>
      <c r="R2964" s="1"/>
      <c r="S2964" s="1"/>
      <c r="T2964" s="5"/>
      <c r="U2964" s="5"/>
      <c r="V2964" s="6"/>
      <c r="W2964" s="6"/>
      <c r="X2964" s="7"/>
      <c r="Y2964" s="1">
        <f t="shared" si="415"/>
        <v>0</v>
      </c>
      <c r="Z2964">
        <f t="shared" si="416"/>
        <v>10</v>
      </c>
      <c r="AA2964">
        <f t="shared" si="417"/>
        <v>0</v>
      </c>
      <c r="AB2964">
        <f t="shared" si="418"/>
        <v>0</v>
      </c>
      <c r="AC2964" s="1">
        <f t="shared" si="419"/>
        <v>60</v>
      </c>
      <c r="AD2964" s="1" t="str">
        <f t="shared" si="420"/>
        <v>HT Under 1.5 Goals</v>
      </c>
      <c r="AE2964" s="8"/>
      <c r="AF2964" s="8" t="str">
        <f t="shared" si="421"/>
        <v>HT Over 0.5 Goals</v>
      </c>
      <c r="AG2964" s="8" t="str">
        <f t="shared" si="422"/>
        <v>LOST</v>
      </c>
      <c r="AH2964" s="8" t="str">
        <f t="shared" si="423"/>
        <v>LOST</v>
      </c>
      <c r="AI2964" s="8"/>
      <c r="AJ2964" s="1" t="str">
        <f>IF(AND(B2964="OK",I2964&gt;53,M2964&lt;11,V2964&lt;1.66),"Prime","…")</f>
        <v>…</v>
      </c>
    </row>
    <row r="2965" spans="2:36">
      <c r="B2965" s="1"/>
      <c r="C2965" s="4"/>
      <c r="D2965" s="3"/>
      <c r="E2965" s="4"/>
      <c r="F2965" s="1"/>
      <c r="G2965" s="4"/>
      <c r="H2965" s="1"/>
      <c r="I2965" s="1"/>
      <c r="J2965" s="1"/>
      <c r="K2965" s="1"/>
      <c r="L2965" s="1"/>
      <c r="M2965" s="1"/>
      <c r="N2965" s="3"/>
      <c r="O2965" s="3"/>
      <c r="P2965" s="1"/>
      <c r="Q2965" s="1"/>
      <c r="R2965" s="1"/>
      <c r="S2965" s="1"/>
      <c r="T2965" s="5"/>
      <c r="U2965" s="5"/>
      <c r="V2965" s="6"/>
      <c r="W2965" s="6"/>
      <c r="X2965" s="7"/>
      <c r="Y2965" s="1">
        <f t="shared" si="415"/>
        <v>0</v>
      </c>
      <c r="Z2965">
        <f t="shared" si="416"/>
        <v>10</v>
      </c>
      <c r="AA2965">
        <f t="shared" si="417"/>
        <v>0</v>
      </c>
      <c r="AB2965">
        <f t="shared" si="418"/>
        <v>0</v>
      </c>
      <c r="AC2965" s="1">
        <f t="shared" si="419"/>
        <v>60</v>
      </c>
      <c r="AD2965" s="1" t="str">
        <f t="shared" si="420"/>
        <v>HT Under 1.5 Goals</v>
      </c>
      <c r="AE2965" s="8"/>
      <c r="AF2965" s="8" t="str">
        <f t="shared" si="421"/>
        <v>HT Over 0.5 Goals</v>
      </c>
      <c r="AG2965" s="8" t="str">
        <f t="shared" si="422"/>
        <v>LOST</v>
      </c>
      <c r="AH2965" s="8" t="str">
        <f t="shared" si="423"/>
        <v>LOST</v>
      </c>
      <c r="AI2965" s="8"/>
      <c r="AJ2965" s="1" t="str">
        <f>IF(AND(B2965="OK",I2965&gt;53,M2965&lt;11,V2965&lt;1.66),"Prime","…")</f>
        <v>…</v>
      </c>
    </row>
    <row r="2966" spans="2:36">
      <c r="B2966" s="1"/>
      <c r="C2966" s="4"/>
      <c r="D2966" s="3"/>
      <c r="E2966" s="4"/>
      <c r="F2966" s="1"/>
      <c r="G2966" s="4"/>
      <c r="H2966" s="1"/>
      <c r="I2966" s="1"/>
      <c r="J2966" s="1"/>
      <c r="K2966" s="1"/>
      <c r="L2966" s="1"/>
      <c r="M2966" s="1"/>
      <c r="N2966" s="3"/>
      <c r="O2966" s="3"/>
      <c r="P2966" s="1"/>
      <c r="Q2966" s="1"/>
      <c r="R2966" s="1"/>
      <c r="S2966" s="1"/>
      <c r="T2966" s="5"/>
      <c r="U2966" s="5"/>
      <c r="V2966" s="6"/>
      <c r="W2966" s="6"/>
      <c r="X2966" s="7"/>
      <c r="Y2966" s="1">
        <f t="shared" si="415"/>
        <v>0</v>
      </c>
      <c r="Z2966">
        <f t="shared" si="416"/>
        <v>10</v>
      </c>
      <c r="AA2966">
        <f t="shared" si="417"/>
        <v>0</v>
      </c>
      <c r="AB2966">
        <f t="shared" si="418"/>
        <v>0</v>
      </c>
      <c r="AC2966" s="1">
        <f t="shared" si="419"/>
        <v>60</v>
      </c>
      <c r="AD2966" s="1" t="str">
        <f t="shared" si="420"/>
        <v>HT Under 1.5 Goals</v>
      </c>
      <c r="AE2966" s="8"/>
      <c r="AF2966" s="8" t="str">
        <f t="shared" si="421"/>
        <v>HT Over 0.5 Goals</v>
      </c>
      <c r="AG2966" s="8" t="str">
        <f t="shared" si="422"/>
        <v>LOST</v>
      </c>
      <c r="AH2966" s="8" t="str">
        <f t="shared" si="423"/>
        <v>LOST</v>
      </c>
      <c r="AI2966" s="8"/>
      <c r="AJ2966" s="1" t="str">
        <f>IF(AND(B2966="OK",I2966&gt;53,M2966&lt;11,V2966&lt;1.66),"Prime","…")</f>
        <v>…</v>
      </c>
    </row>
    <row r="2967" spans="2:36">
      <c r="B2967" s="1"/>
      <c r="C2967" s="4"/>
      <c r="D2967" s="3"/>
      <c r="E2967" s="4"/>
      <c r="F2967" s="1"/>
      <c r="G2967" s="4"/>
      <c r="H2967" s="1"/>
      <c r="I2967" s="1"/>
      <c r="J2967" s="1"/>
      <c r="K2967" s="1"/>
      <c r="L2967" s="1"/>
      <c r="M2967" s="1"/>
      <c r="N2967" s="3"/>
      <c r="O2967" s="3"/>
      <c r="P2967" s="1"/>
      <c r="Q2967" s="1"/>
      <c r="R2967" s="1"/>
      <c r="S2967" s="1"/>
      <c r="T2967" s="5"/>
      <c r="U2967" s="5"/>
      <c r="V2967" s="6"/>
      <c r="W2967" s="6"/>
      <c r="X2967" s="7"/>
      <c r="Y2967" s="1">
        <f t="shared" si="415"/>
        <v>0</v>
      </c>
      <c r="Z2967">
        <f t="shared" si="416"/>
        <v>10</v>
      </c>
      <c r="AA2967">
        <f t="shared" si="417"/>
        <v>0</v>
      </c>
      <c r="AB2967">
        <f t="shared" si="418"/>
        <v>0</v>
      </c>
      <c r="AC2967" s="1">
        <f t="shared" si="419"/>
        <v>60</v>
      </c>
      <c r="AD2967" s="1" t="str">
        <f t="shared" si="420"/>
        <v>HT Under 1.5 Goals</v>
      </c>
      <c r="AE2967" s="8"/>
      <c r="AF2967" s="8" t="str">
        <f t="shared" si="421"/>
        <v>HT Over 0.5 Goals</v>
      </c>
      <c r="AG2967" s="8" t="str">
        <f t="shared" si="422"/>
        <v>LOST</v>
      </c>
      <c r="AH2967" s="8" t="str">
        <f t="shared" si="423"/>
        <v>LOST</v>
      </c>
      <c r="AI2967" s="8"/>
      <c r="AJ2967" s="1" t="str">
        <f>IF(AND(B2967="OK",I2967&gt;53,M2967&lt;11,V2967&lt;1.66),"Prime","…")</f>
        <v>…</v>
      </c>
    </row>
    <row r="2968" spans="2:36">
      <c r="B2968" s="1"/>
      <c r="C2968" s="4"/>
      <c r="D2968" s="3"/>
      <c r="E2968" s="4"/>
      <c r="F2968" s="1"/>
      <c r="G2968" s="4"/>
      <c r="H2968" s="1"/>
      <c r="I2968" s="1"/>
      <c r="J2968" s="1"/>
      <c r="K2968" s="1"/>
      <c r="L2968" s="1"/>
      <c r="M2968" s="1"/>
      <c r="N2968" s="3"/>
      <c r="O2968" s="3"/>
      <c r="P2968" s="1"/>
      <c r="Q2968" s="1"/>
      <c r="R2968" s="1"/>
      <c r="S2968" s="1"/>
      <c r="T2968" s="5"/>
      <c r="U2968" s="5"/>
      <c r="V2968" s="6"/>
      <c r="W2968" s="6"/>
      <c r="X2968" s="7"/>
      <c r="Y2968" s="1">
        <f t="shared" si="415"/>
        <v>0</v>
      </c>
      <c r="Z2968">
        <f t="shared" si="416"/>
        <v>10</v>
      </c>
      <c r="AA2968">
        <f t="shared" si="417"/>
        <v>0</v>
      </c>
      <c r="AB2968">
        <f t="shared" si="418"/>
        <v>0</v>
      </c>
      <c r="AC2968" s="1">
        <f t="shared" si="419"/>
        <v>60</v>
      </c>
      <c r="AD2968" s="1" t="str">
        <f t="shared" si="420"/>
        <v>HT Under 1.5 Goals</v>
      </c>
      <c r="AE2968" s="8"/>
      <c r="AF2968" s="8" t="str">
        <f t="shared" si="421"/>
        <v>HT Over 0.5 Goals</v>
      </c>
      <c r="AG2968" s="8" t="str">
        <f t="shared" si="422"/>
        <v>LOST</v>
      </c>
      <c r="AH2968" s="8" t="str">
        <f t="shared" si="423"/>
        <v>LOST</v>
      </c>
      <c r="AI2968" s="8"/>
      <c r="AJ2968" s="1" t="str">
        <f>IF(AND(B2968="OK",I2968&gt;53,M2968&lt;11,V2968&lt;1.66),"Prime","…")</f>
        <v>…</v>
      </c>
    </row>
    <row r="2969" spans="2:36">
      <c r="B2969" s="1"/>
      <c r="C2969" s="4"/>
      <c r="D2969" s="3"/>
      <c r="E2969" s="4"/>
      <c r="F2969" s="1"/>
      <c r="G2969" s="4"/>
      <c r="H2969" s="1"/>
      <c r="I2969" s="1"/>
      <c r="J2969" s="1"/>
      <c r="K2969" s="1"/>
      <c r="L2969" s="1"/>
      <c r="M2969" s="1"/>
      <c r="N2969" s="3"/>
      <c r="O2969" s="3"/>
      <c r="P2969" s="1"/>
      <c r="Q2969" s="1"/>
      <c r="R2969" s="1"/>
      <c r="S2969" s="1"/>
      <c r="T2969" s="5"/>
      <c r="U2969" s="5"/>
      <c r="V2969" s="6"/>
      <c r="W2969" s="6"/>
      <c r="X2969" s="7"/>
      <c r="Y2969" s="1">
        <f t="shared" ref="Y2969:Y3032" si="424">IF(I2969&gt;52,10,0)</f>
        <v>0</v>
      </c>
      <c r="Z2969">
        <f t="shared" ref="Z2969:Z3032" si="425">IF(M2969&gt;15,0,IF(M2969&lt;8,10,5))</f>
        <v>10</v>
      </c>
      <c r="AA2969">
        <f t="shared" ref="AA2969:AA3032" si="426">IF(T2969&gt;60,10,IF(T2969&lt;49,0,5))</f>
        <v>0</v>
      </c>
      <c r="AB2969">
        <f t="shared" ref="AB2969:AB3032" si="427">IF(U2969="Y",10,IF(U2969="C",5,0))</f>
        <v>0</v>
      </c>
      <c r="AC2969" s="1">
        <f t="shared" ref="AC2969:AC3032" si="428">SUM(Y2969:AB2969)+50</f>
        <v>60</v>
      </c>
      <c r="AD2969" s="1" t="str">
        <f t="shared" ref="AD2969:AD3032" si="429">IF(AC2969&lt;56,"HT Over 0.5 Goals","HT Under 1.5 Goals")</f>
        <v>HT Under 1.5 Goals</v>
      </c>
      <c r="AE2969" s="8"/>
      <c r="AF2969" s="8" t="str">
        <f t="shared" ref="AF2969:AF3032" si="430">IF(N2969="1-0","HT Under 1.5 Goals",IF(N2969="0-0","HT Under 1.5 Goals",IF(N2969="0-1","HT Under 1.5 Goals","HT Over 0.5 Goals")))</f>
        <v>HT Over 0.5 Goals</v>
      </c>
      <c r="AG2969" s="8" t="str">
        <f t="shared" ref="AG2969:AG3032" si="431">IF(N2969="?",N2969,AH2969)</f>
        <v>LOST</v>
      </c>
      <c r="AH2969" s="8" t="str">
        <f t="shared" ref="AH2969:AH3032" si="432">IF(AD2969=AF2969,"WON",IF(N2969="0-1","WON",IF(N2969="1-0","WON",IF(N2969="?","?","LOST"))))</f>
        <v>LOST</v>
      </c>
      <c r="AI2969" s="8"/>
      <c r="AJ2969" s="1" t="str">
        <f>IF(AND(B2969="OK",I2969&gt;53,M2969&lt;11,V2969&lt;1.66),"Prime","…")</f>
        <v>…</v>
      </c>
    </row>
    <row r="2970" spans="2:36">
      <c r="B2970" s="1"/>
      <c r="C2970" s="4"/>
      <c r="D2970" s="3"/>
      <c r="E2970" s="4"/>
      <c r="F2970" s="1"/>
      <c r="G2970" s="4"/>
      <c r="H2970" s="1"/>
      <c r="I2970" s="1"/>
      <c r="J2970" s="1"/>
      <c r="K2970" s="1"/>
      <c r="L2970" s="1"/>
      <c r="M2970" s="1"/>
      <c r="N2970" s="3"/>
      <c r="O2970" s="3"/>
      <c r="P2970" s="1"/>
      <c r="Q2970" s="1"/>
      <c r="R2970" s="1"/>
      <c r="S2970" s="1"/>
      <c r="T2970" s="5"/>
      <c r="U2970" s="5"/>
      <c r="V2970" s="6"/>
      <c r="W2970" s="6"/>
      <c r="X2970" s="7"/>
      <c r="Y2970" s="1">
        <f t="shared" si="424"/>
        <v>0</v>
      </c>
      <c r="Z2970">
        <f t="shared" si="425"/>
        <v>10</v>
      </c>
      <c r="AA2970">
        <f t="shared" si="426"/>
        <v>0</v>
      </c>
      <c r="AB2970">
        <f t="shared" si="427"/>
        <v>0</v>
      </c>
      <c r="AC2970" s="1">
        <f t="shared" si="428"/>
        <v>60</v>
      </c>
      <c r="AD2970" s="1" t="str">
        <f t="shared" si="429"/>
        <v>HT Under 1.5 Goals</v>
      </c>
      <c r="AE2970" s="8"/>
      <c r="AF2970" s="8" t="str">
        <f t="shared" si="430"/>
        <v>HT Over 0.5 Goals</v>
      </c>
      <c r="AG2970" s="8" t="str">
        <f t="shared" si="431"/>
        <v>LOST</v>
      </c>
      <c r="AH2970" s="8" t="str">
        <f t="shared" si="432"/>
        <v>LOST</v>
      </c>
      <c r="AI2970" s="8"/>
      <c r="AJ2970" s="1" t="str">
        <f>IF(AND(B2970="OK",I2970&gt;53,M2970&lt;11,V2970&lt;1.66),"Prime","…")</f>
        <v>…</v>
      </c>
    </row>
    <row r="2971" spans="2:36">
      <c r="B2971" s="1"/>
      <c r="C2971" s="4"/>
      <c r="D2971" s="3"/>
      <c r="E2971" s="4"/>
      <c r="F2971" s="1"/>
      <c r="G2971" s="4"/>
      <c r="H2971" s="1"/>
      <c r="I2971" s="1"/>
      <c r="J2971" s="1"/>
      <c r="K2971" s="1"/>
      <c r="L2971" s="1"/>
      <c r="M2971" s="1"/>
      <c r="N2971" s="3"/>
      <c r="O2971" s="3"/>
      <c r="P2971" s="1"/>
      <c r="Q2971" s="1"/>
      <c r="R2971" s="1"/>
      <c r="S2971" s="1"/>
      <c r="T2971" s="5"/>
      <c r="U2971" s="5"/>
      <c r="V2971" s="6"/>
      <c r="W2971" s="6"/>
      <c r="X2971" s="7"/>
      <c r="Y2971" s="1">
        <f t="shared" si="424"/>
        <v>0</v>
      </c>
      <c r="Z2971">
        <f t="shared" si="425"/>
        <v>10</v>
      </c>
      <c r="AA2971">
        <f t="shared" si="426"/>
        <v>0</v>
      </c>
      <c r="AB2971">
        <f t="shared" si="427"/>
        <v>0</v>
      </c>
      <c r="AC2971" s="1">
        <f t="shared" si="428"/>
        <v>60</v>
      </c>
      <c r="AD2971" s="1" t="str">
        <f t="shared" si="429"/>
        <v>HT Under 1.5 Goals</v>
      </c>
      <c r="AE2971" s="8"/>
      <c r="AF2971" s="8" t="str">
        <f t="shared" si="430"/>
        <v>HT Over 0.5 Goals</v>
      </c>
      <c r="AG2971" s="8" t="str">
        <f t="shared" si="431"/>
        <v>LOST</v>
      </c>
      <c r="AH2971" s="8" t="str">
        <f t="shared" si="432"/>
        <v>LOST</v>
      </c>
      <c r="AI2971" s="8"/>
      <c r="AJ2971" s="1" t="str">
        <f>IF(AND(B2971="OK",I2971&gt;53,M2971&lt;11,V2971&lt;1.66),"Prime","…")</f>
        <v>…</v>
      </c>
    </row>
    <row r="2972" spans="2:36">
      <c r="B2972" s="1"/>
      <c r="C2972" s="4"/>
      <c r="D2972" s="3"/>
      <c r="E2972" s="4"/>
      <c r="F2972" s="1"/>
      <c r="G2972" s="4"/>
      <c r="H2972" s="1"/>
      <c r="I2972" s="1"/>
      <c r="J2972" s="1"/>
      <c r="K2972" s="1"/>
      <c r="L2972" s="1"/>
      <c r="M2972" s="1"/>
      <c r="N2972" s="3"/>
      <c r="O2972" s="3"/>
      <c r="P2972" s="1"/>
      <c r="Q2972" s="1"/>
      <c r="R2972" s="1"/>
      <c r="S2972" s="1"/>
      <c r="T2972" s="5"/>
      <c r="U2972" s="5"/>
      <c r="V2972" s="6"/>
      <c r="W2972" s="6"/>
      <c r="X2972" s="7"/>
      <c r="Y2972" s="1">
        <f t="shared" si="424"/>
        <v>0</v>
      </c>
      <c r="Z2972">
        <f t="shared" si="425"/>
        <v>10</v>
      </c>
      <c r="AA2972">
        <f t="shared" si="426"/>
        <v>0</v>
      </c>
      <c r="AB2972">
        <f t="shared" si="427"/>
        <v>0</v>
      </c>
      <c r="AC2972" s="1">
        <f t="shared" si="428"/>
        <v>60</v>
      </c>
      <c r="AD2972" s="1" t="str">
        <f t="shared" si="429"/>
        <v>HT Under 1.5 Goals</v>
      </c>
      <c r="AE2972" s="8"/>
      <c r="AF2972" s="8" t="str">
        <f t="shared" si="430"/>
        <v>HT Over 0.5 Goals</v>
      </c>
      <c r="AG2972" s="8" t="str">
        <f t="shared" si="431"/>
        <v>LOST</v>
      </c>
      <c r="AH2972" s="8" t="str">
        <f t="shared" si="432"/>
        <v>LOST</v>
      </c>
      <c r="AI2972" s="8"/>
      <c r="AJ2972" s="1" t="str">
        <f>IF(AND(B2972="OK",I2972&gt;53,M2972&lt;11,V2972&lt;1.66),"Prime","…")</f>
        <v>…</v>
      </c>
    </row>
    <row r="2973" spans="2:36">
      <c r="B2973" s="1"/>
      <c r="C2973" s="4"/>
      <c r="D2973" s="3"/>
      <c r="E2973" s="4"/>
      <c r="F2973" s="1"/>
      <c r="G2973" s="4"/>
      <c r="H2973" s="1"/>
      <c r="I2973" s="1"/>
      <c r="J2973" s="1"/>
      <c r="K2973" s="1"/>
      <c r="L2973" s="1"/>
      <c r="M2973" s="1"/>
      <c r="N2973" s="3"/>
      <c r="O2973" s="3"/>
      <c r="P2973" s="1"/>
      <c r="Q2973" s="1"/>
      <c r="R2973" s="1"/>
      <c r="S2973" s="1"/>
      <c r="T2973" s="5"/>
      <c r="U2973" s="5"/>
      <c r="V2973" s="6"/>
      <c r="W2973" s="6"/>
      <c r="X2973" s="7"/>
      <c r="Y2973" s="1">
        <f t="shared" si="424"/>
        <v>0</v>
      </c>
      <c r="Z2973">
        <f t="shared" si="425"/>
        <v>10</v>
      </c>
      <c r="AA2973">
        <f t="shared" si="426"/>
        <v>0</v>
      </c>
      <c r="AB2973">
        <f t="shared" si="427"/>
        <v>0</v>
      </c>
      <c r="AC2973" s="1">
        <f t="shared" si="428"/>
        <v>60</v>
      </c>
      <c r="AD2973" s="1" t="str">
        <f t="shared" si="429"/>
        <v>HT Under 1.5 Goals</v>
      </c>
      <c r="AE2973" s="8"/>
      <c r="AF2973" s="8" t="str">
        <f t="shared" si="430"/>
        <v>HT Over 0.5 Goals</v>
      </c>
      <c r="AG2973" s="8" t="str">
        <f t="shared" si="431"/>
        <v>LOST</v>
      </c>
      <c r="AH2973" s="8" t="str">
        <f t="shared" si="432"/>
        <v>LOST</v>
      </c>
      <c r="AI2973" s="8"/>
      <c r="AJ2973" s="1" t="str">
        <f>IF(AND(B2973="OK",I2973&gt;53,M2973&lt;11,V2973&lt;1.66),"Prime","…")</f>
        <v>…</v>
      </c>
    </row>
    <row r="2974" spans="2:36">
      <c r="B2974" s="1"/>
      <c r="C2974" s="4"/>
      <c r="D2974" s="3"/>
      <c r="E2974" s="4"/>
      <c r="F2974" s="1"/>
      <c r="G2974" s="4"/>
      <c r="H2974" s="1"/>
      <c r="I2974" s="1"/>
      <c r="J2974" s="1"/>
      <c r="K2974" s="1"/>
      <c r="L2974" s="1"/>
      <c r="M2974" s="1"/>
      <c r="N2974" s="3"/>
      <c r="O2974" s="3"/>
      <c r="P2974" s="1"/>
      <c r="Q2974" s="1"/>
      <c r="R2974" s="1"/>
      <c r="S2974" s="1"/>
      <c r="T2974" s="5"/>
      <c r="U2974" s="5"/>
      <c r="V2974" s="6"/>
      <c r="W2974" s="6"/>
      <c r="X2974" s="7"/>
      <c r="Y2974" s="1">
        <f t="shared" si="424"/>
        <v>0</v>
      </c>
      <c r="Z2974">
        <f t="shared" si="425"/>
        <v>10</v>
      </c>
      <c r="AA2974">
        <f t="shared" si="426"/>
        <v>0</v>
      </c>
      <c r="AB2974">
        <f t="shared" si="427"/>
        <v>0</v>
      </c>
      <c r="AC2974" s="1">
        <f t="shared" si="428"/>
        <v>60</v>
      </c>
      <c r="AD2974" s="1" t="str">
        <f t="shared" si="429"/>
        <v>HT Under 1.5 Goals</v>
      </c>
      <c r="AE2974" s="8"/>
      <c r="AF2974" s="8" t="str">
        <f t="shared" si="430"/>
        <v>HT Over 0.5 Goals</v>
      </c>
      <c r="AG2974" s="8" t="str">
        <f t="shared" si="431"/>
        <v>LOST</v>
      </c>
      <c r="AH2974" s="8" t="str">
        <f t="shared" si="432"/>
        <v>LOST</v>
      </c>
      <c r="AI2974" s="8"/>
      <c r="AJ2974" s="1" t="str">
        <f>IF(AND(B2974="OK",I2974&gt;53,M2974&lt;11,V2974&lt;1.66),"Prime","…")</f>
        <v>…</v>
      </c>
    </row>
    <row r="2975" spans="2:36">
      <c r="B2975" s="1"/>
      <c r="C2975" s="4"/>
      <c r="D2975" s="3"/>
      <c r="E2975" s="4"/>
      <c r="F2975" s="1"/>
      <c r="G2975" s="4"/>
      <c r="H2975" s="1"/>
      <c r="I2975" s="1"/>
      <c r="J2975" s="1"/>
      <c r="K2975" s="1"/>
      <c r="L2975" s="1"/>
      <c r="M2975" s="1"/>
      <c r="N2975" s="3"/>
      <c r="O2975" s="3"/>
      <c r="P2975" s="1"/>
      <c r="Q2975" s="1"/>
      <c r="R2975" s="1"/>
      <c r="S2975" s="1"/>
      <c r="T2975" s="5"/>
      <c r="U2975" s="5"/>
      <c r="V2975" s="6"/>
      <c r="W2975" s="6"/>
      <c r="X2975" s="7"/>
      <c r="Y2975" s="1">
        <f t="shared" si="424"/>
        <v>0</v>
      </c>
      <c r="Z2975">
        <f t="shared" si="425"/>
        <v>10</v>
      </c>
      <c r="AA2975">
        <f t="shared" si="426"/>
        <v>0</v>
      </c>
      <c r="AB2975">
        <f t="shared" si="427"/>
        <v>0</v>
      </c>
      <c r="AC2975" s="1">
        <f t="shared" si="428"/>
        <v>60</v>
      </c>
      <c r="AD2975" s="1" t="str">
        <f t="shared" si="429"/>
        <v>HT Under 1.5 Goals</v>
      </c>
      <c r="AE2975" s="8"/>
      <c r="AF2975" s="8" t="str">
        <f t="shared" si="430"/>
        <v>HT Over 0.5 Goals</v>
      </c>
      <c r="AG2975" s="8" t="str">
        <f t="shared" si="431"/>
        <v>LOST</v>
      </c>
      <c r="AH2975" s="8" t="str">
        <f t="shared" si="432"/>
        <v>LOST</v>
      </c>
      <c r="AI2975" s="8"/>
      <c r="AJ2975" s="1" t="str">
        <f>IF(AND(B2975="OK",I2975&gt;53,M2975&lt;11,V2975&lt;1.66),"Prime","…")</f>
        <v>…</v>
      </c>
    </row>
    <row r="2976" spans="2:36">
      <c r="B2976" s="1"/>
      <c r="C2976" s="4"/>
      <c r="D2976" s="3"/>
      <c r="E2976" s="4"/>
      <c r="F2976" s="1"/>
      <c r="G2976" s="4"/>
      <c r="H2976" s="1"/>
      <c r="I2976" s="1"/>
      <c r="J2976" s="1"/>
      <c r="K2976" s="1"/>
      <c r="L2976" s="1"/>
      <c r="M2976" s="1"/>
      <c r="N2976" s="3"/>
      <c r="O2976" s="3"/>
      <c r="P2976" s="1"/>
      <c r="Q2976" s="1"/>
      <c r="R2976" s="1"/>
      <c r="S2976" s="1"/>
      <c r="T2976" s="5"/>
      <c r="U2976" s="5"/>
      <c r="V2976" s="6"/>
      <c r="W2976" s="6"/>
      <c r="X2976" s="7"/>
      <c r="Y2976" s="1">
        <f t="shared" si="424"/>
        <v>0</v>
      </c>
      <c r="Z2976">
        <f t="shared" si="425"/>
        <v>10</v>
      </c>
      <c r="AA2976">
        <f t="shared" si="426"/>
        <v>0</v>
      </c>
      <c r="AB2976">
        <f t="shared" si="427"/>
        <v>0</v>
      </c>
      <c r="AC2976" s="1">
        <f t="shared" si="428"/>
        <v>60</v>
      </c>
      <c r="AD2976" s="1" t="str">
        <f t="shared" si="429"/>
        <v>HT Under 1.5 Goals</v>
      </c>
      <c r="AE2976" s="8"/>
      <c r="AF2976" s="8" t="str">
        <f t="shared" si="430"/>
        <v>HT Over 0.5 Goals</v>
      </c>
      <c r="AG2976" s="8" t="str">
        <f t="shared" si="431"/>
        <v>LOST</v>
      </c>
      <c r="AH2976" s="8" t="str">
        <f t="shared" si="432"/>
        <v>LOST</v>
      </c>
      <c r="AI2976" s="8"/>
      <c r="AJ2976" s="1" t="str">
        <f>IF(AND(B2976="OK",I2976&gt;53,M2976&lt;11,V2976&lt;1.66),"Prime","…")</f>
        <v>…</v>
      </c>
    </row>
    <row r="2977" spans="2:36">
      <c r="B2977" s="1"/>
      <c r="C2977" s="4"/>
      <c r="D2977" s="3"/>
      <c r="E2977" s="4"/>
      <c r="F2977" s="1"/>
      <c r="G2977" s="4"/>
      <c r="H2977" s="1"/>
      <c r="I2977" s="1"/>
      <c r="J2977" s="1"/>
      <c r="K2977" s="1"/>
      <c r="L2977" s="1"/>
      <c r="M2977" s="1"/>
      <c r="N2977" s="3"/>
      <c r="O2977" s="3"/>
      <c r="P2977" s="1"/>
      <c r="Q2977" s="1"/>
      <c r="R2977" s="1"/>
      <c r="S2977" s="1"/>
      <c r="T2977" s="5"/>
      <c r="U2977" s="5"/>
      <c r="V2977" s="6"/>
      <c r="W2977" s="6"/>
      <c r="X2977" s="7"/>
      <c r="Y2977" s="1">
        <f t="shared" si="424"/>
        <v>0</v>
      </c>
      <c r="Z2977">
        <f t="shared" si="425"/>
        <v>10</v>
      </c>
      <c r="AA2977">
        <f t="shared" si="426"/>
        <v>0</v>
      </c>
      <c r="AB2977">
        <f t="shared" si="427"/>
        <v>0</v>
      </c>
      <c r="AC2977" s="1">
        <f t="shared" si="428"/>
        <v>60</v>
      </c>
      <c r="AD2977" s="1" t="str">
        <f t="shared" si="429"/>
        <v>HT Under 1.5 Goals</v>
      </c>
      <c r="AE2977" s="8"/>
      <c r="AF2977" s="8" t="str">
        <f t="shared" si="430"/>
        <v>HT Over 0.5 Goals</v>
      </c>
      <c r="AG2977" s="8" t="str">
        <f t="shared" si="431"/>
        <v>LOST</v>
      </c>
      <c r="AH2977" s="8" t="str">
        <f t="shared" si="432"/>
        <v>LOST</v>
      </c>
      <c r="AI2977" s="8"/>
      <c r="AJ2977" s="1" t="str">
        <f>IF(AND(B2977="OK",I2977&gt;53,M2977&lt;11,V2977&lt;1.66),"Prime","…")</f>
        <v>…</v>
      </c>
    </row>
    <row r="2978" spans="2:36">
      <c r="B2978" s="1"/>
      <c r="C2978" s="4"/>
      <c r="D2978" s="3"/>
      <c r="E2978" s="4"/>
      <c r="F2978" s="1"/>
      <c r="G2978" s="4"/>
      <c r="H2978" s="1"/>
      <c r="I2978" s="1"/>
      <c r="J2978" s="1"/>
      <c r="K2978" s="1"/>
      <c r="L2978" s="1"/>
      <c r="M2978" s="1"/>
      <c r="N2978" s="3"/>
      <c r="O2978" s="3"/>
      <c r="P2978" s="1"/>
      <c r="Q2978" s="1"/>
      <c r="R2978" s="1"/>
      <c r="S2978" s="1"/>
      <c r="T2978" s="5"/>
      <c r="U2978" s="5"/>
      <c r="V2978" s="6"/>
      <c r="W2978" s="6"/>
      <c r="X2978" s="7"/>
      <c r="Y2978" s="1">
        <f t="shared" si="424"/>
        <v>0</v>
      </c>
      <c r="Z2978">
        <f t="shared" si="425"/>
        <v>10</v>
      </c>
      <c r="AA2978">
        <f t="shared" si="426"/>
        <v>0</v>
      </c>
      <c r="AB2978">
        <f t="shared" si="427"/>
        <v>0</v>
      </c>
      <c r="AC2978" s="1">
        <f t="shared" si="428"/>
        <v>60</v>
      </c>
      <c r="AD2978" s="1" t="str">
        <f t="shared" si="429"/>
        <v>HT Under 1.5 Goals</v>
      </c>
      <c r="AE2978" s="8"/>
      <c r="AF2978" s="8" t="str">
        <f t="shared" si="430"/>
        <v>HT Over 0.5 Goals</v>
      </c>
      <c r="AG2978" s="8" t="str">
        <f t="shared" si="431"/>
        <v>LOST</v>
      </c>
      <c r="AH2978" s="8" t="str">
        <f t="shared" si="432"/>
        <v>LOST</v>
      </c>
      <c r="AI2978" s="8"/>
      <c r="AJ2978" s="1" t="str">
        <f>IF(AND(B2978="OK",I2978&gt;53,M2978&lt;11,V2978&lt;1.66),"Prime","…")</f>
        <v>…</v>
      </c>
    </row>
    <row r="2979" spans="2:36">
      <c r="B2979" s="1"/>
      <c r="C2979" s="4"/>
      <c r="D2979" s="3"/>
      <c r="E2979" s="4"/>
      <c r="F2979" s="1"/>
      <c r="G2979" s="4"/>
      <c r="H2979" s="1"/>
      <c r="I2979" s="1"/>
      <c r="J2979" s="1"/>
      <c r="K2979" s="1"/>
      <c r="L2979" s="1"/>
      <c r="M2979" s="1"/>
      <c r="N2979" s="3"/>
      <c r="O2979" s="3"/>
      <c r="P2979" s="1"/>
      <c r="Q2979" s="1"/>
      <c r="R2979" s="1"/>
      <c r="S2979" s="1"/>
      <c r="T2979" s="5"/>
      <c r="U2979" s="5"/>
      <c r="V2979" s="6"/>
      <c r="W2979" s="6"/>
      <c r="X2979" s="7"/>
      <c r="Y2979" s="1">
        <f t="shared" si="424"/>
        <v>0</v>
      </c>
      <c r="Z2979">
        <f t="shared" si="425"/>
        <v>10</v>
      </c>
      <c r="AA2979">
        <f t="shared" si="426"/>
        <v>0</v>
      </c>
      <c r="AB2979">
        <f t="shared" si="427"/>
        <v>0</v>
      </c>
      <c r="AC2979" s="1">
        <f t="shared" si="428"/>
        <v>60</v>
      </c>
      <c r="AD2979" s="1" t="str">
        <f t="shared" si="429"/>
        <v>HT Under 1.5 Goals</v>
      </c>
      <c r="AE2979" s="8"/>
      <c r="AF2979" s="8" t="str">
        <f t="shared" si="430"/>
        <v>HT Over 0.5 Goals</v>
      </c>
      <c r="AG2979" s="8" t="str">
        <f t="shared" si="431"/>
        <v>LOST</v>
      </c>
      <c r="AH2979" s="8" t="str">
        <f t="shared" si="432"/>
        <v>LOST</v>
      </c>
      <c r="AI2979" s="8"/>
      <c r="AJ2979" s="1" t="str">
        <f>IF(AND(B2979="OK",I2979&gt;53,M2979&lt;11,V2979&lt;1.66),"Prime","…")</f>
        <v>…</v>
      </c>
    </row>
    <row r="2980" spans="2:36">
      <c r="B2980" s="1"/>
      <c r="C2980" s="4"/>
      <c r="D2980" s="3"/>
      <c r="E2980" s="4"/>
      <c r="F2980" s="1"/>
      <c r="G2980" s="4"/>
      <c r="H2980" s="1"/>
      <c r="I2980" s="1"/>
      <c r="J2980" s="1"/>
      <c r="K2980" s="1"/>
      <c r="L2980" s="1"/>
      <c r="M2980" s="1"/>
      <c r="N2980" s="3"/>
      <c r="O2980" s="3"/>
      <c r="P2980" s="1"/>
      <c r="Q2980" s="1"/>
      <c r="R2980" s="1"/>
      <c r="S2980" s="1"/>
      <c r="T2980" s="5"/>
      <c r="U2980" s="5"/>
      <c r="V2980" s="6"/>
      <c r="W2980" s="6"/>
      <c r="X2980" s="7"/>
      <c r="Y2980" s="1">
        <f t="shared" si="424"/>
        <v>0</v>
      </c>
      <c r="Z2980">
        <f t="shared" si="425"/>
        <v>10</v>
      </c>
      <c r="AA2980">
        <f t="shared" si="426"/>
        <v>0</v>
      </c>
      <c r="AB2980">
        <f t="shared" si="427"/>
        <v>0</v>
      </c>
      <c r="AC2980" s="1">
        <f t="shared" si="428"/>
        <v>60</v>
      </c>
      <c r="AD2980" s="1" t="str">
        <f t="shared" si="429"/>
        <v>HT Under 1.5 Goals</v>
      </c>
      <c r="AE2980" s="8"/>
      <c r="AF2980" s="8" t="str">
        <f t="shared" si="430"/>
        <v>HT Over 0.5 Goals</v>
      </c>
      <c r="AG2980" s="8" t="str">
        <f t="shared" si="431"/>
        <v>LOST</v>
      </c>
      <c r="AH2980" s="8" t="str">
        <f t="shared" si="432"/>
        <v>LOST</v>
      </c>
      <c r="AI2980" s="8"/>
      <c r="AJ2980" s="1" t="str">
        <f>IF(AND(B2980="OK",I2980&gt;53,M2980&lt;11,V2980&lt;1.66),"Prime","…")</f>
        <v>…</v>
      </c>
    </row>
    <row r="2981" spans="2:36">
      <c r="B2981" s="1"/>
      <c r="C2981" s="4"/>
      <c r="D2981" s="3"/>
      <c r="E2981" s="4"/>
      <c r="F2981" s="1"/>
      <c r="G2981" s="4"/>
      <c r="H2981" s="1"/>
      <c r="I2981" s="1"/>
      <c r="J2981" s="1"/>
      <c r="K2981" s="1"/>
      <c r="L2981" s="1"/>
      <c r="M2981" s="1"/>
      <c r="N2981" s="3"/>
      <c r="O2981" s="3"/>
      <c r="P2981" s="1"/>
      <c r="Q2981" s="1"/>
      <c r="R2981" s="1"/>
      <c r="S2981" s="1"/>
      <c r="T2981" s="5"/>
      <c r="U2981" s="5"/>
      <c r="V2981" s="6"/>
      <c r="W2981" s="6"/>
      <c r="X2981" s="7"/>
      <c r="Y2981" s="1">
        <f t="shared" si="424"/>
        <v>0</v>
      </c>
      <c r="Z2981">
        <f t="shared" si="425"/>
        <v>10</v>
      </c>
      <c r="AA2981">
        <f t="shared" si="426"/>
        <v>0</v>
      </c>
      <c r="AB2981">
        <f t="shared" si="427"/>
        <v>0</v>
      </c>
      <c r="AC2981" s="1">
        <f t="shared" si="428"/>
        <v>60</v>
      </c>
      <c r="AD2981" s="1" t="str">
        <f t="shared" si="429"/>
        <v>HT Under 1.5 Goals</v>
      </c>
      <c r="AE2981" s="8"/>
      <c r="AF2981" s="8" t="str">
        <f t="shared" si="430"/>
        <v>HT Over 0.5 Goals</v>
      </c>
      <c r="AG2981" s="8" t="str">
        <f t="shared" si="431"/>
        <v>LOST</v>
      </c>
      <c r="AH2981" s="8" t="str">
        <f t="shared" si="432"/>
        <v>LOST</v>
      </c>
      <c r="AI2981" s="8"/>
      <c r="AJ2981" s="1" t="str">
        <f>IF(AND(B2981="OK",I2981&gt;53,M2981&lt;11,V2981&lt;1.66),"Prime","…")</f>
        <v>…</v>
      </c>
    </row>
    <row r="2982" spans="2:36">
      <c r="B2982" s="1"/>
      <c r="C2982" s="4"/>
      <c r="D2982" s="3"/>
      <c r="E2982" s="4"/>
      <c r="F2982" s="1"/>
      <c r="G2982" s="4"/>
      <c r="H2982" s="1"/>
      <c r="I2982" s="1"/>
      <c r="J2982" s="1"/>
      <c r="K2982" s="1"/>
      <c r="L2982" s="1"/>
      <c r="M2982" s="1"/>
      <c r="N2982" s="3"/>
      <c r="O2982" s="3"/>
      <c r="P2982" s="1"/>
      <c r="Q2982" s="1"/>
      <c r="R2982" s="1"/>
      <c r="S2982" s="1"/>
      <c r="T2982" s="5"/>
      <c r="U2982" s="5"/>
      <c r="V2982" s="6"/>
      <c r="W2982" s="6"/>
      <c r="X2982" s="7"/>
      <c r="Y2982" s="1">
        <f t="shared" si="424"/>
        <v>0</v>
      </c>
      <c r="Z2982">
        <f t="shared" si="425"/>
        <v>10</v>
      </c>
      <c r="AA2982">
        <f t="shared" si="426"/>
        <v>0</v>
      </c>
      <c r="AB2982">
        <f t="shared" si="427"/>
        <v>0</v>
      </c>
      <c r="AC2982" s="1">
        <f t="shared" si="428"/>
        <v>60</v>
      </c>
      <c r="AD2982" s="1" t="str">
        <f t="shared" si="429"/>
        <v>HT Under 1.5 Goals</v>
      </c>
      <c r="AE2982" s="8"/>
      <c r="AF2982" s="8" t="str">
        <f t="shared" si="430"/>
        <v>HT Over 0.5 Goals</v>
      </c>
      <c r="AG2982" s="8" t="str">
        <f t="shared" si="431"/>
        <v>LOST</v>
      </c>
      <c r="AH2982" s="8" t="str">
        <f t="shared" si="432"/>
        <v>LOST</v>
      </c>
      <c r="AI2982" s="8"/>
      <c r="AJ2982" s="1" t="str">
        <f>IF(AND(B2982="OK",I2982&gt;53,M2982&lt;11,V2982&lt;1.66),"Prime","…")</f>
        <v>…</v>
      </c>
    </row>
    <row r="2983" spans="2:36">
      <c r="B2983" s="1"/>
      <c r="C2983" s="4"/>
      <c r="D2983" s="3"/>
      <c r="E2983" s="4"/>
      <c r="F2983" s="1"/>
      <c r="G2983" s="4"/>
      <c r="H2983" s="1"/>
      <c r="I2983" s="1"/>
      <c r="J2983" s="1"/>
      <c r="K2983" s="1"/>
      <c r="L2983" s="1"/>
      <c r="M2983" s="1"/>
      <c r="N2983" s="3"/>
      <c r="O2983" s="3"/>
      <c r="P2983" s="1"/>
      <c r="Q2983" s="1"/>
      <c r="R2983" s="1"/>
      <c r="S2983" s="1"/>
      <c r="T2983" s="5"/>
      <c r="U2983" s="5"/>
      <c r="V2983" s="6"/>
      <c r="W2983" s="6"/>
      <c r="X2983" s="7"/>
      <c r="Y2983" s="1">
        <f t="shared" si="424"/>
        <v>0</v>
      </c>
      <c r="Z2983">
        <f t="shared" si="425"/>
        <v>10</v>
      </c>
      <c r="AA2983">
        <f t="shared" si="426"/>
        <v>0</v>
      </c>
      <c r="AB2983">
        <f t="shared" si="427"/>
        <v>0</v>
      </c>
      <c r="AC2983" s="1">
        <f t="shared" si="428"/>
        <v>60</v>
      </c>
      <c r="AD2983" s="1" t="str">
        <f t="shared" si="429"/>
        <v>HT Under 1.5 Goals</v>
      </c>
      <c r="AE2983" s="8"/>
      <c r="AF2983" s="8" t="str">
        <f t="shared" si="430"/>
        <v>HT Over 0.5 Goals</v>
      </c>
      <c r="AG2983" s="8" t="str">
        <f t="shared" si="431"/>
        <v>LOST</v>
      </c>
      <c r="AH2983" s="8" t="str">
        <f t="shared" si="432"/>
        <v>LOST</v>
      </c>
      <c r="AI2983" s="8"/>
      <c r="AJ2983" s="1" t="str">
        <f>IF(AND(B2983="OK",I2983&gt;53,M2983&lt;11,V2983&lt;1.66),"Prime","…")</f>
        <v>…</v>
      </c>
    </row>
    <row r="2984" spans="2:36">
      <c r="B2984" s="1"/>
      <c r="C2984" s="4"/>
      <c r="D2984" s="3"/>
      <c r="E2984" s="4"/>
      <c r="F2984" s="1"/>
      <c r="G2984" s="4"/>
      <c r="H2984" s="1"/>
      <c r="I2984" s="1"/>
      <c r="J2984" s="1"/>
      <c r="K2984" s="1"/>
      <c r="L2984" s="1"/>
      <c r="M2984" s="1"/>
      <c r="N2984" s="3"/>
      <c r="O2984" s="3"/>
      <c r="P2984" s="1"/>
      <c r="Q2984" s="1"/>
      <c r="R2984" s="1"/>
      <c r="S2984" s="1"/>
      <c r="T2984" s="5"/>
      <c r="U2984" s="5"/>
      <c r="V2984" s="6"/>
      <c r="W2984" s="6"/>
      <c r="X2984" s="7"/>
      <c r="Y2984" s="1">
        <f t="shared" si="424"/>
        <v>0</v>
      </c>
      <c r="Z2984">
        <f t="shared" si="425"/>
        <v>10</v>
      </c>
      <c r="AA2984">
        <f t="shared" si="426"/>
        <v>0</v>
      </c>
      <c r="AB2984">
        <f t="shared" si="427"/>
        <v>0</v>
      </c>
      <c r="AC2984" s="1">
        <f t="shared" si="428"/>
        <v>60</v>
      </c>
      <c r="AD2984" s="1" t="str">
        <f t="shared" si="429"/>
        <v>HT Under 1.5 Goals</v>
      </c>
      <c r="AE2984" s="8"/>
      <c r="AF2984" s="8" t="str">
        <f t="shared" si="430"/>
        <v>HT Over 0.5 Goals</v>
      </c>
      <c r="AG2984" s="8" t="str">
        <f t="shared" si="431"/>
        <v>LOST</v>
      </c>
      <c r="AH2984" s="8" t="str">
        <f t="shared" si="432"/>
        <v>LOST</v>
      </c>
      <c r="AI2984" s="8"/>
      <c r="AJ2984" s="1" t="str">
        <f>IF(AND(B2984="OK",I2984&gt;53,M2984&lt;11,V2984&lt;1.66),"Prime","…")</f>
        <v>…</v>
      </c>
    </row>
    <row r="2985" spans="2:36">
      <c r="B2985" s="1"/>
      <c r="C2985" s="4"/>
      <c r="D2985" s="3"/>
      <c r="E2985" s="4"/>
      <c r="F2985" s="1"/>
      <c r="G2985" s="4"/>
      <c r="H2985" s="1"/>
      <c r="I2985" s="1"/>
      <c r="J2985" s="1"/>
      <c r="K2985" s="1"/>
      <c r="L2985" s="1"/>
      <c r="M2985" s="1"/>
      <c r="N2985" s="3"/>
      <c r="O2985" s="3"/>
      <c r="P2985" s="1"/>
      <c r="Q2985" s="1"/>
      <c r="R2985" s="1"/>
      <c r="S2985" s="1"/>
      <c r="T2985" s="5"/>
      <c r="U2985" s="5"/>
      <c r="V2985" s="6"/>
      <c r="W2985" s="6"/>
      <c r="X2985" s="7"/>
      <c r="Y2985" s="1">
        <f t="shared" si="424"/>
        <v>0</v>
      </c>
      <c r="Z2985">
        <f t="shared" si="425"/>
        <v>10</v>
      </c>
      <c r="AA2985">
        <f t="shared" si="426"/>
        <v>0</v>
      </c>
      <c r="AB2985">
        <f t="shared" si="427"/>
        <v>0</v>
      </c>
      <c r="AC2985" s="1">
        <f t="shared" si="428"/>
        <v>60</v>
      </c>
      <c r="AD2985" s="1" t="str">
        <f t="shared" si="429"/>
        <v>HT Under 1.5 Goals</v>
      </c>
      <c r="AE2985" s="8"/>
      <c r="AF2985" s="8" t="str">
        <f t="shared" si="430"/>
        <v>HT Over 0.5 Goals</v>
      </c>
      <c r="AG2985" s="8" t="str">
        <f t="shared" si="431"/>
        <v>LOST</v>
      </c>
      <c r="AH2985" s="8" t="str">
        <f t="shared" si="432"/>
        <v>LOST</v>
      </c>
      <c r="AI2985" s="8"/>
      <c r="AJ2985" s="1" t="str">
        <f>IF(AND(B2985="OK",I2985&gt;53,M2985&lt;11,V2985&lt;1.66),"Prime","…")</f>
        <v>…</v>
      </c>
    </row>
    <row r="2986" spans="2:36">
      <c r="B2986" s="1"/>
      <c r="C2986" s="4"/>
      <c r="D2986" s="3"/>
      <c r="E2986" s="4"/>
      <c r="F2986" s="1"/>
      <c r="G2986" s="4"/>
      <c r="H2986" s="1"/>
      <c r="I2986" s="1"/>
      <c r="J2986" s="1"/>
      <c r="K2986" s="1"/>
      <c r="L2986" s="1"/>
      <c r="M2986" s="1"/>
      <c r="N2986" s="3"/>
      <c r="O2986" s="3"/>
      <c r="P2986" s="1"/>
      <c r="Q2986" s="1"/>
      <c r="R2986" s="1"/>
      <c r="S2986" s="1"/>
      <c r="T2986" s="5"/>
      <c r="U2986" s="5"/>
      <c r="V2986" s="6"/>
      <c r="W2986" s="6"/>
      <c r="X2986" s="7"/>
      <c r="Y2986" s="1">
        <f t="shared" si="424"/>
        <v>0</v>
      </c>
      <c r="Z2986">
        <f t="shared" si="425"/>
        <v>10</v>
      </c>
      <c r="AA2986">
        <f t="shared" si="426"/>
        <v>0</v>
      </c>
      <c r="AB2986">
        <f t="shared" si="427"/>
        <v>0</v>
      </c>
      <c r="AC2986" s="1">
        <f t="shared" si="428"/>
        <v>60</v>
      </c>
      <c r="AD2986" s="1" t="str">
        <f t="shared" si="429"/>
        <v>HT Under 1.5 Goals</v>
      </c>
      <c r="AE2986" s="8"/>
      <c r="AF2986" s="8" t="str">
        <f t="shared" si="430"/>
        <v>HT Over 0.5 Goals</v>
      </c>
      <c r="AG2986" s="8" t="str">
        <f t="shared" si="431"/>
        <v>LOST</v>
      </c>
      <c r="AH2986" s="8" t="str">
        <f t="shared" si="432"/>
        <v>LOST</v>
      </c>
      <c r="AI2986" s="8"/>
      <c r="AJ2986" s="1" t="str">
        <f>IF(AND(B2986="OK",I2986&gt;53,M2986&lt;11,V2986&lt;1.66),"Prime","…")</f>
        <v>…</v>
      </c>
    </row>
    <row r="2987" spans="2:36">
      <c r="B2987" s="1"/>
      <c r="C2987" s="4"/>
      <c r="D2987" s="3"/>
      <c r="E2987" s="4"/>
      <c r="F2987" s="1"/>
      <c r="G2987" s="4"/>
      <c r="H2987" s="1"/>
      <c r="I2987" s="1"/>
      <c r="J2987" s="1"/>
      <c r="K2987" s="1"/>
      <c r="L2987" s="1"/>
      <c r="M2987" s="1"/>
      <c r="N2987" s="3"/>
      <c r="O2987" s="3"/>
      <c r="P2987" s="1"/>
      <c r="Q2987" s="1"/>
      <c r="R2987" s="1"/>
      <c r="S2987" s="1"/>
      <c r="T2987" s="5"/>
      <c r="U2987" s="5"/>
      <c r="V2987" s="6"/>
      <c r="W2987" s="6"/>
      <c r="X2987" s="7"/>
      <c r="Y2987" s="1">
        <f t="shared" si="424"/>
        <v>0</v>
      </c>
      <c r="Z2987">
        <f t="shared" si="425"/>
        <v>10</v>
      </c>
      <c r="AA2987">
        <f t="shared" si="426"/>
        <v>0</v>
      </c>
      <c r="AB2987">
        <f t="shared" si="427"/>
        <v>0</v>
      </c>
      <c r="AC2987" s="1">
        <f t="shared" si="428"/>
        <v>60</v>
      </c>
      <c r="AD2987" s="1" t="str">
        <f t="shared" si="429"/>
        <v>HT Under 1.5 Goals</v>
      </c>
      <c r="AE2987" s="8"/>
      <c r="AF2987" s="8" t="str">
        <f t="shared" si="430"/>
        <v>HT Over 0.5 Goals</v>
      </c>
      <c r="AG2987" s="8" t="str">
        <f t="shared" si="431"/>
        <v>LOST</v>
      </c>
      <c r="AH2987" s="8" t="str">
        <f t="shared" si="432"/>
        <v>LOST</v>
      </c>
      <c r="AI2987" s="8"/>
      <c r="AJ2987" s="1" t="str">
        <f>IF(AND(B2987="OK",I2987&gt;53,M2987&lt;11,V2987&lt;1.66),"Prime","…")</f>
        <v>…</v>
      </c>
    </row>
    <row r="2988" spans="2:36">
      <c r="B2988" s="1"/>
      <c r="C2988" s="4"/>
      <c r="D2988" s="3"/>
      <c r="E2988" s="4"/>
      <c r="F2988" s="1"/>
      <c r="G2988" s="4"/>
      <c r="H2988" s="1"/>
      <c r="I2988" s="1"/>
      <c r="J2988" s="1"/>
      <c r="K2988" s="1"/>
      <c r="L2988" s="1"/>
      <c r="M2988" s="1"/>
      <c r="N2988" s="3"/>
      <c r="O2988" s="3"/>
      <c r="P2988" s="1"/>
      <c r="Q2988" s="1"/>
      <c r="R2988" s="1"/>
      <c r="S2988" s="1"/>
      <c r="T2988" s="5"/>
      <c r="U2988" s="5"/>
      <c r="V2988" s="6"/>
      <c r="W2988" s="6"/>
      <c r="X2988" s="7"/>
      <c r="Y2988" s="1">
        <f t="shared" si="424"/>
        <v>0</v>
      </c>
      <c r="Z2988">
        <f t="shared" si="425"/>
        <v>10</v>
      </c>
      <c r="AA2988">
        <f t="shared" si="426"/>
        <v>0</v>
      </c>
      <c r="AB2988">
        <f t="shared" si="427"/>
        <v>0</v>
      </c>
      <c r="AC2988" s="1">
        <f t="shared" si="428"/>
        <v>60</v>
      </c>
      <c r="AD2988" s="1" t="str">
        <f t="shared" si="429"/>
        <v>HT Under 1.5 Goals</v>
      </c>
      <c r="AE2988" s="8"/>
      <c r="AF2988" s="8" t="str">
        <f t="shared" si="430"/>
        <v>HT Over 0.5 Goals</v>
      </c>
      <c r="AG2988" s="8" t="str">
        <f t="shared" si="431"/>
        <v>LOST</v>
      </c>
      <c r="AH2988" s="8" t="str">
        <f t="shared" si="432"/>
        <v>LOST</v>
      </c>
      <c r="AI2988" s="8"/>
      <c r="AJ2988" s="1" t="str">
        <f>IF(AND(B2988="OK",I2988&gt;53,M2988&lt;11,V2988&lt;1.66),"Prime","…")</f>
        <v>…</v>
      </c>
    </row>
    <row r="2989" spans="2:36">
      <c r="B2989" s="1"/>
      <c r="C2989" s="4"/>
      <c r="D2989" s="3"/>
      <c r="E2989" s="4"/>
      <c r="F2989" s="1"/>
      <c r="G2989" s="4"/>
      <c r="H2989" s="1"/>
      <c r="I2989" s="1"/>
      <c r="J2989" s="1"/>
      <c r="K2989" s="1"/>
      <c r="L2989" s="1"/>
      <c r="M2989" s="1"/>
      <c r="N2989" s="3"/>
      <c r="O2989" s="3"/>
      <c r="P2989" s="1"/>
      <c r="Q2989" s="1"/>
      <c r="R2989" s="1"/>
      <c r="S2989" s="1"/>
      <c r="T2989" s="5"/>
      <c r="U2989" s="5"/>
      <c r="V2989" s="6"/>
      <c r="W2989" s="6"/>
      <c r="X2989" s="7"/>
      <c r="Y2989" s="1">
        <f t="shared" si="424"/>
        <v>0</v>
      </c>
      <c r="Z2989">
        <f t="shared" si="425"/>
        <v>10</v>
      </c>
      <c r="AA2989">
        <f t="shared" si="426"/>
        <v>0</v>
      </c>
      <c r="AB2989">
        <f t="shared" si="427"/>
        <v>0</v>
      </c>
      <c r="AC2989" s="1">
        <f t="shared" si="428"/>
        <v>60</v>
      </c>
      <c r="AD2989" s="1" t="str">
        <f t="shared" si="429"/>
        <v>HT Under 1.5 Goals</v>
      </c>
      <c r="AE2989" s="8"/>
      <c r="AF2989" s="8" t="str">
        <f t="shared" si="430"/>
        <v>HT Over 0.5 Goals</v>
      </c>
      <c r="AG2989" s="8" t="str">
        <f t="shared" si="431"/>
        <v>LOST</v>
      </c>
      <c r="AH2989" s="8" t="str">
        <f t="shared" si="432"/>
        <v>LOST</v>
      </c>
      <c r="AI2989" s="8"/>
      <c r="AJ2989" s="1" t="str">
        <f>IF(AND(B2989="OK",I2989&gt;53,M2989&lt;11,V2989&lt;1.66),"Prime","…")</f>
        <v>…</v>
      </c>
    </row>
    <row r="2990" spans="2:36">
      <c r="B2990" s="1"/>
      <c r="C2990" s="4"/>
      <c r="D2990" s="3"/>
      <c r="E2990" s="4"/>
      <c r="F2990" s="1"/>
      <c r="G2990" s="4"/>
      <c r="H2990" s="1"/>
      <c r="I2990" s="1"/>
      <c r="J2990" s="1"/>
      <c r="K2990" s="1"/>
      <c r="L2990" s="1"/>
      <c r="M2990" s="1"/>
      <c r="N2990" s="3"/>
      <c r="O2990" s="3"/>
      <c r="P2990" s="1"/>
      <c r="Q2990" s="1"/>
      <c r="R2990" s="1"/>
      <c r="S2990" s="1"/>
      <c r="T2990" s="5"/>
      <c r="U2990" s="5"/>
      <c r="V2990" s="6"/>
      <c r="W2990" s="6"/>
      <c r="X2990" s="7"/>
      <c r="Y2990" s="1">
        <f t="shared" si="424"/>
        <v>0</v>
      </c>
      <c r="Z2990">
        <f t="shared" si="425"/>
        <v>10</v>
      </c>
      <c r="AA2990">
        <f t="shared" si="426"/>
        <v>0</v>
      </c>
      <c r="AB2990">
        <f t="shared" si="427"/>
        <v>0</v>
      </c>
      <c r="AC2990" s="1">
        <f t="shared" si="428"/>
        <v>60</v>
      </c>
      <c r="AD2990" s="1" t="str">
        <f t="shared" si="429"/>
        <v>HT Under 1.5 Goals</v>
      </c>
      <c r="AE2990" s="8"/>
      <c r="AF2990" s="8" t="str">
        <f t="shared" si="430"/>
        <v>HT Over 0.5 Goals</v>
      </c>
      <c r="AG2990" s="8" t="str">
        <f t="shared" si="431"/>
        <v>LOST</v>
      </c>
      <c r="AH2990" s="8" t="str">
        <f t="shared" si="432"/>
        <v>LOST</v>
      </c>
      <c r="AI2990" s="8"/>
      <c r="AJ2990" s="1" t="str">
        <f>IF(AND(B2990="OK",I2990&gt;53,M2990&lt;11,V2990&lt;1.66),"Prime","…")</f>
        <v>…</v>
      </c>
    </row>
    <row r="2991" spans="2:36">
      <c r="B2991" s="1"/>
      <c r="C2991" s="4"/>
      <c r="D2991" s="3"/>
      <c r="E2991" s="4"/>
      <c r="F2991" s="1"/>
      <c r="G2991" s="4"/>
      <c r="H2991" s="1"/>
      <c r="I2991" s="1"/>
      <c r="J2991" s="1"/>
      <c r="K2991" s="1"/>
      <c r="L2991" s="1"/>
      <c r="M2991" s="1"/>
      <c r="N2991" s="3"/>
      <c r="O2991" s="3"/>
      <c r="P2991" s="1"/>
      <c r="Q2991" s="1"/>
      <c r="R2991" s="1"/>
      <c r="S2991" s="1"/>
      <c r="T2991" s="5"/>
      <c r="U2991" s="5"/>
      <c r="V2991" s="6"/>
      <c r="W2991" s="6"/>
      <c r="X2991" s="7"/>
      <c r="Y2991" s="1">
        <f t="shared" si="424"/>
        <v>0</v>
      </c>
      <c r="Z2991">
        <f t="shared" si="425"/>
        <v>10</v>
      </c>
      <c r="AA2991">
        <f t="shared" si="426"/>
        <v>0</v>
      </c>
      <c r="AB2991">
        <f t="shared" si="427"/>
        <v>0</v>
      </c>
      <c r="AC2991" s="1">
        <f t="shared" si="428"/>
        <v>60</v>
      </c>
      <c r="AD2991" s="1" t="str">
        <f t="shared" si="429"/>
        <v>HT Under 1.5 Goals</v>
      </c>
      <c r="AE2991" s="8"/>
      <c r="AF2991" s="8" t="str">
        <f t="shared" si="430"/>
        <v>HT Over 0.5 Goals</v>
      </c>
      <c r="AG2991" s="8" t="str">
        <f t="shared" si="431"/>
        <v>LOST</v>
      </c>
      <c r="AH2991" s="8" t="str">
        <f t="shared" si="432"/>
        <v>LOST</v>
      </c>
      <c r="AI2991" s="8"/>
      <c r="AJ2991" s="1" t="str">
        <f>IF(AND(B2991="OK",I2991&gt;53,M2991&lt;11,V2991&lt;1.66),"Prime","…")</f>
        <v>…</v>
      </c>
    </row>
    <row r="2992" spans="2:36">
      <c r="B2992" s="1"/>
      <c r="C2992" s="4"/>
      <c r="D2992" s="3"/>
      <c r="E2992" s="4"/>
      <c r="F2992" s="1"/>
      <c r="G2992" s="4"/>
      <c r="H2992" s="1"/>
      <c r="I2992" s="1"/>
      <c r="J2992" s="1"/>
      <c r="K2992" s="1"/>
      <c r="L2992" s="1"/>
      <c r="M2992" s="1"/>
      <c r="N2992" s="3"/>
      <c r="O2992" s="3"/>
      <c r="P2992" s="1"/>
      <c r="Q2992" s="1"/>
      <c r="R2992" s="1"/>
      <c r="S2992" s="1"/>
      <c r="T2992" s="5"/>
      <c r="U2992" s="5"/>
      <c r="V2992" s="6"/>
      <c r="W2992" s="6"/>
      <c r="X2992" s="7"/>
      <c r="Y2992" s="1">
        <f t="shared" si="424"/>
        <v>0</v>
      </c>
      <c r="Z2992">
        <f t="shared" si="425"/>
        <v>10</v>
      </c>
      <c r="AA2992">
        <f t="shared" si="426"/>
        <v>0</v>
      </c>
      <c r="AB2992">
        <f t="shared" si="427"/>
        <v>0</v>
      </c>
      <c r="AC2992" s="1">
        <f t="shared" si="428"/>
        <v>60</v>
      </c>
      <c r="AD2992" s="1" t="str">
        <f t="shared" si="429"/>
        <v>HT Under 1.5 Goals</v>
      </c>
      <c r="AE2992" s="8"/>
      <c r="AF2992" s="8" t="str">
        <f t="shared" si="430"/>
        <v>HT Over 0.5 Goals</v>
      </c>
      <c r="AG2992" s="8" t="str">
        <f t="shared" si="431"/>
        <v>LOST</v>
      </c>
      <c r="AH2992" s="8" t="str">
        <f t="shared" si="432"/>
        <v>LOST</v>
      </c>
      <c r="AI2992" s="8"/>
      <c r="AJ2992" s="1" t="str">
        <f>IF(AND(B2992="OK",I2992&gt;53,M2992&lt;11,V2992&lt;1.66),"Prime","…")</f>
        <v>…</v>
      </c>
    </row>
    <row r="2993" spans="2:36">
      <c r="B2993" s="1"/>
      <c r="C2993" s="4"/>
      <c r="D2993" s="3"/>
      <c r="E2993" s="4"/>
      <c r="F2993" s="1"/>
      <c r="G2993" s="4"/>
      <c r="H2993" s="1"/>
      <c r="I2993" s="1"/>
      <c r="J2993" s="1"/>
      <c r="K2993" s="1"/>
      <c r="L2993" s="1"/>
      <c r="M2993" s="1"/>
      <c r="N2993" s="3"/>
      <c r="O2993" s="3"/>
      <c r="P2993" s="1"/>
      <c r="Q2993" s="1"/>
      <c r="R2993" s="1"/>
      <c r="S2993" s="1"/>
      <c r="T2993" s="5"/>
      <c r="U2993" s="5"/>
      <c r="V2993" s="6"/>
      <c r="W2993" s="6"/>
      <c r="X2993" s="7"/>
      <c r="Y2993" s="1">
        <f t="shared" si="424"/>
        <v>0</v>
      </c>
      <c r="Z2993">
        <f t="shared" si="425"/>
        <v>10</v>
      </c>
      <c r="AA2993">
        <f t="shared" si="426"/>
        <v>0</v>
      </c>
      <c r="AB2993">
        <f t="shared" si="427"/>
        <v>0</v>
      </c>
      <c r="AC2993" s="1">
        <f t="shared" si="428"/>
        <v>60</v>
      </c>
      <c r="AD2993" s="1" t="str">
        <f t="shared" si="429"/>
        <v>HT Under 1.5 Goals</v>
      </c>
      <c r="AE2993" s="8"/>
      <c r="AF2993" s="8" t="str">
        <f t="shared" si="430"/>
        <v>HT Over 0.5 Goals</v>
      </c>
      <c r="AG2993" s="8" t="str">
        <f t="shared" si="431"/>
        <v>LOST</v>
      </c>
      <c r="AH2993" s="8" t="str">
        <f t="shared" si="432"/>
        <v>LOST</v>
      </c>
      <c r="AI2993" s="8"/>
      <c r="AJ2993" s="1" t="str">
        <f>IF(AND(B2993="OK",I2993&gt;53,M2993&lt;11,V2993&lt;1.66),"Prime","…")</f>
        <v>…</v>
      </c>
    </row>
    <row r="2994" spans="2:36">
      <c r="B2994" s="1"/>
      <c r="C2994" s="4"/>
      <c r="D2994" s="3"/>
      <c r="E2994" s="4"/>
      <c r="F2994" s="1"/>
      <c r="G2994" s="4"/>
      <c r="H2994" s="1"/>
      <c r="I2994" s="1"/>
      <c r="J2994" s="1"/>
      <c r="K2994" s="1"/>
      <c r="L2994" s="1"/>
      <c r="M2994" s="1"/>
      <c r="N2994" s="3"/>
      <c r="O2994" s="3"/>
      <c r="P2994" s="1"/>
      <c r="Q2994" s="1"/>
      <c r="R2994" s="1"/>
      <c r="S2994" s="1"/>
      <c r="T2994" s="5"/>
      <c r="U2994" s="5"/>
      <c r="V2994" s="6"/>
      <c r="W2994" s="6"/>
      <c r="X2994" s="7"/>
      <c r="Y2994" s="1">
        <f t="shared" si="424"/>
        <v>0</v>
      </c>
      <c r="Z2994">
        <f t="shared" si="425"/>
        <v>10</v>
      </c>
      <c r="AA2994">
        <f t="shared" si="426"/>
        <v>0</v>
      </c>
      <c r="AB2994">
        <f t="shared" si="427"/>
        <v>0</v>
      </c>
      <c r="AC2994" s="1">
        <f t="shared" si="428"/>
        <v>60</v>
      </c>
      <c r="AD2994" s="1" t="str">
        <f t="shared" si="429"/>
        <v>HT Under 1.5 Goals</v>
      </c>
      <c r="AE2994" s="8"/>
      <c r="AF2994" s="8" t="str">
        <f t="shared" si="430"/>
        <v>HT Over 0.5 Goals</v>
      </c>
      <c r="AG2994" s="8" t="str">
        <f t="shared" si="431"/>
        <v>LOST</v>
      </c>
      <c r="AH2994" s="8" t="str">
        <f t="shared" si="432"/>
        <v>LOST</v>
      </c>
      <c r="AI2994" s="8"/>
      <c r="AJ2994" s="1" t="str">
        <f>IF(AND(B2994="OK",I2994&gt;53,M2994&lt;11,V2994&lt;1.66),"Prime","…")</f>
        <v>…</v>
      </c>
    </row>
    <row r="2995" spans="2:36">
      <c r="B2995" s="1"/>
      <c r="C2995" s="4"/>
      <c r="D2995" s="3"/>
      <c r="E2995" s="4"/>
      <c r="F2995" s="1"/>
      <c r="G2995" s="4"/>
      <c r="H2995" s="1"/>
      <c r="I2995" s="1"/>
      <c r="J2995" s="1"/>
      <c r="K2995" s="1"/>
      <c r="L2995" s="1"/>
      <c r="M2995" s="1"/>
      <c r="N2995" s="3"/>
      <c r="O2995" s="3"/>
      <c r="P2995" s="1"/>
      <c r="Q2995" s="1"/>
      <c r="R2995" s="1"/>
      <c r="S2995" s="1"/>
      <c r="T2995" s="5"/>
      <c r="U2995" s="5"/>
      <c r="V2995" s="6"/>
      <c r="W2995" s="6"/>
      <c r="X2995" s="7"/>
      <c r="Y2995" s="1">
        <f t="shared" si="424"/>
        <v>0</v>
      </c>
      <c r="Z2995">
        <f t="shared" si="425"/>
        <v>10</v>
      </c>
      <c r="AA2995">
        <f t="shared" si="426"/>
        <v>0</v>
      </c>
      <c r="AB2995">
        <f t="shared" si="427"/>
        <v>0</v>
      </c>
      <c r="AC2995" s="1">
        <f t="shared" si="428"/>
        <v>60</v>
      </c>
      <c r="AD2995" s="1" t="str">
        <f t="shared" si="429"/>
        <v>HT Under 1.5 Goals</v>
      </c>
      <c r="AE2995" s="8"/>
      <c r="AF2995" s="8" t="str">
        <f t="shared" si="430"/>
        <v>HT Over 0.5 Goals</v>
      </c>
      <c r="AG2995" s="8" t="str">
        <f t="shared" si="431"/>
        <v>LOST</v>
      </c>
      <c r="AH2995" s="8" t="str">
        <f t="shared" si="432"/>
        <v>LOST</v>
      </c>
      <c r="AI2995" s="8"/>
      <c r="AJ2995" s="1" t="str">
        <f>IF(AND(B2995="OK",I2995&gt;53,M2995&lt;11,V2995&lt;1.66),"Prime","…")</f>
        <v>…</v>
      </c>
    </row>
    <row r="2996" spans="2:36">
      <c r="B2996" s="1"/>
      <c r="C2996" s="4"/>
      <c r="D2996" s="3"/>
      <c r="E2996" s="4"/>
      <c r="F2996" s="1"/>
      <c r="G2996" s="4"/>
      <c r="H2996" s="1"/>
      <c r="I2996" s="1"/>
      <c r="J2996" s="1"/>
      <c r="K2996" s="1"/>
      <c r="L2996" s="1"/>
      <c r="M2996" s="1"/>
      <c r="N2996" s="3"/>
      <c r="O2996" s="3"/>
      <c r="P2996" s="1"/>
      <c r="Q2996" s="1"/>
      <c r="R2996" s="1"/>
      <c r="S2996" s="1"/>
      <c r="T2996" s="5"/>
      <c r="U2996" s="5"/>
      <c r="V2996" s="6"/>
      <c r="W2996" s="6"/>
      <c r="X2996" s="7"/>
      <c r="Y2996" s="1">
        <f t="shared" si="424"/>
        <v>0</v>
      </c>
      <c r="Z2996">
        <f t="shared" si="425"/>
        <v>10</v>
      </c>
      <c r="AA2996">
        <f t="shared" si="426"/>
        <v>0</v>
      </c>
      <c r="AB2996">
        <f t="shared" si="427"/>
        <v>0</v>
      </c>
      <c r="AC2996" s="1">
        <f t="shared" si="428"/>
        <v>60</v>
      </c>
      <c r="AD2996" s="1" t="str">
        <f t="shared" si="429"/>
        <v>HT Under 1.5 Goals</v>
      </c>
      <c r="AE2996" s="8"/>
      <c r="AF2996" s="8" t="str">
        <f t="shared" si="430"/>
        <v>HT Over 0.5 Goals</v>
      </c>
      <c r="AG2996" s="8" t="str">
        <f t="shared" si="431"/>
        <v>LOST</v>
      </c>
      <c r="AH2996" s="8" t="str">
        <f t="shared" si="432"/>
        <v>LOST</v>
      </c>
      <c r="AI2996" s="8"/>
      <c r="AJ2996" s="1" t="str">
        <f>IF(AND(B2996="OK",I2996&gt;53,M2996&lt;11,V2996&lt;1.66),"Prime","…")</f>
        <v>…</v>
      </c>
    </row>
    <row r="2997" spans="2:36">
      <c r="B2997" s="1"/>
      <c r="C2997" s="4"/>
      <c r="D2997" s="3"/>
      <c r="E2997" s="4"/>
      <c r="F2997" s="1"/>
      <c r="G2997" s="4"/>
      <c r="H2997" s="1"/>
      <c r="I2997" s="1"/>
      <c r="J2997" s="1"/>
      <c r="K2997" s="1"/>
      <c r="L2997" s="1"/>
      <c r="M2997" s="1"/>
      <c r="N2997" s="3"/>
      <c r="O2997" s="3"/>
      <c r="P2997" s="1"/>
      <c r="Q2997" s="1"/>
      <c r="R2997" s="1"/>
      <c r="S2997" s="1"/>
      <c r="T2997" s="5"/>
      <c r="U2997" s="5"/>
      <c r="V2997" s="6"/>
      <c r="W2997" s="6"/>
      <c r="X2997" s="7"/>
      <c r="Y2997" s="1">
        <f t="shared" si="424"/>
        <v>0</v>
      </c>
      <c r="Z2997">
        <f t="shared" si="425"/>
        <v>10</v>
      </c>
      <c r="AA2997">
        <f t="shared" si="426"/>
        <v>0</v>
      </c>
      <c r="AB2997">
        <f t="shared" si="427"/>
        <v>0</v>
      </c>
      <c r="AC2997" s="1">
        <f t="shared" si="428"/>
        <v>60</v>
      </c>
      <c r="AD2997" s="1" t="str">
        <f t="shared" si="429"/>
        <v>HT Under 1.5 Goals</v>
      </c>
      <c r="AE2997" s="8"/>
      <c r="AF2997" s="8" t="str">
        <f t="shared" si="430"/>
        <v>HT Over 0.5 Goals</v>
      </c>
      <c r="AG2997" s="8" t="str">
        <f t="shared" si="431"/>
        <v>LOST</v>
      </c>
      <c r="AH2997" s="8" t="str">
        <f t="shared" si="432"/>
        <v>LOST</v>
      </c>
      <c r="AI2997" s="8"/>
      <c r="AJ2997" s="1" t="str">
        <f>IF(AND(B2997="OK",I2997&gt;53,M2997&lt;11,V2997&lt;1.66),"Prime","…")</f>
        <v>…</v>
      </c>
    </row>
    <row r="2998" spans="2:36">
      <c r="B2998" s="1"/>
      <c r="C2998" s="4"/>
      <c r="D2998" s="3"/>
      <c r="E2998" s="4"/>
      <c r="F2998" s="1"/>
      <c r="G2998" s="4"/>
      <c r="H2998" s="1"/>
      <c r="I2998" s="1"/>
      <c r="J2998" s="1"/>
      <c r="K2998" s="1"/>
      <c r="L2998" s="1"/>
      <c r="M2998" s="1"/>
      <c r="N2998" s="3"/>
      <c r="O2998" s="3"/>
      <c r="P2998" s="1"/>
      <c r="Q2998" s="1"/>
      <c r="R2998" s="1"/>
      <c r="S2998" s="1"/>
      <c r="T2998" s="5"/>
      <c r="U2998" s="5"/>
      <c r="V2998" s="6"/>
      <c r="W2998" s="6"/>
      <c r="X2998" s="7"/>
      <c r="Y2998" s="1">
        <f t="shared" si="424"/>
        <v>0</v>
      </c>
      <c r="Z2998">
        <f t="shared" si="425"/>
        <v>10</v>
      </c>
      <c r="AA2998">
        <f t="shared" si="426"/>
        <v>0</v>
      </c>
      <c r="AB2998">
        <f t="shared" si="427"/>
        <v>0</v>
      </c>
      <c r="AC2998" s="1">
        <f t="shared" si="428"/>
        <v>60</v>
      </c>
      <c r="AD2998" s="1" t="str">
        <f t="shared" si="429"/>
        <v>HT Under 1.5 Goals</v>
      </c>
      <c r="AE2998" s="8"/>
      <c r="AF2998" s="8" t="str">
        <f t="shared" si="430"/>
        <v>HT Over 0.5 Goals</v>
      </c>
      <c r="AG2998" s="8" t="str">
        <f t="shared" si="431"/>
        <v>LOST</v>
      </c>
      <c r="AH2998" s="8" t="str">
        <f t="shared" si="432"/>
        <v>LOST</v>
      </c>
      <c r="AI2998" s="8"/>
      <c r="AJ2998" s="1" t="str">
        <f>IF(AND(B2998="OK",I2998&gt;53,M2998&lt;11,V2998&lt;1.66),"Prime","…")</f>
        <v>…</v>
      </c>
    </row>
    <row r="2999" spans="2:36">
      <c r="B2999" s="1"/>
      <c r="C2999" s="4"/>
      <c r="D2999" s="3"/>
      <c r="E2999" s="4"/>
      <c r="F2999" s="1"/>
      <c r="G2999" s="4"/>
      <c r="H2999" s="1"/>
      <c r="I2999" s="1"/>
      <c r="J2999" s="1"/>
      <c r="K2999" s="1"/>
      <c r="L2999" s="1"/>
      <c r="M2999" s="1"/>
      <c r="N2999" s="3"/>
      <c r="O2999" s="3"/>
      <c r="P2999" s="1"/>
      <c r="Q2999" s="1"/>
      <c r="R2999" s="1"/>
      <c r="S2999" s="1"/>
      <c r="T2999" s="5"/>
      <c r="U2999" s="5"/>
      <c r="V2999" s="6"/>
      <c r="W2999" s="6"/>
      <c r="X2999" s="7"/>
      <c r="Y2999" s="1">
        <f t="shared" si="424"/>
        <v>0</v>
      </c>
      <c r="Z2999">
        <f t="shared" si="425"/>
        <v>10</v>
      </c>
      <c r="AA2999">
        <f t="shared" si="426"/>
        <v>0</v>
      </c>
      <c r="AB2999">
        <f t="shared" si="427"/>
        <v>0</v>
      </c>
      <c r="AC2999" s="1">
        <f t="shared" si="428"/>
        <v>60</v>
      </c>
      <c r="AD2999" s="1" t="str">
        <f t="shared" si="429"/>
        <v>HT Under 1.5 Goals</v>
      </c>
      <c r="AE2999" s="8"/>
      <c r="AF2999" s="8" t="str">
        <f t="shared" si="430"/>
        <v>HT Over 0.5 Goals</v>
      </c>
      <c r="AG2999" s="8" t="str">
        <f t="shared" si="431"/>
        <v>LOST</v>
      </c>
      <c r="AH2999" s="8" t="str">
        <f t="shared" si="432"/>
        <v>LOST</v>
      </c>
      <c r="AI2999" s="8"/>
      <c r="AJ2999" s="1" t="str">
        <f>IF(AND(B2999="OK",I2999&gt;53,M2999&lt;11,V2999&lt;1.66),"Prime","…")</f>
        <v>…</v>
      </c>
    </row>
    <row r="3000" spans="2:36">
      <c r="B3000" s="1"/>
      <c r="C3000" s="4"/>
      <c r="D3000" s="3"/>
      <c r="E3000" s="4"/>
      <c r="F3000" s="1"/>
      <c r="G3000" s="4"/>
      <c r="H3000" s="1"/>
      <c r="I3000" s="1"/>
      <c r="J3000" s="1"/>
      <c r="K3000" s="1"/>
      <c r="L3000" s="1"/>
      <c r="M3000" s="1"/>
      <c r="N3000" s="3"/>
      <c r="O3000" s="3"/>
      <c r="P3000" s="1"/>
      <c r="Q3000" s="1"/>
      <c r="R3000" s="1"/>
      <c r="S3000" s="1"/>
      <c r="T3000" s="5"/>
      <c r="U3000" s="5"/>
      <c r="V3000" s="6"/>
      <c r="W3000" s="6"/>
      <c r="X3000" s="7"/>
      <c r="Y3000" s="1">
        <f t="shared" si="424"/>
        <v>0</v>
      </c>
      <c r="Z3000">
        <f t="shared" si="425"/>
        <v>10</v>
      </c>
      <c r="AA3000">
        <f t="shared" si="426"/>
        <v>0</v>
      </c>
      <c r="AB3000">
        <f t="shared" si="427"/>
        <v>0</v>
      </c>
      <c r="AC3000" s="1">
        <f t="shared" si="428"/>
        <v>60</v>
      </c>
      <c r="AD3000" s="1" t="str">
        <f t="shared" si="429"/>
        <v>HT Under 1.5 Goals</v>
      </c>
      <c r="AE3000" s="8"/>
      <c r="AF3000" s="8" t="str">
        <f t="shared" si="430"/>
        <v>HT Over 0.5 Goals</v>
      </c>
      <c r="AG3000" s="8" t="str">
        <f t="shared" si="431"/>
        <v>LOST</v>
      </c>
      <c r="AH3000" s="8" t="str">
        <f t="shared" si="432"/>
        <v>LOST</v>
      </c>
      <c r="AI3000" s="8"/>
      <c r="AJ3000" s="1" t="str">
        <f>IF(AND(B3000="OK",I3000&gt;53,M3000&lt;11,V3000&lt;1.66),"Prime","…")</f>
        <v>…</v>
      </c>
    </row>
    <row r="3001" spans="2:36">
      <c r="B3001" s="1"/>
      <c r="C3001" s="4"/>
      <c r="D3001" s="3"/>
      <c r="E3001" s="4"/>
      <c r="F3001" s="1"/>
      <c r="G3001" s="4"/>
      <c r="H3001" s="1"/>
      <c r="I3001" s="1"/>
      <c r="J3001" s="1"/>
      <c r="K3001" s="1"/>
      <c r="L3001" s="1"/>
      <c r="M3001" s="1"/>
      <c r="N3001" s="3"/>
      <c r="O3001" s="3"/>
      <c r="P3001" s="1"/>
      <c r="Q3001" s="1"/>
      <c r="R3001" s="1"/>
      <c r="S3001" s="1"/>
      <c r="T3001" s="5"/>
      <c r="U3001" s="5"/>
      <c r="V3001" s="6"/>
      <c r="W3001" s="6"/>
      <c r="X3001" s="7"/>
      <c r="Y3001" s="1">
        <f t="shared" si="424"/>
        <v>0</v>
      </c>
      <c r="Z3001">
        <f t="shared" si="425"/>
        <v>10</v>
      </c>
      <c r="AA3001">
        <f t="shared" si="426"/>
        <v>0</v>
      </c>
      <c r="AB3001">
        <f t="shared" si="427"/>
        <v>0</v>
      </c>
      <c r="AC3001" s="1">
        <f t="shared" si="428"/>
        <v>60</v>
      </c>
      <c r="AD3001" s="1" t="str">
        <f t="shared" si="429"/>
        <v>HT Under 1.5 Goals</v>
      </c>
      <c r="AE3001" s="8"/>
      <c r="AF3001" s="8" t="str">
        <f t="shared" si="430"/>
        <v>HT Over 0.5 Goals</v>
      </c>
      <c r="AG3001" s="8" t="str">
        <f t="shared" si="431"/>
        <v>LOST</v>
      </c>
      <c r="AH3001" s="8" t="str">
        <f t="shared" si="432"/>
        <v>LOST</v>
      </c>
      <c r="AI3001" s="8"/>
      <c r="AJ3001" s="1" t="str">
        <f>IF(AND(B3001="OK",I3001&gt;53,M3001&lt;11,V3001&lt;1.66),"Prime","…")</f>
        <v>…</v>
      </c>
    </row>
    <row r="3002" spans="2:36">
      <c r="B3002" s="1"/>
      <c r="C3002" s="4"/>
      <c r="D3002" s="3"/>
      <c r="E3002" s="4"/>
      <c r="F3002" s="1"/>
      <c r="G3002" s="4"/>
      <c r="H3002" s="1"/>
      <c r="I3002" s="1"/>
      <c r="J3002" s="1"/>
      <c r="K3002" s="1"/>
      <c r="L3002" s="1"/>
      <c r="M3002" s="1"/>
      <c r="N3002" s="3"/>
      <c r="O3002" s="3"/>
      <c r="P3002" s="1"/>
      <c r="Q3002" s="1"/>
      <c r="R3002" s="1"/>
      <c r="S3002" s="1"/>
      <c r="T3002" s="5"/>
      <c r="U3002" s="5"/>
      <c r="V3002" s="6"/>
      <c r="W3002" s="6"/>
      <c r="X3002" s="7"/>
      <c r="Y3002" s="1">
        <f t="shared" si="424"/>
        <v>0</v>
      </c>
      <c r="Z3002">
        <f t="shared" si="425"/>
        <v>10</v>
      </c>
      <c r="AA3002">
        <f t="shared" si="426"/>
        <v>0</v>
      </c>
      <c r="AB3002">
        <f t="shared" si="427"/>
        <v>0</v>
      </c>
      <c r="AC3002" s="1">
        <f t="shared" si="428"/>
        <v>60</v>
      </c>
      <c r="AD3002" s="1" t="str">
        <f t="shared" si="429"/>
        <v>HT Under 1.5 Goals</v>
      </c>
      <c r="AE3002" s="8"/>
      <c r="AF3002" s="8" t="str">
        <f t="shared" si="430"/>
        <v>HT Over 0.5 Goals</v>
      </c>
      <c r="AG3002" s="8" t="str">
        <f t="shared" si="431"/>
        <v>LOST</v>
      </c>
      <c r="AH3002" s="8" t="str">
        <f t="shared" si="432"/>
        <v>LOST</v>
      </c>
      <c r="AI3002" s="8"/>
      <c r="AJ3002" s="1" t="str">
        <f>IF(AND(B3002="OK",I3002&gt;53,M3002&lt;11,V3002&lt;1.66),"Prime","…")</f>
        <v>…</v>
      </c>
    </row>
    <row r="3003" spans="2:36">
      <c r="B3003" s="1"/>
      <c r="C3003" s="4"/>
      <c r="D3003" s="3"/>
      <c r="E3003" s="4"/>
      <c r="F3003" s="1"/>
      <c r="G3003" s="4"/>
      <c r="H3003" s="1"/>
      <c r="I3003" s="1"/>
      <c r="J3003" s="1"/>
      <c r="K3003" s="1"/>
      <c r="L3003" s="1"/>
      <c r="M3003" s="1"/>
      <c r="N3003" s="3"/>
      <c r="O3003" s="3"/>
      <c r="P3003" s="1"/>
      <c r="Q3003" s="1"/>
      <c r="R3003" s="1"/>
      <c r="S3003" s="1"/>
      <c r="T3003" s="5"/>
      <c r="U3003" s="5"/>
      <c r="V3003" s="6"/>
      <c r="W3003" s="6"/>
      <c r="X3003" s="7"/>
      <c r="Y3003" s="1">
        <f t="shared" si="424"/>
        <v>0</v>
      </c>
      <c r="Z3003">
        <f t="shared" si="425"/>
        <v>10</v>
      </c>
      <c r="AA3003">
        <f t="shared" si="426"/>
        <v>0</v>
      </c>
      <c r="AB3003">
        <f t="shared" si="427"/>
        <v>0</v>
      </c>
      <c r="AC3003" s="1">
        <f t="shared" si="428"/>
        <v>60</v>
      </c>
      <c r="AD3003" s="1" t="str">
        <f t="shared" si="429"/>
        <v>HT Under 1.5 Goals</v>
      </c>
      <c r="AE3003" s="8"/>
      <c r="AF3003" s="8" t="str">
        <f t="shared" si="430"/>
        <v>HT Over 0.5 Goals</v>
      </c>
      <c r="AG3003" s="8" t="str">
        <f t="shared" si="431"/>
        <v>LOST</v>
      </c>
      <c r="AH3003" s="8" t="str">
        <f t="shared" si="432"/>
        <v>LOST</v>
      </c>
      <c r="AI3003" s="8"/>
      <c r="AJ3003" s="1" t="str">
        <f>IF(AND(B3003="OK",I3003&gt;53,M3003&lt;11,V3003&lt;1.66),"Prime","…")</f>
        <v>…</v>
      </c>
    </row>
    <row r="3004" spans="2:36">
      <c r="B3004" s="1"/>
      <c r="C3004" s="4"/>
      <c r="D3004" s="3"/>
      <c r="E3004" s="4"/>
      <c r="F3004" s="1"/>
      <c r="G3004" s="4"/>
      <c r="H3004" s="1"/>
      <c r="I3004" s="1"/>
      <c r="J3004" s="1"/>
      <c r="K3004" s="1"/>
      <c r="L3004" s="1"/>
      <c r="M3004" s="1"/>
      <c r="N3004" s="3"/>
      <c r="O3004" s="3"/>
      <c r="P3004" s="1"/>
      <c r="Q3004" s="1"/>
      <c r="R3004" s="1"/>
      <c r="S3004" s="1"/>
      <c r="T3004" s="5"/>
      <c r="U3004" s="5"/>
      <c r="V3004" s="6"/>
      <c r="W3004" s="6"/>
      <c r="X3004" s="7"/>
      <c r="Y3004" s="1">
        <f t="shared" si="424"/>
        <v>0</v>
      </c>
      <c r="Z3004">
        <f t="shared" si="425"/>
        <v>10</v>
      </c>
      <c r="AA3004">
        <f t="shared" si="426"/>
        <v>0</v>
      </c>
      <c r="AB3004">
        <f t="shared" si="427"/>
        <v>0</v>
      </c>
      <c r="AC3004" s="1">
        <f t="shared" si="428"/>
        <v>60</v>
      </c>
      <c r="AD3004" s="1" t="str">
        <f t="shared" si="429"/>
        <v>HT Under 1.5 Goals</v>
      </c>
      <c r="AE3004" s="8"/>
      <c r="AF3004" s="8" t="str">
        <f t="shared" si="430"/>
        <v>HT Over 0.5 Goals</v>
      </c>
      <c r="AG3004" s="8" t="str">
        <f t="shared" si="431"/>
        <v>LOST</v>
      </c>
      <c r="AH3004" s="8" t="str">
        <f t="shared" si="432"/>
        <v>LOST</v>
      </c>
      <c r="AI3004" s="8"/>
      <c r="AJ3004" s="1" t="str">
        <f>IF(AND(B3004="OK",I3004&gt;53,M3004&lt;11,V3004&lt;1.66),"Prime","…")</f>
        <v>…</v>
      </c>
    </row>
    <row r="3005" spans="2:36">
      <c r="B3005" s="1"/>
      <c r="C3005" s="4"/>
      <c r="D3005" s="3"/>
      <c r="E3005" s="4"/>
      <c r="F3005" s="1"/>
      <c r="G3005" s="4"/>
      <c r="H3005" s="1"/>
      <c r="I3005" s="1"/>
      <c r="J3005" s="1"/>
      <c r="K3005" s="1"/>
      <c r="L3005" s="1"/>
      <c r="M3005" s="1"/>
      <c r="N3005" s="3"/>
      <c r="O3005" s="3"/>
      <c r="P3005" s="1"/>
      <c r="Q3005" s="1"/>
      <c r="R3005" s="1"/>
      <c r="S3005" s="1"/>
      <c r="T3005" s="5"/>
      <c r="U3005" s="5"/>
      <c r="V3005" s="6"/>
      <c r="W3005" s="6"/>
      <c r="X3005" s="7"/>
      <c r="Y3005" s="1">
        <f t="shared" si="424"/>
        <v>0</v>
      </c>
      <c r="Z3005">
        <f t="shared" si="425"/>
        <v>10</v>
      </c>
      <c r="AA3005">
        <f t="shared" si="426"/>
        <v>0</v>
      </c>
      <c r="AB3005">
        <f t="shared" si="427"/>
        <v>0</v>
      </c>
      <c r="AC3005" s="1">
        <f t="shared" si="428"/>
        <v>60</v>
      </c>
      <c r="AD3005" s="1" t="str">
        <f t="shared" si="429"/>
        <v>HT Under 1.5 Goals</v>
      </c>
      <c r="AE3005" s="8"/>
      <c r="AF3005" s="8" t="str">
        <f t="shared" si="430"/>
        <v>HT Over 0.5 Goals</v>
      </c>
      <c r="AG3005" s="8" t="str">
        <f t="shared" si="431"/>
        <v>LOST</v>
      </c>
      <c r="AH3005" s="8" t="str">
        <f t="shared" si="432"/>
        <v>LOST</v>
      </c>
      <c r="AI3005" s="8"/>
      <c r="AJ3005" s="1" t="str">
        <f>IF(AND(B3005="OK",I3005&gt;53,M3005&lt;11,V3005&lt;1.66),"Prime","…")</f>
        <v>…</v>
      </c>
    </row>
    <row r="3006" spans="2:36">
      <c r="B3006" s="1"/>
      <c r="C3006" s="4"/>
      <c r="D3006" s="3"/>
      <c r="E3006" s="4"/>
      <c r="F3006" s="1"/>
      <c r="G3006" s="4"/>
      <c r="H3006" s="1"/>
      <c r="I3006" s="1"/>
      <c r="J3006" s="1"/>
      <c r="K3006" s="1"/>
      <c r="L3006" s="1"/>
      <c r="M3006" s="1"/>
      <c r="N3006" s="3"/>
      <c r="O3006" s="3"/>
      <c r="P3006" s="1"/>
      <c r="Q3006" s="1"/>
      <c r="R3006" s="1"/>
      <c r="S3006" s="1"/>
      <c r="T3006" s="5"/>
      <c r="U3006" s="5"/>
      <c r="V3006" s="6"/>
      <c r="W3006" s="6"/>
      <c r="X3006" s="7"/>
      <c r="Y3006" s="1">
        <f t="shared" si="424"/>
        <v>0</v>
      </c>
      <c r="Z3006">
        <f t="shared" si="425"/>
        <v>10</v>
      </c>
      <c r="AA3006">
        <f t="shared" si="426"/>
        <v>0</v>
      </c>
      <c r="AB3006">
        <f t="shared" si="427"/>
        <v>0</v>
      </c>
      <c r="AC3006" s="1">
        <f t="shared" si="428"/>
        <v>60</v>
      </c>
      <c r="AD3006" s="1" t="str">
        <f t="shared" si="429"/>
        <v>HT Under 1.5 Goals</v>
      </c>
      <c r="AE3006" s="8"/>
      <c r="AF3006" s="8" t="str">
        <f t="shared" si="430"/>
        <v>HT Over 0.5 Goals</v>
      </c>
      <c r="AG3006" s="8" t="str">
        <f t="shared" si="431"/>
        <v>LOST</v>
      </c>
      <c r="AH3006" s="8" t="str">
        <f t="shared" si="432"/>
        <v>LOST</v>
      </c>
      <c r="AI3006" s="8"/>
      <c r="AJ3006" s="1" t="str">
        <f>IF(AND(B3006="OK",I3006&gt;53,M3006&lt;11,V3006&lt;1.66),"Prime","…")</f>
        <v>…</v>
      </c>
    </row>
    <row r="3007" spans="2:36">
      <c r="B3007" s="1"/>
      <c r="C3007" s="4"/>
      <c r="D3007" s="3"/>
      <c r="E3007" s="4"/>
      <c r="F3007" s="1"/>
      <c r="G3007" s="4"/>
      <c r="H3007" s="1"/>
      <c r="I3007" s="1"/>
      <c r="J3007" s="1"/>
      <c r="K3007" s="1"/>
      <c r="L3007" s="1"/>
      <c r="M3007" s="1"/>
      <c r="N3007" s="3"/>
      <c r="O3007" s="3"/>
      <c r="P3007" s="1"/>
      <c r="Q3007" s="1"/>
      <c r="R3007" s="1"/>
      <c r="S3007" s="1"/>
      <c r="T3007" s="5"/>
      <c r="U3007" s="5"/>
      <c r="V3007" s="6"/>
      <c r="W3007" s="6"/>
      <c r="X3007" s="7"/>
      <c r="Y3007" s="1">
        <f t="shared" si="424"/>
        <v>0</v>
      </c>
      <c r="Z3007">
        <f t="shared" si="425"/>
        <v>10</v>
      </c>
      <c r="AA3007">
        <f t="shared" si="426"/>
        <v>0</v>
      </c>
      <c r="AB3007">
        <f t="shared" si="427"/>
        <v>0</v>
      </c>
      <c r="AC3007" s="1">
        <f t="shared" si="428"/>
        <v>60</v>
      </c>
      <c r="AD3007" s="1" t="str">
        <f t="shared" si="429"/>
        <v>HT Under 1.5 Goals</v>
      </c>
      <c r="AE3007" s="8"/>
      <c r="AF3007" s="8" t="str">
        <f t="shared" si="430"/>
        <v>HT Over 0.5 Goals</v>
      </c>
      <c r="AG3007" s="8" t="str">
        <f t="shared" si="431"/>
        <v>LOST</v>
      </c>
      <c r="AH3007" s="8" t="str">
        <f t="shared" si="432"/>
        <v>LOST</v>
      </c>
      <c r="AI3007" s="8"/>
      <c r="AJ3007" s="1" t="str">
        <f>IF(AND(B3007="OK",I3007&gt;53,M3007&lt;11,V3007&lt;1.66),"Prime","…")</f>
        <v>…</v>
      </c>
    </row>
    <row r="3008" spans="2:36">
      <c r="B3008" s="1"/>
      <c r="C3008" s="4"/>
      <c r="D3008" s="3"/>
      <c r="E3008" s="4"/>
      <c r="F3008" s="1"/>
      <c r="G3008" s="4"/>
      <c r="H3008" s="1"/>
      <c r="I3008" s="1"/>
      <c r="J3008" s="1"/>
      <c r="K3008" s="1"/>
      <c r="L3008" s="1"/>
      <c r="M3008" s="1"/>
      <c r="N3008" s="3"/>
      <c r="O3008" s="3"/>
      <c r="P3008" s="1"/>
      <c r="Q3008" s="1"/>
      <c r="R3008" s="1"/>
      <c r="S3008" s="1"/>
      <c r="T3008" s="5"/>
      <c r="U3008" s="5"/>
      <c r="V3008" s="6"/>
      <c r="W3008" s="6"/>
      <c r="X3008" s="7"/>
      <c r="Y3008" s="1">
        <f t="shared" si="424"/>
        <v>0</v>
      </c>
      <c r="Z3008">
        <f t="shared" si="425"/>
        <v>10</v>
      </c>
      <c r="AA3008">
        <f t="shared" si="426"/>
        <v>0</v>
      </c>
      <c r="AB3008">
        <f t="shared" si="427"/>
        <v>0</v>
      </c>
      <c r="AC3008" s="1">
        <f t="shared" si="428"/>
        <v>60</v>
      </c>
      <c r="AD3008" s="1" t="str">
        <f t="shared" si="429"/>
        <v>HT Under 1.5 Goals</v>
      </c>
      <c r="AE3008" s="8"/>
      <c r="AF3008" s="8" t="str">
        <f t="shared" si="430"/>
        <v>HT Over 0.5 Goals</v>
      </c>
      <c r="AG3008" s="8" t="str">
        <f t="shared" si="431"/>
        <v>LOST</v>
      </c>
      <c r="AH3008" s="8" t="str">
        <f t="shared" si="432"/>
        <v>LOST</v>
      </c>
      <c r="AI3008" s="8"/>
      <c r="AJ3008" s="1" t="str">
        <f>IF(AND(B3008="OK",I3008&gt;53,M3008&lt;11,V3008&lt;1.66),"Prime","…")</f>
        <v>…</v>
      </c>
    </row>
    <row r="3009" spans="2:36">
      <c r="B3009" s="1"/>
      <c r="C3009" s="4"/>
      <c r="D3009" s="3"/>
      <c r="E3009" s="4"/>
      <c r="F3009" s="1"/>
      <c r="G3009" s="4"/>
      <c r="H3009" s="1"/>
      <c r="I3009" s="1"/>
      <c r="J3009" s="1"/>
      <c r="K3009" s="1"/>
      <c r="L3009" s="1"/>
      <c r="M3009" s="1"/>
      <c r="N3009" s="3"/>
      <c r="O3009" s="3"/>
      <c r="P3009" s="1"/>
      <c r="Q3009" s="1"/>
      <c r="R3009" s="1"/>
      <c r="S3009" s="1"/>
      <c r="T3009" s="5"/>
      <c r="U3009" s="5"/>
      <c r="V3009" s="6"/>
      <c r="W3009" s="6"/>
      <c r="X3009" s="7"/>
      <c r="Y3009" s="1">
        <f t="shared" si="424"/>
        <v>0</v>
      </c>
      <c r="Z3009">
        <f t="shared" si="425"/>
        <v>10</v>
      </c>
      <c r="AA3009">
        <f t="shared" si="426"/>
        <v>0</v>
      </c>
      <c r="AB3009">
        <f t="shared" si="427"/>
        <v>0</v>
      </c>
      <c r="AC3009" s="1">
        <f t="shared" si="428"/>
        <v>60</v>
      </c>
      <c r="AD3009" s="1" t="str">
        <f t="shared" si="429"/>
        <v>HT Under 1.5 Goals</v>
      </c>
      <c r="AE3009" s="8"/>
      <c r="AF3009" s="8" t="str">
        <f t="shared" si="430"/>
        <v>HT Over 0.5 Goals</v>
      </c>
      <c r="AG3009" s="8" t="str">
        <f t="shared" si="431"/>
        <v>LOST</v>
      </c>
      <c r="AH3009" s="8" t="str">
        <f t="shared" si="432"/>
        <v>LOST</v>
      </c>
      <c r="AI3009" s="8"/>
      <c r="AJ3009" s="1" t="str">
        <f>IF(AND(B3009="OK",I3009&gt;53,M3009&lt;11,V3009&lt;1.66),"Prime","…")</f>
        <v>…</v>
      </c>
    </row>
    <row r="3010" spans="2:36">
      <c r="B3010" s="1"/>
      <c r="C3010" s="4"/>
      <c r="D3010" s="3"/>
      <c r="E3010" s="4"/>
      <c r="F3010" s="1"/>
      <c r="G3010" s="4"/>
      <c r="H3010" s="1"/>
      <c r="I3010" s="1"/>
      <c r="J3010" s="1"/>
      <c r="K3010" s="1"/>
      <c r="L3010" s="1"/>
      <c r="M3010" s="1"/>
      <c r="N3010" s="3"/>
      <c r="O3010" s="3"/>
      <c r="P3010" s="1"/>
      <c r="Q3010" s="1"/>
      <c r="R3010" s="1"/>
      <c r="S3010" s="1"/>
      <c r="T3010" s="5"/>
      <c r="U3010" s="5"/>
      <c r="V3010" s="6"/>
      <c r="W3010" s="6"/>
      <c r="X3010" s="7"/>
      <c r="Y3010" s="1">
        <f t="shared" si="424"/>
        <v>0</v>
      </c>
      <c r="Z3010">
        <f t="shared" si="425"/>
        <v>10</v>
      </c>
      <c r="AA3010">
        <f t="shared" si="426"/>
        <v>0</v>
      </c>
      <c r="AB3010">
        <f t="shared" si="427"/>
        <v>0</v>
      </c>
      <c r="AC3010" s="1">
        <f t="shared" si="428"/>
        <v>60</v>
      </c>
      <c r="AD3010" s="1" t="str">
        <f t="shared" si="429"/>
        <v>HT Under 1.5 Goals</v>
      </c>
      <c r="AE3010" s="8"/>
      <c r="AF3010" s="8" t="str">
        <f t="shared" si="430"/>
        <v>HT Over 0.5 Goals</v>
      </c>
      <c r="AG3010" s="8" t="str">
        <f t="shared" si="431"/>
        <v>LOST</v>
      </c>
      <c r="AH3010" s="8" t="str">
        <f t="shared" si="432"/>
        <v>LOST</v>
      </c>
      <c r="AI3010" s="8"/>
      <c r="AJ3010" s="1" t="str">
        <f>IF(AND(B3010="OK",I3010&gt;53,M3010&lt;11,V3010&lt;1.66),"Prime","…")</f>
        <v>…</v>
      </c>
    </row>
    <row r="3011" spans="2:36">
      <c r="B3011" s="1"/>
      <c r="C3011" s="4"/>
      <c r="D3011" s="3"/>
      <c r="E3011" s="4"/>
      <c r="F3011" s="1"/>
      <c r="G3011" s="4"/>
      <c r="H3011" s="1"/>
      <c r="I3011" s="1"/>
      <c r="J3011" s="1"/>
      <c r="K3011" s="1"/>
      <c r="L3011" s="1"/>
      <c r="M3011" s="1"/>
      <c r="N3011" s="3"/>
      <c r="O3011" s="3"/>
      <c r="P3011" s="1"/>
      <c r="Q3011" s="1"/>
      <c r="R3011" s="1"/>
      <c r="S3011" s="1"/>
      <c r="T3011" s="5"/>
      <c r="U3011" s="5"/>
      <c r="V3011" s="6"/>
      <c r="W3011" s="6"/>
      <c r="X3011" s="7"/>
      <c r="Y3011" s="1">
        <f t="shared" si="424"/>
        <v>0</v>
      </c>
      <c r="Z3011">
        <f t="shared" si="425"/>
        <v>10</v>
      </c>
      <c r="AA3011">
        <f t="shared" si="426"/>
        <v>0</v>
      </c>
      <c r="AB3011">
        <f t="shared" si="427"/>
        <v>0</v>
      </c>
      <c r="AC3011" s="1">
        <f t="shared" si="428"/>
        <v>60</v>
      </c>
      <c r="AD3011" s="1" t="str">
        <f t="shared" si="429"/>
        <v>HT Under 1.5 Goals</v>
      </c>
      <c r="AE3011" s="8"/>
      <c r="AF3011" s="8" t="str">
        <f t="shared" si="430"/>
        <v>HT Over 0.5 Goals</v>
      </c>
      <c r="AG3011" s="8" t="str">
        <f t="shared" si="431"/>
        <v>LOST</v>
      </c>
      <c r="AH3011" s="8" t="str">
        <f t="shared" si="432"/>
        <v>LOST</v>
      </c>
      <c r="AI3011" s="8"/>
      <c r="AJ3011" s="1" t="str">
        <f>IF(AND(B3011="OK",I3011&gt;53,M3011&lt;11,V3011&lt;1.66),"Prime","…")</f>
        <v>…</v>
      </c>
    </row>
    <row r="3012" spans="2:36">
      <c r="B3012" s="1"/>
      <c r="C3012" s="4"/>
      <c r="D3012" s="3"/>
      <c r="E3012" s="4"/>
      <c r="F3012" s="1"/>
      <c r="G3012" s="4"/>
      <c r="H3012" s="1"/>
      <c r="I3012" s="1"/>
      <c r="J3012" s="1"/>
      <c r="K3012" s="1"/>
      <c r="L3012" s="1"/>
      <c r="M3012" s="1"/>
      <c r="N3012" s="3"/>
      <c r="O3012" s="3"/>
      <c r="P3012" s="1"/>
      <c r="Q3012" s="1"/>
      <c r="R3012" s="1"/>
      <c r="S3012" s="1"/>
      <c r="T3012" s="5"/>
      <c r="U3012" s="5"/>
      <c r="V3012" s="6"/>
      <c r="W3012" s="6"/>
      <c r="X3012" s="7"/>
      <c r="Y3012" s="1">
        <f t="shared" si="424"/>
        <v>0</v>
      </c>
      <c r="Z3012">
        <f t="shared" si="425"/>
        <v>10</v>
      </c>
      <c r="AA3012">
        <f t="shared" si="426"/>
        <v>0</v>
      </c>
      <c r="AB3012">
        <f t="shared" si="427"/>
        <v>0</v>
      </c>
      <c r="AC3012" s="1">
        <f t="shared" si="428"/>
        <v>60</v>
      </c>
      <c r="AD3012" s="1" t="str">
        <f t="shared" si="429"/>
        <v>HT Under 1.5 Goals</v>
      </c>
      <c r="AE3012" s="8"/>
      <c r="AF3012" s="8" t="str">
        <f t="shared" si="430"/>
        <v>HT Over 0.5 Goals</v>
      </c>
      <c r="AG3012" s="8" t="str">
        <f t="shared" si="431"/>
        <v>LOST</v>
      </c>
      <c r="AH3012" s="8" t="str">
        <f t="shared" si="432"/>
        <v>LOST</v>
      </c>
      <c r="AI3012" s="8"/>
      <c r="AJ3012" s="1" t="str">
        <f>IF(AND(B3012="OK",I3012&gt;53,M3012&lt;11,V3012&lt;1.66),"Prime","…")</f>
        <v>…</v>
      </c>
    </row>
    <row r="3013" spans="2:36">
      <c r="B3013" s="1"/>
      <c r="C3013" s="4"/>
      <c r="D3013" s="3"/>
      <c r="E3013" s="4"/>
      <c r="F3013" s="1"/>
      <c r="G3013" s="4"/>
      <c r="H3013" s="1"/>
      <c r="I3013" s="1"/>
      <c r="J3013" s="1"/>
      <c r="K3013" s="1"/>
      <c r="L3013" s="1"/>
      <c r="M3013" s="1"/>
      <c r="N3013" s="3"/>
      <c r="O3013" s="3"/>
      <c r="P3013" s="1"/>
      <c r="Q3013" s="1"/>
      <c r="R3013" s="1"/>
      <c r="S3013" s="1"/>
      <c r="T3013" s="5"/>
      <c r="U3013" s="5"/>
      <c r="V3013" s="6"/>
      <c r="W3013" s="6"/>
      <c r="X3013" s="7"/>
      <c r="Y3013" s="1">
        <f t="shared" si="424"/>
        <v>0</v>
      </c>
      <c r="Z3013">
        <f t="shared" si="425"/>
        <v>10</v>
      </c>
      <c r="AA3013">
        <f t="shared" si="426"/>
        <v>0</v>
      </c>
      <c r="AB3013">
        <f t="shared" si="427"/>
        <v>0</v>
      </c>
      <c r="AC3013" s="1">
        <f t="shared" si="428"/>
        <v>60</v>
      </c>
      <c r="AD3013" s="1" t="str">
        <f t="shared" si="429"/>
        <v>HT Under 1.5 Goals</v>
      </c>
      <c r="AE3013" s="8"/>
      <c r="AF3013" s="8" t="str">
        <f t="shared" si="430"/>
        <v>HT Over 0.5 Goals</v>
      </c>
      <c r="AG3013" s="8" t="str">
        <f t="shared" si="431"/>
        <v>LOST</v>
      </c>
      <c r="AH3013" s="8" t="str">
        <f t="shared" si="432"/>
        <v>LOST</v>
      </c>
      <c r="AI3013" s="8"/>
      <c r="AJ3013" s="1" t="str">
        <f>IF(AND(B3013="OK",I3013&gt;53,M3013&lt;11,V3013&lt;1.66),"Prime","…")</f>
        <v>…</v>
      </c>
    </row>
    <row r="3014" spans="2:36">
      <c r="B3014" s="1"/>
      <c r="C3014" s="4"/>
      <c r="D3014" s="3"/>
      <c r="E3014" s="4"/>
      <c r="F3014" s="1"/>
      <c r="G3014" s="4"/>
      <c r="H3014" s="1"/>
      <c r="I3014" s="1"/>
      <c r="J3014" s="1"/>
      <c r="K3014" s="1"/>
      <c r="L3014" s="1"/>
      <c r="M3014" s="1"/>
      <c r="N3014" s="3"/>
      <c r="O3014" s="3"/>
      <c r="P3014" s="1"/>
      <c r="Q3014" s="1"/>
      <c r="R3014" s="1"/>
      <c r="S3014" s="1"/>
      <c r="T3014" s="5"/>
      <c r="U3014" s="5"/>
      <c r="V3014" s="6"/>
      <c r="W3014" s="6"/>
      <c r="X3014" s="7"/>
      <c r="Y3014" s="1">
        <f t="shared" si="424"/>
        <v>0</v>
      </c>
      <c r="Z3014">
        <f t="shared" si="425"/>
        <v>10</v>
      </c>
      <c r="AA3014">
        <f t="shared" si="426"/>
        <v>0</v>
      </c>
      <c r="AB3014">
        <f t="shared" si="427"/>
        <v>0</v>
      </c>
      <c r="AC3014" s="1">
        <f t="shared" si="428"/>
        <v>60</v>
      </c>
      <c r="AD3014" s="1" t="str">
        <f t="shared" si="429"/>
        <v>HT Under 1.5 Goals</v>
      </c>
      <c r="AE3014" s="8"/>
      <c r="AF3014" s="8" t="str">
        <f t="shared" si="430"/>
        <v>HT Over 0.5 Goals</v>
      </c>
      <c r="AG3014" s="8" t="str">
        <f t="shared" si="431"/>
        <v>LOST</v>
      </c>
      <c r="AH3014" s="8" t="str">
        <f t="shared" si="432"/>
        <v>LOST</v>
      </c>
      <c r="AI3014" s="8"/>
      <c r="AJ3014" s="1" t="str">
        <f>IF(AND(B3014="OK",I3014&gt;53,M3014&lt;11,V3014&lt;1.66),"Prime","…")</f>
        <v>…</v>
      </c>
    </row>
    <row r="3015" spans="2:36">
      <c r="B3015" s="1"/>
      <c r="C3015" s="4"/>
      <c r="D3015" s="3"/>
      <c r="E3015" s="4"/>
      <c r="F3015" s="1"/>
      <c r="G3015" s="4"/>
      <c r="H3015" s="1"/>
      <c r="I3015" s="1"/>
      <c r="J3015" s="1"/>
      <c r="K3015" s="1"/>
      <c r="L3015" s="1"/>
      <c r="M3015" s="1"/>
      <c r="N3015" s="3"/>
      <c r="O3015" s="3"/>
      <c r="P3015" s="1"/>
      <c r="Q3015" s="1"/>
      <c r="R3015" s="1"/>
      <c r="S3015" s="1"/>
      <c r="T3015" s="5"/>
      <c r="U3015" s="5"/>
      <c r="V3015" s="6"/>
      <c r="W3015" s="6"/>
      <c r="X3015" s="7"/>
      <c r="Y3015" s="1">
        <f t="shared" si="424"/>
        <v>0</v>
      </c>
      <c r="Z3015">
        <f t="shared" si="425"/>
        <v>10</v>
      </c>
      <c r="AA3015">
        <f t="shared" si="426"/>
        <v>0</v>
      </c>
      <c r="AB3015">
        <f t="shared" si="427"/>
        <v>0</v>
      </c>
      <c r="AC3015" s="1">
        <f t="shared" si="428"/>
        <v>60</v>
      </c>
      <c r="AD3015" s="1" t="str">
        <f t="shared" si="429"/>
        <v>HT Under 1.5 Goals</v>
      </c>
      <c r="AE3015" s="8"/>
      <c r="AF3015" s="8" t="str">
        <f t="shared" si="430"/>
        <v>HT Over 0.5 Goals</v>
      </c>
      <c r="AG3015" s="8" t="str">
        <f t="shared" si="431"/>
        <v>LOST</v>
      </c>
      <c r="AH3015" s="8" t="str">
        <f t="shared" si="432"/>
        <v>LOST</v>
      </c>
      <c r="AI3015" s="8"/>
      <c r="AJ3015" s="1" t="str">
        <f>IF(AND(B3015="OK",I3015&gt;53,M3015&lt;11,V3015&lt;1.66),"Prime","…")</f>
        <v>…</v>
      </c>
    </row>
    <row r="3016" spans="2:36">
      <c r="B3016" s="1"/>
      <c r="C3016" s="4"/>
      <c r="D3016" s="3"/>
      <c r="E3016" s="4"/>
      <c r="F3016" s="1"/>
      <c r="G3016" s="4"/>
      <c r="H3016" s="1"/>
      <c r="I3016" s="1"/>
      <c r="J3016" s="1"/>
      <c r="K3016" s="1"/>
      <c r="L3016" s="1"/>
      <c r="M3016" s="1"/>
      <c r="N3016" s="3"/>
      <c r="O3016" s="3"/>
      <c r="P3016" s="1"/>
      <c r="Q3016" s="1"/>
      <c r="R3016" s="1"/>
      <c r="S3016" s="1"/>
      <c r="T3016" s="5"/>
      <c r="U3016" s="5"/>
      <c r="V3016" s="6"/>
      <c r="W3016" s="6"/>
      <c r="X3016" s="7"/>
      <c r="Y3016" s="1">
        <f t="shared" si="424"/>
        <v>0</v>
      </c>
      <c r="Z3016">
        <f t="shared" si="425"/>
        <v>10</v>
      </c>
      <c r="AA3016">
        <f t="shared" si="426"/>
        <v>0</v>
      </c>
      <c r="AB3016">
        <f t="shared" si="427"/>
        <v>0</v>
      </c>
      <c r="AC3016" s="1">
        <f t="shared" si="428"/>
        <v>60</v>
      </c>
      <c r="AD3016" s="1" t="str">
        <f t="shared" si="429"/>
        <v>HT Under 1.5 Goals</v>
      </c>
      <c r="AE3016" s="8"/>
      <c r="AF3016" s="8" t="str">
        <f t="shared" si="430"/>
        <v>HT Over 0.5 Goals</v>
      </c>
      <c r="AG3016" s="8" t="str">
        <f t="shared" si="431"/>
        <v>LOST</v>
      </c>
      <c r="AH3016" s="8" t="str">
        <f t="shared" si="432"/>
        <v>LOST</v>
      </c>
      <c r="AI3016" s="8"/>
      <c r="AJ3016" s="1" t="str">
        <f>IF(AND(B3016="OK",I3016&gt;53,M3016&lt;11,V3016&lt;1.66),"Prime","…")</f>
        <v>…</v>
      </c>
    </row>
    <row r="3017" spans="2:36">
      <c r="B3017" s="1"/>
      <c r="C3017" s="4"/>
      <c r="D3017" s="3"/>
      <c r="E3017" s="4"/>
      <c r="F3017" s="1"/>
      <c r="G3017" s="4"/>
      <c r="H3017" s="1"/>
      <c r="I3017" s="1"/>
      <c r="J3017" s="1"/>
      <c r="K3017" s="1"/>
      <c r="L3017" s="1"/>
      <c r="M3017" s="1"/>
      <c r="N3017" s="3"/>
      <c r="O3017" s="3"/>
      <c r="P3017" s="1"/>
      <c r="Q3017" s="1"/>
      <c r="R3017" s="1"/>
      <c r="S3017" s="1"/>
      <c r="T3017" s="5"/>
      <c r="U3017" s="5"/>
      <c r="V3017" s="6"/>
      <c r="W3017" s="6"/>
      <c r="X3017" s="7"/>
      <c r="Y3017" s="1">
        <f t="shared" si="424"/>
        <v>0</v>
      </c>
      <c r="Z3017">
        <f t="shared" si="425"/>
        <v>10</v>
      </c>
      <c r="AA3017">
        <f t="shared" si="426"/>
        <v>0</v>
      </c>
      <c r="AB3017">
        <f t="shared" si="427"/>
        <v>0</v>
      </c>
      <c r="AC3017" s="1">
        <f t="shared" si="428"/>
        <v>60</v>
      </c>
      <c r="AD3017" s="1" t="str">
        <f t="shared" si="429"/>
        <v>HT Under 1.5 Goals</v>
      </c>
      <c r="AE3017" s="8"/>
      <c r="AF3017" s="8" t="str">
        <f t="shared" si="430"/>
        <v>HT Over 0.5 Goals</v>
      </c>
      <c r="AG3017" s="8" t="str">
        <f t="shared" si="431"/>
        <v>LOST</v>
      </c>
      <c r="AH3017" s="8" t="str">
        <f t="shared" si="432"/>
        <v>LOST</v>
      </c>
      <c r="AI3017" s="8"/>
      <c r="AJ3017" s="1" t="str">
        <f>IF(AND(B3017="OK",I3017&gt;53,M3017&lt;11,V3017&lt;1.66),"Prime","…")</f>
        <v>…</v>
      </c>
    </row>
    <row r="3018" spans="2:36">
      <c r="B3018" s="1"/>
      <c r="C3018" s="4"/>
      <c r="D3018" s="3"/>
      <c r="E3018" s="4"/>
      <c r="F3018" s="1"/>
      <c r="G3018" s="4"/>
      <c r="H3018" s="1"/>
      <c r="I3018" s="1"/>
      <c r="J3018" s="1"/>
      <c r="K3018" s="1"/>
      <c r="L3018" s="1"/>
      <c r="M3018" s="1"/>
      <c r="N3018" s="3"/>
      <c r="O3018" s="3"/>
      <c r="P3018" s="1"/>
      <c r="Q3018" s="1"/>
      <c r="R3018" s="1"/>
      <c r="S3018" s="1"/>
      <c r="T3018" s="5"/>
      <c r="U3018" s="5"/>
      <c r="V3018" s="6"/>
      <c r="W3018" s="6"/>
      <c r="X3018" s="7"/>
      <c r="Y3018" s="1">
        <f t="shared" si="424"/>
        <v>0</v>
      </c>
      <c r="Z3018">
        <f t="shared" si="425"/>
        <v>10</v>
      </c>
      <c r="AA3018">
        <f t="shared" si="426"/>
        <v>0</v>
      </c>
      <c r="AB3018">
        <f t="shared" si="427"/>
        <v>0</v>
      </c>
      <c r="AC3018" s="1">
        <f t="shared" si="428"/>
        <v>60</v>
      </c>
      <c r="AD3018" s="1" t="str">
        <f t="shared" si="429"/>
        <v>HT Under 1.5 Goals</v>
      </c>
      <c r="AE3018" s="8"/>
      <c r="AF3018" s="8" t="str">
        <f t="shared" si="430"/>
        <v>HT Over 0.5 Goals</v>
      </c>
      <c r="AG3018" s="8" t="str">
        <f t="shared" si="431"/>
        <v>LOST</v>
      </c>
      <c r="AH3018" s="8" t="str">
        <f t="shared" si="432"/>
        <v>LOST</v>
      </c>
      <c r="AI3018" s="8"/>
      <c r="AJ3018" s="1" t="str">
        <f>IF(AND(B3018="OK",I3018&gt;53,M3018&lt;11,V3018&lt;1.66),"Prime","…")</f>
        <v>…</v>
      </c>
    </row>
    <row r="3019" spans="2:36">
      <c r="B3019" s="1"/>
      <c r="C3019" s="4"/>
      <c r="D3019" s="3"/>
      <c r="E3019" s="4"/>
      <c r="F3019" s="1"/>
      <c r="G3019" s="4"/>
      <c r="H3019" s="1"/>
      <c r="I3019" s="1"/>
      <c r="J3019" s="1"/>
      <c r="K3019" s="1"/>
      <c r="L3019" s="1"/>
      <c r="M3019" s="1"/>
      <c r="N3019" s="3"/>
      <c r="O3019" s="3"/>
      <c r="P3019" s="1"/>
      <c r="Q3019" s="1"/>
      <c r="R3019" s="1"/>
      <c r="S3019" s="1"/>
      <c r="T3019" s="5"/>
      <c r="U3019" s="5"/>
      <c r="V3019" s="6"/>
      <c r="W3019" s="6"/>
      <c r="X3019" s="7"/>
      <c r="Y3019" s="1">
        <f t="shared" si="424"/>
        <v>0</v>
      </c>
      <c r="Z3019">
        <f t="shared" si="425"/>
        <v>10</v>
      </c>
      <c r="AA3019">
        <f t="shared" si="426"/>
        <v>0</v>
      </c>
      <c r="AB3019">
        <f t="shared" si="427"/>
        <v>0</v>
      </c>
      <c r="AC3019" s="1">
        <f t="shared" si="428"/>
        <v>60</v>
      </c>
      <c r="AD3019" s="1" t="str">
        <f t="shared" si="429"/>
        <v>HT Under 1.5 Goals</v>
      </c>
      <c r="AE3019" s="8"/>
      <c r="AF3019" s="8" t="str">
        <f t="shared" si="430"/>
        <v>HT Over 0.5 Goals</v>
      </c>
      <c r="AG3019" s="8" t="str">
        <f t="shared" si="431"/>
        <v>LOST</v>
      </c>
      <c r="AH3019" s="8" t="str">
        <f t="shared" si="432"/>
        <v>LOST</v>
      </c>
      <c r="AI3019" s="8"/>
      <c r="AJ3019" s="1" t="str">
        <f>IF(AND(B3019="OK",I3019&gt;53,M3019&lt;11,V3019&lt;1.66),"Prime","…")</f>
        <v>…</v>
      </c>
    </row>
    <row r="3020" spans="2:36">
      <c r="B3020" s="1"/>
      <c r="C3020" s="4"/>
      <c r="D3020" s="3"/>
      <c r="E3020" s="4"/>
      <c r="F3020" s="1"/>
      <c r="G3020" s="4"/>
      <c r="H3020" s="1"/>
      <c r="I3020" s="1"/>
      <c r="J3020" s="1"/>
      <c r="K3020" s="1"/>
      <c r="L3020" s="1"/>
      <c r="M3020" s="1"/>
      <c r="N3020" s="3"/>
      <c r="O3020" s="3"/>
      <c r="P3020" s="1"/>
      <c r="Q3020" s="1"/>
      <c r="R3020" s="1"/>
      <c r="S3020" s="1"/>
      <c r="T3020" s="5"/>
      <c r="U3020" s="5"/>
      <c r="V3020" s="6"/>
      <c r="W3020" s="6"/>
      <c r="X3020" s="7"/>
      <c r="Y3020" s="1">
        <f t="shared" si="424"/>
        <v>0</v>
      </c>
      <c r="Z3020">
        <f t="shared" si="425"/>
        <v>10</v>
      </c>
      <c r="AA3020">
        <f t="shared" si="426"/>
        <v>0</v>
      </c>
      <c r="AB3020">
        <f t="shared" si="427"/>
        <v>0</v>
      </c>
      <c r="AC3020" s="1">
        <f t="shared" si="428"/>
        <v>60</v>
      </c>
      <c r="AD3020" s="1" t="str">
        <f t="shared" si="429"/>
        <v>HT Under 1.5 Goals</v>
      </c>
      <c r="AE3020" s="8"/>
      <c r="AF3020" s="8" t="str">
        <f t="shared" si="430"/>
        <v>HT Over 0.5 Goals</v>
      </c>
      <c r="AG3020" s="8" t="str">
        <f t="shared" si="431"/>
        <v>LOST</v>
      </c>
      <c r="AH3020" s="8" t="str">
        <f t="shared" si="432"/>
        <v>LOST</v>
      </c>
      <c r="AI3020" s="8"/>
      <c r="AJ3020" s="1" t="str">
        <f>IF(AND(B3020="OK",I3020&gt;53,M3020&lt;11,V3020&lt;1.66),"Prime","…")</f>
        <v>…</v>
      </c>
    </row>
    <row r="3021" spans="2:36">
      <c r="B3021" s="1"/>
      <c r="C3021" s="4"/>
      <c r="D3021" s="3"/>
      <c r="E3021" s="4"/>
      <c r="F3021" s="1"/>
      <c r="G3021" s="4"/>
      <c r="H3021" s="1"/>
      <c r="I3021" s="1"/>
      <c r="J3021" s="1"/>
      <c r="K3021" s="1"/>
      <c r="L3021" s="1"/>
      <c r="M3021" s="1"/>
      <c r="N3021" s="3"/>
      <c r="O3021" s="3"/>
      <c r="P3021" s="1"/>
      <c r="Q3021" s="1"/>
      <c r="R3021" s="1"/>
      <c r="S3021" s="1"/>
      <c r="T3021" s="5"/>
      <c r="U3021" s="5"/>
      <c r="V3021" s="6"/>
      <c r="W3021" s="6"/>
      <c r="X3021" s="7"/>
      <c r="Y3021" s="1">
        <f t="shared" si="424"/>
        <v>0</v>
      </c>
      <c r="Z3021">
        <f t="shared" si="425"/>
        <v>10</v>
      </c>
      <c r="AA3021">
        <f t="shared" si="426"/>
        <v>0</v>
      </c>
      <c r="AB3021">
        <f t="shared" si="427"/>
        <v>0</v>
      </c>
      <c r="AC3021" s="1">
        <f t="shared" si="428"/>
        <v>60</v>
      </c>
      <c r="AD3021" s="1" t="str">
        <f t="shared" si="429"/>
        <v>HT Under 1.5 Goals</v>
      </c>
      <c r="AE3021" s="8"/>
      <c r="AF3021" s="8" t="str">
        <f t="shared" si="430"/>
        <v>HT Over 0.5 Goals</v>
      </c>
      <c r="AG3021" s="8" t="str">
        <f t="shared" si="431"/>
        <v>LOST</v>
      </c>
      <c r="AH3021" s="8" t="str">
        <f t="shared" si="432"/>
        <v>LOST</v>
      </c>
      <c r="AI3021" s="8"/>
      <c r="AJ3021" s="1" t="str">
        <f>IF(AND(B3021="OK",I3021&gt;53,M3021&lt;11,V3021&lt;1.66),"Prime","…")</f>
        <v>…</v>
      </c>
    </row>
    <row r="3022" spans="2:36">
      <c r="B3022" s="1"/>
      <c r="C3022" s="4"/>
      <c r="D3022" s="3"/>
      <c r="E3022" s="4"/>
      <c r="F3022" s="1"/>
      <c r="G3022" s="4"/>
      <c r="H3022" s="1"/>
      <c r="I3022" s="1"/>
      <c r="J3022" s="1"/>
      <c r="K3022" s="1"/>
      <c r="L3022" s="1"/>
      <c r="M3022" s="1"/>
      <c r="N3022" s="3"/>
      <c r="O3022" s="3"/>
      <c r="P3022" s="1"/>
      <c r="Q3022" s="1"/>
      <c r="R3022" s="1"/>
      <c r="S3022" s="1"/>
      <c r="T3022" s="5"/>
      <c r="U3022" s="5"/>
      <c r="V3022" s="6"/>
      <c r="W3022" s="6"/>
      <c r="X3022" s="7"/>
      <c r="Y3022" s="1">
        <f t="shared" si="424"/>
        <v>0</v>
      </c>
      <c r="Z3022">
        <f t="shared" si="425"/>
        <v>10</v>
      </c>
      <c r="AA3022">
        <f t="shared" si="426"/>
        <v>0</v>
      </c>
      <c r="AB3022">
        <f t="shared" si="427"/>
        <v>0</v>
      </c>
      <c r="AC3022" s="1">
        <f t="shared" si="428"/>
        <v>60</v>
      </c>
      <c r="AD3022" s="1" t="str">
        <f t="shared" si="429"/>
        <v>HT Under 1.5 Goals</v>
      </c>
      <c r="AE3022" s="8"/>
      <c r="AF3022" s="8" t="str">
        <f t="shared" si="430"/>
        <v>HT Over 0.5 Goals</v>
      </c>
      <c r="AG3022" s="8" t="str">
        <f t="shared" si="431"/>
        <v>LOST</v>
      </c>
      <c r="AH3022" s="8" t="str">
        <f t="shared" si="432"/>
        <v>LOST</v>
      </c>
      <c r="AI3022" s="8"/>
      <c r="AJ3022" s="1" t="str">
        <f>IF(AND(B3022="OK",I3022&gt;53,M3022&lt;11,V3022&lt;1.66),"Prime","…")</f>
        <v>…</v>
      </c>
    </row>
    <row r="3023" spans="2:36">
      <c r="B3023" s="1"/>
      <c r="C3023" s="4"/>
      <c r="D3023" s="3"/>
      <c r="E3023" s="4"/>
      <c r="F3023" s="1"/>
      <c r="G3023" s="4"/>
      <c r="H3023" s="1"/>
      <c r="I3023" s="1"/>
      <c r="J3023" s="1"/>
      <c r="K3023" s="1"/>
      <c r="L3023" s="1"/>
      <c r="M3023" s="1"/>
      <c r="N3023" s="3"/>
      <c r="O3023" s="3"/>
      <c r="P3023" s="1"/>
      <c r="Q3023" s="1"/>
      <c r="R3023" s="1"/>
      <c r="S3023" s="1"/>
      <c r="T3023" s="5"/>
      <c r="U3023" s="5"/>
      <c r="V3023" s="6"/>
      <c r="W3023" s="6"/>
      <c r="X3023" s="7"/>
      <c r="Y3023" s="1">
        <f t="shared" si="424"/>
        <v>0</v>
      </c>
      <c r="Z3023">
        <f t="shared" si="425"/>
        <v>10</v>
      </c>
      <c r="AA3023">
        <f t="shared" si="426"/>
        <v>0</v>
      </c>
      <c r="AB3023">
        <f t="shared" si="427"/>
        <v>0</v>
      </c>
      <c r="AC3023" s="1">
        <f t="shared" si="428"/>
        <v>60</v>
      </c>
      <c r="AD3023" s="1" t="str">
        <f t="shared" si="429"/>
        <v>HT Under 1.5 Goals</v>
      </c>
      <c r="AE3023" s="8"/>
      <c r="AF3023" s="8" t="str">
        <f t="shared" si="430"/>
        <v>HT Over 0.5 Goals</v>
      </c>
      <c r="AG3023" s="8" t="str">
        <f t="shared" si="431"/>
        <v>LOST</v>
      </c>
      <c r="AH3023" s="8" t="str">
        <f t="shared" si="432"/>
        <v>LOST</v>
      </c>
      <c r="AI3023" s="8"/>
      <c r="AJ3023" s="1" t="str">
        <f>IF(AND(B3023="OK",I3023&gt;53,M3023&lt;11,V3023&lt;1.66),"Prime","…")</f>
        <v>…</v>
      </c>
    </row>
    <row r="3024" spans="2:36">
      <c r="B3024" s="1"/>
      <c r="C3024" s="4"/>
      <c r="D3024" s="3"/>
      <c r="E3024" s="4"/>
      <c r="F3024" s="1"/>
      <c r="G3024" s="4"/>
      <c r="H3024" s="1"/>
      <c r="I3024" s="1"/>
      <c r="J3024" s="1"/>
      <c r="K3024" s="1"/>
      <c r="L3024" s="1"/>
      <c r="M3024" s="1"/>
      <c r="N3024" s="3"/>
      <c r="O3024" s="3"/>
      <c r="P3024" s="1"/>
      <c r="Q3024" s="1"/>
      <c r="R3024" s="1"/>
      <c r="S3024" s="1"/>
      <c r="T3024" s="5"/>
      <c r="U3024" s="5"/>
      <c r="V3024" s="6"/>
      <c r="W3024" s="6"/>
      <c r="X3024" s="7"/>
      <c r="Y3024" s="1">
        <f t="shared" si="424"/>
        <v>0</v>
      </c>
      <c r="Z3024">
        <f t="shared" si="425"/>
        <v>10</v>
      </c>
      <c r="AA3024">
        <f t="shared" si="426"/>
        <v>0</v>
      </c>
      <c r="AB3024">
        <f t="shared" si="427"/>
        <v>0</v>
      </c>
      <c r="AC3024" s="1">
        <f t="shared" si="428"/>
        <v>60</v>
      </c>
      <c r="AD3024" s="1" t="str">
        <f t="shared" si="429"/>
        <v>HT Under 1.5 Goals</v>
      </c>
      <c r="AE3024" s="8"/>
      <c r="AF3024" s="8" t="str">
        <f t="shared" si="430"/>
        <v>HT Over 0.5 Goals</v>
      </c>
      <c r="AG3024" s="8" t="str">
        <f t="shared" si="431"/>
        <v>LOST</v>
      </c>
      <c r="AH3024" s="8" t="str">
        <f t="shared" si="432"/>
        <v>LOST</v>
      </c>
      <c r="AI3024" s="8"/>
      <c r="AJ3024" s="1" t="str">
        <f>IF(AND(B3024="OK",I3024&gt;53,M3024&lt;11,V3024&lt;1.66),"Prime","…")</f>
        <v>…</v>
      </c>
    </row>
    <row r="3025" spans="2:36">
      <c r="B3025" s="1"/>
      <c r="C3025" s="4"/>
      <c r="D3025" s="3"/>
      <c r="E3025" s="4"/>
      <c r="F3025" s="1"/>
      <c r="G3025" s="4"/>
      <c r="H3025" s="1"/>
      <c r="I3025" s="1"/>
      <c r="J3025" s="1"/>
      <c r="K3025" s="1"/>
      <c r="L3025" s="1"/>
      <c r="M3025" s="1"/>
      <c r="N3025" s="3"/>
      <c r="O3025" s="3"/>
      <c r="P3025" s="1"/>
      <c r="Q3025" s="1"/>
      <c r="R3025" s="1"/>
      <c r="S3025" s="1"/>
      <c r="T3025" s="5"/>
      <c r="U3025" s="5"/>
      <c r="V3025" s="6"/>
      <c r="W3025" s="6"/>
      <c r="X3025" s="7"/>
      <c r="Y3025" s="1">
        <f t="shared" si="424"/>
        <v>0</v>
      </c>
      <c r="Z3025">
        <f t="shared" si="425"/>
        <v>10</v>
      </c>
      <c r="AA3025">
        <f t="shared" si="426"/>
        <v>0</v>
      </c>
      <c r="AB3025">
        <f t="shared" si="427"/>
        <v>0</v>
      </c>
      <c r="AC3025" s="1">
        <f t="shared" si="428"/>
        <v>60</v>
      </c>
      <c r="AD3025" s="1" t="str">
        <f t="shared" si="429"/>
        <v>HT Under 1.5 Goals</v>
      </c>
      <c r="AE3025" s="8"/>
      <c r="AF3025" s="8" t="str">
        <f t="shared" si="430"/>
        <v>HT Over 0.5 Goals</v>
      </c>
      <c r="AG3025" s="8" t="str">
        <f t="shared" si="431"/>
        <v>LOST</v>
      </c>
      <c r="AH3025" s="8" t="str">
        <f t="shared" si="432"/>
        <v>LOST</v>
      </c>
      <c r="AI3025" s="8"/>
      <c r="AJ3025" s="1" t="str">
        <f>IF(AND(B3025="OK",I3025&gt;53,M3025&lt;11,V3025&lt;1.66),"Prime","…")</f>
        <v>…</v>
      </c>
    </row>
    <row r="3026" spans="2:36">
      <c r="B3026" s="1"/>
      <c r="C3026" s="4"/>
      <c r="D3026" s="3"/>
      <c r="E3026" s="4"/>
      <c r="F3026" s="1"/>
      <c r="G3026" s="4"/>
      <c r="H3026" s="1"/>
      <c r="I3026" s="1"/>
      <c r="J3026" s="1"/>
      <c r="K3026" s="1"/>
      <c r="L3026" s="1"/>
      <c r="M3026" s="1"/>
      <c r="N3026" s="3"/>
      <c r="O3026" s="3"/>
      <c r="P3026" s="1"/>
      <c r="Q3026" s="1"/>
      <c r="R3026" s="1"/>
      <c r="S3026" s="1"/>
      <c r="T3026" s="5"/>
      <c r="U3026" s="5"/>
      <c r="V3026" s="6"/>
      <c r="W3026" s="6"/>
      <c r="X3026" s="7"/>
      <c r="Y3026" s="1">
        <f t="shared" si="424"/>
        <v>0</v>
      </c>
      <c r="Z3026">
        <f t="shared" si="425"/>
        <v>10</v>
      </c>
      <c r="AA3026">
        <f t="shared" si="426"/>
        <v>0</v>
      </c>
      <c r="AB3026">
        <f t="shared" si="427"/>
        <v>0</v>
      </c>
      <c r="AC3026" s="1">
        <f t="shared" si="428"/>
        <v>60</v>
      </c>
      <c r="AD3026" s="1" t="str">
        <f t="shared" si="429"/>
        <v>HT Under 1.5 Goals</v>
      </c>
      <c r="AE3026" s="8"/>
      <c r="AF3026" s="8" t="str">
        <f t="shared" si="430"/>
        <v>HT Over 0.5 Goals</v>
      </c>
      <c r="AG3026" s="8" t="str">
        <f t="shared" si="431"/>
        <v>LOST</v>
      </c>
      <c r="AH3026" s="8" t="str">
        <f t="shared" si="432"/>
        <v>LOST</v>
      </c>
      <c r="AI3026" s="8"/>
      <c r="AJ3026" s="1" t="str">
        <f>IF(AND(B3026="OK",I3026&gt;53,M3026&lt;11,V3026&lt;1.66),"Prime","…")</f>
        <v>…</v>
      </c>
    </row>
    <row r="3027" spans="2:36">
      <c r="B3027" s="1"/>
      <c r="C3027" s="4"/>
      <c r="D3027" s="3"/>
      <c r="E3027" s="4"/>
      <c r="F3027" s="1"/>
      <c r="G3027" s="4"/>
      <c r="H3027" s="1"/>
      <c r="I3027" s="1"/>
      <c r="J3027" s="1"/>
      <c r="K3027" s="1"/>
      <c r="L3027" s="1"/>
      <c r="M3027" s="1"/>
      <c r="N3027" s="3"/>
      <c r="O3027" s="3"/>
      <c r="P3027" s="1"/>
      <c r="Q3027" s="1"/>
      <c r="R3027" s="1"/>
      <c r="S3027" s="1"/>
      <c r="T3027" s="5"/>
      <c r="U3027" s="5"/>
      <c r="V3027" s="6"/>
      <c r="W3027" s="6"/>
      <c r="X3027" s="7"/>
      <c r="Y3027" s="1">
        <f t="shared" si="424"/>
        <v>0</v>
      </c>
      <c r="Z3027">
        <f t="shared" si="425"/>
        <v>10</v>
      </c>
      <c r="AA3027">
        <f t="shared" si="426"/>
        <v>0</v>
      </c>
      <c r="AB3027">
        <f t="shared" si="427"/>
        <v>0</v>
      </c>
      <c r="AC3027" s="1">
        <f t="shared" si="428"/>
        <v>60</v>
      </c>
      <c r="AD3027" s="1" t="str">
        <f t="shared" si="429"/>
        <v>HT Under 1.5 Goals</v>
      </c>
      <c r="AE3027" s="8"/>
      <c r="AF3027" s="8" t="str">
        <f t="shared" si="430"/>
        <v>HT Over 0.5 Goals</v>
      </c>
      <c r="AG3027" s="8" t="str">
        <f t="shared" si="431"/>
        <v>LOST</v>
      </c>
      <c r="AH3027" s="8" t="str">
        <f t="shared" si="432"/>
        <v>LOST</v>
      </c>
      <c r="AI3027" s="8"/>
      <c r="AJ3027" s="1" t="str">
        <f>IF(AND(B3027="OK",I3027&gt;53,M3027&lt;11,V3027&lt;1.66),"Prime","…")</f>
        <v>…</v>
      </c>
    </row>
    <row r="3028" spans="2:36">
      <c r="B3028" s="1"/>
      <c r="C3028" s="4"/>
      <c r="D3028" s="3"/>
      <c r="E3028" s="4"/>
      <c r="F3028" s="1"/>
      <c r="G3028" s="4"/>
      <c r="H3028" s="1"/>
      <c r="I3028" s="1"/>
      <c r="J3028" s="1"/>
      <c r="K3028" s="1"/>
      <c r="L3028" s="1"/>
      <c r="M3028" s="1"/>
      <c r="N3028" s="3"/>
      <c r="O3028" s="3"/>
      <c r="P3028" s="1"/>
      <c r="Q3028" s="1"/>
      <c r="R3028" s="1"/>
      <c r="S3028" s="1"/>
      <c r="T3028" s="5"/>
      <c r="U3028" s="5"/>
      <c r="V3028" s="6"/>
      <c r="W3028" s="6"/>
      <c r="X3028" s="7"/>
      <c r="Y3028" s="1">
        <f t="shared" si="424"/>
        <v>0</v>
      </c>
      <c r="Z3028">
        <f t="shared" si="425"/>
        <v>10</v>
      </c>
      <c r="AA3028">
        <f t="shared" si="426"/>
        <v>0</v>
      </c>
      <c r="AB3028">
        <f t="shared" si="427"/>
        <v>0</v>
      </c>
      <c r="AC3028" s="1">
        <f t="shared" si="428"/>
        <v>60</v>
      </c>
      <c r="AD3028" s="1" t="str">
        <f t="shared" si="429"/>
        <v>HT Under 1.5 Goals</v>
      </c>
      <c r="AE3028" s="8"/>
      <c r="AF3028" s="8" t="str">
        <f t="shared" si="430"/>
        <v>HT Over 0.5 Goals</v>
      </c>
      <c r="AG3028" s="8" t="str">
        <f t="shared" si="431"/>
        <v>LOST</v>
      </c>
      <c r="AH3028" s="8" t="str">
        <f t="shared" si="432"/>
        <v>LOST</v>
      </c>
      <c r="AI3028" s="8"/>
      <c r="AJ3028" s="1" t="str">
        <f>IF(AND(B3028="OK",I3028&gt;53,M3028&lt;11,V3028&lt;1.66),"Prime","…")</f>
        <v>…</v>
      </c>
    </row>
    <row r="3029" spans="2:36">
      <c r="B3029" s="1"/>
      <c r="C3029" s="4"/>
      <c r="D3029" s="3"/>
      <c r="E3029" s="4"/>
      <c r="F3029" s="1"/>
      <c r="G3029" s="4"/>
      <c r="H3029" s="1"/>
      <c r="I3029" s="1"/>
      <c r="J3029" s="1"/>
      <c r="K3029" s="1"/>
      <c r="L3029" s="1"/>
      <c r="M3029" s="1"/>
      <c r="N3029" s="3"/>
      <c r="O3029" s="3"/>
      <c r="P3029" s="1"/>
      <c r="Q3029" s="1"/>
      <c r="R3029" s="1"/>
      <c r="S3029" s="1"/>
      <c r="T3029" s="5"/>
      <c r="U3029" s="5"/>
      <c r="V3029" s="6"/>
      <c r="W3029" s="6"/>
      <c r="X3029" s="7"/>
      <c r="Y3029" s="1">
        <f t="shared" si="424"/>
        <v>0</v>
      </c>
      <c r="Z3029">
        <f t="shared" si="425"/>
        <v>10</v>
      </c>
      <c r="AA3029">
        <f t="shared" si="426"/>
        <v>0</v>
      </c>
      <c r="AB3029">
        <f t="shared" si="427"/>
        <v>0</v>
      </c>
      <c r="AC3029" s="1">
        <f t="shared" si="428"/>
        <v>60</v>
      </c>
      <c r="AD3029" s="1" t="str">
        <f t="shared" si="429"/>
        <v>HT Under 1.5 Goals</v>
      </c>
      <c r="AE3029" s="8"/>
      <c r="AF3029" s="8" t="str">
        <f t="shared" si="430"/>
        <v>HT Over 0.5 Goals</v>
      </c>
      <c r="AG3029" s="8" t="str">
        <f t="shared" si="431"/>
        <v>LOST</v>
      </c>
      <c r="AH3029" s="8" t="str">
        <f t="shared" si="432"/>
        <v>LOST</v>
      </c>
      <c r="AI3029" s="8"/>
      <c r="AJ3029" s="1" t="str">
        <f>IF(AND(B3029="OK",I3029&gt;53,M3029&lt;11,V3029&lt;1.66),"Prime","…")</f>
        <v>…</v>
      </c>
    </row>
    <row r="3030" spans="2:36">
      <c r="B3030" s="1"/>
      <c r="C3030" s="4"/>
      <c r="D3030" s="3"/>
      <c r="E3030" s="4"/>
      <c r="F3030" s="1"/>
      <c r="G3030" s="4"/>
      <c r="H3030" s="1"/>
      <c r="I3030" s="1"/>
      <c r="J3030" s="1"/>
      <c r="K3030" s="1"/>
      <c r="L3030" s="1"/>
      <c r="M3030" s="1"/>
      <c r="N3030" s="3"/>
      <c r="O3030" s="3"/>
      <c r="P3030" s="1"/>
      <c r="Q3030" s="1"/>
      <c r="R3030" s="1"/>
      <c r="S3030" s="1"/>
      <c r="T3030" s="5"/>
      <c r="U3030" s="5"/>
      <c r="V3030" s="6"/>
      <c r="W3030" s="6"/>
      <c r="X3030" s="7"/>
      <c r="Y3030" s="1">
        <f t="shared" si="424"/>
        <v>0</v>
      </c>
      <c r="Z3030">
        <f t="shared" si="425"/>
        <v>10</v>
      </c>
      <c r="AA3030">
        <f t="shared" si="426"/>
        <v>0</v>
      </c>
      <c r="AB3030">
        <f t="shared" si="427"/>
        <v>0</v>
      </c>
      <c r="AC3030" s="1">
        <f t="shared" si="428"/>
        <v>60</v>
      </c>
      <c r="AD3030" s="1" t="str">
        <f t="shared" si="429"/>
        <v>HT Under 1.5 Goals</v>
      </c>
      <c r="AE3030" s="8"/>
      <c r="AF3030" s="8" t="str">
        <f t="shared" si="430"/>
        <v>HT Over 0.5 Goals</v>
      </c>
      <c r="AG3030" s="8" t="str">
        <f t="shared" si="431"/>
        <v>LOST</v>
      </c>
      <c r="AH3030" s="8" t="str">
        <f t="shared" si="432"/>
        <v>LOST</v>
      </c>
      <c r="AI3030" s="8"/>
      <c r="AJ3030" s="1" t="str">
        <f>IF(AND(B3030="OK",I3030&gt;53,M3030&lt;11,V3030&lt;1.66),"Prime","…")</f>
        <v>…</v>
      </c>
    </row>
    <row r="3031" spans="2:36">
      <c r="B3031" s="1"/>
      <c r="C3031" s="4"/>
      <c r="D3031" s="3"/>
      <c r="E3031" s="4"/>
      <c r="F3031" s="1"/>
      <c r="G3031" s="4"/>
      <c r="H3031" s="1"/>
      <c r="I3031" s="1"/>
      <c r="J3031" s="1"/>
      <c r="K3031" s="1"/>
      <c r="L3031" s="1"/>
      <c r="M3031" s="1"/>
      <c r="N3031" s="3"/>
      <c r="O3031" s="3"/>
      <c r="P3031" s="1"/>
      <c r="Q3031" s="1"/>
      <c r="R3031" s="1"/>
      <c r="S3031" s="1"/>
      <c r="T3031" s="5"/>
      <c r="U3031" s="5"/>
      <c r="V3031" s="6"/>
      <c r="W3031" s="6"/>
      <c r="X3031" s="7"/>
      <c r="Y3031" s="1">
        <f t="shared" si="424"/>
        <v>0</v>
      </c>
      <c r="Z3031">
        <f t="shared" si="425"/>
        <v>10</v>
      </c>
      <c r="AA3031">
        <f t="shared" si="426"/>
        <v>0</v>
      </c>
      <c r="AB3031">
        <f t="shared" si="427"/>
        <v>0</v>
      </c>
      <c r="AC3031" s="1">
        <f t="shared" si="428"/>
        <v>60</v>
      </c>
      <c r="AD3031" s="1" t="str">
        <f t="shared" si="429"/>
        <v>HT Under 1.5 Goals</v>
      </c>
      <c r="AE3031" s="8"/>
      <c r="AF3031" s="8" t="str">
        <f t="shared" si="430"/>
        <v>HT Over 0.5 Goals</v>
      </c>
      <c r="AG3031" s="8" t="str">
        <f t="shared" si="431"/>
        <v>LOST</v>
      </c>
      <c r="AH3031" s="8" t="str">
        <f t="shared" si="432"/>
        <v>LOST</v>
      </c>
      <c r="AI3031" s="8"/>
      <c r="AJ3031" s="1" t="str">
        <f>IF(AND(B3031="OK",I3031&gt;53,M3031&lt;11,V3031&lt;1.66),"Prime","…")</f>
        <v>…</v>
      </c>
    </row>
    <row r="3032" spans="2:36">
      <c r="B3032" s="1"/>
      <c r="C3032" s="4"/>
      <c r="D3032" s="3"/>
      <c r="E3032" s="4"/>
      <c r="F3032" s="1"/>
      <c r="G3032" s="4"/>
      <c r="H3032" s="1"/>
      <c r="I3032" s="1"/>
      <c r="J3032" s="1"/>
      <c r="K3032" s="1"/>
      <c r="L3032" s="1"/>
      <c r="M3032" s="1"/>
      <c r="N3032" s="3"/>
      <c r="O3032" s="3"/>
      <c r="P3032" s="1"/>
      <c r="Q3032" s="1"/>
      <c r="R3032" s="1"/>
      <c r="S3032" s="1"/>
      <c r="T3032" s="5"/>
      <c r="U3032" s="5"/>
      <c r="V3032" s="6"/>
      <c r="W3032" s="6"/>
      <c r="X3032" s="7"/>
      <c r="Y3032" s="1">
        <f t="shared" si="424"/>
        <v>0</v>
      </c>
      <c r="Z3032">
        <f t="shared" si="425"/>
        <v>10</v>
      </c>
      <c r="AA3032">
        <f t="shared" si="426"/>
        <v>0</v>
      </c>
      <c r="AB3032">
        <f t="shared" si="427"/>
        <v>0</v>
      </c>
      <c r="AC3032" s="1">
        <f t="shared" si="428"/>
        <v>60</v>
      </c>
      <c r="AD3032" s="1" t="str">
        <f t="shared" si="429"/>
        <v>HT Under 1.5 Goals</v>
      </c>
      <c r="AE3032" s="8"/>
      <c r="AF3032" s="8" t="str">
        <f t="shared" si="430"/>
        <v>HT Over 0.5 Goals</v>
      </c>
      <c r="AG3032" s="8" t="str">
        <f t="shared" si="431"/>
        <v>LOST</v>
      </c>
      <c r="AH3032" s="8" t="str">
        <f t="shared" si="432"/>
        <v>LOST</v>
      </c>
      <c r="AI3032" s="8"/>
      <c r="AJ3032" s="1" t="str">
        <f>IF(AND(B3032="OK",I3032&gt;53,M3032&lt;11,V3032&lt;1.66),"Prime","…")</f>
        <v>…</v>
      </c>
    </row>
    <row r="3033" spans="2:36">
      <c r="B3033" s="1"/>
      <c r="C3033" s="4"/>
      <c r="D3033" s="3"/>
      <c r="E3033" s="4"/>
      <c r="F3033" s="1"/>
      <c r="G3033" s="4"/>
      <c r="H3033" s="1"/>
      <c r="I3033" s="1"/>
      <c r="J3033" s="1"/>
      <c r="K3033" s="1"/>
      <c r="L3033" s="1"/>
      <c r="M3033" s="1"/>
      <c r="N3033" s="3"/>
      <c r="O3033" s="3"/>
      <c r="P3033" s="1"/>
      <c r="Q3033" s="1"/>
      <c r="R3033" s="1"/>
      <c r="S3033" s="1"/>
      <c r="T3033" s="5"/>
      <c r="U3033" s="5"/>
      <c r="V3033" s="6"/>
      <c r="W3033" s="6"/>
      <c r="X3033" s="7"/>
      <c r="Y3033" s="1">
        <f t="shared" ref="Y3033:Y3096" si="433">IF(I3033&gt;52,10,0)</f>
        <v>0</v>
      </c>
      <c r="Z3033">
        <f t="shared" ref="Z3033:Z3096" si="434">IF(M3033&gt;15,0,IF(M3033&lt;8,10,5))</f>
        <v>10</v>
      </c>
      <c r="AA3033">
        <f t="shared" ref="AA3033:AA3096" si="435">IF(T3033&gt;60,10,IF(T3033&lt;49,0,5))</f>
        <v>0</v>
      </c>
      <c r="AB3033">
        <f t="shared" ref="AB3033:AB3096" si="436">IF(U3033="Y",10,IF(U3033="C",5,0))</f>
        <v>0</v>
      </c>
      <c r="AC3033" s="1">
        <f t="shared" ref="AC3033:AC3096" si="437">SUM(Y3033:AB3033)+50</f>
        <v>60</v>
      </c>
      <c r="AD3033" s="1" t="str">
        <f t="shared" ref="AD3033:AD3096" si="438">IF(AC3033&lt;56,"HT Over 0.5 Goals","HT Under 1.5 Goals")</f>
        <v>HT Under 1.5 Goals</v>
      </c>
      <c r="AE3033" s="8"/>
      <c r="AF3033" s="8" t="str">
        <f t="shared" ref="AF3033:AF3096" si="439">IF(N3033="1-0","HT Under 1.5 Goals",IF(N3033="0-0","HT Under 1.5 Goals",IF(N3033="0-1","HT Under 1.5 Goals","HT Over 0.5 Goals")))</f>
        <v>HT Over 0.5 Goals</v>
      </c>
      <c r="AG3033" s="8" t="str">
        <f t="shared" ref="AG3033:AG3096" si="440">IF(N3033="?",N3033,AH3033)</f>
        <v>LOST</v>
      </c>
      <c r="AH3033" s="8" t="str">
        <f t="shared" ref="AH3033:AH3096" si="441">IF(AD3033=AF3033,"WON",IF(N3033="0-1","WON",IF(N3033="1-0","WON",IF(N3033="?","?","LOST"))))</f>
        <v>LOST</v>
      </c>
      <c r="AI3033" s="8"/>
      <c r="AJ3033" s="1" t="str">
        <f>IF(AND(B3033="OK",I3033&gt;53,M3033&lt;11,V3033&lt;1.66),"Prime","…")</f>
        <v>…</v>
      </c>
    </row>
    <row r="3034" spans="2:36">
      <c r="B3034" s="1"/>
      <c r="C3034" s="4"/>
      <c r="D3034" s="3"/>
      <c r="E3034" s="4"/>
      <c r="F3034" s="1"/>
      <c r="G3034" s="4"/>
      <c r="H3034" s="1"/>
      <c r="I3034" s="1"/>
      <c r="J3034" s="1"/>
      <c r="K3034" s="1"/>
      <c r="L3034" s="1"/>
      <c r="M3034" s="1"/>
      <c r="N3034" s="3"/>
      <c r="O3034" s="3"/>
      <c r="P3034" s="1"/>
      <c r="Q3034" s="1"/>
      <c r="R3034" s="1"/>
      <c r="S3034" s="1"/>
      <c r="T3034" s="5"/>
      <c r="U3034" s="5"/>
      <c r="V3034" s="6"/>
      <c r="W3034" s="6"/>
      <c r="X3034" s="7"/>
      <c r="Y3034" s="1">
        <f t="shared" si="433"/>
        <v>0</v>
      </c>
      <c r="Z3034">
        <f t="shared" si="434"/>
        <v>10</v>
      </c>
      <c r="AA3034">
        <f t="shared" si="435"/>
        <v>0</v>
      </c>
      <c r="AB3034">
        <f t="shared" si="436"/>
        <v>0</v>
      </c>
      <c r="AC3034" s="1">
        <f t="shared" si="437"/>
        <v>60</v>
      </c>
      <c r="AD3034" s="1" t="str">
        <f t="shared" si="438"/>
        <v>HT Under 1.5 Goals</v>
      </c>
      <c r="AE3034" s="8"/>
      <c r="AF3034" s="8" t="str">
        <f t="shared" si="439"/>
        <v>HT Over 0.5 Goals</v>
      </c>
      <c r="AG3034" s="8" t="str">
        <f t="shared" si="440"/>
        <v>LOST</v>
      </c>
      <c r="AH3034" s="8" t="str">
        <f t="shared" si="441"/>
        <v>LOST</v>
      </c>
      <c r="AI3034" s="8"/>
      <c r="AJ3034" s="1" t="str">
        <f>IF(AND(B3034="OK",I3034&gt;53,M3034&lt;11,V3034&lt;1.66),"Prime","…")</f>
        <v>…</v>
      </c>
    </row>
    <row r="3035" spans="2:36">
      <c r="B3035" s="1"/>
      <c r="C3035" s="4"/>
      <c r="D3035" s="3"/>
      <c r="E3035" s="4"/>
      <c r="F3035" s="1"/>
      <c r="G3035" s="4"/>
      <c r="H3035" s="1"/>
      <c r="I3035" s="1"/>
      <c r="J3035" s="1"/>
      <c r="K3035" s="1"/>
      <c r="L3035" s="1"/>
      <c r="M3035" s="1"/>
      <c r="N3035" s="3"/>
      <c r="O3035" s="3"/>
      <c r="P3035" s="1"/>
      <c r="Q3035" s="1"/>
      <c r="R3035" s="1"/>
      <c r="S3035" s="1"/>
      <c r="T3035" s="5"/>
      <c r="U3035" s="5"/>
      <c r="V3035" s="6"/>
      <c r="W3035" s="6"/>
      <c r="X3035" s="7"/>
      <c r="Y3035" s="1">
        <f t="shared" si="433"/>
        <v>0</v>
      </c>
      <c r="Z3035">
        <f t="shared" si="434"/>
        <v>10</v>
      </c>
      <c r="AA3035">
        <f t="shared" si="435"/>
        <v>0</v>
      </c>
      <c r="AB3035">
        <f t="shared" si="436"/>
        <v>0</v>
      </c>
      <c r="AC3035" s="1">
        <f t="shared" si="437"/>
        <v>60</v>
      </c>
      <c r="AD3035" s="1" t="str">
        <f t="shared" si="438"/>
        <v>HT Under 1.5 Goals</v>
      </c>
      <c r="AE3035" s="8"/>
      <c r="AF3035" s="8" t="str">
        <f t="shared" si="439"/>
        <v>HT Over 0.5 Goals</v>
      </c>
      <c r="AG3035" s="8" t="str">
        <f t="shared" si="440"/>
        <v>LOST</v>
      </c>
      <c r="AH3035" s="8" t="str">
        <f t="shared" si="441"/>
        <v>LOST</v>
      </c>
      <c r="AI3035" s="8"/>
      <c r="AJ3035" s="1" t="str">
        <f>IF(AND(B3035="OK",I3035&gt;53,M3035&lt;11,V3035&lt;1.66),"Prime","…")</f>
        <v>…</v>
      </c>
    </row>
    <row r="3036" spans="2:36">
      <c r="B3036" s="1"/>
      <c r="C3036" s="4"/>
      <c r="D3036" s="3"/>
      <c r="E3036" s="4"/>
      <c r="F3036" s="1"/>
      <c r="G3036" s="4"/>
      <c r="H3036" s="1"/>
      <c r="I3036" s="1"/>
      <c r="J3036" s="1"/>
      <c r="K3036" s="1"/>
      <c r="L3036" s="1"/>
      <c r="M3036" s="1"/>
      <c r="N3036" s="3"/>
      <c r="O3036" s="3"/>
      <c r="P3036" s="1"/>
      <c r="Q3036" s="1"/>
      <c r="R3036" s="1"/>
      <c r="S3036" s="1"/>
      <c r="T3036" s="5"/>
      <c r="U3036" s="5"/>
      <c r="V3036" s="6"/>
      <c r="W3036" s="6"/>
      <c r="X3036" s="7"/>
      <c r="Y3036" s="1">
        <f t="shared" si="433"/>
        <v>0</v>
      </c>
      <c r="Z3036">
        <f t="shared" si="434"/>
        <v>10</v>
      </c>
      <c r="AA3036">
        <f t="shared" si="435"/>
        <v>0</v>
      </c>
      <c r="AB3036">
        <f t="shared" si="436"/>
        <v>0</v>
      </c>
      <c r="AC3036" s="1">
        <f t="shared" si="437"/>
        <v>60</v>
      </c>
      <c r="AD3036" s="1" t="str">
        <f t="shared" si="438"/>
        <v>HT Under 1.5 Goals</v>
      </c>
      <c r="AE3036" s="8"/>
      <c r="AF3036" s="8" t="str">
        <f t="shared" si="439"/>
        <v>HT Over 0.5 Goals</v>
      </c>
      <c r="AG3036" s="8" t="str">
        <f t="shared" si="440"/>
        <v>LOST</v>
      </c>
      <c r="AH3036" s="8" t="str">
        <f t="shared" si="441"/>
        <v>LOST</v>
      </c>
      <c r="AI3036" s="8"/>
      <c r="AJ3036" s="1" t="str">
        <f>IF(AND(B3036="OK",I3036&gt;53,M3036&lt;11,V3036&lt;1.66),"Prime","…")</f>
        <v>…</v>
      </c>
    </row>
    <row r="3037" spans="2:36">
      <c r="B3037" s="1"/>
      <c r="C3037" s="4"/>
      <c r="D3037" s="3"/>
      <c r="E3037" s="4"/>
      <c r="F3037" s="1"/>
      <c r="G3037" s="4"/>
      <c r="H3037" s="1"/>
      <c r="I3037" s="1"/>
      <c r="J3037" s="1"/>
      <c r="K3037" s="1"/>
      <c r="L3037" s="1"/>
      <c r="M3037" s="1"/>
      <c r="N3037" s="3"/>
      <c r="O3037" s="3"/>
      <c r="P3037" s="1"/>
      <c r="Q3037" s="1"/>
      <c r="R3037" s="1"/>
      <c r="S3037" s="1"/>
      <c r="T3037" s="5"/>
      <c r="U3037" s="5"/>
      <c r="V3037" s="6"/>
      <c r="W3037" s="6"/>
      <c r="X3037" s="7"/>
      <c r="Y3037" s="1">
        <f t="shared" si="433"/>
        <v>0</v>
      </c>
      <c r="Z3037">
        <f t="shared" si="434"/>
        <v>10</v>
      </c>
      <c r="AA3037">
        <f t="shared" si="435"/>
        <v>0</v>
      </c>
      <c r="AB3037">
        <f t="shared" si="436"/>
        <v>0</v>
      </c>
      <c r="AC3037" s="1">
        <f t="shared" si="437"/>
        <v>60</v>
      </c>
      <c r="AD3037" s="1" t="str">
        <f t="shared" si="438"/>
        <v>HT Under 1.5 Goals</v>
      </c>
      <c r="AE3037" s="8"/>
      <c r="AF3037" s="8" t="str">
        <f t="shared" si="439"/>
        <v>HT Over 0.5 Goals</v>
      </c>
      <c r="AG3037" s="8" t="str">
        <f t="shared" si="440"/>
        <v>LOST</v>
      </c>
      <c r="AH3037" s="8" t="str">
        <f t="shared" si="441"/>
        <v>LOST</v>
      </c>
      <c r="AI3037" s="8"/>
      <c r="AJ3037" s="1" t="str">
        <f>IF(AND(B3037="OK",I3037&gt;53,M3037&lt;11,V3037&lt;1.66),"Prime","…")</f>
        <v>…</v>
      </c>
    </row>
    <row r="3038" spans="2:36">
      <c r="B3038" s="1"/>
      <c r="C3038" s="4"/>
      <c r="D3038" s="3"/>
      <c r="E3038" s="4"/>
      <c r="F3038" s="1"/>
      <c r="G3038" s="4"/>
      <c r="H3038" s="1"/>
      <c r="I3038" s="1"/>
      <c r="J3038" s="1"/>
      <c r="K3038" s="1"/>
      <c r="L3038" s="1"/>
      <c r="M3038" s="1"/>
      <c r="N3038" s="3"/>
      <c r="O3038" s="3"/>
      <c r="P3038" s="1"/>
      <c r="Q3038" s="1"/>
      <c r="R3038" s="1"/>
      <c r="S3038" s="1"/>
      <c r="T3038" s="5"/>
      <c r="U3038" s="5"/>
      <c r="V3038" s="6"/>
      <c r="W3038" s="6"/>
      <c r="X3038" s="7"/>
      <c r="Y3038" s="1">
        <f t="shared" si="433"/>
        <v>0</v>
      </c>
      <c r="Z3038">
        <f t="shared" si="434"/>
        <v>10</v>
      </c>
      <c r="AA3038">
        <f t="shared" si="435"/>
        <v>0</v>
      </c>
      <c r="AB3038">
        <f t="shared" si="436"/>
        <v>0</v>
      </c>
      <c r="AC3038" s="1">
        <f t="shared" si="437"/>
        <v>60</v>
      </c>
      <c r="AD3038" s="1" t="str">
        <f t="shared" si="438"/>
        <v>HT Under 1.5 Goals</v>
      </c>
      <c r="AE3038" s="8"/>
      <c r="AF3038" s="8" t="str">
        <f t="shared" si="439"/>
        <v>HT Over 0.5 Goals</v>
      </c>
      <c r="AG3038" s="8" t="str">
        <f t="shared" si="440"/>
        <v>LOST</v>
      </c>
      <c r="AH3038" s="8" t="str">
        <f t="shared" si="441"/>
        <v>LOST</v>
      </c>
      <c r="AI3038" s="8"/>
      <c r="AJ3038" s="1" t="str">
        <f>IF(AND(B3038="OK",I3038&gt;53,M3038&lt;11,V3038&lt;1.66),"Prime","…")</f>
        <v>…</v>
      </c>
    </row>
    <row r="3039" spans="2:36">
      <c r="B3039" s="1"/>
      <c r="C3039" s="4"/>
      <c r="D3039" s="3"/>
      <c r="E3039" s="4"/>
      <c r="F3039" s="1"/>
      <c r="G3039" s="4"/>
      <c r="H3039" s="1"/>
      <c r="I3039" s="1"/>
      <c r="J3039" s="1"/>
      <c r="K3039" s="1"/>
      <c r="L3039" s="1"/>
      <c r="M3039" s="1"/>
      <c r="N3039" s="3"/>
      <c r="O3039" s="3"/>
      <c r="P3039" s="1"/>
      <c r="Q3039" s="1"/>
      <c r="R3039" s="1"/>
      <c r="S3039" s="1"/>
      <c r="T3039" s="5"/>
      <c r="U3039" s="5"/>
      <c r="V3039" s="6"/>
      <c r="W3039" s="6"/>
      <c r="X3039" s="7"/>
      <c r="Y3039" s="1">
        <f t="shared" si="433"/>
        <v>0</v>
      </c>
      <c r="Z3039">
        <f t="shared" si="434"/>
        <v>10</v>
      </c>
      <c r="AA3039">
        <f t="shared" si="435"/>
        <v>0</v>
      </c>
      <c r="AB3039">
        <f t="shared" si="436"/>
        <v>0</v>
      </c>
      <c r="AC3039" s="1">
        <f t="shared" si="437"/>
        <v>60</v>
      </c>
      <c r="AD3039" s="1" t="str">
        <f t="shared" si="438"/>
        <v>HT Under 1.5 Goals</v>
      </c>
      <c r="AE3039" s="8"/>
      <c r="AF3039" s="8" t="str">
        <f t="shared" si="439"/>
        <v>HT Over 0.5 Goals</v>
      </c>
      <c r="AG3039" s="8" t="str">
        <f t="shared" si="440"/>
        <v>LOST</v>
      </c>
      <c r="AH3039" s="8" t="str">
        <f t="shared" si="441"/>
        <v>LOST</v>
      </c>
      <c r="AI3039" s="8"/>
      <c r="AJ3039" s="1" t="str">
        <f>IF(AND(B3039="OK",I3039&gt;53,M3039&lt;11,V3039&lt;1.66),"Prime","…")</f>
        <v>…</v>
      </c>
    </row>
    <row r="3040" spans="2:36">
      <c r="B3040" s="1"/>
      <c r="C3040" s="4"/>
      <c r="D3040" s="3"/>
      <c r="E3040" s="4"/>
      <c r="F3040" s="1"/>
      <c r="G3040" s="4"/>
      <c r="H3040" s="1"/>
      <c r="I3040" s="1"/>
      <c r="J3040" s="1"/>
      <c r="K3040" s="1"/>
      <c r="L3040" s="1"/>
      <c r="M3040" s="1"/>
      <c r="N3040" s="3"/>
      <c r="O3040" s="3"/>
      <c r="P3040" s="1"/>
      <c r="Q3040" s="1"/>
      <c r="R3040" s="1"/>
      <c r="S3040" s="1"/>
      <c r="T3040" s="5"/>
      <c r="U3040" s="5"/>
      <c r="V3040" s="6"/>
      <c r="W3040" s="6"/>
      <c r="X3040" s="7"/>
      <c r="Y3040" s="1">
        <f t="shared" si="433"/>
        <v>0</v>
      </c>
      <c r="Z3040">
        <f t="shared" si="434"/>
        <v>10</v>
      </c>
      <c r="AA3040">
        <f t="shared" si="435"/>
        <v>0</v>
      </c>
      <c r="AB3040">
        <f t="shared" si="436"/>
        <v>0</v>
      </c>
      <c r="AC3040" s="1">
        <f t="shared" si="437"/>
        <v>60</v>
      </c>
      <c r="AD3040" s="1" t="str">
        <f t="shared" si="438"/>
        <v>HT Under 1.5 Goals</v>
      </c>
      <c r="AE3040" s="8"/>
      <c r="AF3040" s="8" t="str">
        <f t="shared" si="439"/>
        <v>HT Over 0.5 Goals</v>
      </c>
      <c r="AG3040" s="8" t="str">
        <f t="shared" si="440"/>
        <v>LOST</v>
      </c>
      <c r="AH3040" s="8" t="str">
        <f t="shared" si="441"/>
        <v>LOST</v>
      </c>
      <c r="AI3040" s="8"/>
      <c r="AJ3040" s="1" t="str">
        <f>IF(AND(B3040="OK",I3040&gt;53,M3040&lt;11,V3040&lt;1.66),"Prime","…")</f>
        <v>…</v>
      </c>
    </row>
    <row r="3041" spans="2:36">
      <c r="B3041" s="1"/>
      <c r="C3041" s="4"/>
      <c r="D3041" s="3"/>
      <c r="E3041" s="4"/>
      <c r="F3041" s="1"/>
      <c r="G3041" s="4"/>
      <c r="H3041" s="1"/>
      <c r="I3041" s="1"/>
      <c r="J3041" s="1"/>
      <c r="K3041" s="1"/>
      <c r="L3041" s="1"/>
      <c r="M3041" s="1"/>
      <c r="N3041" s="3"/>
      <c r="O3041" s="3"/>
      <c r="P3041" s="1"/>
      <c r="Q3041" s="1"/>
      <c r="R3041" s="1"/>
      <c r="S3041" s="1"/>
      <c r="T3041" s="5"/>
      <c r="U3041" s="5"/>
      <c r="V3041" s="6"/>
      <c r="W3041" s="6"/>
      <c r="X3041" s="7"/>
      <c r="Y3041" s="1">
        <f t="shared" si="433"/>
        <v>0</v>
      </c>
      <c r="Z3041">
        <f t="shared" si="434"/>
        <v>10</v>
      </c>
      <c r="AA3041">
        <f t="shared" si="435"/>
        <v>0</v>
      </c>
      <c r="AB3041">
        <f t="shared" si="436"/>
        <v>0</v>
      </c>
      <c r="AC3041" s="1">
        <f t="shared" si="437"/>
        <v>60</v>
      </c>
      <c r="AD3041" s="1" t="str">
        <f t="shared" si="438"/>
        <v>HT Under 1.5 Goals</v>
      </c>
      <c r="AE3041" s="8"/>
      <c r="AF3041" s="8" t="str">
        <f t="shared" si="439"/>
        <v>HT Over 0.5 Goals</v>
      </c>
      <c r="AG3041" s="8" t="str">
        <f t="shared" si="440"/>
        <v>LOST</v>
      </c>
      <c r="AH3041" s="8" t="str">
        <f t="shared" si="441"/>
        <v>LOST</v>
      </c>
      <c r="AI3041" s="8"/>
      <c r="AJ3041" s="1" t="str">
        <f>IF(AND(B3041="OK",I3041&gt;53,M3041&lt;11,V3041&lt;1.66),"Prime","…")</f>
        <v>…</v>
      </c>
    </row>
    <row r="3042" spans="2:36">
      <c r="B3042" s="1"/>
      <c r="C3042" s="4"/>
      <c r="D3042" s="3"/>
      <c r="E3042" s="4"/>
      <c r="F3042" s="1"/>
      <c r="G3042" s="4"/>
      <c r="H3042" s="1"/>
      <c r="I3042" s="1"/>
      <c r="J3042" s="1"/>
      <c r="K3042" s="1"/>
      <c r="L3042" s="1"/>
      <c r="M3042" s="1"/>
      <c r="N3042" s="3"/>
      <c r="O3042" s="3"/>
      <c r="P3042" s="1"/>
      <c r="Q3042" s="1"/>
      <c r="R3042" s="1"/>
      <c r="S3042" s="1"/>
      <c r="T3042" s="5"/>
      <c r="U3042" s="5"/>
      <c r="V3042" s="6"/>
      <c r="W3042" s="6"/>
      <c r="X3042" s="7"/>
      <c r="Y3042" s="1">
        <f t="shared" si="433"/>
        <v>0</v>
      </c>
      <c r="Z3042">
        <f t="shared" si="434"/>
        <v>10</v>
      </c>
      <c r="AA3042">
        <f t="shared" si="435"/>
        <v>0</v>
      </c>
      <c r="AB3042">
        <f t="shared" si="436"/>
        <v>0</v>
      </c>
      <c r="AC3042" s="1">
        <f t="shared" si="437"/>
        <v>60</v>
      </c>
      <c r="AD3042" s="1" t="str">
        <f t="shared" si="438"/>
        <v>HT Under 1.5 Goals</v>
      </c>
      <c r="AE3042" s="8"/>
      <c r="AF3042" s="8" t="str">
        <f t="shared" si="439"/>
        <v>HT Over 0.5 Goals</v>
      </c>
      <c r="AG3042" s="8" t="str">
        <f t="shared" si="440"/>
        <v>LOST</v>
      </c>
      <c r="AH3042" s="8" t="str">
        <f t="shared" si="441"/>
        <v>LOST</v>
      </c>
      <c r="AI3042" s="8"/>
      <c r="AJ3042" s="1" t="str">
        <f>IF(AND(B3042="OK",I3042&gt;53,M3042&lt;11,V3042&lt;1.66),"Prime","…")</f>
        <v>…</v>
      </c>
    </row>
    <row r="3043" spans="2:36">
      <c r="B3043" s="1"/>
      <c r="C3043" s="4"/>
      <c r="D3043" s="3"/>
      <c r="E3043" s="4"/>
      <c r="F3043" s="1"/>
      <c r="G3043" s="4"/>
      <c r="H3043" s="1"/>
      <c r="I3043" s="1"/>
      <c r="J3043" s="1"/>
      <c r="K3043" s="1"/>
      <c r="L3043" s="1"/>
      <c r="M3043" s="1"/>
      <c r="N3043" s="3"/>
      <c r="O3043" s="3"/>
      <c r="P3043" s="1"/>
      <c r="Q3043" s="1"/>
      <c r="R3043" s="1"/>
      <c r="S3043" s="1"/>
      <c r="T3043" s="5"/>
      <c r="U3043" s="5"/>
      <c r="V3043" s="6"/>
      <c r="W3043" s="6"/>
      <c r="X3043" s="7"/>
      <c r="Y3043" s="1">
        <f t="shared" si="433"/>
        <v>0</v>
      </c>
      <c r="Z3043">
        <f t="shared" si="434"/>
        <v>10</v>
      </c>
      <c r="AA3043">
        <f t="shared" si="435"/>
        <v>0</v>
      </c>
      <c r="AB3043">
        <f t="shared" si="436"/>
        <v>0</v>
      </c>
      <c r="AC3043" s="1">
        <f t="shared" si="437"/>
        <v>60</v>
      </c>
      <c r="AD3043" s="1" t="str">
        <f t="shared" si="438"/>
        <v>HT Under 1.5 Goals</v>
      </c>
      <c r="AE3043" s="8"/>
      <c r="AF3043" s="8" t="str">
        <f t="shared" si="439"/>
        <v>HT Over 0.5 Goals</v>
      </c>
      <c r="AG3043" s="8" t="str">
        <f t="shared" si="440"/>
        <v>LOST</v>
      </c>
      <c r="AH3043" s="8" t="str">
        <f t="shared" si="441"/>
        <v>LOST</v>
      </c>
      <c r="AI3043" s="8"/>
      <c r="AJ3043" s="1" t="str">
        <f>IF(AND(B3043="OK",I3043&gt;53,M3043&lt;11,V3043&lt;1.66),"Prime","…")</f>
        <v>…</v>
      </c>
    </row>
    <row r="3044" spans="2:36">
      <c r="B3044" s="1"/>
      <c r="C3044" s="4"/>
      <c r="D3044" s="3"/>
      <c r="E3044" s="4"/>
      <c r="F3044" s="1"/>
      <c r="G3044" s="4"/>
      <c r="H3044" s="1"/>
      <c r="I3044" s="1"/>
      <c r="J3044" s="1"/>
      <c r="K3044" s="1"/>
      <c r="L3044" s="1"/>
      <c r="M3044" s="1"/>
      <c r="N3044" s="3"/>
      <c r="O3044" s="3"/>
      <c r="P3044" s="1"/>
      <c r="Q3044" s="1"/>
      <c r="R3044" s="1"/>
      <c r="S3044" s="1"/>
      <c r="T3044" s="5"/>
      <c r="U3044" s="5"/>
      <c r="V3044" s="6"/>
      <c r="W3044" s="6"/>
      <c r="X3044" s="7"/>
      <c r="Y3044" s="1">
        <f t="shared" si="433"/>
        <v>0</v>
      </c>
      <c r="Z3044">
        <f t="shared" si="434"/>
        <v>10</v>
      </c>
      <c r="AA3044">
        <f t="shared" si="435"/>
        <v>0</v>
      </c>
      <c r="AB3044">
        <f t="shared" si="436"/>
        <v>0</v>
      </c>
      <c r="AC3044" s="1">
        <f t="shared" si="437"/>
        <v>60</v>
      </c>
      <c r="AD3044" s="1" t="str">
        <f t="shared" si="438"/>
        <v>HT Under 1.5 Goals</v>
      </c>
      <c r="AE3044" s="8"/>
      <c r="AF3044" s="8" t="str">
        <f t="shared" si="439"/>
        <v>HT Over 0.5 Goals</v>
      </c>
      <c r="AG3044" s="8" t="str">
        <f t="shared" si="440"/>
        <v>LOST</v>
      </c>
      <c r="AH3044" s="8" t="str">
        <f t="shared" si="441"/>
        <v>LOST</v>
      </c>
      <c r="AI3044" s="8"/>
      <c r="AJ3044" s="1" t="str">
        <f>IF(AND(B3044="OK",I3044&gt;53,M3044&lt;11,V3044&lt;1.66),"Prime","…")</f>
        <v>…</v>
      </c>
    </row>
    <row r="3045" spans="2:36">
      <c r="B3045" s="1"/>
      <c r="C3045" s="4"/>
      <c r="D3045" s="3"/>
      <c r="E3045" s="4"/>
      <c r="F3045" s="1"/>
      <c r="G3045" s="4"/>
      <c r="H3045" s="1"/>
      <c r="I3045" s="1"/>
      <c r="J3045" s="1"/>
      <c r="K3045" s="1"/>
      <c r="L3045" s="1"/>
      <c r="M3045" s="1"/>
      <c r="N3045" s="3"/>
      <c r="O3045" s="3"/>
      <c r="P3045" s="1"/>
      <c r="Q3045" s="1"/>
      <c r="R3045" s="1"/>
      <c r="S3045" s="1"/>
      <c r="T3045" s="5"/>
      <c r="U3045" s="5"/>
      <c r="V3045" s="6"/>
      <c r="W3045" s="6"/>
      <c r="X3045" s="7"/>
      <c r="Y3045" s="1">
        <f t="shared" si="433"/>
        <v>0</v>
      </c>
      <c r="Z3045">
        <f t="shared" si="434"/>
        <v>10</v>
      </c>
      <c r="AA3045">
        <f t="shared" si="435"/>
        <v>0</v>
      </c>
      <c r="AB3045">
        <f t="shared" si="436"/>
        <v>0</v>
      </c>
      <c r="AC3045" s="1">
        <f t="shared" si="437"/>
        <v>60</v>
      </c>
      <c r="AD3045" s="1" t="str">
        <f t="shared" si="438"/>
        <v>HT Under 1.5 Goals</v>
      </c>
      <c r="AE3045" s="8"/>
      <c r="AF3045" s="8" t="str">
        <f t="shared" si="439"/>
        <v>HT Over 0.5 Goals</v>
      </c>
      <c r="AG3045" s="8" t="str">
        <f t="shared" si="440"/>
        <v>LOST</v>
      </c>
      <c r="AH3045" s="8" t="str">
        <f t="shared" si="441"/>
        <v>LOST</v>
      </c>
      <c r="AI3045" s="8"/>
      <c r="AJ3045" s="1" t="str">
        <f>IF(AND(B3045="OK",I3045&gt;53,M3045&lt;11,V3045&lt;1.66),"Prime","…")</f>
        <v>…</v>
      </c>
    </row>
    <row r="3046" spans="2:36">
      <c r="B3046" s="1"/>
      <c r="C3046" s="4"/>
      <c r="D3046" s="3"/>
      <c r="E3046" s="4"/>
      <c r="F3046" s="1"/>
      <c r="G3046" s="4"/>
      <c r="H3046" s="1"/>
      <c r="I3046" s="1"/>
      <c r="J3046" s="1"/>
      <c r="K3046" s="1"/>
      <c r="L3046" s="1"/>
      <c r="M3046" s="1"/>
      <c r="N3046" s="3"/>
      <c r="O3046" s="3"/>
      <c r="P3046" s="1"/>
      <c r="Q3046" s="1"/>
      <c r="R3046" s="1"/>
      <c r="S3046" s="1"/>
      <c r="T3046" s="5"/>
      <c r="U3046" s="5"/>
      <c r="V3046" s="6"/>
      <c r="W3046" s="6"/>
      <c r="X3046" s="7"/>
      <c r="Y3046" s="1">
        <f t="shared" si="433"/>
        <v>0</v>
      </c>
      <c r="Z3046">
        <f t="shared" si="434"/>
        <v>10</v>
      </c>
      <c r="AA3046">
        <f t="shared" si="435"/>
        <v>0</v>
      </c>
      <c r="AB3046">
        <f t="shared" si="436"/>
        <v>0</v>
      </c>
      <c r="AC3046" s="1">
        <f t="shared" si="437"/>
        <v>60</v>
      </c>
      <c r="AD3046" s="1" t="str">
        <f t="shared" si="438"/>
        <v>HT Under 1.5 Goals</v>
      </c>
      <c r="AE3046" s="8"/>
      <c r="AF3046" s="8" t="str">
        <f t="shared" si="439"/>
        <v>HT Over 0.5 Goals</v>
      </c>
      <c r="AG3046" s="8" t="str">
        <f t="shared" si="440"/>
        <v>LOST</v>
      </c>
      <c r="AH3046" s="8" t="str">
        <f t="shared" si="441"/>
        <v>LOST</v>
      </c>
      <c r="AI3046" s="8"/>
      <c r="AJ3046" s="1" t="str">
        <f>IF(AND(B3046="OK",I3046&gt;53,M3046&lt;11,V3046&lt;1.66),"Prime","…")</f>
        <v>…</v>
      </c>
    </row>
    <row r="3047" spans="2:36">
      <c r="B3047" s="1"/>
      <c r="C3047" s="4"/>
      <c r="D3047" s="3"/>
      <c r="E3047" s="4"/>
      <c r="F3047" s="1"/>
      <c r="G3047" s="4"/>
      <c r="H3047" s="1"/>
      <c r="I3047" s="1"/>
      <c r="J3047" s="1"/>
      <c r="K3047" s="1"/>
      <c r="L3047" s="1"/>
      <c r="M3047" s="1"/>
      <c r="N3047" s="3"/>
      <c r="O3047" s="3"/>
      <c r="P3047" s="1"/>
      <c r="Q3047" s="1"/>
      <c r="R3047" s="1"/>
      <c r="S3047" s="1"/>
      <c r="T3047" s="5"/>
      <c r="U3047" s="5"/>
      <c r="V3047" s="6"/>
      <c r="W3047" s="6"/>
      <c r="X3047" s="7"/>
      <c r="Y3047" s="1">
        <f t="shared" si="433"/>
        <v>0</v>
      </c>
      <c r="Z3047">
        <f t="shared" si="434"/>
        <v>10</v>
      </c>
      <c r="AA3047">
        <f t="shared" si="435"/>
        <v>0</v>
      </c>
      <c r="AB3047">
        <f t="shared" si="436"/>
        <v>0</v>
      </c>
      <c r="AC3047" s="1">
        <f t="shared" si="437"/>
        <v>60</v>
      </c>
      <c r="AD3047" s="1" t="str">
        <f t="shared" si="438"/>
        <v>HT Under 1.5 Goals</v>
      </c>
      <c r="AE3047" s="8"/>
      <c r="AF3047" s="8" t="str">
        <f t="shared" si="439"/>
        <v>HT Over 0.5 Goals</v>
      </c>
      <c r="AG3047" s="8" t="str">
        <f t="shared" si="440"/>
        <v>LOST</v>
      </c>
      <c r="AH3047" s="8" t="str">
        <f t="shared" si="441"/>
        <v>LOST</v>
      </c>
      <c r="AI3047" s="8"/>
      <c r="AJ3047" s="1" t="str">
        <f>IF(AND(B3047="OK",I3047&gt;53,M3047&lt;11,V3047&lt;1.66),"Prime","…")</f>
        <v>…</v>
      </c>
    </row>
    <row r="3048" spans="2:36">
      <c r="B3048" s="1"/>
      <c r="C3048" s="4"/>
      <c r="D3048" s="3"/>
      <c r="E3048" s="4"/>
      <c r="F3048" s="1"/>
      <c r="G3048" s="4"/>
      <c r="H3048" s="1"/>
      <c r="I3048" s="1"/>
      <c r="J3048" s="1"/>
      <c r="K3048" s="1"/>
      <c r="L3048" s="1"/>
      <c r="M3048" s="1"/>
      <c r="N3048" s="3"/>
      <c r="O3048" s="3"/>
      <c r="P3048" s="1"/>
      <c r="Q3048" s="1"/>
      <c r="R3048" s="1"/>
      <c r="S3048" s="1"/>
      <c r="T3048" s="5"/>
      <c r="U3048" s="5"/>
      <c r="V3048" s="6"/>
      <c r="W3048" s="6"/>
      <c r="X3048" s="7"/>
      <c r="Y3048" s="1">
        <f t="shared" si="433"/>
        <v>0</v>
      </c>
      <c r="Z3048">
        <f t="shared" si="434"/>
        <v>10</v>
      </c>
      <c r="AA3048">
        <f t="shared" si="435"/>
        <v>0</v>
      </c>
      <c r="AB3048">
        <f t="shared" si="436"/>
        <v>0</v>
      </c>
      <c r="AC3048" s="1">
        <f t="shared" si="437"/>
        <v>60</v>
      </c>
      <c r="AD3048" s="1" t="str">
        <f t="shared" si="438"/>
        <v>HT Under 1.5 Goals</v>
      </c>
      <c r="AE3048" s="8"/>
      <c r="AF3048" s="8" t="str">
        <f t="shared" si="439"/>
        <v>HT Over 0.5 Goals</v>
      </c>
      <c r="AG3048" s="8" t="str">
        <f t="shared" si="440"/>
        <v>LOST</v>
      </c>
      <c r="AH3048" s="8" t="str">
        <f t="shared" si="441"/>
        <v>LOST</v>
      </c>
      <c r="AI3048" s="8"/>
      <c r="AJ3048" s="1" t="str">
        <f>IF(AND(B3048="OK",I3048&gt;53,M3048&lt;11,V3048&lt;1.66),"Prime","…")</f>
        <v>…</v>
      </c>
    </row>
    <row r="3049" spans="2:36">
      <c r="B3049" s="1"/>
      <c r="C3049" s="4"/>
      <c r="D3049" s="3"/>
      <c r="E3049" s="4"/>
      <c r="F3049" s="1"/>
      <c r="G3049" s="4"/>
      <c r="H3049" s="1"/>
      <c r="I3049" s="1"/>
      <c r="J3049" s="1"/>
      <c r="K3049" s="1"/>
      <c r="L3049" s="1"/>
      <c r="M3049" s="1"/>
      <c r="N3049" s="3"/>
      <c r="O3049" s="3"/>
      <c r="P3049" s="1"/>
      <c r="Q3049" s="1"/>
      <c r="R3049" s="1"/>
      <c r="S3049" s="1"/>
      <c r="T3049" s="5"/>
      <c r="U3049" s="5"/>
      <c r="V3049" s="6"/>
      <c r="W3049" s="6"/>
      <c r="X3049" s="7"/>
      <c r="Y3049" s="1">
        <f t="shared" si="433"/>
        <v>0</v>
      </c>
      <c r="Z3049">
        <f t="shared" si="434"/>
        <v>10</v>
      </c>
      <c r="AA3049">
        <f t="shared" si="435"/>
        <v>0</v>
      </c>
      <c r="AB3049">
        <f t="shared" si="436"/>
        <v>0</v>
      </c>
      <c r="AC3049" s="1">
        <f t="shared" si="437"/>
        <v>60</v>
      </c>
      <c r="AD3049" s="1" t="str">
        <f t="shared" si="438"/>
        <v>HT Under 1.5 Goals</v>
      </c>
      <c r="AE3049" s="8"/>
      <c r="AF3049" s="8" t="str">
        <f t="shared" si="439"/>
        <v>HT Over 0.5 Goals</v>
      </c>
      <c r="AG3049" s="8" t="str">
        <f t="shared" si="440"/>
        <v>LOST</v>
      </c>
      <c r="AH3049" s="8" t="str">
        <f t="shared" si="441"/>
        <v>LOST</v>
      </c>
      <c r="AI3049" s="8"/>
      <c r="AJ3049" s="1" t="str">
        <f>IF(AND(B3049="OK",I3049&gt;53,M3049&lt;11,V3049&lt;1.66),"Prime","…")</f>
        <v>…</v>
      </c>
    </row>
    <row r="3050" spans="2:36">
      <c r="B3050" s="1"/>
      <c r="C3050" s="4"/>
      <c r="D3050" s="3"/>
      <c r="E3050" s="4"/>
      <c r="F3050" s="1"/>
      <c r="G3050" s="4"/>
      <c r="H3050" s="1"/>
      <c r="I3050" s="1"/>
      <c r="J3050" s="1"/>
      <c r="K3050" s="1"/>
      <c r="L3050" s="1"/>
      <c r="M3050" s="1"/>
      <c r="N3050" s="3"/>
      <c r="O3050" s="3"/>
      <c r="P3050" s="1"/>
      <c r="Q3050" s="1"/>
      <c r="R3050" s="1"/>
      <c r="S3050" s="1"/>
      <c r="T3050" s="5"/>
      <c r="U3050" s="5"/>
      <c r="V3050" s="6"/>
      <c r="W3050" s="6"/>
      <c r="X3050" s="7"/>
      <c r="Y3050" s="1">
        <f t="shared" si="433"/>
        <v>0</v>
      </c>
      <c r="Z3050">
        <f t="shared" si="434"/>
        <v>10</v>
      </c>
      <c r="AA3050">
        <f t="shared" si="435"/>
        <v>0</v>
      </c>
      <c r="AB3050">
        <f t="shared" si="436"/>
        <v>0</v>
      </c>
      <c r="AC3050" s="1">
        <f t="shared" si="437"/>
        <v>60</v>
      </c>
      <c r="AD3050" s="1" t="str">
        <f t="shared" si="438"/>
        <v>HT Under 1.5 Goals</v>
      </c>
      <c r="AE3050" s="8"/>
      <c r="AF3050" s="8" t="str">
        <f t="shared" si="439"/>
        <v>HT Over 0.5 Goals</v>
      </c>
      <c r="AG3050" s="8" t="str">
        <f t="shared" si="440"/>
        <v>LOST</v>
      </c>
      <c r="AH3050" s="8" t="str">
        <f t="shared" si="441"/>
        <v>LOST</v>
      </c>
      <c r="AI3050" s="8"/>
      <c r="AJ3050" s="1" t="str">
        <f>IF(AND(B3050="OK",I3050&gt;53,M3050&lt;11,V3050&lt;1.66),"Prime","…")</f>
        <v>…</v>
      </c>
    </row>
    <row r="3051" spans="2:36">
      <c r="B3051" s="1"/>
      <c r="C3051" s="4"/>
      <c r="D3051" s="3"/>
      <c r="E3051" s="4"/>
      <c r="F3051" s="1"/>
      <c r="G3051" s="4"/>
      <c r="H3051" s="1"/>
      <c r="I3051" s="1"/>
      <c r="J3051" s="1"/>
      <c r="K3051" s="1"/>
      <c r="L3051" s="1"/>
      <c r="M3051" s="1"/>
      <c r="N3051" s="3"/>
      <c r="O3051" s="3"/>
      <c r="P3051" s="1"/>
      <c r="Q3051" s="1"/>
      <c r="R3051" s="1"/>
      <c r="S3051" s="1"/>
      <c r="T3051" s="5"/>
      <c r="U3051" s="5"/>
      <c r="V3051" s="6"/>
      <c r="W3051" s="6"/>
      <c r="X3051" s="7"/>
      <c r="Y3051" s="1">
        <f t="shared" si="433"/>
        <v>0</v>
      </c>
      <c r="Z3051">
        <f t="shared" si="434"/>
        <v>10</v>
      </c>
      <c r="AA3051">
        <f t="shared" si="435"/>
        <v>0</v>
      </c>
      <c r="AB3051">
        <f t="shared" si="436"/>
        <v>0</v>
      </c>
      <c r="AC3051" s="1">
        <f t="shared" si="437"/>
        <v>60</v>
      </c>
      <c r="AD3051" s="1" t="str">
        <f t="shared" si="438"/>
        <v>HT Under 1.5 Goals</v>
      </c>
      <c r="AE3051" s="8"/>
      <c r="AF3051" s="8" t="str">
        <f t="shared" si="439"/>
        <v>HT Over 0.5 Goals</v>
      </c>
      <c r="AG3051" s="8" t="str">
        <f t="shared" si="440"/>
        <v>LOST</v>
      </c>
      <c r="AH3051" s="8" t="str">
        <f t="shared" si="441"/>
        <v>LOST</v>
      </c>
      <c r="AI3051" s="8"/>
      <c r="AJ3051" s="1" t="str">
        <f>IF(AND(B3051="OK",I3051&gt;53,M3051&lt;11,V3051&lt;1.66),"Prime","…")</f>
        <v>…</v>
      </c>
    </row>
    <row r="3052" spans="2:36">
      <c r="B3052" s="1"/>
      <c r="C3052" s="4"/>
      <c r="D3052" s="3"/>
      <c r="E3052" s="4"/>
      <c r="F3052" s="1"/>
      <c r="G3052" s="4"/>
      <c r="H3052" s="1"/>
      <c r="I3052" s="1"/>
      <c r="J3052" s="1"/>
      <c r="K3052" s="1"/>
      <c r="L3052" s="1"/>
      <c r="M3052" s="1"/>
      <c r="N3052" s="3"/>
      <c r="O3052" s="3"/>
      <c r="P3052" s="1"/>
      <c r="Q3052" s="1"/>
      <c r="R3052" s="1"/>
      <c r="S3052" s="1"/>
      <c r="T3052" s="5"/>
      <c r="U3052" s="5"/>
      <c r="V3052" s="6"/>
      <c r="W3052" s="6"/>
      <c r="X3052" s="7"/>
      <c r="Y3052" s="1">
        <f t="shared" si="433"/>
        <v>0</v>
      </c>
      <c r="Z3052">
        <f t="shared" si="434"/>
        <v>10</v>
      </c>
      <c r="AA3052">
        <f t="shared" si="435"/>
        <v>0</v>
      </c>
      <c r="AB3052">
        <f t="shared" si="436"/>
        <v>0</v>
      </c>
      <c r="AC3052" s="1">
        <f t="shared" si="437"/>
        <v>60</v>
      </c>
      <c r="AD3052" s="1" t="str">
        <f t="shared" si="438"/>
        <v>HT Under 1.5 Goals</v>
      </c>
      <c r="AE3052" s="8"/>
      <c r="AF3052" s="8" t="str">
        <f t="shared" si="439"/>
        <v>HT Over 0.5 Goals</v>
      </c>
      <c r="AG3052" s="8" t="str">
        <f t="shared" si="440"/>
        <v>LOST</v>
      </c>
      <c r="AH3052" s="8" t="str">
        <f t="shared" si="441"/>
        <v>LOST</v>
      </c>
      <c r="AI3052" s="8"/>
      <c r="AJ3052" s="1" t="str">
        <f>IF(AND(B3052="OK",I3052&gt;53,M3052&lt;11,V3052&lt;1.66),"Prime","…")</f>
        <v>…</v>
      </c>
    </row>
    <row r="3053" spans="2:36">
      <c r="B3053" s="1"/>
      <c r="C3053" s="4"/>
      <c r="D3053" s="3"/>
      <c r="E3053" s="4"/>
      <c r="F3053" s="1"/>
      <c r="G3053" s="4"/>
      <c r="H3053" s="1"/>
      <c r="I3053" s="1"/>
      <c r="J3053" s="1"/>
      <c r="K3053" s="1"/>
      <c r="L3053" s="1"/>
      <c r="M3053" s="1"/>
      <c r="N3053" s="3"/>
      <c r="O3053" s="3"/>
      <c r="P3053" s="1"/>
      <c r="Q3053" s="1"/>
      <c r="R3053" s="1"/>
      <c r="S3053" s="1"/>
      <c r="T3053" s="5"/>
      <c r="U3053" s="5"/>
      <c r="V3053" s="6"/>
      <c r="W3053" s="6"/>
      <c r="X3053" s="7"/>
      <c r="Y3053" s="1">
        <f t="shared" si="433"/>
        <v>0</v>
      </c>
      <c r="Z3053">
        <f t="shared" si="434"/>
        <v>10</v>
      </c>
      <c r="AA3053">
        <f t="shared" si="435"/>
        <v>0</v>
      </c>
      <c r="AB3053">
        <f t="shared" si="436"/>
        <v>0</v>
      </c>
      <c r="AC3053" s="1">
        <f t="shared" si="437"/>
        <v>60</v>
      </c>
      <c r="AD3053" s="1" t="str">
        <f t="shared" si="438"/>
        <v>HT Under 1.5 Goals</v>
      </c>
      <c r="AE3053" s="8"/>
      <c r="AF3053" s="8" t="str">
        <f t="shared" si="439"/>
        <v>HT Over 0.5 Goals</v>
      </c>
      <c r="AG3053" s="8" t="str">
        <f t="shared" si="440"/>
        <v>LOST</v>
      </c>
      <c r="AH3053" s="8" t="str">
        <f t="shared" si="441"/>
        <v>LOST</v>
      </c>
      <c r="AI3053" s="8"/>
      <c r="AJ3053" s="1" t="str">
        <f>IF(AND(B3053="OK",I3053&gt;53,M3053&lt;11,V3053&lt;1.66),"Prime","…")</f>
        <v>…</v>
      </c>
    </row>
    <row r="3054" spans="2:36">
      <c r="B3054" s="1"/>
      <c r="C3054" s="4"/>
      <c r="D3054" s="3"/>
      <c r="E3054" s="4"/>
      <c r="F3054" s="1"/>
      <c r="G3054" s="4"/>
      <c r="H3054" s="1"/>
      <c r="I3054" s="1"/>
      <c r="J3054" s="1"/>
      <c r="K3054" s="1"/>
      <c r="L3054" s="1"/>
      <c r="M3054" s="1"/>
      <c r="N3054" s="3"/>
      <c r="O3054" s="3"/>
      <c r="P3054" s="1"/>
      <c r="Q3054" s="1"/>
      <c r="R3054" s="1"/>
      <c r="S3054" s="1"/>
      <c r="T3054" s="5"/>
      <c r="U3054" s="5"/>
      <c r="V3054" s="6"/>
      <c r="W3054" s="6"/>
      <c r="X3054" s="7"/>
      <c r="Y3054" s="1">
        <f t="shared" si="433"/>
        <v>0</v>
      </c>
      <c r="Z3054">
        <f t="shared" si="434"/>
        <v>10</v>
      </c>
      <c r="AA3054">
        <f t="shared" si="435"/>
        <v>0</v>
      </c>
      <c r="AB3054">
        <f t="shared" si="436"/>
        <v>0</v>
      </c>
      <c r="AC3054" s="1">
        <f t="shared" si="437"/>
        <v>60</v>
      </c>
      <c r="AD3054" s="1" t="str">
        <f t="shared" si="438"/>
        <v>HT Under 1.5 Goals</v>
      </c>
      <c r="AE3054" s="8"/>
      <c r="AF3054" s="8" t="str">
        <f t="shared" si="439"/>
        <v>HT Over 0.5 Goals</v>
      </c>
      <c r="AG3054" s="8" t="str">
        <f t="shared" si="440"/>
        <v>LOST</v>
      </c>
      <c r="AH3054" s="8" t="str">
        <f t="shared" si="441"/>
        <v>LOST</v>
      </c>
      <c r="AI3054" s="8"/>
      <c r="AJ3054" s="1" t="str">
        <f>IF(AND(B3054="OK",I3054&gt;53,M3054&lt;11,V3054&lt;1.66),"Prime","…")</f>
        <v>…</v>
      </c>
    </row>
    <row r="3055" spans="2:36">
      <c r="B3055" s="1"/>
      <c r="C3055" s="4"/>
      <c r="D3055" s="3"/>
      <c r="E3055" s="4"/>
      <c r="F3055" s="1"/>
      <c r="G3055" s="4"/>
      <c r="H3055" s="1"/>
      <c r="I3055" s="1"/>
      <c r="J3055" s="1"/>
      <c r="K3055" s="1"/>
      <c r="L3055" s="1"/>
      <c r="M3055" s="1"/>
      <c r="N3055" s="3"/>
      <c r="O3055" s="3"/>
      <c r="P3055" s="1"/>
      <c r="Q3055" s="1"/>
      <c r="R3055" s="1"/>
      <c r="S3055" s="1"/>
      <c r="T3055" s="5"/>
      <c r="U3055" s="5"/>
      <c r="V3055" s="6"/>
      <c r="W3055" s="6"/>
      <c r="X3055" s="7"/>
      <c r="Y3055" s="1">
        <f t="shared" si="433"/>
        <v>0</v>
      </c>
      <c r="Z3055">
        <f t="shared" si="434"/>
        <v>10</v>
      </c>
      <c r="AA3055">
        <f t="shared" si="435"/>
        <v>0</v>
      </c>
      <c r="AB3055">
        <f t="shared" si="436"/>
        <v>0</v>
      </c>
      <c r="AC3055" s="1">
        <f t="shared" si="437"/>
        <v>60</v>
      </c>
      <c r="AD3055" s="1" t="str">
        <f t="shared" si="438"/>
        <v>HT Under 1.5 Goals</v>
      </c>
      <c r="AE3055" s="8"/>
      <c r="AF3055" s="8" t="str">
        <f t="shared" si="439"/>
        <v>HT Over 0.5 Goals</v>
      </c>
      <c r="AG3055" s="8" t="str">
        <f t="shared" si="440"/>
        <v>LOST</v>
      </c>
      <c r="AH3055" s="8" t="str">
        <f t="shared" si="441"/>
        <v>LOST</v>
      </c>
      <c r="AI3055" s="8"/>
      <c r="AJ3055" s="1" t="str">
        <f>IF(AND(B3055="OK",I3055&gt;53,M3055&lt;11,V3055&lt;1.66),"Prime","…")</f>
        <v>…</v>
      </c>
    </row>
    <row r="3056" spans="2:36">
      <c r="B3056" s="1"/>
      <c r="C3056" s="4"/>
      <c r="D3056" s="3"/>
      <c r="E3056" s="4"/>
      <c r="F3056" s="1"/>
      <c r="G3056" s="4"/>
      <c r="H3056" s="1"/>
      <c r="I3056" s="1"/>
      <c r="J3056" s="1"/>
      <c r="K3056" s="1"/>
      <c r="L3056" s="1"/>
      <c r="M3056" s="1"/>
      <c r="N3056" s="3"/>
      <c r="O3056" s="3"/>
      <c r="P3056" s="1"/>
      <c r="Q3056" s="1"/>
      <c r="R3056" s="1"/>
      <c r="S3056" s="1"/>
      <c r="T3056" s="5"/>
      <c r="U3056" s="5"/>
      <c r="V3056" s="6"/>
      <c r="W3056" s="6"/>
      <c r="X3056" s="7"/>
      <c r="Y3056" s="1">
        <f t="shared" si="433"/>
        <v>0</v>
      </c>
      <c r="Z3056">
        <f t="shared" si="434"/>
        <v>10</v>
      </c>
      <c r="AA3056">
        <f t="shared" si="435"/>
        <v>0</v>
      </c>
      <c r="AB3056">
        <f t="shared" si="436"/>
        <v>0</v>
      </c>
      <c r="AC3056" s="1">
        <f t="shared" si="437"/>
        <v>60</v>
      </c>
      <c r="AD3056" s="1" t="str">
        <f t="shared" si="438"/>
        <v>HT Under 1.5 Goals</v>
      </c>
      <c r="AE3056" s="8"/>
      <c r="AF3056" s="8" t="str">
        <f t="shared" si="439"/>
        <v>HT Over 0.5 Goals</v>
      </c>
      <c r="AG3056" s="8" t="str">
        <f t="shared" si="440"/>
        <v>LOST</v>
      </c>
      <c r="AH3056" s="8" t="str">
        <f t="shared" si="441"/>
        <v>LOST</v>
      </c>
      <c r="AI3056" s="8"/>
      <c r="AJ3056" s="1" t="str">
        <f>IF(AND(B3056="OK",I3056&gt;53,M3056&lt;11,V3056&lt;1.66),"Prime","…")</f>
        <v>…</v>
      </c>
    </row>
    <row r="3057" spans="2:36">
      <c r="B3057" s="1"/>
      <c r="C3057" s="4"/>
      <c r="D3057" s="3"/>
      <c r="E3057" s="4"/>
      <c r="F3057" s="1"/>
      <c r="G3057" s="4"/>
      <c r="H3057" s="1"/>
      <c r="I3057" s="1"/>
      <c r="J3057" s="1"/>
      <c r="K3057" s="1"/>
      <c r="L3057" s="1"/>
      <c r="M3057" s="1"/>
      <c r="N3057" s="3"/>
      <c r="O3057" s="3"/>
      <c r="P3057" s="1"/>
      <c r="Q3057" s="1"/>
      <c r="R3057" s="1"/>
      <c r="S3057" s="1"/>
      <c r="T3057" s="5"/>
      <c r="U3057" s="5"/>
      <c r="V3057" s="6"/>
      <c r="W3057" s="6"/>
      <c r="X3057" s="7"/>
      <c r="Y3057" s="1">
        <f t="shared" si="433"/>
        <v>0</v>
      </c>
      <c r="Z3057">
        <f t="shared" si="434"/>
        <v>10</v>
      </c>
      <c r="AA3057">
        <f t="shared" si="435"/>
        <v>0</v>
      </c>
      <c r="AB3057">
        <f t="shared" si="436"/>
        <v>0</v>
      </c>
      <c r="AC3057" s="1">
        <f t="shared" si="437"/>
        <v>60</v>
      </c>
      <c r="AD3057" s="1" t="str">
        <f t="shared" si="438"/>
        <v>HT Under 1.5 Goals</v>
      </c>
      <c r="AE3057" s="8"/>
      <c r="AF3057" s="8" t="str">
        <f t="shared" si="439"/>
        <v>HT Over 0.5 Goals</v>
      </c>
      <c r="AG3057" s="8" t="str">
        <f t="shared" si="440"/>
        <v>LOST</v>
      </c>
      <c r="AH3057" s="8" t="str">
        <f t="shared" si="441"/>
        <v>LOST</v>
      </c>
      <c r="AI3057" s="8"/>
      <c r="AJ3057" s="1" t="str">
        <f>IF(AND(B3057="OK",I3057&gt;53,M3057&lt;11,V3057&lt;1.66),"Prime","…")</f>
        <v>…</v>
      </c>
    </row>
    <row r="3058" spans="2:36">
      <c r="B3058" s="1"/>
      <c r="C3058" s="4"/>
      <c r="D3058" s="3"/>
      <c r="E3058" s="4"/>
      <c r="F3058" s="1"/>
      <c r="G3058" s="4"/>
      <c r="H3058" s="1"/>
      <c r="I3058" s="1"/>
      <c r="J3058" s="1"/>
      <c r="K3058" s="1"/>
      <c r="L3058" s="1"/>
      <c r="M3058" s="1"/>
      <c r="N3058" s="3"/>
      <c r="O3058" s="3"/>
      <c r="P3058" s="1"/>
      <c r="Q3058" s="1"/>
      <c r="R3058" s="1"/>
      <c r="S3058" s="1"/>
      <c r="T3058" s="5"/>
      <c r="U3058" s="5"/>
      <c r="V3058" s="6"/>
      <c r="W3058" s="6"/>
      <c r="X3058" s="7"/>
      <c r="Y3058" s="1">
        <f t="shared" si="433"/>
        <v>0</v>
      </c>
      <c r="Z3058">
        <f t="shared" si="434"/>
        <v>10</v>
      </c>
      <c r="AA3058">
        <f t="shared" si="435"/>
        <v>0</v>
      </c>
      <c r="AB3058">
        <f t="shared" si="436"/>
        <v>0</v>
      </c>
      <c r="AC3058" s="1">
        <f t="shared" si="437"/>
        <v>60</v>
      </c>
      <c r="AD3058" s="1" t="str">
        <f t="shared" si="438"/>
        <v>HT Under 1.5 Goals</v>
      </c>
      <c r="AE3058" s="8"/>
      <c r="AF3058" s="8" t="str">
        <f t="shared" si="439"/>
        <v>HT Over 0.5 Goals</v>
      </c>
      <c r="AG3058" s="8" t="str">
        <f t="shared" si="440"/>
        <v>LOST</v>
      </c>
      <c r="AH3058" s="8" t="str">
        <f t="shared" si="441"/>
        <v>LOST</v>
      </c>
      <c r="AI3058" s="8"/>
      <c r="AJ3058" s="1" t="str">
        <f>IF(AND(B3058="OK",I3058&gt;53,M3058&lt;11,V3058&lt;1.66),"Prime","…")</f>
        <v>…</v>
      </c>
    </row>
    <row r="3059" spans="2:36">
      <c r="B3059" s="1"/>
      <c r="C3059" s="4"/>
      <c r="D3059" s="3"/>
      <c r="E3059" s="4"/>
      <c r="F3059" s="1"/>
      <c r="G3059" s="4"/>
      <c r="H3059" s="1"/>
      <c r="I3059" s="1"/>
      <c r="J3059" s="1"/>
      <c r="K3059" s="1"/>
      <c r="L3059" s="1"/>
      <c r="M3059" s="1"/>
      <c r="N3059" s="3"/>
      <c r="O3059" s="3"/>
      <c r="P3059" s="1"/>
      <c r="Q3059" s="1"/>
      <c r="R3059" s="1"/>
      <c r="S3059" s="1"/>
      <c r="T3059" s="5"/>
      <c r="U3059" s="5"/>
      <c r="V3059" s="6"/>
      <c r="W3059" s="6"/>
      <c r="X3059" s="7"/>
      <c r="Y3059" s="1">
        <f t="shared" si="433"/>
        <v>0</v>
      </c>
      <c r="Z3059">
        <f t="shared" si="434"/>
        <v>10</v>
      </c>
      <c r="AA3059">
        <f t="shared" si="435"/>
        <v>0</v>
      </c>
      <c r="AB3059">
        <f t="shared" si="436"/>
        <v>0</v>
      </c>
      <c r="AC3059" s="1">
        <f t="shared" si="437"/>
        <v>60</v>
      </c>
      <c r="AD3059" s="1" t="str">
        <f t="shared" si="438"/>
        <v>HT Under 1.5 Goals</v>
      </c>
      <c r="AE3059" s="8"/>
      <c r="AF3059" s="8" t="str">
        <f t="shared" si="439"/>
        <v>HT Over 0.5 Goals</v>
      </c>
      <c r="AG3059" s="8" t="str">
        <f t="shared" si="440"/>
        <v>LOST</v>
      </c>
      <c r="AH3059" s="8" t="str">
        <f t="shared" si="441"/>
        <v>LOST</v>
      </c>
      <c r="AI3059" s="8"/>
      <c r="AJ3059" s="1" t="str">
        <f>IF(AND(B3059="OK",I3059&gt;53,M3059&lt;11,V3059&lt;1.66),"Prime","…")</f>
        <v>…</v>
      </c>
    </row>
    <row r="3060" spans="2:36">
      <c r="B3060" s="1"/>
      <c r="C3060" s="4"/>
      <c r="D3060" s="3"/>
      <c r="E3060" s="4"/>
      <c r="F3060" s="1"/>
      <c r="G3060" s="4"/>
      <c r="H3060" s="1"/>
      <c r="I3060" s="1"/>
      <c r="J3060" s="1"/>
      <c r="K3060" s="1"/>
      <c r="L3060" s="1"/>
      <c r="M3060" s="1"/>
      <c r="N3060" s="3"/>
      <c r="O3060" s="3"/>
      <c r="P3060" s="1"/>
      <c r="Q3060" s="1"/>
      <c r="R3060" s="1"/>
      <c r="S3060" s="1"/>
      <c r="T3060" s="5"/>
      <c r="U3060" s="5"/>
      <c r="V3060" s="6"/>
      <c r="W3060" s="6"/>
      <c r="X3060" s="7"/>
      <c r="Y3060" s="1">
        <f t="shared" si="433"/>
        <v>0</v>
      </c>
      <c r="Z3060">
        <f t="shared" si="434"/>
        <v>10</v>
      </c>
      <c r="AA3060">
        <f t="shared" si="435"/>
        <v>0</v>
      </c>
      <c r="AB3060">
        <f t="shared" si="436"/>
        <v>0</v>
      </c>
      <c r="AC3060" s="1">
        <f t="shared" si="437"/>
        <v>60</v>
      </c>
      <c r="AD3060" s="1" t="str">
        <f t="shared" si="438"/>
        <v>HT Under 1.5 Goals</v>
      </c>
      <c r="AE3060" s="8"/>
      <c r="AF3060" s="8" t="str">
        <f t="shared" si="439"/>
        <v>HT Over 0.5 Goals</v>
      </c>
      <c r="AG3060" s="8" t="str">
        <f t="shared" si="440"/>
        <v>LOST</v>
      </c>
      <c r="AH3060" s="8" t="str">
        <f t="shared" si="441"/>
        <v>LOST</v>
      </c>
      <c r="AI3060" s="8"/>
      <c r="AJ3060" s="1" t="str">
        <f>IF(AND(B3060="OK",I3060&gt;53,M3060&lt;11,V3060&lt;1.66),"Prime","…")</f>
        <v>…</v>
      </c>
    </row>
    <row r="3061" spans="2:36">
      <c r="B3061" s="1"/>
      <c r="C3061" s="4"/>
      <c r="D3061" s="3"/>
      <c r="E3061" s="4"/>
      <c r="F3061" s="1"/>
      <c r="G3061" s="4"/>
      <c r="H3061" s="1"/>
      <c r="I3061" s="1"/>
      <c r="J3061" s="1"/>
      <c r="K3061" s="1"/>
      <c r="L3061" s="1"/>
      <c r="M3061" s="1"/>
      <c r="N3061" s="3"/>
      <c r="O3061" s="3"/>
      <c r="P3061" s="1"/>
      <c r="Q3061" s="1"/>
      <c r="R3061" s="1"/>
      <c r="S3061" s="1"/>
      <c r="T3061" s="5"/>
      <c r="U3061" s="5"/>
      <c r="V3061" s="6"/>
      <c r="W3061" s="6"/>
      <c r="X3061" s="7"/>
      <c r="Y3061" s="1">
        <f t="shared" si="433"/>
        <v>0</v>
      </c>
      <c r="Z3061">
        <f t="shared" si="434"/>
        <v>10</v>
      </c>
      <c r="AA3061">
        <f t="shared" si="435"/>
        <v>0</v>
      </c>
      <c r="AB3061">
        <f t="shared" si="436"/>
        <v>0</v>
      </c>
      <c r="AC3061" s="1">
        <f t="shared" si="437"/>
        <v>60</v>
      </c>
      <c r="AD3061" s="1" t="str">
        <f t="shared" si="438"/>
        <v>HT Under 1.5 Goals</v>
      </c>
      <c r="AE3061" s="8"/>
      <c r="AF3061" s="8" t="str">
        <f t="shared" si="439"/>
        <v>HT Over 0.5 Goals</v>
      </c>
      <c r="AG3061" s="8" t="str">
        <f t="shared" si="440"/>
        <v>LOST</v>
      </c>
      <c r="AH3061" s="8" t="str">
        <f t="shared" si="441"/>
        <v>LOST</v>
      </c>
      <c r="AI3061" s="8"/>
      <c r="AJ3061" s="1" t="str">
        <f>IF(AND(B3061="OK",I3061&gt;53,M3061&lt;11,V3061&lt;1.66),"Prime","…")</f>
        <v>…</v>
      </c>
    </row>
    <row r="3062" spans="2:36">
      <c r="B3062" s="1"/>
      <c r="C3062" s="4"/>
      <c r="D3062" s="3"/>
      <c r="E3062" s="4"/>
      <c r="F3062" s="1"/>
      <c r="G3062" s="4"/>
      <c r="H3062" s="1"/>
      <c r="I3062" s="1"/>
      <c r="J3062" s="1"/>
      <c r="K3062" s="1"/>
      <c r="L3062" s="1"/>
      <c r="M3062" s="1"/>
      <c r="N3062" s="3"/>
      <c r="O3062" s="3"/>
      <c r="P3062" s="1"/>
      <c r="Q3062" s="1"/>
      <c r="R3062" s="1"/>
      <c r="S3062" s="1"/>
      <c r="T3062" s="5"/>
      <c r="U3062" s="5"/>
      <c r="V3062" s="6"/>
      <c r="W3062" s="6"/>
      <c r="X3062" s="7"/>
      <c r="Y3062" s="1">
        <f t="shared" si="433"/>
        <v>0</v>
      </c>
      <c r="Z3062">
        <f t="shared" si="434"/>
        <v>10</v>
      </c>
      <c r="AA3062">
        <f t="shared" si="435"/>
        <v>0</v>
      </c>
      <c r="AB3062">
        <f t="shared" si="436"/>
        <v>0</v>
      </c>
      <c r="AC3062" s="1">
        <f t="shared" si="437"/>
        <v>60</v>
      </c>
      <c r="AD3062" s="1" t="str">
        <f t="shared" si="438"/>
        <v>HT Under 1.5 Goals</v>
      </c>
      <c r="AE3062" s="8"/>
      <c r="AF3062" s="8" t="str">
        <f t="shared" si="439"/>
        <v>HT Over 0.5 Goals</v>
      </c>
      <c r="AG3062" s="8" t="str">
        <f t="shared" si="440"/>
        <v>LOST</v>
      </c>
      <c r="AH3062" s="8" t="str">
        <f t="shared" si="441"/>
        <v>LOST</v>
      </c>
      <c r="AI3062" s="8"/>
      <c r="AJ3062" s="1" t="str">
        <f>IF(AND(B3062="OK",I3062&gt;53,M3062&lt;11,V3062&lt;1.66),"Prime","…")</f>
        <v>…</v>
      </c>
    </row>
    <row r="3063" spans="2:36">
      <c r="B3063" s="1"/>
      <c r="C3063" s="4"/>
      <c r="D3063" s="3"/>
      <c r="E3063" s="4"/>
      <c r="F3063" s="1"/>
      <c r="G3063" s="4"/>
      <c r="H3063" s="1"/>
      <c r="I3063" s="1"/>
      <c r="J3063" s="1"/>
      <c r="K3063" s="1"/>
      <c r="L3063" s="1"/>
      <c r="M3063" s="1"/>
      <c r="N3063" s="3"/>
      <c r="O3063" s="3"/>
      <c r="P3063" s="1"/>
      <c r="Q3063" s="1"/>
      <c r="R3063" s="1"/>
      <c r="S3063" s="1"/>
      <c r="T3063" s="5"/>
      <c r="U3063" s="5"/>
      <c r="V3063" s="6"/>
      <c r="W3063" s="6"/>
      <c r="X3063" s="7"/>
      <c r="Y3063" s="1">
        <f t="shared" si="433"/>
        <v>0</v>
      </c>
      <c r="Z3063">
        <f t="shared" si="434"/>
        <v>10</v>
      </c>
      <c r="AA3063">
        <f t="shared" si="435"/>
        <v>0</v>
      </c>
      <c r="AB3063">
        <f t="shared" si="436"/>
        <v>0</v>
      </c>
      <c r="AC3063" s="1">
        <f t="shared" si="437"/>
        <v>60</v>
      </c>
      <c r="AD3063" s="1" t="str">
        <f t="shared" si="438"/>
        <v>HT Under 1.5 Goals</v>
      </c>
      <c r="AE3063" s="8"/>
      <c r="AF3063" s="8" t="str">
        <f t="shared" si="439"/>
        <v>HT Over 0.5 Goals</v>
      </c>
      <c r="AG3063" s="8" t="str">
        <f t="shared" si="440"/>
        <v>LOST</v>
      </c>
      <c r="AH3063" s="8" t="str">
        <f t="shared" si="441"/>
        <v>LOST</v>
      </c>
      <c r="AI3063" s="8"/>
      <c r="AJ3063" s="1" t="str">
        <f>IF(AND(B3063="OK",I3063&gt;53,M3063&lt;11,V3063&lt;1.66),"Prime","…")</f>
        <v>…</v>
      </c>
    </row>
    <row r="3064" spans="2:36">
      <c r="B3064" s="1"/>
      <c r="C3064" s="4"/>
      <c r="D3064" s="3"/>
      <c r="E3064" s="4"/>
      <c r="F3064" s="1"/>
      <c r="G3064" s="4"/>
      <c r="H3064" s="1"/>
      <c r="I3064" s="1"/>
      <c r="J3064" s="1"/>
      <c r="K3064" s="1"/>
      <c r="L3064" s="1"/>
      <c r="M3064" s="1"/>
      <c r="N3064" s="3"/>
      <c r="O3064" s="3"/>
      <c r="P3064" s="1"/>
      <c r="Q3064" s="1"/>
      <c r="R3064" s="1"/>
      <c r="S3064" s="1"/>
      <c r="T3064" s="5"/>
      <c r="U3064" s="5"/>
      <c r="V3064" s="6"/>
      <c r="W3064" s="6"/>
      <c r="X3064" s="7"/>
      <c r="Y3064" s="1">
        <f t="shared" si="433"/>
        <v>0</v>
      </c>
      <c r="Z3064">
        <f t="shared" si="434"/>
        <v>10</v>
      </c>
      <c r="AA3064">
        <f t="shared" si="435"/>
        <v>0</v>
      </c>
      <c r="AB3064">
        <f t="shared" si="436"/>
        <v>0</v>
      </c>
      <c r="AC3064" s="1">
        <f t="shared" si="437"/>
        <v>60</v>
      </c>
      <c r="AD3064" s="1" t="str">
        <f t="shared" si="438"/>
        <v>HT Under 1.5 Goals</v>
      </c>
      <c r="AE3064" s="8"/>
      <c r="AF3064" s="8" t="str">
        <f t="shared" si="439"/>
        <v>HT Over 0.5 Goals</v>
      </c>
      <c r="AG3064" s="8" t="str">
        <f t="shared" si="440"/>
        <v>LOST</v>
      </c>
      <c r="AH3064" s="8" t="str">
        <f t="shared" si="441"/>
        <v>LOST</v>
      </c>
      <c r="AI3064" s="8"/>
      <c r="AJ3064" s="1" t="str">
        <f>IF(AND(B3064="OK",I3064&gt;53,M3064&lt;11,V3064&lt;1.66),"Prime","…")</f>
        <v>…</v>
      </c>
    </row>
    <row r="3065" spans="2:36">
      <c r="B3065" s="1"/>
      <c r="C3065" s="4"/>
      <c r="D3065" s="3"/>
      <c r="E3065" s="4"/>
      <c r="F3065" s="1"/>
      <c r="G3065" s="4"/>
      <c r="H3065" s="1"/>
      <c r="I3065" s="1"/>
      <c r="J3065" s="1"/>
      <c r="K3065" s="1"/>
      <c r="L3065" s="1"/>
      <c r="M3065" s="1"/>
      <c r="N3065" s="3"/>
      <c r="O3065" s="3"/>
      <c r="P3065" s="1"/>
      <c r="Q3065" s="1"/>
      <c r="R3065" s="1"/>
      <c r="S3065" s="1"/>
      <c r="T3065" s="5"/>
      <c r="U3065" s="5"/>
      <c r="V3065" s="6"/>
      <c r="W3065" s="6"/>
      <c r="X3065" s="7"/>
      <c r="Y3065" s="1">
        <f t="shared" si="433"/>
        <v>0</v>
      </c>
      <c r="Z3065">
        <f t="shared" si="434"/>
        <v>10</v>
      </c>
      <c r="AA3065">
        <f t="shared" si="435"/>
        <v>0</v>
      </c>
      <c r="AB3065">
        <f t="shared" si="436"/>
        <v>0</v>
      </c>
      <c r="AC3065" s="1">
        <f t="shared" si="437"/>
        <v>60</v>
      </c>
      <c r="AD3065" s="1" t="str">
        <f t="shared" si="438"/>
        <v>HT Under 1.5 Goals</v>
      </c>
      <c r="AE3065" s="8"/>
      <c r="AF3065" s="8" t="str">
        <f t="shared" si="439"/>
        <v>HT Over 0.5 Goals</v>
      </c>
      <c r="AG3065" s="8" t="str">
        <f t="shared" si="440"/>
        <v>LOST</v>
      </c>
      <c r="AH3065" s="8" t="str">
        <f t="shared" si="441"/>
        <v>LOST</v>
      </c>
      <c r="AI3065" s="8"/>
      <c r="AJ3065" s="1" t="str">
        <f>IF(AND(B3065="OK",I3065&gt;53,M3065&lt;11,V3065&lt;1.66),"Prime","…")</f>
        <v>…</v>
      </c>
    </row>
    <row r="3066" spans="2:36">
      <c r="B3066" s="1"/>
      <c r="C3066" s="4"/>
      <c r="D3066" s="3"/>
      <c r="E3066" s="4"/>
      <c r="F3066" s="1"/>
      <c r="G3066" s="4"/>
      <c r="H3066" s="1"/>
      <c r="I3066" s="1"/>
      <c r="J3066" s="1"/>
      <c r="K3066" s="1"/>
      <c r="L3066" s="1"/>
      <c r="M3066" s="1"/>
      <c r="N3066" s="3"/>
      <c r="O3066" s="3"/>
      <c r="P3066" s="1"/>
      <c r="Q3066" s="1"/>
      <c r="R3066" s="1"/>
      <c r="S3066" s="1"/>
      <c r="T3066" s="5"/>
      <c r="U3066" s="5"/>
      <c r="V3066" s="6"/>
      <c r="W3066" s="6"/>
      <c r="X3066" s="7"/>
      <c r="Y3066" s="1">
        <f t="shared" si="433"/>
        <v>0</v>
      </c>
      <c r="Z3066">
        <f t="shared" si="434"/>
        <v>10</v>
      </c>
      <c r="AA3066">
        <f t="shared" si="435"/>
        <v>0</v>
      </c>
      <c r="AB3066">
        <f t="shared" si="436"/>
        <v>0</v>
      </c>
      <c r="AC3066" s="1">
        <f t="shared" si="437"/>
        <v>60</v>
      </c>
      <c r="AD3066" s="1" t="str">
        <f t="shared" si="438"/>
        <v>HT Under 1.5 Goals</v>
      </c>
      <c r="AE3066" s="8"/>
      <c r="AF3066" s="8" t="str">
        <f t="shared" si="439"/>
        <v>HT Over 0.5 Goals</v>
      </c>
      <c r="AG3066" s="8" t="str">
        <f t="shared" si="440"/>
        <v>LOST</v>
      </c>
      <c r="AH3066" s="8" t="str">
        <f t="shared" si="441"/>
        <v>LOST</v>
      </c>
      <c r="AI3066" s="8"/>
      <c r="AJ3066" s="1" t="str">
        <f>IF(AND(B3066="OK",I3066&gt;53,M3066&lt;11,V3066&lt;1.66),"Prime","…")</f>
        <v>…</v>
      </c>
    </row>
    <row r="3067" spans="2:36">
      <c r="B3067" s="1"/>
      <c r="C3067" s="4"/>
      <c r="D3067" s="3"/>
      <c r="E3067" s="4"/>
      <c r="F3067" s="1"/>
      <c r="G3067" s="4"/>
      <c r="H3067" s="1"/>
      <c r="I3067" s="1"/>
      <c r="J3067" s="1"/>
      <c r="K3067" s="1"/>
      <c r="L3067" s="1"/>
      <c r="M3067" s="1"/>
      <c r="N3067" s="3"/>
      <c r="O3067" s="3"/>
      <c r="P3067" s="1"/>
      <c r="Q3067" s="1"/>
      <c r="R3067" s="1"/>
      <c r="S3067" s="1"/>
      <c r="T3067" s="5"/>
      <c r="U3067" s="5"/>
      <c r="V3067" s="6"/>
      <c r="W3067" s="6"/>
      <c r="X3067" s="7"/>
      <c r="Y3067" s="1">
        <f t="shared" si="433"/>
        <v>0</v>
      </c>
      <c r="Z3067">
        <f t="shared" si="434"/>
        <v>10</v>
      </c>
      <c r="AA3067">
        <f t="shared" si="435"/>
        <v>0</v>
      </c>
      <c r="AB3067">
        <f t="shared" si="436"/>
        <v>0</v>
      </c>
      <c r="AC3067" s="1">
        <f t="shared" si="437"/>
        <v>60</v>
      </c>
      <c r="AD3067" s="1" t="str">
        <f t="shared" si="438"/>
        <v>HT Under 1.5 Goals</v>
      </c>
      <c r="AE3067" s="8"/>
      <c r="AF3067" s="8" t="str">
        <f t="shared" si="439"/>
        <v>HT Over 0.5 Goals</v>
      </c>
      <c r="AG3067" s="8" t="str">
        <f t="shared" si="440"/>
        <v>LOST</v>
      </c>
      <c r="AH3067" s="8" t="str">
        <f t="shared" si="441"/>
        <v>LOST</v>
      </c>
      <c r="AI3067" s="8"/>
      <c r="AJ3067" s="1" t="str">
        <f>IF(AND(B3067="OK",I3067&gt;53,M3067&lt;11,V3067&lt;1.66),"Prime","…")</f>
        <v>…</v>
      </c>
    </row>
    <row r="3068" spans="2:36">
      <c r="B3068" s="1"/>
      <c r="C3068" s="4"/>
      <c r="D3068" s="3"/>
      <c r="E3068" s="4"/>
      <c r="F3068" s="1"/>
      <c r="G3068" s="4"/>
      <c r="H3068" s="1"/>
      <c r="I3068" s="1"/>
      <c r="J3068" s="1"/>
      <c r="K3068" s="1"/>
      <c r="L3068" s="1"/>
      <c r="M3068" s="1"/>
      <c r="N3068" s="3"/>
      <c r="O3068" s="3"/>
      <c r="P3068" s="1"/>
      <c r="Q3068" s="1"/>
      <c r="R3068" s="1"/>
      <c r="S3068" s="1"/>
      <c r="T3068" s="5"/>
      <c r="U3068" s="5"/>
      <c r="V3068" s="6"/>
      <c r="W3068" s="6"/>
      <c r="X3068" s="7"/>
      <c r="Y3068" s="1">
        <f t="shared" si="433"/>
        <v>0</v>
      </c>
      <c r="Z3068">
        <f t="shared" si="434"/>
        <v>10</v>
      </c>
      <c r="AA3068">
        <f t="shared" si="435"/>
        <v>0</v>
      </c>
      <c r="AB3068">
        <f t="shared" si="436"/>
        <v>0</v>
      </c>
      <c r="AC3068" s="1">
        <f t="shared" si="437"/>
        <v>60</v>
      </c>
      <c r="AD3068" s="1" t="str">
        <f t="shared" si="438"/>
        <v>HT Under 1.5 Goals</v>
      </c>
      <c r="AE3068" s="8"/>
      <c r="AF3068" s="8" t="str">
        <f t="shared" si="439"/>
        <v>HT Over 0.5 Goals</v>
      </c>
      <c r="AG3068" s="8" t="str">
        <f t="shared" si="440"/>
        <v>LOST</v>
      </c>
      <c r="AH3068" s="8" t="str">
        <f t="shared" si="441"/>
        <v>LOST</v>
      </c>
      <c r="AI3068" s="8"/>
      <c r="AJ3068" s="1" t="str">
        <f>IF(AND(B3068="OK",I3068&gt;53,M3068&lt;11,V3068&lt;1.66),"Prime","…")</f>
        <v>…</v>
      </c>
    </row>
    <row r="3069" spans="2:36">
      <c r="B3069" s="1"/>
      <c r="C3069" s="4"/>
      <c r="D3069" s="3"/>
      <c r="E3069" s="4"/>
      <c r="F3069" s="1"/>
      <c r="G3069" s="4"/>
      <c r="H3069" s="1"/>
      <c r="I3069" s="1"/>
      <c r="J3069" s="1"/>
      <c r="K3069" s="1"/>
      <c r="L3069" s="1"/>
      <c r="M3069" s="1"/>
      <c r="N3069" s="3"/>
      <c r="O3069" s="3"/>
      <c r="P3069" s="1"/>
      <c r="Q3069" s="1"/>
      <c r="R3069" s="1"/>
      <c r="S3069" s="1"/>
      <c r="T3069" s="5"/>
      <c r="U3069" s="5"/>
      <c r="V3069" s="6"/>
      <c r="W3069" s="6"/>
      <c r="X3069" s="7"/>
      <c r="Y3069" s="1">
        <f t="shared" si="433"/>
        <v>0</v>
      </c>
      <c r="Z3069">
        <f t="shared" si="434"/>
        <v>10</v>
      </c>
      <c r="AA3069">
        <f t="shared" si="435"/>
        <v>0</v>
      </c>
      <c r="AB3069">
        <f t="shared" si="436"/>
        <v>0</v>
      </c>
      <c r="AC3069" s="1">
        <f t="shared" si="437"/>
        <v>60</v>
      </c>
      <c r="AD3069" s="1" t="str">
        <f t="shared" si="438"/>
        <v>HT Under 1.5 Goals</v>
      </c>
      <c r="AE3069" s="8"/>
      <c r="AF3069" s="8" t="str">
        <f t="shared" si="439"/>
        <v>HT Over 0.5 Goals</v>
      </c>
      <c r="AG3069" s="8" t="str">
        <f t="shared" si="440"/>
        <v>LOST</v>
      </c>
      <c r="AH3069" s="8" t="str">
        <f t="shared" si="441"/>
        <v>LOST</v>
      </c>
      <c r="AI3069" s="8"/>
      <c r="AJ3069" s="1" t="str">
        <f>IF(AND(B3069="OK",I3069&gt;53,M3069&lt;11,V3069&lt;1.66),"Prime","…")</f>
        <v>…</v>
      </c>
    </row>
    <row r="3070" spans="2:36">
      <c r="B3070" s="1"/>
      <c r="C3070" s="4"/>
      <c r="D3070" s="3"/>
      <c r="E3070" s="4"/>
      <c r="F3070" s="1"/>
      <c r="G3070" s="4"/>
      <c r="H3070" s="1"/>
      <c r="I3070" s="1"/>
      <c r="J3070" s="1"/>
      <c r="K3070" s="1"/>
      <c r="L3070" s="1"/>
      <c r="M3070" s="1"/>
      <c r="N3070" s="3"/>
      <c r="O3070" s="3"/>
      <c r="P3070" s="1"/>
      <c r="Q3070" s="1"/>
      <c r="R3070" s="1"/>
      <c r="S3070" s="1"/>
      <c r="T3070" s="5"/>
      <c r="U3070" s="5"/>
      <c r="V3070" s="6"/>
      <c r="W3070" s="6"/>
      <c r="X3070" s="7"/>
      <c r="Y3070" s="1">
        <f t="shared" si="433"/>
        <v>0</v>
      </c>
      <c r="Z3070">
        <f t="shared" si="434"/>
        <v>10</v>
      </c>
      <c r="AA3070">
        <f t="shared" si="435"/>
        <v>0</v>
      </c>
      <c r="AB3070">
        <f t="shared" si="436"/>
        <v>0</v>
      </c>
      <c r="AC3070" s="1">
        <f t="shared" si="437"/>
        <v>60</v>
      </c>
      <c r="AD3070" s="1" t="str">
        <f t="shared" si="438"/>
        <v>HT Under 1.5 Goals</v>
      </c>
      <c r="AE3070" s="8"/>
      <c r="AF3070" s="8" t="str">
        <f t="shared" si="439"/>
        <v>HT Over 0.5 Goals</v>
      </c>
      <c r="AG3070" s="8" t="str">
        <f t="shared" si="440"/>
        <v>LOST</v>
      </c>
      <c r="AH3070" s="8" t="str">
        <f t="shared" si="441"/>
        <v>LOST</v>
      </c>
      <c r="AI3070" s="8"/>
      <c r="AJ3070" s="1" t="str">
        <f>IF(AND(B3070="OK",I3070&gt;53,M3070&lt;11,V3070&lt;1.66),"Prime","…")</f>
        <v>…</v>
      </c>
    </row>
    <row r="3071" spans="2:36">
      <c r="B3071" s="1"/>
      <c r="C3071" s="4"/>
      <c r="D3071" s="3"/>
      <c r="E3071" s="4"/>
      <c r="F3071" s="1"/>
      <c r="G3071" s="4"/>
      <c r="H3071" s="1"/>
      <c r="I3071" s="1"/>
      <c r="J3071" s="1"/>
      <c r="K3071" s="1"/>
      <c r="L3071" s="1"/>
      <c r="M3071" s="1"/>
      <c r="N3071" s="3"/>
      <c r="O3071" s="3"/>
      <c r="P3071" s="1"/>
      <c r="Q3071" s="1"/>
      <c r="R3071" s="1"/>
      <c r="S3071" s="1"/>
      <c r="T3071" s="5"/>
      <c r="U3071" s="5"/>
      <c r="V3071" s="6"/>
      <c r="W3071" s="6"/>
      <c r="X3071" s="7"/>
      <c r="Y3071" s="1">
        <f t="shared" si="433"/>
        <v>0</v>
      </c>
      <c r="Z3071">
        <f t="shared" si="434"/>
        <v>10</v>
      </c>
      <c r="AA3071">
        <f t="shared" si="435"/>
        <v>0</v>
      </c>
      <c r="AB3071">
        <f t="shared" si="436"/>
        <v>0</v>
      </c>
      <c r="AC3071" s="1">
        <f t="shared" si="437"/>
        <v>60</v>
      </c>
      <c r="AD3071" s="1" t="str">
        <f t="shared" si="438"/>
        <v>HT Under 1.5 Goals</v>
      </c>
      <c r="AE3071" s="8"/>
      <c r="AF3071" s="8" t="str">
        <f t="shared" si="439"/>
        <v>HT Over 0.5 Goals</v>
      </c>
      <c r="AG3071" s="8" t="str">
        <f t="shared" si="440"/>
        <v>LOST</v>
      </c>
      <c r="AH3071" s="8" t="str">
        <f t="shared" si="441"/>
        <v>LOST</v>
      </c>
      <c r="AI3071" s="8"/>
      <c r="AJ3071" s="1" t="str">
        <f>IF(AND(B3071="OK",I3071&gt;53,M3071&lt;11,V3071&lt;1.66),"Prime","…")</f>
        <v>…</v>
      </c>
    </row>
    <row r="3072" spans="2:36">
      <c r="B3072" s="1"/>
      <c r="C3072" s="4"/>
      <c r="D3072" s="3"/>
      <c r="E3072" s="4"/>
      <c r="F3072" s="1"/>
      <c r="G3072" s="4"/>
      <c r="H3072" s="1"/>
      <c r="I3072" s="1"/>
      <c r="J3072" s="1"/>
      <c r="K3072" s="1"/>
      <c r="L3072" s="1"/>
      <c r="M3072" s="1"/>
      <c r="N3072" s="3"/>
      <c r="O3072" s="3"/>
      <c r="P3072" s="1"/>
      <c r="Q3072" s="1"/>
      <c r="R3072" s="1"/>
      <c r="S3072" s="1"/>
      <c r="T3072" s="5"/>
      <c r="U3072" s="5"/>
      <c r="V3072" s="6"/>
      <c r="W3072" s="6"/>
      <c r="X3072" s="7"/>
      <c r="Y3072" s="1">
        <f t="shared" si="433"/>
        <v>0</v>
      </c>
      <c r="Z3072">
        <f t="shared" si="434"/>
        <v>10</v>
      </c>
      <c r="AA3072">
        <f t="shared" si="435"/>
        <v>0</v>
      </c>
      <c r="AB3072">
        <f t="shared" si="436"/>
        <v>0</v>
      </c>
      <c r="AC3072" s="1">
        <f t="shared" si="437"/>
        <v>60</v>
      </c>
      <c r="AD3072" s="1" t="str">
        <f t="shared" si="438"/>
        <v>HT Under 1.5 Goals</v>
      </c>
      <c r="AE3072" s="8"/>
      <c r="AF3072" s="8" t="str">
        <f t="shared" si="439"/>
        <v>HT Over 0.5 Goals</v>
      </c>
      <c r="AG3072" s="8" t="str">
        <f t="shared" si="440"/>
        <v>LOST</v>
      </c>
      <c r="AH3072" s="8" t="str">
        <f t="shared" si="441"/>
        <v>LOST</v>
      </c>
      <c r="AI3072" s="8"/>
      <c r="AJ3072" s="1" t="str">
        <f>IF(AND(B3072="OK",I3072&gt;53,M3072&lt;11,V3072&lt;1.66),"Prime","…")</f>
        <v>…</v>
      </c>
    </row>
    <row r="3073" spans="2:36">
      <c r="B3073" s="1"/>
      <c r="C3073" s="4"/>
      <c r="D3073" s="3"/>
      <c r="E3073" s="4"/>
      <c r="F3073" s="1"/>
      <c r="G3073" s="4"/>
      <c r="H3073" s="1"/>
      <c r="I3073" s="1"/>
      <c r="J3073" s="1"/>
      <c r="K3073" s="1"/>
      <c r="L3073" s="1"/>
      <c r="M3073" s="1"/>
      <c r="N3073" s="3"/>
      <c r="O3073" s="3"/>
      <c r="P3073" s="1"/>
      <c r="Q3073" s="1"/>
      <c r="R3073" s="1"/>
      <c r="S3073" s="1"/>
      <c r="T3073" s="5"/>
      <c r="U3073" s="5"/>
      <c r="V3073" s="6"/>
      <c r="W3073" s="6"/>
      <c r="X3073" s="7"/>
      <c r="Y3073" s="1">
        <f t="shared" si="433"/>
        <v>0</v>
      </c>
      <c r="Z3073">
        <f t="shared" si="434"/>
        <v>10</v>
      </c>
      <c r="AA3073">
        <f t="shared" si="435"/>
        <v>0</v>
      </c>
      <c r="AB3073">
        <f t="shared" si="436"/>
        <v>0</v>
      </c>
      <c r="AC3073" s="1">
        <f t="shared" si="437"/>
        <v>60</v>
      </c>
      <c r="AD3073" s="1" t="str">
        <f t="shared" si="438"/>
        <v>HT Under 1.5 Goals</v>
      </c>
      <c r="AE3073" s="8"/>
      <c r="AF3073" s="8" t="str">
        <f t="shared" si="439"/>
        <v>HT Over 0.5 Goals</v>
      </c>
      <c r="AG3073" s="8" t="str">
        <f t="shared" si="440"/>
        <v>LOST</v>
      </c>
      <c r="AH3073" s="8" t="str">
        <f t="shared" si="441"/>
        <v>LOST</v>
      </c>
      <c r="AI3073" s="8"/>
      <c r="AJ3073" s="1" t="str">
        <f>IF(AND(B3073="OK",I3073&gt;53,M3073&lt;11,V3073&lt;1.66),"Prime","…")</f>
        <v>…</v>
      </c>
    </row>
    <row r="3074" spans="2:36">
      <c r="B3074" s="1"/>
      <c r="C3074" s="4"/>
      <c r="D3074" s="3"/>
      <c r="E3074" s="4"/>
      <c r="F3074" s="1"/>
      <c r="G3074" s="4"/>
      <c r="H3074" s="1"/>
      <c r="I3074" s="1"/>
      <c r="J3074" s="1"/>
      <c r="K3074" s="1"/>
      <c r="L3074" s="1"/>
      <c r="M3074" s="1"/>
      <c r="N3074" s="3"/>
      <c r="O3074" s="3"/>
      <c r="P3074" s="1"/>
      <c r="Q3074" s="1"/>
      <c r="R3074" s="1"/>
      <c r="S3074" s="1"/>
      <c r="T3074" s="5"/>
      <c r="U3074" s="5"/>
      <c r="V3074" s="6"/>
      <c r="W3074" s="6"/>
      <c r="X3074" s="7"/>
      <c r="Y3074" s="1">
        <f t="shared" si="433"/>
        <v>0</v>
      </c>
      <c r="Z3074">
        <f t="shared" si="434"/>
        <v>10</v>
      </c>
      <c r="AA3074">
        <f t="shared" si="435"/>
        <v>0</v>
      </c>
      <c r="AB3074">
        <f t="shared" si="436"/>
        <v>0</v>
      </c>
      <c r="AC3074" s="1">
        <f t="shared" si="437"/>
        <v>60</v>
      </c>
      <c r="AD3074" s="1" t="str">
        <f t="shared" si="438"/>
        <v>HT Under 1.5 Goals</v>
      </c>
      <c r="AE3074" s="8"/>
      <c r="AF3074" s="8" t="str">
        <f t="shared" si="439"/>
        <v>HT Over 0.5 Goals</v>
      </c>
      <c r="AG3074" s="8" t="str">
        <f t="shared" si="440"/>
        <v>LOST</v>
      </c>
      <c r="AH3074" s="8" t="str">
        <f t="shared" si="441"/>
        <v>LOST</v>
      </c>
      <c r="AI3074" s="8"/>
      <c r="AJ3074" s="1" t="str">
        <f>IF(AND(B3074="OK",I3074&gt;53,M3074&lt;11,V3074&lt;1.66),"Prime","…")</f>
        <v>…</v>
      </c>
    </row>
    <row r="3075" spans="2:36">
      <c r="B3075" s="1"/>
      <c r="C3075" s="4"/>
      <c r="D3075" s="3"/>
      <c r="E3075" s="4"/>
      <c r="F3075" s="1"/>
      <c r="G3075" s="4"/>
      <c r="H3075" s="1"/>
      <c r="I3075" s="1"/>
      <c r="J3075" s="1"/>
      <c r="K3075" s="1"/>
      <c r="L3075" s="1"/>
      <c r="M3075" s="1"/>
      <c r="N3075" s="3"/>
      <c r="O3075" s="3"/>
      <c r="P3075" s="1"/>
      <c r="Q3075" s="1"/>
      <c r="R3075" s="1"/>
      <c r="S3075" s="1"/>
      <c r="T3075" s="5"/>
      <c r="U3075" s="5"/>
      <c r="V3075" s="6"/>
      <c r="W3075" s="6"/>
      <c r="X3075" s="7"/>
      <c r="Y3075" s="1">
        <f t="shared" si="433"/>
        <v>0</v>
      </c>
      <c r="Z3075">
        <f t="shared" si="434"/>
        <v>10</v>
      </c>
      <c r="AA3075">
        <f t="shared" si="435"/>
        <v>0</v>
      </c>
      <c r="AB3075">
        <f t="shared" si="436"/>
        <v>0</v>
      </c>
      <c r="AC3075" s="1">
        <f t="shared" si="437"/>
        <v>60</v>
      </c>
      <c r="AD3075" s="1" t="str">
        <f t="shared" si="438"/>
        <v>HT Under 1.5 Goals</v>
      </c>
      <c r="AE3075" s="8"/>
      <c r="AF3075" s="8" t="str">
        <f t="shared" si="439"/>
        <v>HT Over 0.5 Goals</v>
      </c>
      <c r="AG3075" s="8" t="str">
        <f t="shared" si="440"/>
        <v>LOST</v>
      </c>
      <c r="AH3075" s="8" t="str">
        <f t="shared" si="441"/>
        <v>LOST</v>
      </c>
      <c r="AI3075" s="8"/>
      <c r="AJ3075" s="1" t="str">
        <f>IF(AND(B3075="OK",I3075&gt;53,M3075&lt;11,V3075&lt;1.66),"Prime","…")</f>
        <v>…</v>
      </c>
    </row>
    <row r="3076" spans="2:36">
      <c r="B3076" s="1"/>
      <c r="C3076" s="4"/>
      <c r="D3076" s="3"/>
      <c r="E3076" s="4"/>
      <c r="F3076" s="1"/>
      <c r="G3076" s="4"/>
      <c r="H3076" s="1"/>
      <c r="I3076" s="1"/>
      <c r="J3076" s="1"/>
      <c r="K3076" s="1"/>
      <c r="L3076" s="1"/>
      <c r="M3076" s="1"/>
      <c r="N3076" s="3"/>
      <c r="O3076" s="3"/>
      <c r="P3076" s="1"/>
      <c r="Q3076" s="1"/>
      <c r="R3076" s="1"/>
      <c r="S3076" s="1"/>
      <c r="T3076" s="5"/>
      <c r="U3076" s="5"/>
      <c r="V3076" s="6"/>
      <c r="W3076" s="6"/>
      <c r="X3076" s="7"/>
      <c r="Y3076" s="1">
        <f t="shared" si="433"/>
        <v>0</v>
      </c>
      <c r="Z3076">
        <f t="shared" si="434"/>
        <v>10</v>
      </c>
      <c r="AA3076">
        <f t="shared" si="435"/>
        <v>0</v>
      </c>
      <c r="AB3076">
        <f t="shared" si="436"/>
        <v>0</v>
      </c>
      <c r="AC3076" s="1">
        <f t="shared" si="437"/>
        <v>60</v>
      </c>
      <c r="AD3076" s="1" t="str">
        <f t="shared" si="438"/>
        <v>HT Under 1.5 Goals</v>
      </c>
      <c r="AE3076" s="8"/>
      <c r="AF3076" s="8" t="str">
        <f t="shared" si="439"/>
        <v>HT Over 0.5 Goals</v>
      </c>
      <c r="AG3076" s="8" t="str">
        <f t="shared" si="440"/>
        <v>LOST</v>
      </c>
      <c r="AH3076" s="8" t="str">
        <f t="shared" si="441"/>
        <v>LOST</v>
      </c>
      <c r="AI3076" s="8"/>
      <c r="AJ3076" s="1" t="str">
        <f>IF(AND(B3076="OK",I3076&gt;53,M3076&lt;11,V3076&lt;1.66),"Prime","…")</f>
        <v>…</v>
      </c>
    </row>
    <row r="3077" spans="2:36">
      <c r="B3077" s="1"/>
      <c r="C3077" s="4"/>
      <c r="D3077" s="3"/>
      <c r="E3077" s="4"/>
      <c r="F3077" s="1"/>
      <c r="G3077" s="4"/>
      <c r="H3077" s="1"/>
      <c r="I3077" s="1"/>
      <c r="J3077" s="1"/>
      <c r="K3077" s="1"/>
      <c r="L3077" s="1"/>
      <c r="M3077" s="1"/>
      <c r="N3077" s="3"/>
      <c r="O3077" s="3"/>
      <c r="P3077" s="1"/>
      <c r="Q3077" s="1"/>
      <c r="R3077" s="1"/>
      <c r="S3077" s="1"/>
      <c r="T3077" s="5"/>
      <c r="U3077" s="5"/>
      <c r="V3077" s="6"/>
      <c r="W3077" s="6"/>
      <c r="X3077" s="7"/>
      <c r="Y3077" s="1">
        <f t="shared" si="433"/>
        <v>0</v>
      </c>
      <c r="Z3077">
        <f t="shared" si="434"/>
        <v>10</v>
      </c>
      <c r="AA3077">
        <f t="shared" si="435"/>
        <v>0</v>
      </c>
      <c r="AB3077">
        <f t="shared" si="436"/>
        <v>0</v>
      </c>
      <c r="AC3077" s="1">
        <f t="shared" si="437"/>
        <v>60</v>
      </c>
      <c r="AD3077" s="1" t="str">
        <f t="shared" si="438"/>
        <v>HT Under 1.5 Goals</v>
      </c>
      <c r="AE3077" s="8"/>
      <c r="AF3077" s="8" t="str">
        <f t="shared" si="439"/>
        <v>HT Over 0.5 Goals</v>
      </c>
      <c r="AG3077" s="8" t="str">
        <f t="shared" si="440"/>
        <v>LOST</v>
      </c>
      <c r="AH3077" s="8" t="str">
        <f t="shared" si="441"/>
        <v>LOST</v>
      </c>
      <c r="AI3077" s="8"/>
      <c r="AJ3077" s="1" t="str">
        <f>IF(AND(B3077="OK",I3077&gt;53,M3077&lt;11,V3077&lt;1.66),"Prime","…")</f>
        <v>…</v>
      </c>
    </row>
    <row r="3078" spans="2:36">
      <c r="B3078" s="1"/>
      <c r="C3078" s="4"/>
      <c r="D3078" s="3"/>
      <c r="E3078" s="4"/>
      <c r="F3078" s="1"/>
      <c r="G3078" s="4"/>
      <c r="H3078" s="1"/>
      <c r="I3078" s="1"/>
      <c r="J3078" s="1"/>
      <c r="K3078" s="1"/>
      <c r="L3078" s="1"/>
      <c r="M3078" s="1"/>
      <c r="N3078" s="3"/>
      <c r="O3078" s="3"/>
      <c r="P3078" s="1"/>
      <c r="Q3078" s="1"/>
      <c r="R3078" s="1"/>
      <c r="S3078" s="1"/>
      <c r="T3078" s="5"/>
      <c r="U3078" s="5"/>
      <c r="V3078" s="6"/>
      <c r="W3078" s="6"/>
      <c r="X3078" s="7"/>
      <c r="Y3078" s="1">
        <f t="shared" si="433"/>
        <v>0</v>
      </c>
      <c r="Z3078">
        <f t="shared" si="434"/>
        <v>10</v>
      </c>
      <c r="AA3078">
        <f t="shared" si="435"/>
        <v>0</v>
      </c>
      <c r="AB3078">
        <f t="shared" si="436"/>
        <v>0</v>
      </c>
      <c r="AC3078" s="1">
        <f t="shared" si="437"/>
        <v>60</v>
      </c>
      <c r="AD3078" s="1" t="str">
        <f t="shared" si="438"/>
        <v>HT Under 1.5 Goals</v>
      </c>
      <c r="AE3078" s="8"/>
      <c r="AF3078" s="8" t="str">
        <f t="shared" si="439"/>
        <v>HT Over 0.5 Goals</v>
      </c>
      <c r="AG3078" s="8" t="str">
        <f t="shared" si="440"/>
        <v>LOST</v>
      </c>
      <c r="AH3078" s="8" t="str">
        <f t="shared" si="441"/>
        <v>LOST</v>
      </c>
      <c r="AI3078" s="8"/>
      <c r="AJ3078" s="1" t="str">
        <f>IF(AND(B3078="OK",I3078&gt;53,M3078&lt;11,V3078&lt;1.66),"Prime","…")</f>
        <v>…</v>
      </c>
    </row>
    <row r="3079" spans="2:36">
      <c r="B3079" s="1"/>
      <c r="C3079" s="4"/>
      <c r="D3079" s="3"/>
      <c r="E3079" s="4"/>
      <c r="F3079" s="1"/>
      <c r="G3079" s="4"/>
      <c r="H3079" s="1"/>
      <c r="I3079" s="1"/>
      <c r="J3079" s="1"/>
      <c r="K3079" s="1"/>
      <c r="L3079" s="1"/>
      <c r="M3079" s="1"/>
      <c r="N3079" s="3"/>
      <c r="O3079" s="3"/>
      <c r="P3079" s="1"/>
      <c r="Q3079" s="1"/>
      <c r="R3079" s="1"/>
      <c r="S3079" s="1"/>
      <c r="T3079" s="5"/>
      <c r="U3079" s="5"/>
      <c r="V3079" s="6"/>
      <c r="W3079" s="6"/>
      <c r="X3079" s="7"/>
      <c r="Y3079" s="1">
        <f t="shared" si="433"/>
        <v>0</v>
      </c>
      <c r="Z3079">
        <f t="shared" si="434"/>
        <v>10</v>
      </c>
      <c r="AA3079">
        <f t="shared" si="435"/>
        <v>0</v>
      </c>
      <c r="AB3079">
        <f t="shared" si="436"/>
        <v>0</v>
      </c>
      <c r="AC3079" s="1">
        <f t="shared" si="437"/>
        <v>60</v>
      </c>
      <c r="AD3079" s="1" t="str">
        <f t="shared" si="438"/>
        <v>HT Under 1.5 Goals</v>
      </c>
      <c r="AE3079" s="8"/>
      <c r="AF3079" s="8" t="str">
        <f t="shared" si="439"/>
        <v>HT Over 0.5 Goals</v>
      </c>
      <c r="AG3079" s="8" t="str">
        <f t="shared" si="440"/>
        <v>LOST</v>
      </c>
      <c r="AH3079" s="8" t="str">
        <f t="shared" si="441"/>
        <v>LOST</v>
      </c>
      <c r="AI3079" s="8"/>
      <c r="AJ3079" s="1" t="str">
        <f>IF(AND(B3079="OK",I3079&gt;53,M3079&lt;11,V3079&lt;1.66),"Prime","…")</f>
        <v>…</v>
      </c>
    </row>
    <row r="3080" spans="2:36">
      <c r="B3080" s="1"/>
      <c r="C3080" s="4"/>
      <c r="D3080" s="3"/>
      <c r="E3080" s="4"/>
      <c r="F3080" s="1"/>
      <c r="G3080" s="4"/>
      <c r="H3080" s="1"/>
      <c r="I3080" s="1"/>
      <c r="J3080" s="1"/>
      <c r="K3080" s="1"/>
      <c r="L3080" s="1"/>
      <c r="M3080" s="1"/>
      <c r="N3080" s="3"/>
      <c r="O3080" s="3"/>
      <c r="P3080" s="1"/>
      <c r="Q3080" s="1"/>
      <c r="R3080" s="1"/>
      <c r="S3080" s="1"/>
      <c r="T3080" s="5"/>
      <c r="U3080" s="5"/>
      <c r="V3080" s="6"/>
      <c r="W3080" s="6"/>
      <c r="X3080" s="7"/>
      <c r="Y3080" s="1">
        <f t="shared" si="433"/>
        <v>0</v>
      </c>
      <c r="Z3080">
        <f t="shared" si="434"/>
        <v>10</v>
      </c>
      <c r="AA3080">
        <f t="shared" si="435"/>
        <v>0</v>
      </c>
      <c r="AB3080">
        <f t="shared" si="436"/>
        <v>0</v>
      </c>
      <c r="AC3080" s="1">
        <f t="shared" si="437"/>
        <v>60</v>
      </c>
      <c r="AD3080" s="1" t="str">
        <f t="shared" si="438"/>
        <v>HT Under 1.5 Goals</v>
      </c>
      <c r="AE3080" s="8"/>
      <c r="AF3080" s="8" t="str">
        <f t="shared" si="439"/>
        <v>HT Over 0.5 Goals</v>
      </c>
      <c r="AG3080" s="8" t="str">
        <f t="shared" si="440"/>
        <v>LOST</v>
      </c>
      <c r="AH3080" s="8" t="str">
        <f t="shared" si="441"/>
        <v>LOST</v>
      </c>
      <c r="AI3080" s="8"/>
      <c r="AJ3080" s="1" t="str">
        <f>IF(AND(B3080="OK",I3080&gt;53,M3080&lt;11,V3080&lt;1.66),"Prime","…")</f>
        <v>…</v>
      </c>
    </row>
    <row r="3081" spans="2:36">
      <c r="B3081" s="1"/>
      <c r="C3081" s="4"/>
      <c r="D3081" s="3"/>
      <c r="E3081" s="4"/>
      <c r="F3081" s="1"/>
      <c r="G3081" s="4"/>
      <c r="H3081" s="1"/>
      <c r="I3081" s="1"/>
      <c r="J3081" s="1"/>
      <c r="K3081" s="1"/>
      <c r="L3081" s="1"/>
      <c r="M3081" s="1"/>
      <c r="N3081" s="3"/>
      <c r="O3081" s="3"/>
      <c r="P3081" s="1"/>
      <c r="Q3081" s="1"/>
      <c r="R3081" s="1"/>
      <c r="S3081" s="1"/>
      <c r="T3081" s="5"/>
      <c r="U3081" s="5"/>
      <c r="V3081" s="6"/>
      <c r="W3081" s="6"/>
      <c r="X3081" s="7"/>
      <c r="Y3081" s="1">
        <f t="shared" si="433"/>
        <v>0</v>
      </c>
      <c r="Z3081">
        <f t="shared" si="434"/>
        <v>10</v>
      </c>
      <c r="AA3081">
        <f t="shared" si="435"/>
        <v>0</v>
      </c>
      <c r="AB3081">
        <f t="shared" si="436"/>
        <v>0</v>
      </c>
      <c r="AC3081" s="1">
        <f t="shared" si="437"/>
        <v>60</v>
      </c>
      <c r="AD3081" s="1" t="str">
        <f t="shared" si="438"/>
        <v>HT Under 1.5 Goals</v>
      </c>
      <c r="AE3081" s="8"/>
      <c r="AF3081" s="8" t="str">
        <f t="shared" si="439"/>
        <v>HT Over 0.5 Goals</v>
      </c>
      <c r="AG3081" s="8" t="str">
        <f t="shared" si="440"/>
        <v>LOST</v>
      </c>
      <c r="AH3081" s="8" t="str">
        <f t="shared" si="441"/>
        <v>LOST</v>
      </c>
      <c r="AI3081" s="8"/>
      <c r="AJ3081" s="1" t="str">
        <f>IF(AND(B3081="OK",I3081&gt;53,M3081&lt;11,V3081&lt;1.66),"Prime","…")</f>
        <v>…</v>
      </c>
    </row>
    <row r="3082" spans="2:36">
      <c r="B3082" s="1"/>
      <c r="C3082" s="4"/>
      <c r="D3082" s="3"/>
      <c r="E3082" s="4"/>
      <c r="F3082" s="1"/>
      <c r="G3082" s="4"/>
      <c r="H3082" s="1"/>
      <c r="I3082" s="1"/>
      <c r="J3082" s="1"/>
      <c r="K3082" s="1"/>
      <c r="L3082" s="1"/>
      <c r="M3082" s="1"/>
      <c r="N3082" s="3"/>
      <c r="O3082" s="3"/>
      <c r="P3082" s="1"/>
      <c r="Q3082" s="1"/>
      <c r="R3082" s="1"/>
      <c r="S3082" s="1"/>
      <c r="T3082" s="5"/>
      <c r="U3082" s="5"/>
      <c r="V3082" s="6"/>
      <c r="W3082" s="6"/>
      <c r="X3082" s="7"/>
      <c r="Y3082" s="1">
        <f t="shared" si="433"/>
        <v>0</v>
      </c>
      <c r="Z3082">
        <f t="shared" si="434"/>
        <v>10</v>
      </c>
      <c r="AA3082">
        <f t="shared" si="435"/>
        <v>0</v>
      </c>
      <c r="AB3082">
        <f t="shared" si="436"/>
        <v>0</v>
      </c>
      <c r="AC3082" s="1">
        <f t="shared" si="437"/>
        <v>60</v>
      </c>
      <c r="AD3082" s="1" t="str">
        <f t="shared" si="438"/>
        <v>HT Under 1.5 Goals</v>
      </c>
      <c r="AE3082" s="8"/>
      <c r="AF3082" s="8" t="str">
        <f t="shared" si="439"/>
        <v>HT Over 0.5 Goals</v>
      </c>
      <c r="AG3082" s="8" t="str">
        <f t="shared" si="440"/>
        <v>LOST</v>
      </c>
      <c r="AH3082" s="8" t="str">
        <f t="shared" si="441"/>
        <v>LOST</v>
      </c>
      <c r="AI3082" s="8"/>
      <c r="AJ3082" s="1" t="str">
        <f>IF(AND(B3082="OK",I3082&gt;53,M3082&lt;11,V3082&lt;1.66),"Prime","…")</f>
        <v>…</v>
      </c>
    </row>
    <row r="3083" spans="2:36">
      <c r="B3083" s="1"/>
      <c r="C3083" s="4"/>
      <c r="D3083" s="3"/>
      <c r="E3083" s="4"/>
      <c r="F3083" s="1"/>
      <c r="G3083" s="4"/>
      <c r="H3083" s="1"/>
      <c r="I3083" s="1"/>
      <c r="J3083" s="1"/>
      <c r="K3083" s="1"/>
      <c r="L3083" s="1"/>
      <c r="M3083" s="1"/>
      <c r="N3083" s="3"/>
      <c r="O3083" s="3"/>
      <c r="P3083" s="1"/>
      <c r="Q3083" s="1"/>
      <c r="R3083" s="1"/>
      <c r="S3083" s="1"/>
      <c r="T3083" s="5"/>
      <c r="U3083" s="5"/>
      <c r="V3083" s="6"/>
      <c r="W3083" s="6"/>
      <c r="X3083" s="7"/>
      <c r="Y3083" s="1">
        <f t="shared" si="433"/>
        <v>0</v>
      </c>
      <c r="Z3083">
        <f t="shared" si="434"/>
        <v>10</v>
      </c>
      <c r="AA3083">
        <f t="shared" si="435"/>
        <v>0</v>
      </c>
      <c r="AB3083">
        <f t="shared" si="436"/>
        <v>0</v>
      </c>
      <c r="AC3083" s="1">
        <f t="shared" si="437"/>
        <v>60</v>
      </c>
      <c r="AD3083" s="1" t="str">
        <f t="shared" si="438"/>
        <v>HT Under 1.5 Goals</v>
      </c>
      <c r="AE3083" s="8"/>
      <c r="AF3083" s="8" t="str">
        <f t="shared" si="439"/>
        <v>HT Over 0.5 Goals</v>
      </c>
      <c r="AG3083" s="8" t="str">
        <f t="shared" si="440"/>
        <v>LOST</v>
      </c>
      <c r="AH3083" s="8" t="str">
        <f t="shared" si="441"/>
        <v>LOST</v>
      </c>
      <c r="AI3083" s="8"/>
      <c r="AJ3083" s="1" t="str">
        <f>IF(AND(B3083="OK",I3083&gt;53,M3083&lt;11,V3083&lt;1.66),"Prime","…")</f>
        <v>…</v>
      </c>
    </row>
    <row r="3084" spans="2:36">
      <c r="B3084" s="1"/>
      <c r="C3084" s="4"/>
      <c r="D3084" s="3"/>
      <c r="E3084" s="4"/>
      <c r="F3084" s="1"/>
      <c r="G3084" s="4"/>
      <c r="H3084" s="1"/>
      <c r="I3084" s="1"/>
      <c r="J3084" s="1"/>
      <c r="K3084" s="1"/>
      <c r="L3084" s="1"/>
      <c r="M3084" s="1"/>
      <c r="N3084" s="3"/>
      <c r="O3084" s="3"/>
      <c r="P3084" s="1"/>
      <c r="Q3084" s="1"/>
      <c r="R3084" s="1"/>
      <c r="S3084" s="1"/>
      <c r="T3084" s="5"/>
      <c r="U3084" s="5"/>
      <c r="V3084" s="6"/>
      <c r="W3084" s="6"/>
      <c r="X3084" s="7"/>
      <c r="Y3084" s="1">
        <f t="shared" si="433"/>
        <v>0</v>
      </c>
      <c r="Z3084">
        <f t="shared" si="434"/>
        <v>10</v>
      </c>
      <c r="AA3084">
        <f t="shared" si="435"/>
        <v>0</v>
      </c>
      <c r="AB3084">
        <f t="shared" si="436"/>
        <v>0</v>
      </c>
      <c r="AC3084" s="1">
        <f t="shared" si="437"/>
        <v>60</v>
      </c>
      <c r="AD3084" s="1" t="str">
        <f t="shared" si="438"/>
        <v>HT Under 1.5 Goals</v>
      </c>
      <c r="AE3084" s="8"/>
      <c r="AF3084" s="8" t="str">
        <f t="shared" si="439"/>
        <v>HT Over 0.5 Goals</v>
      </c>
      <c r="AG3084" s="8" t="str">
        <f t="shared" si="440"/>
        <v>LOST</v>
      </c>
      <c r="AH3084" s="8" t="str">
        <f t="shared" si="441"/>
        <v>LOST</v>
      </c>
      <c r="AI3084" s="8"/>
      <c r="AJ3084" s="1" t="str">
        <f>IF(AND(B3084="OK",I3084&gt;53,M3084&lt;11,V3084&lt;1.66),"Prime","…")</f>
        <v>…</v>
      </c>
    </row>
    <row r="3085" spans="2:36">
      <c r="B3085" s="1"/>
      <c r="C3085" s="4"/>
      <c r="D3085" s="3"/>
      <c r="E3085" s="4"/>
      <c r="F3085" s="1"/>
      <c r="G3085" s="4"/>
      <c r="H3085" s="1"/>
      <c r="I3085" s="1"/>
      <c r="J3085" s="1"/>
      <c r="K3085" s="1"/>
      <c r="L3085" s="1"/>
      <c r="M3085" s="1"/>
      <c r="N3085" s="3"/>
      <c r="O3085" s="3"/>
      <c r="P3085" s="1"/>
      <c r="Q3085" s="1"/>
      <c r="R3085" s="1"/>
      <c r="S3085" s="1"/>
      <c r="T3085" s="5"/>
      <c r="U3085" s="5"/>
      <c r="V3085" s="6"/>
      <c r="W3085" s="6"/>
      <c r="X3085" s="7"/>
      <c r="Y3085" s="1">
        <f t="shared" si="433"/>
        <v>0</v>
      </c>
      <c r="Z3085">
        <f t="shared" si="434"/>
        <v>10</v>
      </c>
      <c r="AA3085">
        <f t="shared" si="435"/>
        <v>0</v>
      </c>
      <c r="AB3085">
        <f t="shared" si="436"/>
        <v>0</v>
      </c>
      <c r="AC3085" s="1">
        <f t="shared" si="437"/>
        <v>60</v>
      </c>
      <c r="AD3085" s="1" t="str">
        <f t="shared" si="438"/>
        <v>HT Under 1.5 Goals</v>
      </c>
      <c r="AE3085" s="8"/>
      <c r="AF3085" s="8" t="str">
        <f t="shared" si="439"/>
        <v>HT Over 0.5 Goals</v>
      </c>
      <c r="AG3085" s="8" t="str">
        <f t="shared" si="440"/>
        <v>LOST</v>
      </c>
      <c r="AH3085" s="8" t="str">
        <f t="shared" si="441"/>
        <v>LOST</v>
      </c>
      <c r="AI3085" s="8"/>
      <c r="AJ3085" s="1" t="str">
        <f>IF(AND(B3085="OK",I3085&gt;53,M3085&lt;11,V3085&lt;1.66),"Prime","…")</f>
        <v>…</v>
      </c>
    </row>
    <row r="3086" spans="2:36">
      <c r="B3086" s="1"/>
      <c r="C3086" s="4"/>
      <c r="D3086" s="3"/>
      <c r="E3086" s="4"/>
      <c r="F3086" s="1"/>
      <c r="G3086" s="4"/>
      <c r="H3086" s="1"/>
      <c r="I3086" s="1"/>
      <c r="J3086" s="1"/>
      <c r="K3086" s="1"/>
      <c r="L3086" s="1"/>
      <c r="M3086" s="1"/>
      <c r="N3086" s="3"/>
      <c r="O3086" s="3"/>
      <c r="P3086" s="1"/>
      <c r="Q3086" s="1"/>
      <c r="R3086" s="1"/>
      <c r="S3086" s="1"/>
      <c r="T3086" s="5"/>
      <c r="U3086" s="5"/>
      <c r="V3086" s="6"/>
      <c r="W3086" s="6"/>
      <c r="X3086" s="7"/>
      <c r="Y3086" s="1">
        <f t="shared" si="433"/>
        <v>0</v>
      </c>
      <c r="Z3086">
        <f t="shared" si="434"/>
        <v>10</v>
      </c>
      <c r="AA3086">
        <f t="shared" si="435"/>
        <v>0</v>
      </c>
      <c r="AB3086">
        <f t="shared" si="436"/>
        <v>0</v>
      </c>
      <c r="AC3086" s="1">
        <f t="shared" si="437"/>
        <v>60</v>
      </c>
      <c r="AD3086" s="1" t="str">
        <f t="shared" si="438"/>
        <v>HT Under 1.5 Goals</v>
      </c>
      <c r="AE3086" s="8"/>
      <c r="AF3086" s="8" t="str">
        <f t="shared" si="439"/>
        <v>HT Over 0.5 Goals</v>
      </c>
      <c r="AG3086" s="8" t="str">
        <f t="shared" si="440"/>
        <v>LOST</v>
      </c>
      <c r="AH3086" s="8" t="str">
        <f t="shared" si="441"/>
        <v>LOST</v>
      </c>
      <c r="AI3086" s="8"/>
      <c r="AJ3086" s="1" t="str">
        <f>IF(AND(B3086="OK",I3086&gt;53,M3086&lt;11,V3086&lt;1.66),"Prime","…")</f>
        <v>…</v>
      </c>
    </row>
    <row r="3087" spans="2:36">
      <c r="B3087" s="1"/>
      <c r="C3087" s="4"/>
      <c r="D3087" s="3"/>
      <c r="E3087" s="4"/>
      <c r="F3087" s="1"/>
      <c r="G3087" s="4"/>
      <c r="H3087" s="1"/>
      <c r="I3087" s="1"/>
      <c r="J3087" s="1"/>
      <c r="K3087" s="1"/>
      <c r="L3087" s="1"/>
      <c r="M3087" s="1"/>
      <c r="N3087" s="3"/>
      <c r="O3087" s="3"/>
      <c r="P3087" s="1"/>
      <c r="Q3087" s="1"/>
      <c r="R3087" s="1"/>
      <c r="S3087" s="1"/>
      <c r="T3087" s="5"/>
      <c r="U3087" s="5"/>
      <c r="V3087" s="6"/>
      <c r="W3087" s="6"/>
      <c r="X3087" s="7"/>
      <c r="Y3087" s="1">
        <f t="shared" si="433"/>
        <v>0</v>
      </c>
      <c r="Z3087">
        <f t="shared" si="434"/>
        <v>10</v>
      </c>
      <c r="AA3087">
        <f t="shared" si="435"/>
        <v>0</v>
      </c>
      <c r="AB3087">
        <f t="shared" si="436"/>
        <v>0</v>
      </c>
      <c r="AC3087" s="1">
        <f t="shared" si="437"/>
        <v>60</v>
      </c>
      <c r="AD3087" s="1" t="str">
        <f t="shared" si="438"/>
        <v>HT Under 1.5 Goals</v>
      </c>
      <c r="AE3087" s="8"/>
      <c r="AF3087" s="8" t="str">
        <f t="shared" si="439"/>
        <v>HT Over 0.5 Goals</v>
      </c>
      <c r="AG3087" s="8" t="str">
        <f t="shared" si="440"/>
        <v>LOST</v>
      </c>
      <c r="AH3087" s="8" t="str">
        <f t="shared" si="441"/>
        <v>LOST</v>
      </c>
      <c r="AI3087" s="8"/>
      <c r="AJ3087" s="1" t="str">
        <f>IF(AND(B3087="OK",I3087&gt;53,M3087&lt;11,V3087&lt;1.66),"Prime","…")</f>
        <v>…</v>
      </c>
    </row>
    <row r="3088" spans="2:36">
      <c r="B3088" s="1"/>
      <c r="C3088" s="4"/>
      <c r="D3088" s="3"/>
      <c r="E3088" s="4"/>
      <c r="F3088" s="1"/>
      <c r="G3088" s="4"/>
      <c r="H3088" s="1"/>
      <c r="I3088" s="1"/>
      <c r="J3088" s="1"/>
      <c r="K3088" s="1"/>
      <c r="L3088" s="1"/>
      <c r="M3088" s="1"/>
      <c r="N3088" s="3"/>
      <c r="O3088" s="3"/>
      <c r="P3088" s="1"/>
      <c r="Q3088" s="1"/>
      <c r="R3088" s="1"/>
      <c r="S3088" s="1"/>
      <c r="T3088" s="5"/>
      <c r="U3088" s="5"/>
      <c r="V3088" s="6"/>
      <c r="W3088" s="6"/>
      <c r="X3088" s="7"/>
      <c r="Y3088" s="1">
        <f t="shared" si="433"/>
        <v>0</v>
      </c>
      <c r="Z3088">
        <f t="shared" si="434"/>
        <v>10</v>
      </c>
      <c r="AA3088">
        <f t="shared" si="435"/>
        <v>0</v>
      </c>
      <c r="AB3088">
        <f t="shared" si="436"/>
        <v>0</v>
      </c>
      <c r="AC3088" s="1">
        <f t="shared" si="437"/>
        <v>60</v>
      </c>
      <c r="AD3088" s="1" t="str">
        <f t="shared" si="438"/>
        <v>HT Under 1.5 Goals</v>
      </c>
      <c r="AE3088" s="8"/>
      <c r="AF3088" s="8" t="str">
        <f t="shared" si="439"/>
        <v>HT Over 0.5 Goals</v>
      </c>
      <c r="AG3088" s="8" t="str">
        <f t="shared" si="440"/>
        <v>LOST</v>
      </c>
      <c r="AH3088" s="8" t="str">
        <f t="shared" si="441"/>
        <v>LOST</v>
      </c>
      <c r="AI3088" s="8"/>
      <c r="AJ3088" s="1" t="str">
        <f>IF(AND(B3088="OK",I3088&gt;53,M3088&lt;11,V3088&lt;1.66),"Prime","…")</f>
        <v>…</v>
      </c>
    </row>
    <row r="3089" spans="2:36">
      <c r="B3089" s="1"/>
      <c r="C3089" s="4"/>
      <c r="D3089" s="3"/>
      <c r="E3089" s="4"/>
      <c r="F3089" s="1"/>
      <c r="G3089" s="4"/>
      <c r="H3089" s="1"/>
      <c r="I3089" s="1"/>
      <c r="J3089" s="1"/>
      <c r="K3089" s="1"/>
      <c r="L3089" s="1"/>
      <c r="M3089" s="1"/>
      <c r="N3089" s="3"/>
      <c r="O3089" s="3"/>
      <c r="P3089" s="1"/>
      <c r="Q3089" s="1"/>
      <c r="R3089" s="1"/>
      <c r="S3089" s="1"/>
      <c r="T3089" s="5"/>
      <c r="U3089" s="5"/>
      <c r="V3089" s="6"/>
      <c r="W3089" s="6"/>
      <c r="X3089" s="7"/>
      <c r="Y3089" s="1">
        <f t="shared" si="433"/>
        <v>0</v>
      </c>
      <c r="Z3089">
        <f t="shared" si="434"/>
        <v>10</v>
      </c>
      <c r="AA3089">
        <f t="shared" si="435"/>
        <v>0</v>
      </c>
      <c r="AB3089">
        <f t="shared" si="436"/>
        <v>0</v>
      </c>
      <c r="AC3089" s="1">
        <f t="shared" si="437"/>
        <v>60</v>
      </c>
      <c r="AD3089" s="1" t="str">
        <f t="shared" si="438"/>
        <v>HT Under 1.5 Goals</v>
      </c>
      <c r="AE3089" s="8"/>
      <c r="AF3089" s="8" t="str">
        <f t="shared" si="439"/>
        <v>HT Over 0.5 Goals</v>
      </c>
      <c r="AG3089" s="8" t="str">
        <f t="shared" si="440"/>
        <v>LOST</v>
      </c>
      <c r="AH3089" s="8" t="str">
        <f t="shared" si="441"/>
        <v>LOST</v>
      </c>
      <c r="AI3089" s="8"/>
      <c r="AJ3089" s="1" t="str">
        <f>IF(AND(B3089="OK",I3089&gt;53,M3089&lt;11,V3089&lt;1.66),"Prime","…")</f>
        <v>…</v>
      </c>
    </row>
    <row r="3090" spans="2:36">
      <c r="B3090" s="1"/>
      <c r="C3090" s="4"/>
      <c r="D3090" s="3"/>
      <c r="E3090" s="4"/>
      <c r="F3090" s="1"/>
      <c r="G3090" s="4"/>
      <c r="H3090" s="1"/>
      <c r="I3090" s="1"/>
      <c r="J3090" s="1"/>
      <c r="K3090" s="1"/>
      <c r="L3090" s="1"/>
      <c r="M3090" s="1"/>
      <c r="N3090" s="3"/>
      <c r="O3090" s="3"/>
      <c r="P3090" s="1"/>
      <c r="Q3090" s="1"/>
      <c r="R3090" s="1"/>
      <c r="S3090" s="1"/>
      <c r="T3090" s="5"/>
      <c r="U3090" s="5"/>
      <c r="V3090" s="6"/>
      <c r="W3090" s="6"/>
      <c r="X3090" s="7"/>
      <c r="Y3090" s="1">
        <f t="shared" si="433"/>
        <v>0</v>
      </c>
      <c r="Z3090">
        <f t="shared" si="434"/>
        <v>10</v>
      </c>
      <c r="AA3090">
        <f t="shared" si="435"/>
        <v>0</v>
      </c>
      <c r="AB3090">
        <f t="shared" si="436"/>
        <v>0</v>
      </c>
      <c r="AC3090" s="1">
        <f t="shared" si="437"/>
        <v>60</v>
      </c>
      <c r="AD3090" s="1" t="str">
        <f t="shared" si="438"/>
        <v>HT Under 1.5 Goals</v>
      </c>
      <c r="AE3090" s="8"/>
      <c r="AF3090" s="8" t="str">
        <f t="shared" si="439"/>
        <v>HT Over 0.5 Goals</v>
      </c>
      <c r="AG3090" s="8" t="str">
        <f t="shared" si="440"/>
        <v>LOST</v>
      </c>
      <c r="AH3090" s="8" t="str">
        <f t="shared" si="441"/>
        <v>LOST</v>
      </c>
      <c r="AI3090" s="8"/>
      <c r="AJ3090" s="1" t="str">
        <f>IF(AND(B3090="OK",I3090&gt;53,M3090&lt;11,V3090&lt;1.66),"Prime","…")</f>
        <v>…</v>
      </c>
    </row>
    <row r="3091" spans="2:36">
      <c r="B3091" s="1"/>
      <c r="C3091" s="4"/>
      <c r="D3091" s="3"/>
      <c r="E3091" s="4"/>
      <c r="F3091" s="1"/>
      <c r="G3091" s="4"/>
      <c r="H3091" s="1"/>
      <c r="I3091" s="1"/>
      <c r="J3091" s="1"/>
      <c r="K3091" s="1"/>
      <c r="L3091" s="1"/>
      <c r="M3091" s="1"/>
      <c r="N3091" s="3"/>
      <c r="O3091" s="3"/>
      <c r="P3091" s="1"/>
      <c r="Q3091" s="1"/>
      <c r="R3091" s="1"/>
      <c r="S3091" s="1"/>
      <c r="T3091" s="5"/>
      <c r="U3091" s="5"/>
      <c r="V3091" s="6"/>
      <c r="W3091" s="6"/>
      <c r="X3091" s="7"/>
      <c r="Y3091" s="1">
        <f t="shared" si="433"/>
        <v>0</v>
      </c>
      <c r="Z3091">
        <f t="shared" si="434"/>
        <v>10</v>
      </c>
      <c r="AA3091">
        <f t="shared" si="435"/>
        <v>0</v>
      </c>
      <c r="AB3091">
        <f t="shared" si="436"/>
        <v>0</v>
      </c>
      <c r="AC3091" s="1">
        <f t="shared" si="437"/>
        <v>60</v>
      </c>
      <c r="AD3091" s="1" t="str">
        <f t="shared" si="438"/>
        <v>HT Under 1.5 Goals</v>
      </c>
      <c r="AE3091" s="8"/>
      <c r="AF3091" s="8" t="str">
        <f t="shared" si="439"/>
        <v>HT Over 0.5 Goals</v>
      </c>
      <c r="AG3091" s="8" t="str">
        <f t="shared" si="440"/>
        <v>LOST</v>
      </c>
      <c r="AH3091" s="8" t="str">
        <f t="shared" si="441"/>
        <v>LOST</v>
      </c>
      <c r="AI3091" s="8"/>
      <c r="AJ3091" s="1" t="str">
        <f>IF(AND(B3091="OK",I3091&gt;53,M3091&lt;11,V3091&lt;1.66),"Prime","…")</f>
        <v>…</v>
      </c>
    </row>
    <row r="3092" spans="2:36">
      <c r="B3092" s="1"/>
      <c r="C3092" s="4"/>
      <c r="D3092" s="3"/>
      <c r="E3092" s="4"/>
      <c r="F3092" s="1"/>
      <c r="G3092" s="4"/>
      <c r="H3092" s="1"/>
      <c r="I3092" s="1"/>
      <c r="J3092" s="1"/>
      <c r="K3092" s="1"/>
      <c r="L3092" s="1"/>
      <c r="M3092" s="1"/>
      <c r="N3092" s="3"/>
      <c r="O3092" s="3"/>
      <c r="P3092" s="1"/>
      <c r="Q3092" s="1"/>
      <c r="R3092" s="1"/>
      <c r="S3092" s="1"/>
      <c r="T3092" s="5"/>
      <c r="U3092" s="5"/>
      <c r="V3092" s="6"/>
      <c r="W3092" s="6"/>
      <c r="X3092" s="7"/>
      <c r="Y3092" s="1">
        <f t="shared" si="433"/>
        <v>0</v>
      </c>
      <c r="Z3092">
        <f t="shared" si="434"/>
        <v>10</v>
      </c>
      <c r="AA3092">
        <f t="shared" si="435"/>
        <v>0</v>
      </c>
      <c r="AB3092">
        <f t="shared" si="436"/>
        <v>0</v>
      </c>
      <c r="AC3092" s="1">
        <f t="shared" si="437"/>
        <v>60</v>
      </c>
      <c r="AD3092" s="1" t="str">
        <f t="shared" si="438"/>
        <v>HT Under 1.5 Goals</v>
      </c>
      <c r="AE3092" s="8"/>
      <c r="AF3092" s="8" t="str">
        <f t="shared" si="439"/>
        <v>HT Over 0.5 Goals</v>
      </c>
      <c r="AG3092" s="8" t="str">
        <f t="shared" si="440"/>
        <v>LOST</v>
      </c>
      <c r="AH3092" s="8" t="str">
        <f t="shared" si="441"/>
        <v>LOST</v>
      </c>
      <c r="AI3092" s="8"/>
      <c r="AJ3092" s="1" t="str">
        <f>IF(AND(B3092="OK",I3092&gt;53,M3092&lt;11,V3092&lt;1.66),"Prime","…")</f>
        <v>…</v>
      </c>
    </row>
    <row r="3093" spans="2:36">
      <c r="B3093" s="1"/>
      <c r="C3093" s="4"/>
      <c r="D3093" s="3"/>
      <c r="E3093" s="4"/>
      <c r="F3093" s="1"/>
      <c r="G3093" s="4"/>
      <c r="H3093" s="1"/>
      <c r="I3093" s="1"/>
      <c r="J3093" s="1"/>
      <c r="K3093" s="1"/>
      <c r="L3093" s="1"/>
      <c r="M3093" s="1"/>
      <c r="N3093" s="3"/>
      <c r="O3093" s="3"/>
      <c r="P3093" s="1"/>
      <c r="Q3093" s="1"/>
      <c r="R3093" s="1"/>
      <c r="S3093" s="1"/>
      <c r="T3093" s="5"/>
      <c r="U3093" s="5"/>
      <c r="V3093" s="6"/>
      <c r="W3093" s="6"/>
      <c r="X3093" s="7"/>
      <c r="Y3093" s="1">
        <f t="shared" si="433"/>
        <v>0</v>
      </c>
      <c r="Z3093">
        <f t="shared" si="434"/>
        <v>10</v>
      </c>
      <c r="AA3093">
        <f t="shared" si="435"/>
        <v>0</v>
      </c>
      <c r="AB3093">
        <f t="shared" si="436"/>
        <v>0</v>
      </c>
      <c r="AC3093" s="1">
        <f t="shared" si="437"/>
        <v>60</v>
      </c>
      <c r="AD3093" s="1" t="str">
        <f t="shared" si="438"/>
        <v>HT Under 1.5 Goals</v>
      </c>
      <c r="AE3093" s="8"/>
      <c r="AF3093" s="8" t="str">
        <f t="shared" si="439"/>
        <v>HT Over 0.5 Goals</v>
      </c>
      <c r="AG3093" s="8" t="str">
        <f t="shared" si="440"/>
        <v>LOST</v>
      </c>
      <c r="AH3093" s="8" t="str">
        <f t="shared" si="441"/>
        <v>LOST</v>
      </c>
      <c r="AI3093" s="8"/>
      <c r="AJ3093" s="1" t="str">
        <f>IF(AND(B3093="OK",I3093&gt;53,M3093&lt;11,V3093&lt;1.66),"Prime","…")</f>
        <v>…</v>
      </c>
    </row>
    <row r="3094" spans="2:36">
      <c r="B3094" s="1"/>
      <c r="C3094" s="4"/>
      <c r="D3094" s="3"/>
      <c r="E3094" s="4"/>
      <c r="F3094" s="1"/>
      <c r="G3094" s="4"/>
      <c r="H3094" s="1"/>
      <c r="I3094" s="1"/>
      <c r="J3094" s="1"/>
      <c r="K3094" s="1"/>
      <c r="L3094" s="1"/>
      <c r="M3094" s="1"/>
      <c r="N3094" s="3"/>
      <c r="O3094" s="3"/>
      <c r="P3094" s="1"/>
      <c r="Q3094" s="1"/>
      <c r="R3094" s="1"/>
      <c r="S3094" s="1"/>
      <c r="T3094" s="5"/>
      <c r="U3094" s="5"/>
      <c r="V3094" s="6"/>
      <c r="W3094" s="6"/>
      <c r="X3094" s="7"/>
      <c r="Y3094" s="1">
        <f t="shared" si="433"/>
        <v>0</v>
      </c>
      <c r="Z3094">
        <f t="shared" si="434"/>
        <v>10</v>
      </c>
      <c r="AA3094">
        <f t="shared" si="435"/>
        <v>0</v>
      </c>
      <c r="AB3094">
        <f t="shared" si="436"/>
        <v>0</v>
      </c>
      <c r="AC3094" s="1">
        <f t="shared" si="437"/>
        <v>60</v>
      </c>
      <c r="AD3094" s="1" t="str">
        <f t="shared" si="438"/>
        <v>HT Under 1.5 Goals</v>
      </c>
      <c r="AE3094" s="8"/>
      <c r="AF3094" s="8" t="str">
        <f t="shared" si="439"/>
        <v>HT Over 0.5 Goals</v>
      </c>
      <c r="AG3094" s="8" t="str">
        <f t="shared" si="440"/>
        <v>LOST</v>
      </c>
      <c r="AH3094" s="8" t="str">
        <f t="shared" si="441"/>
        <v>LOST</v>
      </c>
      <c r="AI3094" s="8"/>
      <c r="AJ3094" s="1" t="str">
        <f>IF(AND(B3094="OK",I3094&gt;53,M3094&lt;11,V3094&lt;1.66),"Prime","…")</f>
        <v>…</v>
      </c>
    </row>
    <row r="3095" spans="2:36">
      <c r="B3095" s="1"/>
      <c r="C3095" s="4"/>
      <c r="D3095" s="3"/>
      <c r="E3095" s="4"/>
      <c r="F3095" s="1"/>
      <c r="G3095" s="4"/>
      <c r="H3095" s="1"/>
      <c r="I3095" s="1"/>
      <c r="J3095" s="1"/>
      <c r="K3095" s="1"/>
      <c r="L3095" s="1"/>
      <c r="M3095" s="1"/>
      <c r="N3095" s="3"/>
      <c r="O3095" s="3"/>
      <c r="P3095" s="1"/>
      <c r="Q3095" s="1"/>
      <c r="R3095" s="1"/>
      <c r="S3095" s="1"/>
      <c r="T3095" s="5"/>
      <c r="U3095" s="5"/>
      <c r="V3095" s="6"/>
      <c r="W3095" s="6"/>
      <c r="X3095" s="7"/>
      <c r="Y3095" s="1">
        <f t="shared" si="433"/>
        <v>0</v>
      </c>
      <c r="Z3095">
        <f t="shared" si="434"/>
        <v>10</v>
      </c>
      <c r="AA3095">
        <f t="shared" si="435"/>
        <v>0</v>
      </c>
      <c r="AB3095">
        <f t="shared" si="436"/>
        <v>0</v>
      </c>
      <c r="AC3095" s="1">
        <f t="shared" si="437"/>
        <v>60</v>
      </c>
      <c r="AD3095" s="1" t="str">
        <f t="shared" si="438"/>
        <v>HT Under 1.5 Goals</v>
      </c>
      <c r="AE3095" s="8"/>
      <c r="AF3095" s="8" t="str">
        <f t="shared" si="439"/>
        <v>HT Over 0.5 Goals</v>
      </c>
      <c r="AG3095" s="8" t="str">
        <f t="shared" si="440"/>
        <v>LOST</v>
      </c>
      <c r="AH3095" s="8" t="str">
        <f t="shared" si="441"/>
        <v>LOST</v>
      </c>
      <c r="AI3095" s="8"/>
      <c r="AJ3095" s="1" t="str">
        <f>IF(AND(B3095="OK",I3095&gt;53,M3095&lt;11,V3095&lt;1.66),"Prime","…")</f>
        <v>…</v>
      </c>
    </row>
    <row r="3096" spans="2:36">
      <c r="B3096" s="1"/>
      <c r="C3096" s="4"/>
      <c r="D3096" s="3"/>
      <c r="E3096" s="4"/>
      <c r="F3096" s="1"/>
      <c r="G3096" s="4"/>
      <c r="H3096" s="1"/>
      <c r="I3096" s="1"/>
      <c r="J3096" s="1"/>
      <c r="K3096" s="1"/>
      <c r="L3096" s="1"/>
      <c r="M3096" s="1"/>
      <c r="N3096" s="3"/>
      <c r="O3096" s="3"/>
      <c r="P3096" s="1"/>
      <c r="Q3096" s="1"/>
      <c r="R3096" s="1"/>
      <c r="S3096" s="1"/>
      <c r="T3096" s="5"/>
      <c r="U3096" s="5"/>
      <c r="V3096" s="6"/>
      <c r="W3096" s="6"/>
      <c r="X3096" s="7"/>
      <c r="Y3096" s="1">
        <f t="shared" si="433"/>
        <v>0</v>
      </c>
      <c r="Z3096">
        <f t="shared" si="434"/>
        <v>10</v>
      </c>
      <c r="AA3096">
        <f t="shared" si="435"/>
        <v>0</v>
      </c>
      <c r="AB3096">
        <f t="shared" si="436"/>
        <v>0</v>
      </c>
      <c r="AC3096" s="1">
        <f t="shared" si="437"/>
        <v>60</v>
      </c>
      <c r="AD3096" s="1" t="str">
        <f t="shared" si="438"/>
        <v>HT Under 1.5 Goals</v>
      </c>
      <c r="AE3096" s="8"/>
      <c r="AF3096" s="8" t="str">
        <f t="shared" si="439"/>
        <v>HT Over 0.5 Goals</v>
      </c>
      <c r="AG3096" s="8" t="str">
        <f t="shared" si="440"/>
        <v>LOST</v>
      </c>
      <c r="AH3096" s="8" t="str">
        <f t="shared" si="441"/>
        <v>LOST</v>
      </c>
      <c r="AI3096" s="8"/>
      <c r="AJ3096" s="1" t="str">
        <f>IF(AND(B3096="OK",I3096&gt;53,M3096&lt;11,V3096&lt;1.66),"Prime","…")</f>
        <v>…</v>
      </c>
    </row>
    <row r="3097" spans="2:36">
      <c r="B3097" s="1"/>
      <c r="C3097" s="4"/>
      <c r="D3097" s="3"/>
      <c r="E3097" s="4"/>
      <c r="F3097" s="1"/>
      <c r="G3097" s="4"/>
      <c r="H3097" s="1"/>
      <c r="I3097" s="1"/>
      <c r="J3097" s="1"/>
      <c r="K3097" s="1"/>
      <c r="L3097" s="1"/>
      <c r="M3097" s="1"/>
      <c r="N3097" s="3"/>
      <c r="O3097" s="3"/>
      <c r="P3097" s="1"/>
      <c r="Q3097" s="1"/>
      <c r="R3097" s="1"/>
      <c r="S3097" s="1"/>
      <c r="T3097" s="5"/>
      <c r="U3097" s="5"/>
      <c r="V3097" s="6"/>
      <c r="W3097" s="6"/>
      <c r="X3097" s="7"/>
      <c r="Y3097" s="1">
        <f t="shared" ref="Y3097:Y3160" si="442">IF(I3097&gt;52,10,0)</f>
        <v>0</v>
      </c>
      <c r="Z3097">
        <f t="shared" ref="Z3097:Z3160" si="443">IF(M3097&gt;15,0,IF(M3097&lt;8,10,5))</f>
        <v>10</v>
      </c>
      <c r="AA3097">
        <f t="shared" ref="AA3097:AA3160" si="444">IF(T3097&gt;60,10,IF(T3097&lt;49,0,5))</f>
        <v>0</v>
      </c>
      <c r="AB3097">
        <f t="shared" ref="AB3097:AB3160" si="445">IF(U3097="Y",10,IF(U3097="C",5,0))</f>
        <v>0</v>
      </c>
      <c r="AC3097" s="1">
        <f t="shared" ref="AC3097:AC3160" si="446">SUM(Y3097:AB3097)+50</f>
        <v>60</v>
      </c>
      <c r="AD3097" s="1" t="str">
        <f t="shared" ref="AD3097:AD3160" si="447">IF(AC3097&lt;56,"HT Over 0.5 Goals","HT Under 1.5 Goals")</f>
        <v>HT Under 1.5 Goals</v>
      </c>
      <c r="AE3097" s="8"/>
      <c r="AF3097" s="8" t="str">
        <f t="shared" ref="AF3097:AF3160" si="448">IF(N3097="1-0","HT Under 1.5 Goals",IF(N3097="0-0","HT Under 1.5 Goals",IF(N3097="0-1","HT Under 1.5 Goals","HT Over 0.5 Goals")))</f>
        <v>HT Over 0.5 Goals</v>
      </c>
      <c r="AG3097" s="8" t="str">
        <f t="shared" ref="AG3097:AG3160" si="449">IF(N3097="?",N3097,AH3097)</f>
        <v>LOST</v>
      </c>
      <c r="AH3097" s="8" t="str">
        <f t="shared" ref="AH3097:AH3160" si="450">IF(AD3097=AF3097,"WON",IF(N3097="0-1","WON",IF(N3097="1-0","WON",IF(N3097="?","?","LOST"))))</f>
        <v>LOST</v>
      </c>
      <c r="AI3097" s="8"/>
      <c r="AJ3097" s="1" t="str">
        <f>IF(AND(B3097="OK",I3097&gt;53,M3097&lt;11,V3097&lt;1.66),"Prime","…")</f>
        <v>…</v>
      </c>
    </row>
    <row r="3098" spans="2:36">
      <c r="B3098" s="1"/>
      <c r="C3098" s="4"/>
      <c r="D3098" s="3"/>
      <c r="E3098" s="4"/>
      <c r="F3098" s="1"/>
      <c r="G3098" s="4"/>
      <c r="H3098" s="1"/>
      <c r="I3098" s="1"/>
      <c r="J3098" s="1"/>
      <c r="K3098" s="1"/>
      <c r="L3098" s="1"/>
      <c r="M3098" s="1"/>
      <c r="N3098" s="3"/>
      <c r="O3098" s="3"/>
      <c r="P3098" s="1"/>
      <c r="Q3098" s="1"/>
      <c r="R3098" s="1"/>
      <c r="S3098" s="1"/>
      <c r="T3098" s="5"/>
      <c r="U3098" s="5"/>
      <c r="V3098" s="6"/>
      <c r="W3098" s="6"/>
      <c r="X3098" s="7"/>
      <c r="Y3098" s="1">
        <f t="shared" si="442"/>
        <v>0</v>
      </c>
      <c r="Z3098">
        <f t="shared" si="443"/>
        <v>10</v>
      </c>
      <c r="AA3098">
        <f t="shared" si="444"/>
        <v>0</v>
      </c>
      <c r="AB3098">
        <f t="shared" si="445"/>
        <v>0</v>
      </c>
      <c r="AC3098" s="1">
        <f t="shared" si="446"/>
        <v>60</v>
      </c>
      <c r="AD3098" s="1" t="str">
        <f t="shared" si="447"/>
        <v>HT Under 1.5 Goals</v>
      </c>
      <c r="AE3098" s="8"/>
      <c r="AF3098" s="8" t="str">
        <f t="shared" si="448"/>
        <v>HT Over 0.5 Goals</v>
      </c>
      <c r="AG3098" s="8" t="str">
        <f t="shared" si="449"/>
        <v>LOST</v>
      </c>
      <c r="AH3098" s="8" t="str">
        <f t="shared" si="450"/>
        <v>LOST</v>
      </c>
      <c r="AI3098" s="8"/>
      <c r="AJ3098" s="1" t="str">
        <f>IF(AND(B3098="OK",I3098&gt;53,M3098&lt;11,V3098&lt;1.66),"Prime","…")</f>
        <v>…</v>
      </c>
    </row>
    <row r="3099" spans="2:36">
      <c r="B3099" s="1"/>
      <c r="C3099" s="4"/>
      <c r="D3099" s="3"/>
      <c r="E3099" s="4"/>
      <c r="F3099" s="1"/>
      <c r="G3099" s="4"/>
      <c r="H3099" s="1"/>
      <c r="I3099" s="1"/>
      <c r="J3099" s="1"/>
      <c r="K3099" s="1"/>
      <c r="L3099" s="1"/>
      <c r="M3099" s="1"/>
      <c r="N3099" s="3"/>
      <c r="O3099" s="3"/>
      <c r="P3099" s="1"/>
      <c r="Q3099" s="1"/>
      <c r="R3099" s="1"/>
      <c r="S3099" s="1"/>
      <c r="T3099" s="5"/>
      <c r="U3099" s="5"/>
      <c r="V3099" s="6"/>
      <c r="W3099" s="6"/>
      <c r="X3099" s="7"/>
      <c r="Y3099" s="1">
        <f t="shared" si="442"/>
        <v>0</v>
      </c>
      <c r="Z3099">
        <f t="shared" si="443"/>
        <v>10</v>
      </c>
      <c r="AA3099">
        <f t="shared" si="444"/>
        <v>0</v>
      </c>
      <c r="AB3099">
        <f t="shared" si="445"/>
        <v>0</v>
      </c>
      <c r="AC3099" s="1">
        <f t="shared" si="446"/>
        <v>60</v>
      </c>
      <c r="AD3099" s="1" t="str">
        <f t="shared" si="447"/>
        <v>HT Under 1.5 Goals</v>
      </c>
      <c r="AE3099" s="8"/>
      <c r="AF3099" s="8" t="str">
        <f t="shared" si="448"/>
        <v>HT Over 0.5 Goals</v>
      </c>
      <c r="AG3099" s="8" t="str">
        <f t="shared" si="449"/>
        <v>LOST</v>
      </c>
      <c r="AH3099" s="8" t="str">
        <f t="shared" si="450"/>
        <v>LOST</v>
      </c>
      <c r="AI3099" s="8"/>
      <c r="AJ3099" s="1" t="str">
        <f>IF(AND(B3099="OK",I3099&gt;53,M3099&lt;11,V3099&lt;1.66),"Prime","…")</f>
        <v>…</v>
      </c>
    </row>
    <row r="3100" spans="2:36">
      <c r="B3100" s="1"/>
      <c r="C3100" s="4"/>
      <c r="D3100" s="3"/>
      <c r="E3100" s="4"/>
      <c r="F3100" s="1"/>
      <c r="G3100" s="4"/>
      <c r="H3100" s="1"/>
      <c r="I3100" s="1"/>
      <c r="J3100" s="1"/>
      <c r="K3100" s="1"/>
      <c r="L3100" s="1"/>
      <c r="M3100" s="1"/>
      <c r="N3100" s="3"/>
      <c r="O3100" s="3"/>
      <c r="P3100" s="1"/>
      <c r="Q3100" s="1"/>
      <c r="R3100" s="1"/>
      <c r="S3100" s="1"/>
      <c r="T3100" s="5"/>
      <c r="U3100" s="5"/>
      <c r="V3100" s="6"/>
      <c r="W3100" s="6"/>
      <c r="X3100" s="7"/>
      <c r="Y3100" s="1">
        <f t="shared" si="442"/>
        <v>0</v>
      </c>
      <c r="Z3100">
        <f t="shared" si="443"/>
        <v>10</v>
      </c>
      <c r="AA3100">
        <f t="shared" si="444"/>
        <v>0</v>
      </c>
      <c r="AB3100">
        <f t="shared" si="445"/>
        <v>0</v>
      </c>
      <c r="AC3100" s="1">
        <f t="shared" si="446"/>
        <v>60</v>
      </c>
      <c r="AD3100" s="1" t="str">
        <f t="shared" si="447"/>
        <v>HT Under 1.5 Goals</v>
      </c>
      <c r="AE3100" s="8"/>
      <c r="AF3100" s="8" t="str">
        <f t="shared" si="448"/>
        <v>HT Over 0.5 Goals</v>
      </c>
      <c r="AG3100" s="8" t="str">
        <f t="shared" si="449"/>
        <v>LOST</v>
      </c>
      <c r="AH3100" s="8" t="str">
        <f t="shared" si="450"/>
        <v>LOST</v>
      </c>
      <c r="AI3100" s="8"/>
      <c r="AJ3100" s="1" t="str">
        <f>IF(AND(B3100="OK",I3100&gt;53,M3100&lt;11,V3100&lt;1.66),"Prime","…")</f>
        <v>…</v>
      </c>
    </row>
    <row r="3101" spans="2:36">
      <c r="B3101" s="1"/>
      <c r="C3101" s="4"/>
      <c r="D3101" s="3"/>
      <c r="E3101" s="4"/>
      <c r="F3101" s="1"/>
      <c r="G3101" s="4"/>
      <c r="H3101" s="1"/>
      <c r="I3101" s="1"/>
      <c r="J3101" s="1"/>
      <c r="K3101" s="1"/>
      <c r="L3101" s="1"/>
      <c r="M3101" s="1"/>
      <c r="N3101" s="3"/>
      <c r="O3101" s="3"/>
      <c r="P3101" s="1"/>
      <c r="Q3101" s="1"/>
      <c r="R3101" s="1"/>
      <c r="S3101" s="1"/>
      <c r="T3101" s="5"/>
      <c r="U3101" s="5"/>
      <c r="V3101" s="6"/>
      <c r="W3101" s="6"/>
      <c r="X3101" s="7"/>
      <c r="Y3101" s="1">
        <f t="shared" si="442"/>
        <v>0</v>
      </c>
      <c r="Z3101">
        <f t="shared" si="443"/>
        <v>10</v>
      </c>
      <c r="AA3101">
        <f t="shared" si="444"/>
        <v>0</v>
      </c>
      <c r="AB3101">
        <f t="shared" si="445"/>
        <v>0</v>
      </c>
      <c r="AC3101" s="1">
        <f t="shared" si="446"/>
        <v>60</v>
      </c>
      <c r="AD3101" s="1" t="str">
        <f t="shared" si="447"/>
        <v>HT Under 1.5 Goals</v>
      </c>
      <c r="AE3101" s="8"/>
      <c r="AF3101" s="8" t="str">
        <f t="shared" si="448"/>
        <v>HT Over 0.5 Goals</v>
      </c>
      <c r="AG3101" s="8" t="str">
        <f t="shared" si="449"/>
        <v>LOST</v>
      </c>
      <c r="AH3101" s="8" t="str">
        <f t="shared" si="450"/>
        <v>LOST</v>
      </c>
      <c r="AI3101" s="8"/>
      <c r="AJ3101" s="1" t="str">
        <f>IF(AND(B3101="OK",I3101&gt;53,M3101&lt;11,V3101&lt;1.66),"Prime","…")</f>
        <v>…</v>
      </c>
    </row>
    <row r="3102" spans="2:36">
      <c r="B3102" s="1"/>
      <c r="C3102" s="4"/>
      <c r="D3102" s="3"/>
      <c r="E3102" s="4"/>
      <c r="F3102" s="1"/>
      <c r="G3102" s="4"/>
      <c r="H3102" s="1"/>
      <c r="I3102" s="1"/>
      <c r="J3102" s="1"/>
      <c r="K3102" s="1"/>
      <c r="L3102" s="1"/>
      <c r="M3102" s="1"/>
      <c r="N3102" s="3"/>
      <c r="O3102" s="3"/>
      <c r="P3102" s="1"/>
      <c r="Q3102" s="1"/>
      <c r="R3102" s="1"/>
      <c r="S3102" s="1"/>
      <c r="T3102" s="5"/>
      <c r="U3102" s="5"/>
      <c r="V3102" s="6"/>
      <c r="W3102" s="6"/>
      <c r="X3102" s="7"/>
      <c r="Y3102" s="1">
        <f t="shared" si="442"/>
        <v>0</v>
      </c>
      <c r="Z3102">
        <f t="shared" si="443"/>
        <v>10</v>
      </c>
      <c r="AA3102">
        <f t="shared" si="444"/>
        <v>0</v>
      </c>
      <c r="AB3102">
        <f t="shared" si="445"/>
        <v>0</v>
      </c>
      <c r="AC3102" s="1">
        <f t="shared" si="446"/>
        <v>60</v>
      </c>
      <c r="AD3102" s="1" t="str">
        <f t="shared" si="447"/>
        <v>HT Under 1.5 Goals</v>
      </c>
      <c r="AE3102" s="8"/>
      <c r="AF3102" s="8" t="str">
        <f t="shared" si="448"/>
        <v>HT Over 0.5 Goals</v>
      </c>
      <c r="AG3102" s="8" t="str">
        <f t="shared" si="449"/>
        <v>LOST</v>
      </c>
      <c r="AH3102" s="8" t="str">
        <f t="shared" si="450"/>
        <v>LOST</v>
      </c>
      <c r="AI3102" s="8"/>
      <c r="AJ3102" s="1" t="str">
        <f>IF(AND(B3102="OK",I3102&gt;53,M3102&lt;11,V3102&lt;1.66),"Prime","…")</f>
        <v>…</v>
      </c>
    </row>
    <row r="3103" spans="2:36">
      <c r="B3103" s="1"/>
      <c r="C3103" s="4"/>
      <c r="D3103" s="3"/>
      <c r="E3103" s="4"/>
      <c r="F3103" s="1"/>
      <c r="G3103" s="4"/>
      <c r="H3103" s="1"/>
      <c r="I3103" s="1"/>
      <c r="J3103" s="1"/>
      <c r="K3103" s="1"/>
      <c r="L3103" s="1"/>
      <c r="M3103" s="1"/>
      <c r="N3103" s="3"/>
      <c r="O3103" s="3"/>
      <c r="P3103" s="1"/>
      <c r="Q3103" s="1"/>
      <c r="R3103" s="1"/>
      <c r="S3103" s="1"/>
      <c r="T3103" s="5"/>
      <c r="U3103" s="5"/>
      <c r="V3103" s="6"/>
      <c r="W3103" s="6"/>
      <c r="X3103" s="7"/>
      <c r="Y3103" s="1">
        <f t="shared" si="442"/>
        <v>0</v>
      </c>
      <c r="Z3103">
        <f t="shared" si="443"/>
        <v>10</v>
      </c>
      <c r="AA3103">
        <f t="shared" si="444"/>
        <v>0</v>
      </c>
      <c r="AB3103">
        <f t="shared" si="445"/>
        <v>0</v>
      </c>
      <c r="AC3103" s="1">
        <f t="shared" si="446"/>
        <v>60</v>
      </c>
      <c r="AD3103" s="1" t="str">
        <f t="shared" si="447"/>
        <v>HT Under 1.5 Goals</v>
      </c>
      <c r="AE3103" s="8"/>
      <c r="AF3103" s="8" t="str">
        <f t="shared" si="448"/>
        <v>HT Over 0.5 Goals</v>
      </c>
      <c r="AG3103" s="8" t="str">
        <f t="shared" si="449"/>
        <v>LOST</v>
      </c>
      <c r="AH3103" s="8" t="str">
        <f t="shared" si="450"/>
        <v>LOST</v>
      </c>
      <c r="AI3103" s="8"/>
      <c r="AJ3103" s="1" t="str">
        <f>IF(AND(B3103="OK",I3103&gt;53,M3103&lt;11,V3103&lt;1.66),"Prime","…")</f>
        <v>…</v>
      </c>
    </row>
    <row r="3104" spans="2:36">
      <c r="B3104" s="1"/>
      <c r="C3104" s="4"/>
      <c r="D3104" s="3"/>
      <c r="E3104" s="4"/>
      <c r="F3104" s="1"/>
      <c r="G3104" s="4"/>
      <c r="H3104" s="1"/>
      <c r="I3104" s="1"/>
      <c r="J3104" s="1"/>
      <c r="K3104" s="1"/>
      <c r="L3104" s="1"/>
      <c r="M3104" s="1"/>
      <c r="N3104" s="3"/>
      <c r="O3104" s="3"/>
      <c r="P3104" s="1"/>
      <c r="Q3104" s="1"/>
      <c r="R3104" s="1"/>
      <c r="S3104" s="1"/>
      <c r="T3104" s="5"/>
      <c r="U3104" s="5"/>
      <c r="V3104" s="6"/>
      <c r="W3104" s="6"/>
      <c r="X3104" s="7"/>
      <c r="Y3104" s="1">
        <f t="shared" si="442"/>
        <v>0</v>
      </c>
      <c r="Z3104">
        <f t="shared" si="443"/>
        <v>10</v>
      </c>
      <c r="AA3104">
        <f t="shared" si="444"/>
        <v>0</v>
      </c>
      <c r="AB3104">
        <f t="shared" si="445"/>
        <v>0</v>
      </c>
      <c r="AC3104" s="1">
        <f t="shared" si="446"/>
        <v>60</v>
      </c>
      <c r="AD3104" s="1" t="str">
        <f t="shared" si="447"/>
        <v>HT Under 1.5 Goals</v>
      </c>
      <c r="AE3104" s="8"/>
      <c r="AF3104" s="8" t="str">
        <f t="shared" si="448"/>
        <v>HT Over 0.5 Goals</v>
      </c>
      <c r="AG3104" s="8" t="str">
        <f t="shared" si="449"/>
        <v>LOST</v>
      </c>
      <c r="AH3104" s="8" t="str">
        <f t="shared" si="450"/>
        <v>LOST</v>
      </c>
      <c r="AI3104" s="8"/>
      <c r="AJ3104" s="1" t="str">
        <f>IF(AND(B3104="OK",I3104&gt;53,M3104&lt;11,V3104&lt;1.66),"Prime","…")</f>
        <v>…</v>
      </c>
    </row>
    <row r="3105" spans="2:36">
      <c r="B3105" s="1"/>
      <c r="C3105" s="4"/>
      <c r="D3105" s="3"/>
      <c r="E3105" s="4"/>
      <c r="F3105" s="1"/>
      <c r="G3105" s="4"/>
      <c r="H3105" s="1"/>
      <c r="I3105" s="1"/>
      <c r="J3105" s="1"/>
      <c r="K3105" s="1"/>
      <c r="L3105" s="1"/>
      <c r="M3105" s="1"/>
      <c r="N3105" s="3"/>
      <c r="O3105" s="3"/>
      <c r="P3105" s="1"/>
      <c r="Q3105" s="1"/>
      <c r="R3105" s="1"/>
      <c r="S3105" s="1"/>
      <c r="T3105" s="5"/>
      <c r="U3105" s="5"/>
      <c r="V3105" s="6"/>
      <c r="W3105" s="6"/>
      <c r="X3105" s="7"/>
      <c r="Y3105" s="1">
        <f t="shared" si="442"/>
        <v>0</v>
      </c>
      <c r="Z3105">
        <f t="shared" si="443"/>
        <v>10</v>
      </c>
      <c r="AA3105">
        <f t="shared" si="444"/>
        <v>0</v>
      </c>
      <c r="AB3105">
        <f t="shared" si="445"/>
        <v>0</v>
      </c>
      <c r="AC3105" s="1">
        <f t="shared" si="446"/>
        <v>60</v>
      </c>
      <c r="AD3105" s="1" t="str">
        <f t="shared" si="447"/>
        <v>HT Under 1.5 Goals</v>
      </c>
      <c r="AE3105" s="8"/>
      <c r="AF3105" s="8" t="str">
        <f t="shared" si="448"/>
        <v>HT Over 0.5 Goals</v>
      </c>
      <c r="AG3105" s="8" t="str">
        <f t="shared" si="449"/>
        <v>LOST</v>
      </c>
      <c r="AH3105" s="8" t="str">
        <f t="shared" si="450"/>
        <v>LOST</v>
      </c>
      <c r="AI3105" s="8"/>
      <c r="AJ3105" s="1" t="str">
        <f>IF(AND(B3105="OK",I3105&gt;53,M3105&lt;11,V3105&lt;1.66),"Prime","…")</f>
        <v>…</v>
      </c>
    </row>
    <row r="3106" spans="2:36">
      <c r="B3106" s="1"/>
      <c r="C3106" s="4"/>
      <c r="D3106" s="3"/>
      <c r="E3106" s="4"/>
      <c r="F3106" s="1"/>
      <c r="G3106" s="4"/>
      <c r="H3106" s="1"/>
      <c r="I3106" s="1"/>
      <c r="J3106" s="1"/>
      <c r="K3106" s="1"/>
      <c r="L3106" s="1"/>
      <c r="M3106" s="1"/>
      <c r="N3106" s="3"/>
      <c r="O3106" s="3"/>
      <c r="P3106" s="1"/>
      <c r="Q3106" s="1"/>
      <c r="R3106" s="1"/>
      <c r="S3106" s="1"/>
      <c r="T3106" s="5"/>
      <c r="U3106" s="5"/>
      <c r="V3106" s="6"/>
      <c r="W3106" s="6"/>
      <c r="X3106" s="7"/>
      <c r="Y3106" s="1">
        <f t="shared" si="442"/>
        <v>0</v>
      </c>
      <c r="Z3106">
        <f t="shared" si="443"/>
        <v>10</v>
      </c>
      <c r="AA3106">
        <f t="shared" si="444"/>
        <v>0</v>
      </c>
      <c r="AB3106">
        <f t="shared" si="445"/>
        <v>0</v>
      </c>
      <c r="AC3106" s="1">
        <f t="shared" si="446"/>
        <v>60</v>
      </c>
      <c r="AD3106" s="1" t="str">
        <f t="shared" si="447"/>
        <v>HT Under 1.5 Goals</v>
      </c>
      <c r="AE3106" s="8"/>
      <c r="AF3106" s="8" t="str">
        <f t="shared" si="448"/>
        <v>HT Over 0.5 Goals</v>
      </c>
      <c r="AG3106" s="8" t="str">
        <f t="shared" si="449"/>
        <v>LOST</v>
      </c>
      <c r="AH3106" s="8" t="str">
        <f t="shared" si="450"/>
        <v>LOST</v>
      </c>
      <c r="AI3106" s="8"/>
      <c r="AJ3106" s="1" t="str">
        <f>IF(AND(B3106="OK",I3106&gt;53,M3106&lt;11,V3106&lt;1.66),"Prime","…")</f>
        <v>…</v>
      </c>
    </row>
    <row r="3107" spans="2:36">
      <c r="B3107" s="1"/>
      <c r="C3107" s="4"/>
      <c r="D3107" s="3"/>
      <c r="E3107" s="4"/>
      <c r="F3107" s="1"/>
      <c r="G3107" s="4"/>
      <c r="H3107" s="1"/>
      <c r="I3107" s="1"/>
      <c r="J3107" s="1"/>
      <c r="K3107" s="1"/>
      <c r="L3107" s="1"/>
      <c r="M3107" s="1"/>
      <c r="N3107" s="3"/>
      <c r="O3107" s="3"/>
      <c r="P3107" s="1"/>
      <c r="Q3107" s="1"/>
      <c r="R3107" s="1"/>
      <c r="S3107" s="1"/>
      <c r="T3107" s="5"/>
      <c r="U3107" s="5"/>
      <c r="V3107" s="6"/>
      <c r="W3107" s="6"/>
      <c r="X3107" s="7"/>
      <c r="Y3107" s="1">
        <f t="shared" si="442"/>
        <v>0</v>
      </c>
      <c r="Z3107">
        <f t="shared" si="443"/>
        <v>10</v>
      </c>
      <c r="AA3107">
        <f t="shared" si="444"/>
        <v>0</v>
      </c>
      <c r="AB3107">
        <f t="shared" si="445"/>
        <v>0</v>
      </c>
      <c r="AC3107" s="1">
        <f t="shared" si="446"/>
        <v>60</v>
      </c>
      <c r="AD3107" s="1" t="str">
        <f t="shared" si="447"/>
        <v>HT Under 1.5 Goals</v>
      </c>
      <c r="AE3107" s="8"/>
      <c r="AF3107" s="8" t="str">
        <f t="shared" si="448"/>
        <v>HT Over 0.5 Goals</v>
      </c>
      <c r="AG3107" s="8" t="str">
        <f t="shared" si="449"/>
        <v>LOST</v>
      </c>
      <c r="AH3107" s="8" t="str">
        <f t="shared" si="450"/>
        <v>LOST</v>
      </c>
      <c r="AI3107" s="8"/>
      <c r="AJ3107" s="1" t="str">
        <f>IF(AND(B3107="OK",I3107&gt;53,M3107&lt;11,V3107&lt;1.66),"Prime","…")</f>
        <v>…</v>
      </c>
    </row>
    <row r="3108" spans="2:36">
      <c r="B3108" s="1"/>
      <c r="C3108" s="4"/>
      <c r="D3108" s="3"/>
      <c r="E3108" s="4"/>
      <c r="F3108" s="1"/>
      <c r="G3108" s="4"/>
      <c r="H3108" s="1"/>
      <c r="I3108" s="1"/>
      <c r="J3108" s="1"/>
      <c r="K3108" s="1"/>
      <c r="L3108" s="1"/>
      <c r="M3108" s="1"/>
      <c r="N3108" s="3"/>
      <c r="O3108" s="3"/>
      <c r="P3108" s="1"/>
      <c r="Q3108" s="1"/>
      <c r="R3108" s="1"/>
      <c r="S3108" s="1"/>
      <c r="T3108" s="5"/>
      <c r="U3108" s="5"/>
      <c r="V3108" s="6"/>
      <c r="W3108" s="6"/>
      <c r="X3108" s="7"/>
      <c r="Y3108" s="1">
        <f t="shared" si="442"/>
        <v>0</v>
      </c>
      <c r="Z3108">
        <f t="shared" si="443"/>
        <v>10</v>
      </c>
      <c r="AA3108">
        <f t="shared" si="444"/>
        <v>0</v>
      </c>
      <c r="AB3108">
        <f t="shared" si="445"/>
        <v>0</v>
      </c>
      <c r="AC3108" s="1">
        <f t="shared" si="446"/>
        <v>60</v>
      </c>
      <c r="AD3108" s="1" t="str">
        <f t="shared" si="447"/>
        <v>HT Under 1.5 Goals</v>
      </c>
      <c r="AE3108" s="8"/>
      <c r="AF3108" s="8" t="str">
        <f t="shared" si="448"/>
        <v>HT Over 0.5 Goals</v>
      </c>
      <c r="AG3108" s="8" t="str">
        <f t="shared" si="449"/>
        <v>LOST</v>
      </c>
      <c r="AH3108" s="8" t="str">
        <f t="shared" si="450"/>
        <v>LOST</v>
      </c>
      <c r="AI3108" s="8"/>
      <c r="AJ3108" s="1" t="str">
        <f>IF(AND(B3108="OK",I3108&gt;53,M3108&lt;11,V3108&lt;1.66),"Prime","…")</f>
        <v>…</v>
      </c>
    </row>
    <row r="3109" spans="2:36">
      <c r="B3109" s="1"/>
      <c r="C3109" s="4"/>
      <c r="D3109" s="3"/>
      <c r="E3109" s="4"/>
      <c r="F3109" s="1"/>
      <c r="G3109" s="4"/>
      <c r="H3109" s="1"/>
      <c r="I3109" s="1"/>
      <c r="J3109" s="1"/>
      <c r="K3109" s="1"/>
      <c r="L3109" s="1"/>
      <c r="M3109" s="1"/>
      <c r="N3109" s="3"/>
      <c r="O3109" s="3"/>
      <c r="P3109" s="1"/>
      <c r="Q3109" s="1"/>
      <c r="R3109" s="1"/>
      <c r="S3109" s="1"/>
      <c r="T3109" s="5"/>
      <c r="U3109" s="5"/>
      <c r="V3109" s="6"/>
      <c r="W3109" s="6"/>
      <c r="X3109" s="7"/>
      <c r="Y3109" s="1">
        <f t="shared" si="442"/>
        <v>0</v>
      </c>
      <c r="Z3109">
        <f t="shared" si="443"/>
        <v>10</v>
      </c>
      <c r="AA3109">
        <f t="shared" si="444"/>
        <v>0</v>
      </c>
      <c r="AB3109">
        <f t="shared" si="445"/>
        <v>0</v>
      </c>
      <c r="AC3109" s="1">
        <f t="shared" si="446"/>
        <v>60</v>
      </c>
      <c r="AD3109" s="1" t="str">
        <f t="shared" si="447"/>
        <v>HT Under 1.5 Goals</v>
      </c>
      <c r="AE3109" s="8"/>
      <c r="AF3109" s="8" t="str">
        <f t="shared" si="448"/>
        <v>HT Over 0.5 Goals</v>
      </c>
      <c r="AG3109" s="8" t="str">
        <f t="shared" si="449"/>
        <v>LOST</v>
      </c>
      <c r="AH3109" s="8" t="str">
        <f t="shared" si="450"/>
        <v>LOST</v>
      </c>
      <c r="AI3109" s="8"/>
      <c r="AJ3109" s="1" t="str">
        <f>IF(AND(B3109="OK",I3109&gt;53,M3109&lt;11,V3109&lt;1.66),"Prime","…")</f>
        <v>…</v>
      </c>
    </row>
    <row r="3110" spans="2:36">
      <c r="B3110" s="1"/>
      <c r="C3110" s="4"/>
      <c r="D3110" s="3"/>
      <c r="E3110" s="4"/>
      <c r="F3110" s="1"/>
      <c r="G3110" s="4"/>
      <c r="H3110" s="1"/>
      <c r="I3110" s="1"/>
      <c r="J3110" s="1"/>
      <c r="K3110" s="1"/>
      <c r="L3110" s="1"/>
      <c r="M3110" s="1"/>
      <c r="N3110" s="3"/>
      <c r="O3110" s="3"/>
      <c r="P3110" s="1"/>
      <c r="Q3110" s="1"/>
      <c r="R3110" s="1"/>
      <c r="S3110" s="1"/>
      <c r="T3110" s="5"/>
      <c r="U3110" s="5"/>
      <c r="V3110" s="6"/>
      <c r="W3110" s="6"/>
      <c r="X3110" s="7"/>
      <c r="Y3110" s="1">
        <f t="shared" si="442"/>
        <v>0</v>
      </c>
      <c r="Z3110">
        <f t="shared" si="443"/>
        <v>10</v>
      </c>
      <c r="AA3110">
        <f t="shared" si="444"/>
        <v>0</v>
      </c>
      <c r="AB3110">
        <f t="shared" si="445"/>
        <v>0</v>
      </c>
      <c r="AC3110" s="1">
        <f t="shared" si="446"/>
        <v>60</v>
      </c>
      <c r="AD3110" s="1" t="str">
        <f t="shared" si="447"/>
        <v>HT Under 1.5 Goals</v>
      </c>
      <c r="AE3110" s="8"/>
      <c r="AF3110" s="8" t="str">
        <f t="shared" si="448"/>
        <v>HT Over 0.5 Goals</v>
      </c>
      <c r="AG3110" s="8" t="str">
        <f t="shared" si="449"/>
        <v>LOST</v>
      </c>
      <c r="AH3110" s="8" t="str">
        <f t="shared" si="450"/>
        <v>LOST</v>
      </c>
      <c r="AI3110" s="8"/>
      <c r="AJ3110" s="1" t="str">
        <f>IF(AND(B3110="OK",I3110&gt;53,M3110&lt;11,V3110&lt;1.66),"Prime","…")</f>
        <v>…</v>
      </c>
    </row>
    <row r="3111" spans="2:36">
      <c r="B3111" s="1"/>
      <c r="C3111" s="4"/>
      <c r="D3111" s="3"/>
      <c r="E3111" s="4"/>
      <c r="F3111" s="1"/>
      <c r="G3111" s="4"/>
      <c r="H3111" s="1"/>
      <c r="I3111" s="1"/>
      <c r="J3111" s="1"/>
      <c r="K3111" s="1"/>
      <c r="L3111" s="1"/>
      <c r="M3111" s="1"/>
      <c r="N3111" s="3"/>
      <c r="O3111" s="3"/>
      <c r="P3111" s="1"/>
      <c r="Q3111" s="1"/>
      <c r="R3111" s="1"/>
      <c r="S3111" s="1"/>
      <c r="T3111" s="5"/>
      <c r="U3111" s="5"/>
      <c r="V3111" s="6"/>
      <c r="W3111" s="6"/>
      <c r="X3111" s="7"/>
      <c r="Y3111" s="1">
        <f t="shared" si="442"/>
        <v>0</v>
      </c>
      <c r="Z3111">
        <f t="shared" si="443"/>
        <v>10</v>
      </c>
      <c r="AA3111">
        <f t="shared" si="444"/>
        <v>0</v>
      </c>
      <c r="AB3111">
        <f t="shared" si="445"/>
        <v>0</v>
      </c>
      <c r="AC3111" s="1">
        <f t="shared" si="446"/>
        <v>60</v>
      </c>
      <c r="AD3111" s="1" t="str">
        <f t="shared" si="447"/>
        <v>HT Under 1.5 Goals</v>
      </c>
      <c r="AE3111" s="8"/>
      <c r="AF3111" s="8" t="str">
        <f t="shared" si="448"/>
        <v>HT Over 0.5 Goals</v>
      </c>
      <c r="AG3111" s="8" t="str">
        <f t="shared" si="449"/>
        <v>LOST</v>
      </c>
      <c r="AH3111" s="8" t="str">
        <f t="shared" si="450"/>
        <v>LOST</v>
      </c>
      <c r="AI3111" s="8"/>
      <c r="AJ3111" s="1" t="str">
        <f>IF(AND(B3111="OK",I3111&gt;53,M3111&lt;11,V3111&lt;1.66),"Prime","…")</f>
        <v>…</v>
      </c>
    </row>
    <row r="3112" spans="2:36">
      <c r="B3112" s="1"/>
      <c r="C3112" s="4"/>
      <c r="D3112" s="3"/>
      <c r="E3112" s="4"/>
      <c r="F3112" s="1"/>
      <c r="G3112" s="4"/>
      <c r="H3112" s="1"/>
      <c r="I3112" s="1"/>
      <c r="J3112" s="1"/>
      <c r="K3112" s="1"/>
      <c r="L3112" s="1"/>
      <c r="M3112" s="1"/>
      <c r="N3112" s="3"/>
      <c r="O3112" s="3"/>
      <c r="P3112" s="1"/>
      <c r="Q3112" s="1"/>
      <c r="R3112" s="1"/>
      <c r="S3112" s="1"/>
      <c r="T3112" s="5"/>
      <c r="U3112" s="5"/>
      <c r="V3112" s="6"/>
      <c r="W3112" s="6"/>
      <c r="X3112" s="7"/>
      <c r="Y3112" s="1">
        <f t="shared" si="442"/>
        <v>0</v>
      </c>
      <c r="Z3112">
        <f t="shared" si="443"/>
        <v>10</v>
      </c>
      <c r="AA3112">
        <f t="shared" si="444"/>
        <v>0</v>
      </c>
      <c r="AB3112">
        <f t="shared" si="445"/>
        <v>0</v>
      </c>
      <c r="AC3112" s="1">
        <f t="shared" si="446"/>
        <v>60</v>
      </c>
      <c r="AD3112" s="1" t="str">
        <f t="shared" si="447"/>
        <v>HT Under 1.5 Goals</v>
      </c>
      <c r="AE3112" s="8"/>
      <c r="AF3112" s="8" t="str">
        <f t="shared" si="448"/>
        <v>HT Over 0.5 Goals</v>
      </c>
      <c r="AG3112" s="8" t="str">
        <f t="shared" si="449"/>
        <v>LOST</v>
      </c>
      <c r="AH3112" s="8" t="str">
        <f t="shared" si="450"/>
        <v>LOST</v>
      </c>
      <c r="AI3112" s="8"/>
      <c r="AJ3112" s="1" t="str">
        <f>IF(AND(B3112="OK",I3112&gt;53,M3112&lt;11,V3112&lt;1.66),"Prime","…")</f>
        <v>…</v>
      </c>
    </row>
    <row r="3113" spans="2:36">
      <c r="B3113" s="1"/>
      <c r="C3113" s="4"/>
      <c r="D3113" s="3"/>
      <c r="E3113" s="4"/>
      <c r="F3113" s="1"/>
      <c r="G3113" s="4"/>
      <c r="H3113" s="1"/>
      <c r="I3113" s="1"/>
      <c r="J3113" s="1"/>
      <c r="K3113" s="1"/>
      <c r="L3113" s="1"/>
      <c r="M3113" s="1"/>
      <c r="N3113" s="3"/>
      <c r="O3113" s="3"/>
      <c r="P3113" s="1"/>
      <c r="Q3113" s="1"/>
      <c r="R3113" s="1"/>
      <c r="S3113" s="1"/>
      <c r="T3113" s="5"/>
      <c r="U3113" s="5"/>
      <c r="V3113" s="6"/>
      <c r="W3113" s="6"/>
      <c r="X3113" s="7"/>
      <c r="Y3113" s="1">
        <f t="shared" si="442"/>
        <v>0</v>
      </c>
      <c r="Z3113">
        <f t="shared" si="443"/>
        <v>10</v>
      </c>
      <c r="AA3113">
        <f t="shared" si="444"/>
        <v>0</v>
      </c>
      <c r="AB3113">
        <f t="shared" si="445"/>
        <v>0</v>
      </c>
      <c r="AC3113" s="1">
        <f t="shared" si="446"/>
        <v>60</v>
      </c>
      <c r="AD3113" s="1" t="str">
        <f t="shared" si="447"/>
        <v>HT Under 1.5 Goals</v>
      </c>
      <c r="AE3113" s="8"/>
      <c r="AF3113" s="8" t="str">
        <f t="shared" si="448"/>
        <v>HT Over 0.5 Goals</v>
      </c>
      <c r="AG3113" s="8" t="str">
        <f t="shared" si="449"/>
        <v>LOST</v>
      </c>
      <c r="AH3113" s="8" t="str">
        <f t="shared" si="450"/>
        <v>LOST</v>
      </c>
      <c r="AI3113" s="8"/>
      <c r="AJ3113" s="1" t="str">
        <f>IF(AND(B3113="OK",I3113&gt;53,M3113&lt;11,V3113&lt;1.66),"Prime","…")</f>
        <v>…</v>
      </c>
    </row>
    <row r="3114" spans="2:36">
      <c r="B3114" s="1"/>
      <c r="C3114" s="4"/>
      <c r="D3114" s="3"/>
      <c r="E3114" s="4"/>
      <c r="F3114" s="1"/>
      <c r="G3114" s="4"/>
      <c r="H3114" s="1"/>
      <c r="I3114" s="1"/>
      <c r="J3114" s="1"/>
      <c r="K3114" s="1"/>
      <c r="L3114" s="1"/>
      <c r="M3114" s="1"/>
      <c r="N3114" s="3"/>
      <c r="O3114" s="3"/>
      <c r="P3114" s="1"/>
      <c r="Q3114" s="1"/>
      <c r="R3114" s="1"/>
      <c r="S3114" s="1"/>
      <c r="T3114" s="5"/>
      <c r="U3114" s="5"/>
      <c r="V3114" s="6"/>
      <c r="W3114" s="6"/>
      <c r="X3114" s="7"/>
      <c r="Y3114" s="1">
        <f t="shared" si="442"/>
        <v>0</v>
      </c>
      <c r="Z3114">
        <f t="shared" si="443"/>
        <v>10</v>
      </c>
      <c r="AA3114">
        <f t="shared" si="444"/>
        <v>0</v>
      </c>
      <c r="AB3114">
        <f t="shared" si="445"/>
        <v>0</v>
      </c>
      <c r="AC3114" s="1">
        <f t="shared" si="446"/>
        <v>60</v>
      </c>
      <c r="AD3114" s="1" t="str">
        <f t="shared" si="447"/>
        <v>HT Under 1.5 Goals</v>
      </c>
      <c r="AE3114" s="8"/>
      <c r="AF3114" s="8" t="str">
        <f t="shared" si="448"/>
        <v>HT Over 0.5 Goals</v>
      </c>
      <c r="AG3114" s="8" t="str">
        <f t="shared" si="449"/>
        <v>LOST</v>
      </c>
      <c r="AH3114" s="8" t="str">
        <f t="shared" si="450"/>
        <v>LOST</v>
      </c>
      <c r="AI3114" s="8"/>
      <c r="AJ3114" s="1" t="str">
        <f>IF(AND(B3114="OK",I3114&gt;53,M3114&lt;11,V3114&lt;1.66),"Prime","…")</f>
        <v>…</v>
      </c>
    </row>
    <row r="3115" spans="2:36">
      <c r="B3115" s="1"/>
      <c r="C3115" s="4"/>
      <c r="D3115" s="3"/>
      <c r="E3115" s="4"/>
      <c r="F3115" s="1"/>
      <c r="G3115" s="4"/>
      <c r="H3115" s="1"/>
      <c r="I3115" s="1"/>
      <c r="J3115" s="1"/>
      <c r="K3115" s="1"/>
      <c r="L3115" s="1"/>
      <c r="M3115" s="1"/>
      <c r="N3115" s="3"/>
      <c r="O3115" s="3"/>
      <c r="P3115" s="1"/>
      <c r="Q3115" s="1"/>
      <c r="R3115" s="1"/>
      <c r="S3115" s="1"/>
      <c r="T3115" s="5"/>
      <c r="U3115" s="5"/>
      <c r="V3115" s="6"/>
      <c r="W3115" s="6"/>
      <c r="X3115" s="7"/>
      <c r="Y3115" s="1">
        <f t="shared" si="442"/>
        <v>0</v>
      </c>
      <c r="Z3115">
        <f t="shared" si="443"/>
        <v>10</v>
      </c>
      <c r="AA3115">
        <f t="shared" si="444"/>
        <v>0</v>
      </c>
      <c r="AB3115">
        <f t="shared" si="445"/>
        <v>0</v>
      </c>
      <c r="AC3115" s="1">
        <f t="shared" si="446"/>
        <v>60</v>
      </c>
      <c r="AD3115" s="1" t="str">
        <f t="shared" si="447"/>
        <v>HT Under 1.5 Goals</v>
      </c>
      <c r="AE3115" s="8"/>
      <c r="AF3115" s="8" t="str">
        <f t="shared" si="448"/>
        <v>HT Over 0.5 Goals</v>
      </c>
      <c r="AG3115" s="8" t="str">
        <f t="shared" si="449"/>
        <v>LOST</v>
      </c>
      <c r="AH3115" s="8" t="str">
        <f t="shared" si="450"/>
        <v>LOST</v>
      </c>
      <c r="AI3115" s="8"/>
      <c r="AJ3115" s="1" t="str">
        <f>IF(AND(B3115="OK",I3115&gt;53,M3115&lt;11,V3115&lt;1.66),"Prime","…")</f>
        <v>…</v>
      </c>
    </row>
    <row r="3116" spans="2:36">
      <c r="B3116" s="1"/>
      <c r="C3116" s="4"/>
      <c r="D3116" s="3"/>
      <c r="E3116" s="4"/>
      <c r="F3116" s="1"/>
      <c r="G3116" s="4"/>
      <c r="H3116" s="1"/>
      <c r="I3116" s="1"/>
      <c r="J3116" s="1"/>
      <c r="K3116" s="1"/>
      <c r="L3116" s="1"/>
      <c r="M3116" s="1"/>
      <c r="N3116" s="3"/>
      <c r="O3116" s="3"/>
      <c r="P3116" s="1"/>
      <c r="Q3116" s="1"/>
      <c r="R3116" s="1"/>
      <c r="S3116" s="1"/>
      <c r="T3116" s="5"/>
      <c r="U3116" s="5"/>
      <c r="V3116" s="6"/>
      <c r="W3116" s="6"/>
      <c r="X3116" s="7"/>
      <c r="Y3116" s="1">
        <f t="shared" si="442"/>
        <v>0</v>
      </c>
      <c r="Z3116">
        <f t="shared" si="443"/>
        <v>10</v>
      </c>
      <c r="AA3116">
        <f t="shared" si="444"/>
        <v>0</v>
      </c>
      <c r="AB3116">
        <f t="shared" si="445"/>
        <v>0</v>
      </c>
      <c r="AC3116" s="1">
        <f t="shared" si="446"/>
        <v>60</v>
      </c>
      <c r="AD3116" s="1" t="str">
        <f t="shared" si="447"/>
        <v>HT Under 1.5 Goals</v>
      </c>
      <c r="AE3116" s="8"/>
      <c r="AF3116" s="8" t="str">
        <f t="shared" si="448"/>
        <v>HT Over 0.5 Goals</v>
      </c>
      <c r="AG3116" s="8" t="str">
        <f t="shared" si="449"/>
        <v>LOST</v>
      </c>
      <c r="AH3116" s="8" t="str">
        <f t="shared" si="450"/>
        <v>LOST</v>
      </c>
      <c r="AI3116" s="8"/>
      <c r="AJ3116" s="1" t="str">
        <f>IF(AND(B3116="OK",I3116&gt;53,M3116&lt;11,V3116&lt;1.66),"Prime","…")</f>
        <v>…</v>
      </c>
    </row>
    <row r="3117" spans="2:36">
      <c r="B3117" s="1"/>
      <c r="C3117" s="4"/>
      <c r="D3117" s="3"/>
      <c r="E3117" s="4"/>
      <c r="F3117" s="1"/>
      <c r="G3117" s="4"/>
      <c r="H3117" s="1"/>
      <c r="I3117" s="1"/>
      <c r="J3117" s="1"/>
      <c r="K3117" s="1"/>
      <c r="L3117" s="1"/>
      <c r="M3117" s="1"/>
      <c r="N3117" s="3"/>
      <c r="O3117" s="3"/>
      <c r="P3117" s="1"/>
      <c r="Q3117" s="1"/>
      <c r="R3117" s="1"/>
      <c r="S3117" s="1"/>
      <c r="T3117" s="5"/>
      <c r="U3117" s="5"/>
      <c r="V3117" s="6"/>
      <c r="W3117" s="6"/>
      <c r="X3117" s="7"/>
      <c r="Y3117" s="1">
        <f t="shared" si="442"/>
        <v>0</v>
      </c>
      <c r="Z3117">
        <f t="shared" si="443"/>
        <v>10</v>
      </c>
      <c r="AA3117">
        <f t="shared" si="444"/>
        <v>0</v>
      </c>
      <c r="AB3117">
        <f t="shared" si="445"/>
        <v>0</v>
      </c>
      <c r="AC3117" s="1">
        <f t="shared" si="446"/>
        <v>60</v>
      </c>
      <c r="AD3117" s="1" t="str">
        <f t="shared" si="447"/>
        <v>HT Under 1.5 Goals</v>
      </c>
      <c r="AE3117" s="8"/>
      <c r="AF3117" s="8" t="str">
        <f t="shared" si="448"/>
        <v>HT Over 0.5 Goals</v>
      </c>
      <c r="AG3117" s="8" t="str">
        <f t="shared" si="449"/>
        <v>LOST</v>
      </c>
      <c r="AH3117" s="8" t="str">
        <f t="shared" si="450"/>
        <v>LOST</v>
      </c>
      <c r="AI3117" s="8"/>
      <c r="AJ3117" s="1" t="str">
        <f>IF(AND(B3117="OK",I3117&gt;53,M3117&lt;11,V3117&lt;1.66),"Prime","…")</f>
        <v>…</v>
      </c>
    </row>
    <row r="3118" spans="2:36">
      <c r="B3118" s="1"/>
      <c r="C3118" s="4"/>
      <c r="D3118" s="3"/>
      <c r="E3118" s="4"/>
      <c r="F3118" s="1"/>
      <c r="G3118" s="4"/>
      <c r="H3118" s="1"/>
      <c r="I3118" s="1"/>
      <c r="J3118" s="1"/>
      <c r="K3118" s="1"/>
      <c r="L3118" s="1"/>
      <c r="M3118" s="1"/>
      <c r="N3118" s="3"/>
      <c r="O3118" s="3"/>
      <c r="P3118" s="1"/>
      <c r="Q3118" s="1"/>
      <c r="R3118" s="1"/>
      <c r="S3118" s="1"/>
      <c r="T3118" s="5"/>
      <c r="U3118" s="5"/>
      <c r="V3118" s="6"/>
      <c r="W3118" s="6"/>
      <c r="X3118" s="7"/>
      <c r="Y3118" s="1">
        <f t="shared" si="442"/>
        <v>0</v>
      </c>
      <c r="Z3118">
        <f t="shared" si="443"/>
        <v>10</v>
      </c>
      <c r="AA3118">
        <f t="shared" si="444"/>
        <v>0</v>
      </c>
      <c r="AB3118">
        <f t="shared" si="445"/>
        <v>0</v>
      </c>
      <c r="AC3118" s="1">
        <f t="shared" si="446"/>
        <v>60</v>
      </c>
      <c r="AD3118" s="1" t="str">
        <f t="shared" si="447"/>
        <v>HT Under 1.5 Goals</v>
      </c>
      <c r="AE3118" s="8"/>
      <c r="AF3118" s="8" t="str">
        <f t="shared" si="448"/>
        <v>HT Over 0.5 Goals</v>
      </c>
      <c r="AG3118" s="8" t="str">
        <f t="shared" si="449"/>
        <v>LOST</v>
      </c>
      <c r="AH3118" s="8" t="str">
        <f t="shared" si="450"/>
        <v>LOST</v>
      </c>
      <c r="AI3118" s="8"/>
      <c r="AJ3118" s="1" t="str">
        <f>IF(AND(B3118="OK",I3118&gt;53,M3118&lt;11,V3118&lt;1.66),"Prime","…")</f>
        <v>…</v>
      </c>
    </row>
    <row r="3119" spans="2:36">
      <c r="B3119" s="1"/>
      <c r="C3119" s="4"/>
      <c r="D3119" s="3"/>
      <c r="E3119" s="4"/>
      <c r="F3119" s="1"/>
      <c r="G3119" s="4"/>
      <c r="H3119" s="1"/>
      <c r="I3119" s="1"/>
      <c r="J3119" s="1"/>
      <c r="K3119" s="1"/>
      <c r="L3119" s="1"/>
      <c r="M3119" s="1"/>
      <c r="N3119" s="3"/>
      <c r="O3119" s="3"/>
      <c r="P3119" s="1"/>
      <c r="Q3119" s="1"/>
      <c r="R3119" s="1"/>
      <c r="S3119" s="1"/>
      <c r="T3119" s="5"/>
      <c r="U3119" s="5"/>
      <c r="V3119" s="6"/>
      <c r="W3119" s="6"/>
      <c r="X3119" s="7"/>
      <c r="Y3119" s="1">
        <f t="shared" si="442"/>
        <v>0</v>
      </c>
      <c r="Z3119">
        <f t="shared" si="443"/>
        <v>10</v>
      </c>
      <c r="AA3119">
        <f t="shared" si="444"/>
        <v>0</v>
      </c>
      <c r="AB3119">
        <f t="shared" si="445"/>
        <v>0</v>
      </c>
      <c r="AC3119" s="1">
        <f t="shared" si="446"/>
        <v>60</v>
      </c>
      <c r="AD3119" s="1" t="str">
        <f t="shared" si="447"/>
        <v>HT Under 1.5 Goals</v>
      </c>
      <c r="AE3119" s="8"/>
      <c r="AF3119" s="8" t="str">
        <f t="shared" si="448"/>
        <v>HT Over 0.5 Goals</v>
      </c>
      <c r="AG3119" s="8" t="str">
        <f t="shared" si="449"/>
        <v>LOST</v>
      </c>
      <c r="AH3119" s="8" t="str">
        <f t="shared" si="450"/>
        <v>LOST</v>
      </c>
      <c r="AI3119" s="8"/>
      <c r="AJ3119" s="1" t="str">
        <f>IF(AND(B3119="OK",I3119&gt;53,M3119&lt;11,V3119&lt;1.66),"Prime","…")</f>
        <v>…</v>
      </c>
    </row>
    <row r="3120" spans="2:36">
      <c r="B3120" s="1"/>
      <c r="C3120" s="4"/>
      <c r="D3120" s="3"/>
      <c r="E3120" s="4"/>
      <c r="F3120" s="1"/>
      <c r="G3120" s="4"/>
      <c r="H3120" s="1"/>
      <c r="I3120" s="1"/>
      <c r="J3120" s="1"/>
      <c r="K3120" s="1"/>
      <c r="L3120" s="1"/>
      <c r="M3120" s="1"/>
      <c r="N3120" s="3"/>
      <c r="O3120" s="3"/>
      <c r="P3120" s="1"/>
      <c r="Q3120" s="1"/>
      <c r="R3120" s="1"/>
      <c r="S3120" s="1"/>
      <c r="T3120" s="5"/>
      <c r="U3120" s="5"/>
      <c r="V3120" s="6"/>
      <c r="W3120" s="6"/>
      <c r="X3120" s="7"/>
      <c r="Y3120" s="1">
        <f t="shared" si="442"/>
        <v>0</v>
      </c>
      <c r="Z3120">
        <f t="shared" si="443"/>
        <v>10</v>
      </c>
      <c r="AA3120">
        <f t="shared" si="444"/>
        <v>0</v>
      </c>
      <c r="AB3120">
        <f t="shared" si="445"/>
        <v>0</v>
      </c>
      <c r="AC3120" s="1">
        <f t="shared" si="446"/>
        <v>60</v>
      </c>
      <c r="AD3120" s="1" t="str">
        <f t="shared" si="447"/>
        <v>HT Under 1.5 Goals</v>
      </c>
      <c r="AE3120" s="8"/>
      <c r="AF3120" s="8" t="str">
        <f t="shared" si="448"/>
        <v>HT Over 0.5 Goals</v>
      </c>
      <c r="AG3120" s="8" t="str">
        <f t="shared" si="449"/>
        <v>LOST</v>
      </c>
      <c r="AH3120" s="8" t="str">
        <f t="shared" si="450"/>
        <v>LOST</v>
      </c>
      <c r="AI3120" s="8"/>
      <c r="AJ3120" s="1" t="str">
        <f>IF(AND(B3120="OK",I3120&gt;53,M3120&lt;11,V3120&lt;1.66),"Prime","…")</f>
        <v>…</v>
      </c>
    </row>
    <row r="3121" spans="2:36">
      <c r="B3121" s="1"/>
      <c r="C3121" s="4"/>
      <c r="D3121" s="3"/>
      <c r="E3121" s="4"/>
      <c r="F3121" s="1"/>
      <c r="G3121" s="4"/>
      <c r="H3121" s="1"/>
      <c r="I3121" s="1"/>
      <c r="J3121" s="1"/>
      <c r="K3121" s="1"/>
      <c r="L3121" s="1"/>
      <c r="M3121" s="1"/>
      <c r="N3121" s="3"/>
      <c r="O3121" s="3"/>
      <c r="P3121" s="1"/>
      <c r="Q3121" s="1"/>
      <c r="R3121" s="1"/>
      <c r="S3121" s="1"/>
      <c r="T3121" s="5"/>
      <c r="U3121" s="5"/>
      <c r="V3121" s="6"/>
      <c r="W3121" s="6"/>
      <c r="X3121" s="7"/>
      <c r="Y3121" s="1">
        <f t="shared" si="442"/>
        <v>0</v>
      </c>
      <c r="Z3121">
        <f t="shared" si="443"/>
        <v>10</v>
      </c>
      <c r="AA3121">
        <f t="shared" si="444"/>
        <v>0</v>
      </c>
      <c r="AB3121">
        <f t="shared" si="445"/>
        <v>0</v>
      </c>
      <c r="AC3121" s="1">
        <f t="shared" si="446"/>
        <v>60</v>
      </c>
      <c r="AD3121" s="1" t="str">
        <f t="shared" si="447"/>
        <v>HT Under 1.5 Goals</v>
      </c>
      <c r="AE3121" s="8"/>
      <c r="AF3121" s="8" t="str">
        <f t="shared" si="448"/>
        <v>HT Over 0.5 Goals</v>
      </c>
      <c r="AG3121" s="8" t="str">
        <f t="shared" si="449"/>
        <v>LOST</v>
      </c>
      <c r="AH3121" s="8" t="str">
        <f t="shared" si="450"/>
        <v>LOST</v>
      </c>
      <c r="AI3121" s="8"/>
      <c r="AJ3121" s="1" t="str">
        <f>IF(AND(B3121="OK",I3121&gt;53,M3121&lt;11,V3121&lt;1.66),"Prime","…")</f>
        <v>…</v>
      </c>
    </row>
    <row r="3122" spans="2:36">
      <c r="B3122" s="1"/>
      <c r="C3122" s="4"/>
      <c r="D3122" s="3"/>
      <c r="E3122" s="4"/>
      <c r="F3122" s="1"/>
      <c r="G3122" s="4"/>
      <c r="H3122" s="1"/>
      <c r="I3122" s="1"/>
      <c r="J3122" s="1"/>
      <c r="K3122" s="1"/>
      <c r="L3122" s="1"/>
      <c r="M3122" s="1"/>
      <c r="N3122" s="3"/>
      <c r="O3122" s="3"/>
      <c r="P3122" s="1"/>
      <c r="Q3122" s="1"/>
      <c r="R3122" s="1"/>
      <c r="S3122" s="1"/>
      <c r="T3122" s="5"/>
      <c r="U3122" s="5"/>
      <c r="V3122" s="6"/>
      <c r="W3122" s="6"/>
      <c r="X3122" s="7"/>
      <c r="Y3122" s="1">
        <f t="shared" si="442"/>
        <v>0</v>
      </c>
      <c r="Z3122">
        <f t="shared" si="443"/>
        <v>10</v>
      </c>
      <c r="AA3122">
        <f t="shared" si="444"/>
        <v>0</v>
      </c>
      <c r="AB3122">
        <f t="shared" si="445"/>
        <v>0</v>
      </c>
      <c r="AC3122" s="1">
        <f t="shared" si="446"/>
        <v>60</v>
      </c>
      <c r="AD3122" s="1" t="str">
        <f t="shared" si="447"/>
        <v>HT Under 1.5 Goals</v>
      </c>
      <c r="AE3122" s="8"/>
      <c r="AF3122" s="8" t="str">
        <f t="shared" si="448"/>
        <v>HT Over 0.5 Goals</v>
      </c>
      <c r="AG3122" s="8" t="str">
        <f t="shared" si="449"/>
        <v>LOST</v>
      </c>
      <c r="AH3122" s="8" t="str">
        <f t="shared" si="450"/>
        <v>LOST</v>
      </c>
      <c r="AI3122" s="8"/>
      <c r="AJ3122" s="1" t="str">
        <f>IF(AND(B3122="OK",I3122&gt;53,M3122&lt;11,V3122&lt;1.66),"Prime","…")</f>
        <v>…</v>
      </c>
    </row>
    <row r="3123" spans="2:36">
      <c r="B3123" s="1"/>
      <c r="C3123" s="4"/>
      <c r="D3123" s="3"/>
      <c r="E3123" s="4"/>
      <c r="F3123" s="1"/>
      <c r="G3123" s="4"/>
      <c r="H3123" s="1"/>
      <c r="I3123" s="1"/>
      <c r="J3123" s="1"/>
      <c r="K3123" s="1"/>
      <c r="L3123" s="1"/>
      <c r="M3123" s="1"/>
      <c r="N3123" s="3"/>
      <c r="O3123" s="3"/>
      <c r="P3123" s="1"/>
      <c r="Q3123" s="1"/>
      <c r="R3123" s="1"/>
      <c r="S3123" s="1"/>
      <c r="T3123" s="5"/>
      <c r="U3123" s="5"/>
      <c r="V3123" s="6"/>
      <c r="W3123" s="6"/>
      <c r="X3123" s="7"/>
      <c r="Y3123" s="1">
        <f t="shared" si="442"/>
        <v>0</v>
      </c>
      <c r="Z3123">
        <f t="shared" si="443"/>
        <v>10</v>
      </c>
      <c r="AA3123">
        <f t="shared" si="444"/>
        <v>0</v>
      </c>
      <c r="AB3123">
        <f t="shared" si="445"/>
        <v>0</v>
      </c>
      <c r="AC3123" s="1">
        <f t="shared" si="446"/>
        <v>60</v>
      </c>
      <c r="AD3123" s="1" t="str">
        <f t="shared" si="447"/>
        <v>HT Under 1.5 Goals</v>
      </c>
      <c r="AE3123" s="8"/>
      <c r="AF3123" s="8" t="str">
        <f t="shared" si="448"/>
        <v>HT Over 0.5 Goals</v>
      </c>
      <c r="AG3123" s="8" t="str">
        <f t="shared" si="449"/>
        <v>LOST</v>
      </c>
      <c r="AH3123" s="8" t="str">
        <f t="shared" si="450"/>
        <v>LOST</v>
      </c>
      <c r="AI3123" s="8"/>
      <c r="AJ3123" s="1" t="str">
        <f>IF(AND(B3123="OK",I3123&gt;53,M3123&lt;11,V3123&lt;1.66),"Prime","…")</f>
        <v>…</v>
      </c>
    </row>
    <row r="3124" spans="2:36">
      <c r="B3124" s="1"/>
      <c r="C3124" s="4"/>
      <c r="D3124" s="3"/>
      <c r="E3124" s="4"/>
      <c r="F3124" s="1"/>
      <c r="G3124" s="4"/>
      <c r="H3124" s="1"/>
      <c r="I3124" s="1"/>
      <c r="J3124" s="1"/>
      <c r="K3124" s="1"/>
      <c r="L3124" s="1"/>
      <c r="M3124" s="1"/>
      <c r="N3124" s="3"/>
      <c r="O3124" s="3"/>
      <c r="P3124" s="1"/>
      <c r="Q3124" s="1"/>
      <c r="R3124" s="1"/>
      <c r="S3124" s="1"/>
      <c r="T3124" s="5"/>
      <c r="U3124" s="5"/>
      <c r="V3124" s="6"/>
      <c r="W3124" s="6"/>
      <c r="X3124" s="7"/>
      <c r="Y3124" s="1">
        <f t="shared" si="442"/>
        <v>0</v>
      </c>
      <c r="Z3124">
        <f t="shared" si="443"/>
        <v>10</v>
      </c>
      <c r="AA3124">
        <f t="shared" si="444"/>
        <v>0</v>
      </c>
      <c r="AB3124">
        <f t="shared" si="445"/>
        <v>0</v>
      </c>
      <c r="AC3124" s="1">
        <f t="shared" si="446"/>
        <v>60</v>
      </c>
      <c r="AD3124" s="1" t="str">
        <f t="shared" si="447"/>
        <v>HT Under 1.5 Goals</v>
      </c>
      <c r="AE3124" s="8"/>
      <c r="AF3124" s="8" t="str">
        <f t="shared" si="448"/>
        <v>HT Over 0.5 Goals</v>
      </c>
      <c r="AG3124" s="8" t="str">
        <f t="shared" si="449"/>
        <v>LOST</v>
      </c>
      <c r="AH3124" s="8" t="str">
        <f t="shared" si="450"/>
        <v>LOST</v>
      </c>
      <c r="AI3124" s="8"/>
      <c r="AJ3124" s="1" t="str">
        <f>IF(AND(B3124="OK",I3124&gt;53,M3124&lt;11,V3124&lt;1.66),"Prime","…")</f>
        <v>…</v>
      </c>
    </row>
    <row r="3125" spans="2:36">
      <c r="B3125" s="1"/>
      <c r="C3125" s="4"/>
      <c r="D3125" s="3"/>
      <c r="E3125" s="4"/>
      <c r="F3125" s="1"/>
      <c r="G3125" s="4"/>
      <c r="H3125" s="1"/>
      <c r="I3125" s="1"/>
      <c r="J3125" s="1"/>
      <c r="K3125" s="1"/>
      <c r="L3125" s="1"/>
      <c r="M3125" s="1"/>
      <c r="N3125" s="3"/>
      <c r="O3125" s="3"/>
      <c r="P3125" s="1"/>
      <c r="Q3125" s="1"/>
      <c r="R3125" s="1"/>
      <c r="S3125" s="1"/>
      <c r="T3125" s="5"/>
      <c r="U3125" s="5"/>
      <c r="V3125" s="6"/>
      <c r="W3125" s="6"/>
      <c r="X3125" s="7"/>
      <c r="Y3125" s="1">
        <f t="shared" si="442"/>
        <v>0</v>
      </c>
      <c r="Z3125">
        <f t="shared" si="443"/>
        <v>10</v>
      </c>
      <c r="AA3125">
        <f t="shared" si="444"/>
        <v>0</v>
      </c>
      <c r="AB3125">
        <f t="shared" si="445"/>
        <v>0</v>
      </c>
      <c r="AC3125" s="1">
        <f t="shared" si="446"/>
        <v>60</v>
      </c>
      <c r="AD3125" s="1" t="str">
        <f t="shared" si="447"/>
        <v>HT Under 1.5 Goals</v>
      </c>
      <c r="AE3125" s="8"/>
      <c r="AF3125" s="8" t="str">
        <f t="shared" si="448"/>
        <v>HT Over 0.5 Goals</v>
      </c>
      <c r="AG3125" s="8" t="str">
        <f t="shared" si="449"/>
        <v>LOST</v>
      </c>
      <c r="AH3125" s="8" t="str">
        <f t="shared" si="450"/>
        <v>LOST</v>
      </c>
      <c r="AI3125" s="8"/>
      <c r="AJ3125" s="1" t="str">
        <f>IF(AND(B3125="OK",I3125&gt;53,M3125&lt;11,V3125&lt;1.66),"Prime","…")</f>
        <v>…</v>
      </c>
    </row>
    <row r="3126" spans="2:36">
      <c r="B3126" s="1"/>
      <c r="C3126" s="4"/>
      <c r="D3126" s="3"/>
      <c r="E3126" s="4"/>
      <c r="F3126" s="1"/>
      <c r="G3126" s="4"/>
      <c r="H3126" s="1"/>
      <c r="I3126" s="1"/>
      <c r="J3126" s="1"/>
      <c r="K3126" s="1"/>
      <c r="L3126" s="1"/>
      <c r="M3126" s="1"/>
      <c r="N3126" s="3"/>
      <c r="O3126" s="3"/>
      <c r="P3126" s="1"/>
      <c r="Q3126" s="1"/>
      <c r="R3126" s="1"/>
      <c r="S3126" s="1"/>
      <c r="T3126" s="5"/>
      <c r="U3126" s="5"/>
      <c r="V3126" s="6"/>
      <c r="W3126" s="6"/>
      <c r="X3126" s="7"/>
      <c r="Y3126" s="1">
        <f t="shared" si="442"/>
        <v>0</v>
      </c>
      <c r="Z3126">
        <f t="shared" si="443"/>
        <v>10</v>
      </c>
      <c r="AA3126">
        <f t="shared" si="444"/>
        <v>0</v>
      </c>
      <c r="AB3126">
        <f t="shared" si="445"/>
        <v>0</v>
      </c>
      <c r="AC3126" s="1">
        <f t="shared" si="446"/>
        <v>60</v>
      </c>
      <c r="AD3126" s="1" t="str">
        <f t="shared" si="447"/>
        <v>HT Under 1.5 Goals</v>
      </c>
      <c r="AE3126" s="8"/>
      <c r="AF3126" s="8" t="str">
        <f t="shared" si="448"/>
        <v>HT Over 0.5 Goals</v>
      </c>
      <c r="AG3126" s="8" t="str">
        <f t="shared" si="449"/>
        <v>LOST</v>
      </c>
      <c r="AH3126" s="8" t="str">
        <f t="shared" si="450"/>
        <v>LOST</v>
      </c>
      <c r="AI3126" s="8"/>
      <c r="AJ3126" s="1" t="str">
        <f>IF(AND(B3126="OK",I3126&gt;53,M3126&lt;11,V3126&lt;1.66),"Prime","…")</f>
        <v>…</v>
      </c>
    </row>
    <row r="3127" spans="2:36">
      <c r="B3127" s="1"/>
      <c r="C3127" s="4"/>
      <c r="D3127" s="3"/>
      <c r="E3127" s="4"/>
      <c r="F3127" s="1"/>
      <c r="G3127" s="4"/>
      <c r="H3127" s="1"/>
      <c r="I3127" s="1"/>
      <c r="J3127" s="1"/>
      <c r="K3127" s="1"/>
      <c r="L3127" s="1"/>
      <c r="M3127" s="1"/>
      <c r="N3127" s="3"/>
      <c r="O3127" s="3"/>
      <c r="P3127" s="1"/>
      <c r="Q3127" s="1"/>
      <c r="R3127" s="1"/>
      <c r="S3127" s="1"/>
      <c r="T3127" s="5"/>
      <c r="U3127" s="5"/>
      <c r="V3127" s="6"/>
      <c r="W3127" s="6"/>
      <c r="X3127" s="7"/>
      <c r="Y3127" s="1">
        <f t="shared" si="442"/>
        <v>0</v>
      </c>
      <c r="Z3127">
        <f t="shared" si="443"/>
        <v>10</v>
      </c>
      <c r="AA3127">
        <f t="shared" si="444"/>
        <v>0</v>
      </c>
      <c r="AB3127">
        <f t="shared" si="445"/>
        <v>0</v>
      </c>
      <c r="AC3127" s="1">
        <f t="shared" si="446"/>
        <v>60</v>
      </c>
      <c r="AD3127" s="1" t="str">
        <f t="shared" si="447"/>
        <v>HT Under 1.5 Goals</v>
      </c>
      <c r="AE3127" s="8"/>
      <c r="AF3127" s="8" t="str">
        <f t="shared" si="448"/>
        <v>HT Over 0.5 Goals</v>
      </c>
      <c r="AG3127" s="8" t="str">
        <f t="shared" si="449"/>
        <v>LOST</v>
      </c>
      <c r="AH3127" s="8" t="str">
        <f t="shared" si="450"/>
        <v>LOST</v>
      </c>
      <c r="AI3127" s="8"/>
      <c r="AJ3127" s="1" t="str">
        <f>IF(AND(B3127="OK",I3127&gt;53,M3127&lt;11,V3127&lt;1.66),"Prime","…")</f>
        <v>…</v>
      </c>
    </row>
    <row r="3128" spans="2:36">
      <c r="B3128" s="1"/>
      <c r="C3128" s="4"/>
      <c r="D3128" s="3"/>
      <c r="E3128" s="4"/>
      <c r="F3128" s="1"/>
      <c r="G3128" s="4"/>
      <c r="H3128" s="1"/>
      <c r="I3128" s="1"/>
      <c r="J3128" s="1"/>
      <c r="K3128" s="1"/>
      <c r="L3128" s="1"/>
      <c r="M3128" s="1"/>
      <c r="N3128" s="3"/>
      <c r="O3128" s="3"/>
      <c r="P3128" s="1"/>
      <c r="Q3128" s="1"/>
      <c r="R3128" s="1"/>
      <c r="S3128" s="1"/>
      <c r="T3128" s="5"/>
      <c r="U3128" s="5"/>
      <c r="V3128" s="6"/>
      <c r="W3128" s="6"/>
      <c r="X3128" s="7"/>
      <c r="Y3128" s="1">
        <f t="shared" si="442"/>
        <v>0</v>
      </c>
      <c r="Z3128">
        <f t="shared" si="443"/>
        <v>10</v>
      </c>
      <c r="AA3128">
        <f t="shared" si="444"/>
        <v>0</v>
      </c>
      <c r="AB3128">
        <f t="shared" si="445"/>
        <v>0</v>
      </c>
      <c r="AC3128" s="1">
        <f t="shared" si="446"/>
        <v>60</v>
      </c>
      <c r="AD3128" s="1" t="str">
        <f t="shared" si="447"/>
        <v>HT Under 1.5 Goals</v>
      </c>
      <c r="AE3128" s="8"/>
      <c r="AF3128" s="8" t="str">
        <f t="shared" si="448"/>
        <v>HT Over 0.5 Goals</v>
      </c>
      <c r="AG3128" s="8" t="str">
        <f t="shared" si="449"/>
        <v>LOST</v>
      </c>
      <c r="AH3128" s="8" t="str">
        <f t="shared" si="450"/>
        <v>LOST</v>
      </c>
      <c r="AI3128" s="8"/>
      <c r="AJ3128" s="1" t="str">
        <f>IF(AND(B3128="OK",I3128&gt;53,M3128&lt;11,V3128&lt;1.66),"Prime","…")</f>
        <v>…</v>
      </c>
    </row>
    <row r="3129" spans="2:36">
      <c r="B3129" s="1"/>
      <c r="C3129" s="4"/>
      <c r="D3129" s="3"/>
      <c r="E3129" s="4"/>
      <c r="F3129" s="1"/>
      <c r="G3129" s="4"/>
      <c r="H3129" s="1"/>
      <c r="I3129" s="1"/>
      <c r="J3129" s="1"/>
      <c r="K3129" s="1"/>
      <c r="L3129" s="1"/>
      <c r="M3129" s="1"/>
      <c r="N3129" s="3"/>
      <c r="O3129" s="3"/>
      <c r="P3129" s="1"/>
      <c r="Q3129" s="1"/>
      <c r="R3129" s="1"/>
      <c r="S3129" s="1"/>
      <c r="T3129" s="5"/>
      <c r="U3129" s="5"/>
      <c r="V3129" s="6"/>
      <c r="W3129" s="6"/>
      <c r="X3129" s="7"/>
      <c r="Y3129" s="1">
        <f t="shared" si="442"/>
        <v>0</v>
      </c>
      <c r="Z3129">
        <f t="shared" si="443"/>
        <v>10</v>
      </c>
      <c r="AA3129">
        <f t="shared" si="444"/>
        <v>0</v>
      </c>
      <c r="AB3129">
        <f t="shared" si="445"/>
        <v>0</v>
      </c>
      <c r="AC3129" s="1">
        <f t="shared" si="446"/>
        <v>60</v>
      </c>
      <c r="AD3129" s="1" t="str">
        <f t="shared" si="447"/>
        <v>HT Under 1.5 Goals</v>
      </c>
      <c r="AE3129" s="8"/>
      <c r="AF3129" s="8" t="str">
        <f t="shared" si="448"/>
        <v>HT Over 0.5 Goals</v>
      </c>
      <c r="AG3129" s="8" t="str">
        <f t="shared" si="449"/>
        <v>LOST</v>
      </c>
      <c r="AH3129" s="8" t="str">
        <f t="shared" si="450"/>
        <v>LOST</v>
      </c>
      <c r="AI3129" s="8"/>
      <c r="AJ3129" s="1" t="str">
        <f>IF(AND(B3129="OK",I3129&gt;53,M3129&lt;11,V3129&lt;1.66),"Prime","…")</f>
        <v>…</v>
      </c>
    </row>
    <row r="3130" spans="2:36">
      <c r="B3130" s="1"/>
      <c r="C3130" s="4"/>
      <c r="D3130" s="3"/>
      <c r="E3130" s="4"/>
      <c r="F3130" s="1"/>
      <c r="G3130" s="4"/>
      <c r="H3130" s="1"/>
      <c r="I3130" s="1"/>
      <c r="J3130" s="1"/>
      <c r="K3130" s="1"/>
      <c r="L3130" s="1"/>
      <c r="M3130" s="1"/>
      <c r="N3130" s="3"/>
      <c r="O3130" s="3"/>
      <c r="P3130" s="1"/>
      <c r="Q3130" s="1"/>
      <c r="R3130" s="1"/>
      <c r="S3130" s="1"/>
      <c r="T3130" s="5"/>
      <c r="U3130" s="5"/>
      <c r="V3130" s="6"/>
      <c r="W3130" s="6"/>
      <c r="X3130" s="7"/>
      <c r="Y3130" s="1">
        <f t="shared" si="442"/>
        <v>0</v>
      </c>
      <c r="Z3130">
        <f t="shared" si="443"/>
        <v>10</v>
      </c>
      <c r="AA3130">
        <f t="shared" si="444"/>
        <v>0</v>
      </c>
      <c r="AB3130">
        <f t="shared" si="445"/>
        <v>0</v>
      </c>
      <c r="AC3130" s="1">
        <f t="shared" si="446"/>
        <v>60</v>
      </c>
      <c r="AD3130" s="1" t="str">
        <f t="shared" si="447"/>
        <v>HT Under 1.5 Goals</v>
      </c>
      <c r="AE3130" s="8"/>
      <c r="AF3130" s="8" t="str">
        <f t="shared" si="448"/>
        <v>HT Over 0.5 Goals</v>
      </c>
      <c r="AG3130" s="8" t="str">
        <f t="shared" si="449"/>
        <v>LOST</v>
      </c>
      <c r="AH3130" s="8" t="str">
        <f t="shared" si="450"/>
        <v>LOST</v>
      </c>
      <c r="AI3130" s="8"/>
      <c r="AJ3130" s="1" t="str">
        <f>IF(AND(B3130="OK",I3130&gt;53,M3130&lt;11,V3130&lt;1.66),"Prime","…")</f>
        <v>…</v>
      </c>
    </row>
    <row r="3131" spans="2:36">
      <c r="B3131" s="1"/>
      <c r="C3131" s="4"/>
      <c r="D3131" s="3"/>
      <c r="E3131" s="4"/>
      <c r="F3131" s="1"/>
      <c r="G3131" s="4"/>
      <c r="H3131" s="1"/>
      <c r="I3131" s="1"/>
      <c r="J3131" s="1"/>
      <c r="K3131" s="1"/>
      <c r="L3131" s="1"/>
      <c r="M3131" s="1"/>
      <c r="N3131" s="3"/>
      <c r="O3131" s="3"/>
      <c r="P3131" s="1"/>
      <c r="Q3131" s="1"/>
      <c r="R3131" s="1"/>
      <c r="S3131" s="1"/>
      <c r="T3131" s="5"/>
      <c r="U3131" s="5"/>
      <c r="V3131" s="6"/>
      <c r="W3131" s="6"/>
      <c r="X3131" s="7"/>
      <c r="Y3131" s="1">
        <f t="shared" si="442"/>
        <v>0</v>
      </c>
      <c r="Z3131">
        <f t="shared" si="443"/>
        <v>10</v>
      </c>
      <c r="AA3131">
        <f t="shared" si="444"/>
        <v>0</v>
      </c>
      <c r="AB3131">
        <f t="shared" si="445"/>
        <v>0</v>
      </c>
      <c r="AC3131" s="1">
        <f t="shared" si="446"/>
        <v>60</v>
      </c>
      <c r="AD3131" s="1" t="str">
        <f t="shared" si="447"/>
        <v>HT Under 1.5 Goals</v>
      </c>
      <c r="AE3131" s="8"/>
      <c r="AF3131" s="8" t="str">
        <f t="shared" si="448"/>
        <v>HT Over 0.5 Goals</v>
      </c>
      <c r="AG3131" s="8" t="str">
        <f t="shared" si="449"/>
        <v>LOST</v>
      </c>
      <c r="AH3131" s="8" t="str">
        <f t="shared" si="450"/>
        <v>LOST</v>
      </c>
      <c r="AI3131" s="8"/>
      <c r="AJ3131" s="1" t="str">
        <f>IF(AND(B3131="OK",I3131&gt;53,M3131&lt;11,V3131&lt;1.66),"Prime","…")</f>
        <v>…</v>
      </c>
    </row>
    <row r="3132" spans="2:36">
      <c r="B3132" s="1"/>
      <c r="C3132" s="4"/>
      <c r="D3132" s="3"/>
      <c r="E3132" s="4"/>
      <c r="F3132" s="1"/>
      <c r="G3132" s="4"/>
      <c r="H3132" s="1"/>
      <c r="I3132" s="1"/>
      <c r="J3132" s="1"/>
      <c r="K3132" s="1"/>
      <c r="L3132" s="1"/>
      <c r="M3132" s="1"/>
      <c r="N3132" s="3"/>
      <c r="O3132" s="3"/>
      <c r="P3132" s="1"/>
      <c r="Q3132" s="1"/>
      <c r="R3132" s="1"/>
      <c r="S3132" s="1"/>
      <c r="T3132" s="5"/>
      <c r="U3132" s="5"/>
      <c r="V3132" s="6"/>
      <c r="W3132" s="6"/>
      <c r="X3132" s="7"/>
      <c r="Y3132" s="1">
        <f t="shared" si="442"/>
        <v>0</v>
      </c>
      <c r="Z3132">
        <f t="shared" si="443"/>
        <v>10</v>
      </c>
      <c r="AA3132">
        <f t="shared" si="444"/>
        <v>0</v>
      </c>
      <c r="AB3132">
        <f t="shared" si="445"/>
        <v>0</v>
      </c>
      <c r="AC3132" s="1">
        <f t="shared" si="446"/>
        <v>60</v>
      </c>
      <c r="AD3132" s="1" t="str">
        <f t="shared" si="447"/>
        <v>HT Under 1.5 Goals</v>
      </c>
      <c r="AE3132" s="8"/>
      <c r="AF3132" s="8" t="str">
        <f t="shared" si="448"/>
        <v>HT Over 0.5 Goals</v>
      </c>
      <c r="AG3132" s="8" t="str">
        <f t="shared" si="449"/>
        <v>LOST</v>
      </c>
      <c r="AH3132" s="8" t="str">
        <f t="shared" si="450"/>
        <v>LOST</v>
      </c>
      <c r="AI3132" s="8"/>
      <c r="AJ3132" s="1" t="str">
        <f>IF(AND(B3132="OK",I3132&gt;53,M3132&lt;11,V3132&lt;1.66),"Prime","…")</f>
        <v>…</v>
      </c>
    </row>
    <row r="3133" spans="2:36">
      <c r="B3133" s="1"/>
      <c r="C3133" s="4"/>
      <c r="D3133" s="3"/>
      <c r="E3133" s="4"/>
      <c r="F3133" s="1"/>
      <c r="G3133" s="4"/>
      <c r="H3133" s="1"/>
      <c r="I3133" s="1"/>
      <c r="J3133" s="1"/>
      <c r="K3133" s="1"/>
      <c r="L3133" s="1"/>
      <c r="M3133" s="1"/>
      <c r="N3133" s="3"/>
      <c r="O3133" s="3"/>
      <c r="P3133" s="1"/>
      <c r="Q3133" s="1"/>
      <c r="R3133" s="1"/>
      <c r="S3133" s="1"/>
      <c r="T3133" s="5"/>
      <c r="U3133" s="5"/>
      <c r="V3133" s="6"/>
      <c r="W3133" s="6"/>
      <c r="X3133" s="7"/>
      <c r="Y3133" s="1">
        <f t="shared" si="442"/>
        <v>0</v>
      </c>
      <c r="Z3133">
        <f t="shared" si="443"/>
        <v>10</v>
      </c>
      <c r="AA3133">
        <f t="shared" si="444"/>
        <v>0</v>
      </c>
      <c r="AB3133">
        <f t="shared" si="445"/>
        <v>0</v>
      </c>
      <c r="AC3133" s="1">
        <f t="shared" si="446"/>
        <v>60</v>
      </c>
      <c r="AD3133" s="1" t="str">
        <f t="shared" si="447"/>
        <v>HT Under 1.5 Goals</v>
      </c>
      <c r="AE3133" s="8"/>
      <c r="AF3133" s="8" t="str">
        <f t="shared" si="448"/>
        <v>HT Over 0.5 Goals</v>
      </c>
      <c r="AG3133" s="8" t="str">
        <f t="shared" si="449"/>
        <v>LOST</v>
      </c>
      <c r="AH3133" s="8" t="str">
        <f t="shared" si="450"/>
        <v>LOST</v>
      </c>
      <c r="AI3133" s="8"/>
      <c r="AJ3133" s="1" t="str">
        <f>IF(AND(B3133="OK",I3133&gt;53,M3133&lt;11,V3133&lt;1.66),"Prime","…")</f>
        <v>…</v>
      </c>
    </row>
    <row r="3134" spans="2:36">
      <c r="B3134" s="1"/>
      <c r="C3134" s="4"/>
      <c r="D3134" s="3"/>
      <c r="E3134" s="4"/>
      <c r="F3134" s="1"/>
      <c r="G3134" s="4"/>
      <c r="H3134" s="1"/>
      <c r="I3134" s="1"/>
      <c r="J3134" s="1"/>
      <c r="K3134" s="1"/>
      <c r="L3134" s="1"/>
      <c r="M3134" s="1"/>
      <c r="N3134" s="3"/>
      <c r="O3134" s="3"/>
      <c r="P3134" s="1"/>
      <c r="Q3134" s="1"/>
      <c r="R3134" s="1"/>
      <c r="S3134" s="1"/>
      <c r="T3134" s="5"/>
      <c r="U3134" s="5"/>
      <c r="V3134" s="6"/>
      <c r="W3134" s="6"/>
      <c r="X3134" s="7"/>
      <c r="Y3134" s="1">
        <f t="shared" si="442"/>
        <v>0</v>
      </c>
      <c r="Z3134">
        <f t="shared" si="443"/>
        <v>10</v>
      </c>
      <c r="AA3134">
        <f t="shared" si="444"/>
        <v>0</v>
      </c>
      <c r="AB3134">
        <f t="shared" si="445"/>
        <v>0</v>
      </c>
      <c r="AC3134" s="1">
        <f t="shared" si="446"/>
        <v>60</v>
      </c>
      <c r="AD3134" s="1" t="str">
        <f t="shared" si="447"/>
        <v>HT Under 1.5 Goals</v>
      </c>
      <c r="AE3134" s="8"/>
      <c r="AF3134" s="8" t="str">
        <f t="shared" si="448"/>
        <v>HT Over 0.5 Goals</v>
      </c>
      <c r="AG3134" s="8" t="str">
        <f t="shared" si="449"/>
        <v>LOST</v>
      </c>
      <c r="AH3134" s="8" t="str">
        <f t="shared" si="450"/>
        <v>LOST</v>
      </c>
      <c r="AI3134" s="8"/>
      <c r="AJ3134" s="1" t="str">
        <f>IF(AND(B3134="OK",I3134&gt;53,M3134&lt;11,V3134&lt;1.66),"Prime","…")</f>
        <v>…</v>
      </c>
    </row>
    <row r="3135" spans="2:36">
      <c r="B3135" s="1"/>
      <c r="C3135" s="4"/>
      <c r="D3135" s="3"/>
      <c r="E3135" s="4"/>
      <c r="F3135" s="1"/>
      <c r="G3135" s="4"/>
      <c r="H3135" s="1"/>
      <c r="I3135" s="1"/>
      <c r="J3135" s="1"/>
      <c r="K3135" s="1"/>
      <c r="L3135" s="1"/>
      <c r="M3135" s="1"/>
      <c r="N3135" s="3"/>
      <c r="O3135" s="3"/>
      <c r="P3135" s="1"/>
      <c r="Q3135" s="1"/>
      <c r="R3135" s="1"/>
      <c r="S3135" s="1"/>
      <c r="T3135" s="5"/>
      <c r="U3135" s="5"/>
      <c r="V3135" s="6"/>
      <c r="W3135" s="6"/>
      <c r="X3135" s="7"/>
      <c r="Y3135" s="1">
        <f t="shared" si="442"/>
        <v>0</v>
      </c>
      <c r="Z3135">
        <f t="shared" si="443"/>
        <v>10</v>
      </c>
      <c r="AA3135">
        <f t="shared" si="444"/>
        <v>0</v>
      </c>
      <c r="AB3135">
        <f t="shared" si="445"/>
        <v>0</v>
      </c>
      <c r="AC3135" s="1">
        <f t="shared" si="446"/>
        <v>60</v>
      </c>
      <c r="AD3135" s="1" t="str">
        <f t="shared" si="447"/>
        <v>HT Under 1.5 Goals</v>
      </c>
      <c r="AE3135" s="8"/>
      <c r="AF3135" s="8" t="str">
        <f t="shared" si="448"/>
        <v>HT Over 0.5 Goals</v>
      </c>
      <c r="AG3135" s="8" t="str">
        <f t="shared" si="449"/>
        <v>LOST</v>
      </c>
      <c r="AH3135" s="8" t="str">
        <f t="shared" si="450"/>
        <v>LOST</v>
      </c>
      <c r="AI3135" s="8"/>
      <c r="AJ3135" s="1" t="str">
        <f>IF(AND(B3135="OK",I3135&gt;53,M3135&lt;11,V3135&lt;1.66),"Prime","…")</f>
        <v>…</v>
      </c>
    </row>
    <row r="3136" spans="2:36">
      <c r="B3136" s="1"/>
      <c r="C3136" s="4"/>
      <c r="D3136" s="3"/>
      <c r="E3136" s="4"/>
      <c r="F3136" s="1"/>
      <c r="G3136" s="4"/>
      <c r="H3136" s="1"/>
      <c r="I3136" s="1"/>
      <c r="J3136" s="1"/>
      <c r="K3136" s="1"/>
      <c r="L3136" s="1"/>
      <c r="M3136" s="1"/>
      <c r="N3136" s="3"/>
      <c r="O3136" s="3"/>
      <c r="P3136" s="1"/>
      <c r="Q3136" s="1"/>
      <c r="R3136" s="1"/>
      <c r="S3136" s="1"/>
      <c r="T3136" s="5"/>
      <c r="U3136" s="5"/>
      <c r="V3136" s="6"/>
      <c r="W3136" s="6"/>
      <c r="X3136" s="7"/>
      <c r="Y3136" s="1">
        <f t="shared" si="442"/>
        <v>0</v>
      </c>
      <c r="Z3136">
        <f t="shared" si="443"/>
        <v>10</v>
      </c>
      <c r="AA3136">
        <f t="shared" si="444"/>
        <v>0</v>
      </c>
      <c r="AB3136">
        <f t="shared" si="445"/>
        <v>0</v>
      </c>
      <c r="AC3136" s="1">
        <f t="shared" si="446"/>
        <v>60</v>
      </c>
      <c r="AD3136" s="1" t="str">
        <f t="shared" si="447"/>
        <v>HT Under 1.5 Goals</v>
      </c>
      <c r="AE3136" s="8"/>
      <c r="AF3136" s="8" t="str">
        <f t="shared" si="448"/>
        <v>HT Over 0.5 Goals</v>
      </c>
      <c r="AG3136" s="8" t="str">
        <f t="shared" si="449"/>
        <v>LOST</v>
      </c>
      <c r="AH3136" s="8" t="str">
        <f t="shared" si="450"/>
        <v>LOST</v>
      </c>
      <c r="AI3136" s="8"/>
      <c r="AJ3136" s="1" t="str">
        <f>IF(AND(B3136="OK",I3136&gt;53,M3136&lt;11,V3136&lt;1.66),"Prime","…")</f>
        <v>…</v>
      </c>
    </row>
    <row r="3137" spans="2:36">
      <c r="B3137" s="1"/>
      <c r="C3137" s="4"/>
      <c r="D3137" s="3"/>
      <c r="E3137" s="4"/>
      <c r="F3137" s="1"/>
      <c r="G3137" s="4"/>
      <c r="H3137" s="1"/>
      <c r="I3137" s="1"/>
      <c r="J3137" s="1"/>
      <c r="K3137" s="1"/>
      <c r="L3137" s="1"/>
      <c r="M3137" s="1"/>
      <c r="N3137" s="3"/>
      <c r="O3137" s="3"/>
      <c r="P3137" s="1"/>
      <c r="Q3137" s="1"/>
      <c r="R3137" s="1"/>
      <c r="S3137" s="1"/>
      <c r="T3137" s="5"/>
      <c r="U3137" s="5"/>
      <c r="V3137" s="6"/>
      <c r="W3137" s="6"/>
      <c r="X3137" s="7"/>
      <c r="Y3137" s="1">
        <f t="shared" si="442"/>
        <v>0</v>
      </c>
      <c r="Z3137">
        <f t="shared" si="443"/>
        <v>10</v>
      </c>
      <c r="AA3137">
        <f t="shared" si="444"/>
        <v>0</v>
      </c>
      <c r="AB3137">
        <f t="shared" si="445"/>
        <v>0</v>
      </c>
      <c r="AC3137" s="1">
        <f t="shared" si="446"/>
        <v>60</v>
      </c>
      <c r="AD3137" s="1" t="str">
        <f t="shared" si="447"/>
        <v>HT Under 1.5 Goals</v>
      </c>
      <c r="AE3137" s="8"/>
      <c r="AF3137" s="8" t="str">
        <f t="shared" si="448"/>
        <v>HT Over 0.5 Goals</v>
      </c>
      <c r="AG3137" s="8" t="str">
        <f t="shared" si="449"/>
        <v>LOST</v>
      </c>
      <c r="AH3137" s="8" t="str">
        <f t="shared" si="450"/>
        <v>LOST</v>
      </c>
      <c r="AI3137" s="8"/>
      <c r="AJ3137" s="1" t="str">
        <f>IF(AND(B3137="OK",I3137&gt;53,M3137&lt;11,V3137&lt;1.66),"Prime","…")</f>
        <v>…</v>
      </c>
    </row>
    <row r="3138" spans="2:36">
      <c r="B3138" s="1"/>
      <c r="C3138" s="4"/>
      <c r="D3138" s="3"/>
      <c r="E3138" s="4"/>
      <c r="F3138" s="1"/>
      <c r="G3138" s="4"/>
      <c r="H3138" s="1"/>
      <c r="I3138" s="1"/>
      <c r="J3138" s="1"/>
      <c r="K3138" s="1"/>
      <c r="L3138" s="1"/>
      <c r="M3138" s="1"/>
      <c r="N3138" s="3"/>
      <c r="O3138" s="3"/>
      <c r="P3138" s="1"/>
      <c r="Q3138" s="1"/>
      <c r="R3138" s="1"/>
      <c r="S3138" s="1"/>
      <c r="T3138" s="5"/>
      <c r="U3138" s="5"/>
      <c r="V3138" s="6"/>
      <c r="W3138" s="6"/>
      <c r="X3138" s="7"/>
      <c r="Y3138" s="1">
        <f t="shared" si="442"/>
        <v>0</v>
      </c>
      <c r="Z3138">
        <f t="shared" si="443"/>
        <v>10</v>
      </c>
      <c r="AA3138">
        <f t="shared" si="444"/>
        <v>0</v>
      </c>
      <c r="AB3138">
        <f t="shared" si="445"/>
        <v>0</v>
      </c>
      <c r="AC3138" s="1">
        <f t="shared" si="446"/>
        <v>60</v>
      </c>
      <c r="AD3138" s="1" t="str">
        <f t="shared" si="447"/>
        <v>HT Under 1.5 Goals</v>
      </c>
      <c r="AE3138" s="8"/>
      <c r="AF3138" s="8" t="str">
        <f t="shared" si="448"/>
        <v>HT Over 0.5 Goals</v>
      </c>
      <c r="AG3138" s="8" t="str">
        <f t="shared" si="449"/>
        <v>LOST</v>
      </c>
      <c r="AH3138" s="8" t="str">
        <f t="shared" si="450"/>
        <v>LOST</v>
      </c>
      <c r="AI3138" s="8"/>
      <c r="AJ3138" s="1" t="str">
        <f>IF(AND(B3138="OK",I3138&gt;53,M3138&lt;11,V3138&lt;1.66),"Prime","…")</f>
        <v>…</v>
      </c>
    </row>
    <row r="3139" spans="2:36">
      <c r="B3139" s="1"/>
      <c r="C3139" s="4"/>
      <c r="D3139" s="3"/>
      <c r="E3139" s="4"/>
      <c r="F3139" s="1"/>
      <c r="G3139" s="4"/>
      <c r="H3139" s="1"/>
      <c r="I3139" s="1"/>
      <c r="J3139" s="1"/>
      <c r="K3139" s="1"/>
      <c r="L3139" s="1"/>
      <c r="M3139" s="1"/>
      <c r="N3139" s="3"/>
      <c r="O3139" s="3"/>
      <c r="P3139" s="1"/>
      <c r="Q3139" s="1"/>
      <c r="R3139" s="1"/>
      <c r="S3139" s="1"/>
      <c r="T3139" s="5"/>
      <c r="U3139" s="5"/>
      <c r="V3139" s="6"/>
      <c r="W3139" s="6"/>
      <c r="X3139" s="7"/>
      <c r="Y3139" s="1">
        <f t="shared" si="442"/>
        <v>0</v>
      </c>
      <c r="Z3139">
        <f t="shared" si="443"/>
        <v>10</v>
      </c>
      <c r="AA3139">
        <f t="shared" si="444"/>
        <v>0</v>
      </c>
      <c r="AB3139">
        <f t="shared" si="445"/>
        <v>0</v>
      </c>
      <c r="AC3139" s="1">
        <f t="shared" si="446"/>
        <v>60</v>
      </c>
      <c r="AD3139" s="1" t="str">
        <f t="shared" si="447"/>
        <v>HT Under 1.5 Goals</v>
      </c>
      <c r="AE3139" s="8"/>
      <c r="AF3139" s="8" t="str">
        <f t="shared" si="448"/>
        <v>HT Over 0.5 Goals</v>
      </c>
      <c r="AG3139" s="8" t="str">
        <f t="shared" si="449"/>
        <v>LOST</v>
      </c>
      <c r="AH3139" s="8" t="str">
        <f t="shared" si="450"/>
        <v>LOST</v>
      </c>
      <c r="AI3139" s="8"/>
      <c r="AJ3139" s="1" t="str">
        <f>IF(AND(B3139="OK",I3139&gt;53,M3139&lt;11,V3139&lt;1.66),"Prime","…")</f>
        <v>…</v>
      </c>
    </row>
    <row r="3140" spans="2:36">
      <c r="B3140" s="1"/>
      <c r="C3140" s="4"/>
      <c r="D3140" s="3"/>
      <c r="E3140" s="4"/>
      <c r="F3140" s="1"/>
      <c r="G3140" s="4"/>
      <c r="H3140" s="1"/>
      <c r="I3140" s="1"/>
      <c r="J3140" s="1"/>
      <c r="K3140" s="1"/>
      <c r="L3140" s="1"/>
      <c r="M3140" s="1"/>
      <c r="N3140" s="3"/>
      <c r="O3140" s="3"/>
      <c r="P3140" s="1"/>
      <c r="Q3140" s="1"/>
      <c r="R3140" s="1"/>
      <c r="S3140" s="1"/>
      <c r="T3140" s="5"/>
      <c r="U3140" s="5"/>
      <c r="V3140" s="6"/>
      <c r="W3140" s="6"/>
      <c r="X3140" s="7"/>
      <c r="Y3140" s="1">
        <f t="shared" si="442"/>
        <v>0</v>
      </c>
      <c r="Z3140">
        <f t="shared" si="443"/>
        <v>10</v>
      </c>
      <c r="AA3140">
        <f t="shared" si="444"/>
        <v>0</v>
      </c>
      <c r="AB3140">
        <f t="shared" si="445"/>
        <v>0</v>
      </c>
      <c r="AC3140" s="1">
        <f t="shared" si="446"/>
        <v>60</v>
      </c>
      <c r="AD3140" s="1" t="str">
        <f t="shared" si="447"/>
        <v>HT Under 1.5 Goals</v>
      </c>
      <c r="AE3140" s="8"/>
      <c r="AF3140" s="8" t="str">
        <f t="shared" si="448"/>
        <v>HT Over 0.5 Goals</v>
      </c>
      <c r="AG3140" s="8" t="str">
        <f t="shared" si="449"/>
        <v>LOST</v>
      </c>
      <c r="AH3140" s="8" t="str">
        <f t="shared" si="450"/>
        <v>LOST</v>
      </c>
      <c r="AI3140" s="8"/>
      <c r="AJ3140" s="1" t="str">
        <f>IF(AND(B3140="OK",I3140&gt;53,M3140&lt;11,V3140&lt;1.66),"Prime","…")</f>
        <v>…</v>
      </c>
    </row>
    <row r="3141" spans="2:36">
      <c r="B3141" s="1"/>
      <c r="C3141" s="4"/>
      <c r="D3141" s="3"/>
      <c r="E3141" s="4"/>
      <c r="F3141" s="1"/>
      <c r="G3141" s="4"/>
      <c r="H3141" s="1"/>
      <c r="I3141" s="1"/>
      <c r="J3141" s="1"/>
      <c r="K3141" s="1"/>
      <c r="L3141" s="1"/>
      <c r="M3141" s="1"/>
      <c r="N3141" s="3"/>
      <c r="O3141" s="3"/>
      <c r="P3141" s="1"/>
      <c r="Q3141" s="1"/>
      <c r="R3141" s="1"/>
      <c r="S3141" s="1"/>
      <c r="T3141" s="5"/>
      <c r="U3141" s="5"/>
      <c r="V3141" s="6"/>
      <c r="W3141" s="6"/>
      <c r="X3141" s="7"/>
      <c r="Y3141" s="1">
        <f t="shared" si="442"/>
        <v>0</v>
      </c>
      <c r="Z3141">
        <f t="shared" si="443"/>
        <v>10</v>
      </c>
      <c r="AA3141">
        <f t="shared" si="444"/>
        <v>0</v>
      </c>
      <c r="AB3141">
        <f t="shared" si="445"/>
        <v>0</v>
      </c>
      <c r="AC3141" s="1">
        <f t="shared" si="446"/>
        <v>60</v>
      </c>
      <c r="AD3141" s="1" t="str">
        <f t="shared" si="447"/>
        <v>HT Under 1.5 Goals</v>
      </c>
      <c r="AE3141" s="8"/>
      <c r="AF3141" s="8" t="str">
        <f t="shared" si="448"/>
        <v>HT Over 0.5 Goals</v>
      </c>
      <c r="AG3141" s="8" t="str">
        <f t="shared" si="449"/>
        <v>LOST</v>
      </c>
      <c r="AH3141" s="8" t="str">
        <f t="shared" si="450"/>
        <v>LOST</v>
      </c>
      <c r="AI3141" s="8"/>
      <c r="AJ3141" s="1" t="str">
        <f>IF(AND(B3141="OK",I3141&gt;53,M3141&lt;11,V3141&lt;1.66),"Prime","…")</f>
        <v>…</v>
      </c>
    </row>
    <row r="3142" spans="2:36">
      <c r="B3142" s="1"/>
      <c r="C3142" s="4"/>
      <c r="D3142" s="3"/>
      <c r="E3142" s="4"/>
      <c r="F3142" s="1"/>
      <c r="G3142" s="4"/>
      <c r="H3142" s="1"/>
      <c r="I3142" s="1"/>
      <c r="J3142" s="1"/>
      <c r="K3142" s="1"/>
      <c r="L3142" s="1"/>
      <c r="M3142" s="1"/>
      <c r="N3142" s="3"/>
      <c r="O3142" s="3"/>
      <c r="P3142" s="1"/>
      <c r="Q3142" s="1"/>
      <c r="R3142" s="1"/>
      <c r="S3142" s="1"/>
      <c r="T3142" s="5"/>
      <c r="U3142" s="5"/>
      <c r="V3142" s="6"/>
      <c r="W3142" s="6"/>
      <c r="X3142" s="7"/>
      <c r="Y3142" s="1">
        <f t="shared" si="442"/>
        <v>0</v>
      </c>
      <c r="Z3142">
        <f t="shared" si="443"/>
        <v>10</v>
      </c>
      <c r="AA3142">
        <f t="shared" si="444"/>
        <v>0</v>
      </c>
      <c r="AB3142">
        <f t="shared" si="445"/>
        <v>0</v>
      </c>
      <c r="AC3142" s="1">
        <f t="shared" si="446"/>
        <v>60</v>
      </c>
      <c r="AD3142" s="1" t="str">
        <f t="shared" si="447"/>
        <v>HT Under 1.5 Goals</v>
      </c>
      <c r="AE3142" s="8"/>
      <c r="AF3142" s="8" t="str">
        <f t="shared" si="448"/>
        <v>HT Over 0.5 Goals</v>
      </c>
      <c r="AG3142" s="8" t="str">
        <f t="shared" si="449"/>
        <v>LOST</v>
      </c>
      <c r="AH3142" s="8" t="str">
        <f t="shared" si="450"/>
        <v>LOST</v>
      </c>
      <c r="AI3142" s="8"/>
      <c r="AJ3142" s="1" t="str">
        <f>IF(AND(B3142="OK",I3142&gt;53,M3142&lt;11,V3142&lt;1.66),"Prime","…")</f>
        <v>…</v>
      </c>
    </row>
    <row r="3143" spans="2:36">
      <c r="B3143" s="1"/>
      <c r="C3143" s="4"/>
      <c r="D3143" s="3"/>
      <c r="E3143" s="4"/>
      <c r="F3143" s="1"/>
      <c r="G3143" s="4"/>
      <c r="H3143" s="1"/>
      <c r="I3143" s="1"/>
      <c r="J3143" s="1"/>
      <c r="K3143" s="1"/>
      <c r="L3143" s="1"/>
      <c r="M3143" s="1"/>
      <c r="N3143" s="3"/>
      <c r="O3143" s="3"/>
      <c r="P3143" s="1"/>
      <c r="Q3143" s="1"/>
      <c r="R3143" s="1"/>
      <c r="S3143" s="1"/>
      <c r="T3143" s="5"/>
      <c r="U3143" s="5"/>
      <c r="V3143" s="6"/>
      <c r="W3143" s="6"/>
      <c r="X3143" s="7"/>
      <c r="Y3143" s="1">
        <f t="shared" si="442"/>
        <v>0</v>
      </c>
      <c r="Z3143">
        <f t="shared" si="443"/>
        <v>10</v>
      </c>
      <c r="AA3143">
        <f t="shared" si="444"/>
        <v>0</v>
      </c>
      <c r="AB3143">
        <f t="shared" si="445"/>
        <v>0</v>
      </c>
      <c r="AC3143" s="1">
        <f t="shared" si="446"/>
        <v>60</v>
      </c>
      <c r="AD3143" s="1" t="str">
        <f t="shared" si="447"/>
        <v>HT Under 1.5 Goals</v>
      </c>
      <c r="AE3143" s="8"/>
      <c r="AF3143" s="8" t="str">
        <f t="shared" si="448"/>
        <v>HT Over 0.5 Goals</v>
      </c>
      <c r="AG3143" s="8" t="str">
        <f t="shared" si="449"/>
        <v>LOST</v>
      </c>
      <c r="AH3143" s="8" t="str">
        <f t="shared" si="450"/>
        <v>LOST</v>
      </c>
      <c r="AI3143" s="8"/>
      <c r="AJ3143" s="1" t="str">
        <f>IF(AND(B3143="OK",I3143&gt;53,M3143&lt;11,V3143&lt;1.66),"Prime","…")</f>
        <v>…</v>
      </c>
    </row>
    <row r="3144" spans="2:36">
      <c r="B3144" s="1"/>
      <c r="C3144" s="4"/>
      <c r="D3144" s="3"/>
      <c r="E3144" s="4"/>
      <c r="F3144" s="1"/>
      <c r="G3144" s="4"/>
      <c r="H3144" s="1"/>
      <c r="I3144" s="1"/>
      <c r="J3144" s="1"/>
      <c r="K3144" s="1"/>
      <c r="L3144" s="1"/>
      <c r="M3144" s="1"/>
      <c r="N3144" s="3"/>
      <c r="O3144" s="3"/>
      <c r="P3144" s="1"/>
      <c r="Q3144" s="1"/>
      <c r="R3144" s="1"/>
      <c r="S3144" s="1"/>
      <c r="T3144" s="5"/>
      <c r="U3144" s="5"/>
      <c r="V3144" s="6"/>
      <c r="W3144" s="6"/>
      <c r="X3144" s="7"/>
      <c r="Y3144" s="1">
        <f t="shared" si="442"/>
        <v>0</v>
      </c>
      <c r="Z3144">
        <f t="shared" si="443"/>
        <v>10</v>
      </c>
      <c r="AA3144">
        <f t="shared" si="444"/>
        <v>0</v>
      </c>
      <c r="AB3144">
        <f t="shared" si="445"/>
        <v>0</v>
      </c>
      <c r="AC3144" s="1">
        <f t="shared" si="446"/>
        <v>60</v>
      </c>
      <c r="AD3144" s="1" t="str">
        <f t="shared" si="447"/>
        <v>HT Under 1.5 Goals</v>
      </c>
      <c r="AE3144" s="8"/>
      <c r="AF3144" s="8" t="str">
        <f t="shared" si="448"/>
        <v>HT Over 0.5 Goals</v>
      </c>
      <c r="AG3144" s="8" t="str">
        <f t="shared" si="449"/>
        <v>LOST</v>
      </c>
      <c r="AH3144" s="8" t="str">
        <f t="shared" si="450"/>
        <v>LOST</v>
      </c>
      <c r="AI3144" s="8"/>
      <c r="AJ3144" s="1" t="str">
        <f>IF(AND(B3144="OK",I3144&gt;53,M3144&lt;11,V3144&lt;1.66),"Prime","…")</f>
        <v>…</v>
      </c>
    </row>
    <row r="3145" spans="2:36">
      <c r="B3145" s="1"/>
      <c r="C3145" s="4"/>
      <c r="D3145" s="3"/>
      <c r="E3145" s="4"/>
      <c r="F3145" s="1"/>
      <c r="G3145" s="4"/>
      <c r="H3145" s="1"/>
      <c r="I3145" s="1"/>
      <c r="J3145" s="1"/>
      <c r="K3145" s="1"/>
      <c r="L3145" s="1"/>
      <c r="M3145" s="1"/>
      <c r="N3145" s="3"/>
      <c r="O3145" s="3"/>
      <c r="P3145" s="1"/>
      <c r="Q3145" s="1"/>
      <c r="R3145" s="1"/>
      <c r="S3145" s="1"/>
      <c r="T3145" s="5"/>
      <c r="U3145" s="5"/>
      <c r="V3145" s="6"/>
      <c r="W3145" s="6"/>
      <c r="X3145" s="7"/>
      <c r="Y3145" s="1">
        <f t="shared" si="442"/>
        <v>0</v>
      </c>
      <c r="Z3145">
        <f t="shared" si="443"/>
        <v>10</v>
      </c>
      <c r="AA3145">
        <f t="shared" si="444"/>
        <v>0</v>
      </c>
      <c r="AB3145">
        <f t="shared" si="445"/>
        <v>0</v>
      </c>
      <c r="AC3145" s="1">
        <f t="shared" si="446"/>
        <v>60</v>
      </c>
      <c r="AD3145" s="1" t="str">
        <f t="shared" si="447"/>
        <v>HT Under 1.5 Goals</v>
      </c>
      <c r="AE3145" s="8"/>
      <c r="AF3145" s="8" t="str">
        <f t="shared" si="448"/>
        <v>HT Over 0.5 Goals</v>
      </c>
      <c r="AG3145" s="8" t="str">
        <f t="shared" si="449"/>
        <v>LOST</v>
      </c>
      <c r="AH3145" s="8" t="str">
        <f t="shared" si="450"/>
        <v>LOST</v>
      </c>
      <c r="AI3145" s="8"/>
      <c r="AJ3145" s="1" t="str">
        <f>IF(AND(B3145="OK",I3145&gt;53,M3145&lt;11,V3145&lt;1.66),"Prime","…")</f>
        <v>…</v>
      </c>
    </row>
    <row r="3146" spans="2:36">
      <c r="B3146" s="1"/>
      <c r="C3146" s="4"/>
      <c r="D3146" s="3"/>
      <c r="E3146" s="4"/>
      <c r="F3146" s="1"/>
      <c r="G3146" s="4"/>
      <c r="H3146" s="1"/>
      <c r="I3146" s="1"/>
      <c r="J3146" s="1"/>
      <c r="K3146" s="1"/>
      <c r="L3146" s="1"/>
      <c r="M3146" s="1"/>
      <c r="N3146" s="3"/>
      <c r="O3146" s="3"/>
      <c r="P3146" s="1"/>
      <c r="Q3146" s="1"/>
      <c r="R3146" s="1"/>
      <c r="S3146" s="1"/>
      <c r="T3146" s="5"/>
      <c r="U3146" s="5"/>
      <c r="V3146" s="6"/>
      <c r="W3146" s="6"/>
      <c r="X3146" s="7"/>
      <c r="Y3146" s="1">
        <f t="shared" si="442"/>
        <v>0</v>
      </c>
      <c r="Z3146">
        <f t="shared" si="443"/>
        <v>10</v>
      </c>
      <c r="AA3146">
        <f t="shared" si="444"/>
        <v>0</v>
      </c>
      <c r="AB3146">
        <f t="shared" si="445"/>
        <v>0</v>
      </c>
      <c r="AC3146" s="1">
        <f t="shared" si="446"/>
        <v>60</v>
      </c>
      <c r="AD3146" s="1" t="str">
        <f t="shared" si="447"/>
        <v>HT Under 1.5 Goals</v>
      </c>
      <c r="AE3146" s="8"/>
      <c r="AF3146" s="8" t="str">
        <f t="shared" si="448"/>
        <v>HT Over 0.5 Goals</v>
      </c>
      <c r="AG3146" s="8" t="str">
        <f t="shared" si="449"/>
        <v>LOST</v>
      </c>
      <c r="AH3146" s="8" t="str">
        <f t="shared" si="450"/>
        <v>LOST</v>
      </c>
      <c r="AI3146" s="8"/>
      <c r="AJ3146" s="1" t="str">
        <f>IF(AND(B3146="OK",I3146&gt;53,M3146&lt;11,V3146&lt;1.66),"Prime","…")</f>
        <v>…</v>
      </c>
    </row>
    <row r="3147" spans="2:36">
      <c r="B3147" s="1"/>
      <c r="C3147" s="4"/>
      <c r="D3147" s="3"/>
      <c r="E3147" s="4"/>
      <c r="F3147" s="1"/>
      <c r="G3147" s="4"/>
      <c r="H3147" s="1"/>
      <c r="I3147" s="1"/>
      <c r="J3147" s="1"/>
      <c r="K3147" s="1"/>
      <c r="L3147" s="1"/>
      <c r="M3147" s="1"/>
      <c r="N3147" s="3"/>
      <c r="O3147" s="3"/>
      <c r="P3147" s="1"/>
      <c r="Q3147" s="1"/>
      <c r="R3147" s="1"/>
      <c r="S3147" s="1"/>
      <c r="T3147" s="5"/>
      <c r="U3147" s="5"/>
      <c r="V3147" s="6"/>
      <c r="W3147" s="6"/>
      <c r="X3147" s="7"/>
      <c r="Y3147" s="1">
        <f t="shared" si="442"/>
        <v>0</v>
      </c>
      <c r="Z3147">
        <f t="shared" si="443"/>
        <v>10</v>
      </c>
      <c r="AA3147">
        <f t="shared" si="444"/>
        <v>0</v>
      </c>
      <c r="AB3147">
        <f t="shared" si="445"/>
        <v>0</v>
      </c>
      <c r="AC3147" s="1">
        <f t="shared" si="446"/>
        <v>60</v>
      </c>
      <c r="AD3147" s="1" t="str">
        <f t="shared" si="447"/>
        <v>HT Under 1.5 Goals</v>
      </c>
      <c r="AE3147" s="8"/>
      <c r="AF3147" s="8" t="str">
        <f t="shared" si="448"/>
        <v>HT Over 0.5 Goals</v>
      </c>
      <c r="AG3147" s="8" t="str">
        <f t="shared" si="449"/>
        <v>LOST</v>
      </c>
      <c r="AH3147" s="8" t="str">
        <f t="shared" si="450"/>
        <v>LOST</v>
      </c>
      <c r="AI3147" s="8"/>
      <c r="AJ3147" s="1" t="str">
        <f>IF(AND(B3147="OK",I3147&gt;53,M3147&lt;11,V3147&lt;1.66),"Prime","…")</f>
        <v>…</v>
      </c>
    </row>
    <row r="3148" spans="2:36">
      <c r="B3148" s="1"/>
      <c r="C3148" s="4"/>
      <c r="D3148" s="3"/>
      <c r="E3148" s="4"/>
      <c r="F3148" s="1"/>
      <c r="G3148" s="4"/>
      <c r="H3148" s="1"/>
      <c r="I3148" s="1"/>
      <c r="J3148" s="1"/>
      <c r="K3148" s="1"/>
      <c r="L3148" s="1"/>
      <c r="M3148" s="1"/>
      <c r="N3148" s="3"/>
      <c r="O3148" s="3"/>
      <c r="P3148" s="1"/>
      <c r="Q3148" s="1"/>
      <c r="R3148" s="1"/>
      <c r="S3148" s="1"/>
      <c r="T3148" s="5"/>
      <c r="U3148" s="5"/>
      <c r="V3148" s="6"/>
      <c r="W3148" s="6"/>
      <c r="X3148" s="7"/>
      <c r="Y3148" s="1">
        <f t="shared" si="442"/>
        <v>0</v>
      </c>
      <c r="Z3148">
        <f t="shared" si="443"/>
        <v>10</v>
      </c>
      <c r="AA3148">
        <f t="shared" si="444"/>
        <v>0</v>
      </c>
      <c r="AB3148">
        <f t="shared" si="445"/>
        <v>0</v>
      </c>
      <c r="AC3148" s="1">
        <f t="shared" si="446"/>
        <v>60</v>
      </c>
      <c r="AD3148" s="1" t="str">
        <f t="shared" si="447"/>
        <v>HT Under 1.5 Goals</v>
      </c>
      <c r="AE3148" s="8"/>
      <c r="AF3148" s="8" t="str">
        <f t="shared" si="448"/>
        <v>HT Over 0.5 Goals</v>
      </c>
      <c r="AG3148" s="8" t="str">
        <f t="shared" si="449"/>
        <v>LOST</v>
      </c>
      <c r="AH3148" s="8" t="str">
        <f t="shared" si="450"/>
        <v>LOST</v>
      </c>
      <c r="AI3148" s="8"/>
      <c r="AJ3148" s="1" t="str">
        <f>IF(AND(B3148="OK",I3148&gt;53,M3148&lt;11,V3148&lt;1.66),"Prime","…")</f>
        <v>…</v>
      </c>
    </row>
    <row r="3149" spans="2:36">
      <c r="B3149" s="1"/>
      <c r="C3149" s="4"/>
      <c r="D3149" s="3"/>
      <c r="E3149" s="4"/>
      <c r="F3149" s="1"/>
      <c r="G3149" s="4"/>
      <c r="H3149" s="1"/>
      <c r="I3149" s="1"/>
      <c r="J3149" s="1"/>
      <c r="K3149" s="1"/>
      <c r="L3149" s="1"/>
      <c r="M3149" s="1"/>
      <c r="N3149" s="3"/>
      <c r="O3149" s="3"/>
      <c r="P3149" s="1"/>
      <c r="Q3149" s="1"/>
      <c r="R3149" s="1"/>
      <c r="S3149" s="1"/>
      <c r="T3149" s="5"/>
      <c r="U3149" s="5"/>
      <c r="V3149" s="6"/>
      <c r="W3149" s="6"/>
      <c r="X3149" s="7"/>
      <c r="Y3149" s="1">
        <f t="shared" si="442"/>
        <v>0</v>
      </c>
      <c r="Z3149">
        <f t="shared" si="443"/>
        <v>10</v>
      </c>
      <c r="AA3149">
        <f t="shared" si="444"/>
        <v>0</v>
      </c>
      <c r="AB3149">
        <f t="shared" si="445"/>
        <v>0</v>
      </c>
      <c r="AC3149" s="1">
        <f t="shared" si="446"/>
        <v>60</v>
      </c>
      <c r="AD3149" s="1" t="str">
        <f t="shared" si="447"/>
        <v>HT Under 1.5 Goals</v>
      </c>
      <c r="AE3149" s="8"/>
      <c r="AF3149" s="8" t="str">
        <f t="shared" si="448"/>
        <v>HT Over 0.5 Goals</v>
      </c>
      <c r="AG3149" s="8" t="str">
        <f t="shared" si="449"/>
        <v>LOST</v>
      </c>
      <c r="AH3149" s="8" t="str">
        <f t="shared" si="450"/>
        <v>LOST</v>
      </c>
      <c r="AI3149" s="8"/>
      <c r="AJ3149" s="1" t="str">
        <f>IF(AND(B3149="OK",I3149&gt;53,M3149&lt;11,V3149&lt;1.66),"Prime","…")</f>
        <v>…</v>
      </c>
    </row>
    <row r="3150" spans="2:36">
      <c r="B3150" s="1"/>
      <c r="C3150" s="4"/>
      <c r="D3150" s="3"/>
      <c r="E3150" s="4"/>
      <c r="F3150" s="1"/>
      <c r="G3150" s="4"/>
      <c r="H3150" s="1"/>
      <c r="I3150" s="1"/>
      <c r="J3150" s="1"/>
      <c r="K3150" s="1"/>
      <c r="L3150" s="1"/>
      <c r="M3150" s="1"/>
      <c r="N3150" s="3"/>
      <c r="O3150" s="3"/>
      <c r="P3150" s="1"/>
      <c r="Q3150" s="1"/>
      <c r="R3150" s="1"/>
      <c r="S3150" s="1"/>
      <c r="T3150" s="5"/>
      <c r="U3150" s="5"/>
      <c r="V3150" s="6"/>
      <c r="W3150" s="6"/>
      <c r="X3150" s="7"/>
      <c r="Y3150" s="1">
        <f t="shared" si="442"/>
        <v>0</v>
      </c>
      <c r="Z3150">
        <f t="shared" si="443"/>
        <v>10</v>
      </c>
      <c r="AA3150">
        <f t="shared" si="444"/>
        <v>0</v>
      </c>
      <c r="AB3150">
        <f t="shared" si="445"/>
        <v>0</v>
      </c>
      <c r="AC3150" s="1">
        <f t="shared" si="446"/>
        <v>60</v>
      </c>
      <c r="AD3150" s="1" t="str">
        <f t="shared" si="447"/>
        <v>HT Under 1.5 Goals</v>
      </c>
      <c r="AE3150" s="8"/>
      <c r="AF3150" s="8" t="str">
        <f t="shared" si="448"/>
        <v>HT Over 0.5 Goals</v>
      </c>
      <c r="AG3150" s="8" t="str">
        <f t="shared" si="449"/>
        <v>LOST</v>
      </c>
      <c r="AH3150" s="8" t="str">
        <f t="shared" si="450"/>
        <v>LOST</v>
      </c>
      <c r="AI3150" s="8"/>
      <c r="AJ3150" s="1" t="str">
        <f>IF(AND(B3150="OK",I3150&gt;53,M3150&lt;11,V3150&lt;1.66),"Prime","…")</f>
        <v>…</v>
      </c>
    </row>
    <row r="3151" spans="2:36">
      <c r="B3151" s="1"/>
      <c r="C3151" s="4"/>
      <c r="D3151" s="3"/>
      <c r="E3151" s="4"/>
      <c r="F3151" s="1"/>
      <c r="G3151" s="4"/>
      <c r="H3151" s="1"/>
      <c r="I3151" s="1"/>
      <c r="J3151" s="1"/>
      <c r="K3151" s="1"/>
      <c r="L3151" s="1"/>
      <c r="M3151" s="1"/>
      <c r="N3151" s="3"/>
      <c r="O3151" s="3"/>
      <c r="P3151" s="1"/>
      <c r="Q3151" s="1"/>
      <c r="R3151" s="1"/>
      <c r="S3151" s="1"/>
      <c r="T3151" s="5"/>
      <c r="U3151" s="5"/>
      <c r="V3151" s="6"/>
      <c r="W3151" s="6"/>
      <c r="X3151" s="7"/>
      <c r="Y3151" s="1">
        <f t="shared" si="442"/>
        <v>0</v>
      </c>
      <c r="Z3151">
        <f t="shared" si="443"/>
        <v>10</v>
      </c>
      <c r="AA3151">
        <f t="shared" si="444"/>
        <v>0</v>
      </c>
      <c r="AB3151">
        <f t="shared" si="445"/>
        <v>0</v>
      </c>
      <c r="AC3151" s="1">
        <f t="shared" si="446"/>
        <v>60</v>
      </c>
      <c r="AD3151" s="1" t="str">
        <f t="shared" si="447"/>
        <v>HT Under 1.5 Goals</v>
      </c>
      <c r="AE3151" s="8"/>
      <c r="AF3151" s="8" t="str">
        <f t="shared" si="448"/>
        <v>HT Over 0.5 Goals</v>
      </c>
      <c r="AG3151" s="8" t="str">
        <f t="shared" si="449"/>
        <v>LOST</v>
      </c>
      <c r="AH3151" s="8" t="str">
        <f t="shared" si="450"/>
        <v>LOST</v>
      </c>
      <c r="AI3151" s="8"/>
      <c r="AJ3151" s="1" t="str">
        <f>IF(AND(B3151="OK",I3151&gt;53,M3151&lt;11,V3151&lt;1.66),"Prime","…")</f>
        <v>…</v>
      </c>
    </row>
    <row r="3152" spans="2:36">
      <c r="B3152" s="1"/>
      <c r="C3152" s="4"/>
      <c r="D3152" s="3"/>
      <c r="E3152" s="4"/>
      <c r="F3152" s="1"/>
      <c r="G3152" s="4"/>
      <c r="H3152" s="1"/>
      <c r="I3152" s="1"/>
      <c r="J3152" s="1"/>
      <c r="K3152" s="1"/>
      <c r="L3152" s="1"/>
      <c r="M3152" s="1"/>
      <c r="N3152" s="3"/>
      <c r="O3152" s="3"/>
      <c r="P3152" s="1"/>
      <c r="Q3152" s="1"/>
      <c r="R3152" s="1"/>
      <c r="S3152" s="1"/>
      <c r="T3152" s="5"/>
      <c r="U3152" s="5"/>
      <c r="V3152" s="6"/>
      <c r="W3152" s="6"/>
      <c r="X3152" s="7"/>
      <c r="Y3152" s="1">
        <f t="shared" si="442"/>
        <v>0</v>
      </c>
      <c r="Z3152">
        <f t="shared" si="443"/>
        <v>10</v>
      </c>
      <c r="AA3152">
        <f t="shared" si="444"/>
        <v>0</v>
      </c>
      <c r="AB3152">
        <f t="shared" si="445"/>
        <v>0</v>
      </c>
      <c r="AC3152" s="1">
        <f t="shared" si="446"/>
        <v>60</v>
      </c>
      <c r="AD3152" s="1" t="str">
        <f t="shared" si="447"/>
        <v>HT Under 1.5 Goals</v>
      </c>
      <c r="AE3152" s="8"/>
      <c r="AF3152" s="8" t="str">
        <f t="shared" si="448"/>
        <v>HT Over 0.5 Goals</v>
      </c>
      <c r="AG3152" s="8" t="str">
        <f t="shared" si="449"/>
        <v>LOST</v>
      </c>
      <c r="AH3152" s="8" t="str">
        <f t="shared" si="450"/>
        <v>LOST</v>
      </c>
      <c r="AI3152" s="8"/>
      <c r="AJ3152" s="1" t="str">
        <f>IF(AND(B3152="OK",I3152&gt;53,M3152&lt;11,V3152&lt;1.66),"Prime","…")</f>
        <v>…</v>
      </c>
    </row>
    <row r="3153" spans="2:36">
      <c r="B3153" s="1"/>
      <c r="C3153" s="4"/>
      <c r="D3153" s="3"/>
      <c r="E3153" s="4"/>
      <c r="F3153" s="1"/>
      <c r="G3153" s="4"/>
      <c r="H3153" s="1"/>
      <c r="I3153" s="1"/>
      <c r="J3153" s="1"/>
      <c r="K3153" s="1"/>
      <c r="L3153" s="1"/>
      <c r="M3153" s="1"/>
      <c r="N3153" s="3"/>
      <c r="O3153" s="3"/>
      <c r="P3153" s="1"/>
      <c r="Q3153" s="1"/>
      <c r="R3153" s="1"/>
      <c r="S3153" s="1"/>
      <c r="T3153" s="5"/>
      <c r="U3153" s="5"/>
      <c r="V3153" s="6"/>
      <c r="W3153" s="6"/>
      <c r="X3153" s="7"/>
      <c r="Y3153" s="1">
        <f t="shared" si="442"/>
        <v>0</v>
      </c>
      <c r="Z3153">
        <f t="shared" si="443"/>
        <v>10</v>
      </c>
      <c r="AA3153">
        <f t="shared" si="444"/>
        <v>0</v>
      </c>
      <c r="AB3153">
        <f t="shared" si="445"/>
        <v>0</v>
      </c>
      <c r="AC3153" s="1">
        <f t="shared" si="446"/>
        <v>60</v>
      </c>
      <c r="AD3153" s="1" t="str">
        <f t="shared" si="447"/>
        <v>HT Under 1.5 Goals</v>
      </c>
      <c r="AE3153" s="8"/>
      <c r="AF3153" s="8" t="str">
        <f t="shared" si="448"/>
        <v>HT Over 0.5 Goals</v>
      </c>
      <c r="AG3153" s="8" t="str">
        <f t="shared" si="449"/>
        <v>LOST</v>
      </c>
      <c r="AH3153" s="8" t="str">
        <f t="shared" si="450"/>
        <v>LOST</v>
      </c>
      <c r="AI3153" s="8"/>
      <c r="AJ3153" s="1" t="str">
        <f>IF(AND(B3153="OK",I3153&gt;53,M3153&lt;11,V3153&lt;1.66),"Prime","…")</f>
        <v>…</v>
      </c>
    </row>
    <row r="3154" spans="2:36">
      <c r="B3154" s="1"/>
      <c r="C3154" s="4"/>
      <c r="D3154" s="3"/>
      <c r="E3154" s="4"/>
      <c r="F3154" s="1"/>
      <c r="G3154" s="4"/>
      <c r="H3154" s="1"/>
      <c r="I3154" s="1"/>
      <c r="J3154" s="1"/>
      <c r="K3154" s="1"/>
      <c r="L3154" s="1"/>
      <c r="M3154" s="1"/>
      <c r="N3154" s="3"/>
      <c r="O3154" s="3"/>
      <c r="P3154" s="1"/>
      <c r="Q3154" s="1"/>
      <c r="R3154" s="1"/>
      <c r="S3154" s="1"/>
      <c r="T3154" s="5"/>
      <c r="U3154" s="5"/>
      <c r="V3154" s="6"/>
      <c r="W3154" s="6"/>
      <c r="X3154" s="7"/>
      <c r="Y3154" s="1">
        <f t="shared" si="442"/>
        <v>0</v>
      </c>
      <c r="Z3154">
        <f t="shared" si="443"/>
        <v>10</v>
      </c>
      <c r="AA3154">
        <f t="shared" si="444"/>
        <v>0</v>
      </c>
      <c r="AB3154">
        <f t="shared" si="445"/>
        <v>0</v>
      </c>
      <c r="AC3154" s="1">
        <f t="shared" si="446"/>
        <v>60</v>
      </c>
      <c r="AD3154" s="1" t="str">
        <f t="shared" si="447"/>
        <v>HT Under 1.5 Goals</v>
      </c>
      <c r="AE3154" s="8"/>
      <c r="AF3154" s="8" t="str">
        <f t="shared" si="448"/>
        <v>HT Over 0.5 Goals</v>
      </c>
      <c r="AG3154" s="8" t="str">
        <f t="shared" si="449"/>
        <v>LOST</v>
      </c>
      <c r="AH3154" s="8" t="str">
        <f t="shared" si="450"/>
        <v>LOST</v>
      </c>
      <c r="AI3154" s="8"/>
      <c r="AJ3154" s="1" t="str">
        <f>IF(AND(B3154="OK",I3154&gt;53,M3154&lt;11,V3154&lt;1.66),"Prime","…")</f>
        <v>…</v>
      </c>
    </row>
    <row r="3155" spans="2:36">
      <c r="B3155" s="1"/>
      <c r="C3155" s="4"/>
      <c r="D3155" s="3"/>
      <c r="E3155" s="4"/>
      <c r="F3155" s="1"/>
      <c r="G3155" s="4"/>
      <c r="H3155" s="1"/>
      <c r="I3155" s="1"/>
      <c r="J3155" s="1"/>
      <c r="K3155" s="1"/>
      <c r="L3155" s="1"/>
      <c r="M3155" s="1"/>
      <c r="N3155" s="3"/>
      <c r="O3155" s="3"/>
      <c r="P3155" s="1"/>
      <c r="Q3155" s="1"/>
      <c r="R3155" s="1"/>
      <c r="S3155" s="1"/>
      <c r="T3155" s="5"/>
      <c r="U3155" s="5"/>
      <c r="V3155" s="6"/>
      <c r="W3155" s="6"/>
      <c r="X3155" s="7"/>
      <c r="Y3155" s="1">
        <f t="shared" si="442"/>
        <v>0</v>
      </c>
      <c r="Z3155">
        <f t="shared" si="443"/>
        <v>10</v>
      </c>
      <c r="AA3155">
        <f t="shared" si="444"/>
        <v>0</v>
      </c>
      <c r="AB3155">
        <f t="shared" si="445"/>
        <v>0</v>
      </c>
      <c r="AC3155" s="1">
        <f t="shared" si="446"/>
        <v>60</v>
      </c>
      <c r="AD3155" s="1" t="str">
        <f t="shared" si="447"/>
        <v>HT Under 1.5 Goals</v>
      </c>
      <c r="AE3155" s="8"/>
      <c r="AF3155" s="8" t="str">
        <f t="shared" si="448"/>
        <v>HT Over 0.5 Goals</v>
      </c>
      <c r="AG3155" s="8" t="str">
        <f t="shared" si="449"/>
        <v>LOST</v>
      </c>
      <c r="AH3155" s="8" t="str">
        <f t="shared" si="450"/>
        <v>LOST</v>
      </c>
      <c r="AI3155" s="8"/>
      <c r="AJ3155" s="1" t="str">
        <f>IF(AND(B3155="OK",I3155&gt;53,M3155&lt;11,V3155&lt;1.66),"Prime","…")</f>
        <v>…</v>
      </c>
    </row>
    <row r="3156" spans="2:36">
      <c r="B3156" s="1"/>
      <c r="C3156" s="4"/>
      <c r="D3156" s="3"/>
      <c r="E3156" s="4"/>
      <c r="F3156" s="1"/>
      <c r="G3156" s="4"/>
      <c r="H3156" s="1"/>
      <c r="I3156" s="1"/>
      <c r="J3156" s="1"/>
      <c r="K3156" s="1"/>
      <c r="L3156" s="1"/>
      <c r="M3156" s="1"/>
      <c r="N3156" s="3"/>
      <c r="O3156" s="3"/>
      <c r="P3156" s="1"/>
      <c r="Q3156" s="1"/>
      <c r="R3156" s="1"/>
      <c r="S3156" s="1"/>
      <c r="T3156" s="5"/>
      <c r="U3156" s="5"/>
      <c r="V3156" s="6"/>
      <c r="W3156" s="6"/>
      <c r="X3156" s="7"/>
      <c r="Y3156" s="1">
        <f t="shared" si="442"/>
        <v>0</v>
      </c>
      <c r="Z3156">
        <f t="shared" si="443"/>
        <v>10</v>
      </c>
      <c r="AA3156">
        <f t="shared" si="444"/>
        <v>0</v>
      </c>
      <c r="AB3156">
        <f t="shared" si="445"/>
        <v>0</v>
      </c>
      <c r="AC3156" s="1">
        <f t="shared" si="446"/>
        <v>60</v>
      </c>
      <c r="AD3156" s="1" t="str">
        <f t="shared" si="447"/>
        <v>HT Under 1.5 Goals</v>
      </c>
      <c r="AE3156" s="8"/>
      <c r="AF3156" s="8" t="str">
        <f t="shared" si="448"/>
        <v>HT Over 0.5 Goals</v>
      </c>
      <c r="AG3156" s="8" t="str">
        <f t="shared" si="449"/>
        <v>LOST</v>
      </c>
      <c r="AH3156" s="8" t="str">
        <f t="shared" si="450"/>
        <v>LOST</v>
      </c>
      <c r="AI3156" s="8"/>
      <c r="AJ3156" s="1" t="str">
        <f>IF(AND(B3156="OK",I3156&gt;53,M3156&lt;11,V3156&lt;1.66),"Prime","…")</f>
        <v>…</v>
      </c>
    </row>
    <row r="3157" spans="2:36">
      <c r="B3157" s="1"/>
      <c r="C3157" s="4"/>
      <c r="D3157" s="3"/>
      <c r="E3157" s="4"/>
      <c r="F3157" s="1"/>
      <c r="G3157" s="4"/>
      <c r="H3157" s="1"/>
      <c r="I3157" s="1"/>
      <c r="J3157" s="1"/>
      <c r="K3157" s="1"/>
      <c r="L3157" s="1"/>
      <c r="M3157" s="1"/>
      <c r="N3157" s="3"/>
      <c r="O3157" s="3"/>
      <c r="P3157" s="1"/>
      <c r="Q3157" s="1"/>
      <c r="R3157" s="1"/>
      <c r="S3157" s="1"/>
      <c r="T3157" s="5"/>
      <c r="U3157" s="5"/>
      <c r="V3157" s="6"/>
      <c r="W3157" s="6"/>
      <c r="X3157" s="7"/>
      <c r="Y3157" s="1">
        <f t="shared" si="442"/>
        <v>0</v>
      </c>
      <c r="Z3157">
        <f t="shared" si="443"/>
        <v>10</v>
      </c>
      <c r="AA3157">
        <f t="shared" si="444"/>
        <v>0</v>
      </c>
      <c r="AB3157">
        <f t="shared" si="445"/>
        <v>0</v>
      </c>
      <c r="AC3157" s="1">
        <f t="shared" si="446"/>
        <v>60</v>
      </c>
      <c r="AD3157" s="1" t="str">
        <f t="shared" si="447"/>
        <v>HT Under 1.5 Goals</v>
      </c>
      <c r="AE3157" s="8"/>
      <c r="AF3157" s="8" t="str">
        <f t="shared" si="448"/>
        <v>HT Over 0.5 Goals</v>
      </c>
      <c r="AG3157" s="8" t="str">
        <f t="shared" si="449"/>
        <v>LOST</v>
      </c>
      <c r="AH3157" s="8" t="str">
        <f t="shared" si="450"/>
        <v>LOST</v>
      </c>
      <c r="AI3157" s="8"/>
      <c r="AJ3157" s="1" t="str">
        <f>IF(AND(B3157="OK",I3157&gt;53,M3157&lt;11,V3157&lt;1.66),"Prime","…")</f>
        <v>…</v>
      </c>
    </row>
    <row r="3158" spans="2:36">
      <c r="B3158" s="1"/>
      <c r="C3158" s="4"/>
      <c r="D3158" s="3"/>
      <c r="E3158" s="4"/>
      <c r="F3158" s="1"/>
      <c r="G3158" s="4"/>
      <c r="H3158" s="1"/>
      <c r="I3158" s="1"/>
      <c r="J3158" s="1"/>
      <c r="K3158" s="1"/>
      <c r="L3158" s="1"/>
      <c r="M3158" s="1"/>
      <c r="N3158" s="3"/>
      <c r="O3158" s="3"/>
      <c r="P3158" s="1"/>
      <c r="Q3158" s="1"/>
      <c r="R3158" s="1"/>
      <c r="S3158" s="1"/>
      <c r="T3158" s="5"/>
      <c r="U3158" s="5"/>
      <c r="V3158" s="6"/>
      <c r="W3158" s="6"/>
      <c r="X3158" s="7"/>
      <c r="Y3158" s="1">
        <f t="shared" si="442"/>
        <v>0</v>
      </c>
      <c r="Z3158">
        <f t="shared" si="443"/>
        <v>10</v>
      </c>
      <c r="AA3158">
        <f t="shared" si="444"/>
        <v>0</v>
      </c>
      <c r="AB3158">
        <f t="shared" si="445"/>
        <v>0</v>
      </c>
      <c r="AC3158" s="1">
        <f t="shared" si="446"/>
        <v>60</v>
      </c>
      <c r="AD3158" s="1" t="str">
        <f t="shared" si="447"/>
        <v>HT Under 1.5 Goals</v>
      </c>
      <c r="AE3158" s="8"/>
      <c r="AF3158" s="8" t="str">
        <f t="shared" si="448"/>
        <v>HT Over 0.5 Goals</v>
      </c>
      <c r="AG3158" s="8" t="str">
        <f t="shared" si="449"/>
        <v>LOST</v>
      </c>
      <c r="AH3158" s="8" t="str">
        <f t="shared" si="450"/>
        <v>LOST</v>
      </c>
      <c r="AI3158" s="8"/>
      <c r="AJ3158" s="1" t="str">
        <f>IF(AND(B3158="OK",I3158&gt;53,M3158&lt;11,V3158&lt;1.66),"Prime","…")</f>
        <v>…</v>
      </c>
    </row>
    <row r="3159" spans="2:36">
      <c r="B3159" s="1"/>
      <c r="C3159" s="4"/>
      <c r="D3159" s="3"/>
      <c r="E3159" s="4"/>
      <c r="F3159" s="1"/>
      <c r="G3159" s="4"/>
      <c r="H3159" s="1"/>
      <c r="I3159" s="1"/>
      <c r="J3159" s="1"/>
      <c r="K3159" s="1"/>
      <c r="L3159" s="1"/>
      <c r="M3159" s="1"/>
      <c r="N3159" s="3"/>
      <c r="O3159" s="3"/>
      <c r="P3159" s="1"/>
      <c r="Q3159" s="1"/>
      <c r="R3159" s="1"/>
      <c r="S3159" s="1"/>
      <c r="T3159" s="5"/>
      <c r="U3159" s="5"/>
      <c r="V3159" s="6"/>
      <c r="W3159" s="6"/>
      <c r="X3159" s="7"/>
      <c r="Y3159" s="1">
        <f t="shared" si="442"/>
        <v>0</v>
      </c>
      <c r="Z3159">
        <f t="shared" si="443"/>
        <v>10</v>
      </c>
      <c r="AA3159">
        <f t="shared" si="444"/>
        <v>0</v>
      </c>
      <c r="AB3159">
        <f t="shared" si="445"/>
        <v>0</v>
      </c>
      <c r="AC3159" s="1">
        <f t="shared" si="446"/>
        <v>60</v>
      </c>
      <c r="AD3159" s="1" t="str">
        <f t="shared" si="447"/>
        <v>HT Under 1.5 Goals</v>
      </c>
      <c r="AE3159" s="8"/>
      <c r="AF3159" s="8" t="str">
        <f t="shared" si="448"/>
        <v>HT Over 0.5 Goals</v>
      </c>
      <c r="AG3159" s="8" t="str">
        <f t="shared" si="449"/>
        <v>LOST</v>
      </c>
      <c r="AH3159" s="8" t="str">
        <f t="shared" si="450"/>
        <v>LOST</v>
      </c>
      <c r="AI3159" s="8"/>
      <c r="AJ3159" s="1" t="str">
        <f>IF(AND(B3159="OK",I3159&gt;53,M3159&lt;11,V3159&lt;1.66),"Prime","…")</f>
        <v>…</v>
      </c>
    </row>
    <row r="3160" spans="2:36">
      <c r="B3160" s="1"/>
      <c r="C3160" s="4"/>
      <c r="D3160" s="3"/>
      <c r="E3160" s="4"/>
      <c r="F3160" s="1"/>
      <c r="G3160" s="4"/>
      <c r="H3160" s="1"/>
      <c r="I3160" s="1"/>
      <c r="J3160" s="1"/>
      <c r="K3160" s="1"/>
      <c r="L3160" s="1"/>
      <c r="M3160" s="1"/>
      <c r="N3160" s="3"/>
      <c r="O3160" s="3"/>
      <c r="P3160" s="1"/>
      <c r="Q3160" s="1"/>
      <c r="R3160" s="1"/>
      <c r="S3160" s="1"/>
      <c r="T3160" s="5"/>
      <c r="U3160" s="5"/>
      <c r="V3160" s="6"/>
      <c r="W3160" s="6"/>
      <c r="X3160" s="7"/>
      <c r="Y3160" s="1">
        <f t="shared" si="442"/>
        <v>0</v>
      </c>
      <c r="Z3160">
        <f t="shared" si="443"/>
        <v>10</v>
      </c>
      <c r="AA3160">
        <f t="shared" si="444"/>
        <v>0</v>
      </c>
      <c r="AB3160">
        <f t="shared" si="445"/>
        <v>0</v>
      </c>
      <c r="AC3160" s="1">
        <f t="shared" si="446"/>
        <v>60</v>
      </c>
      <c r="AD3160" s="1" t="str">
        <f t="shared" si="447"/>
        <v>HT Under 1.5 Goals</v>
      </c>
      <c r="AE3160" s="8"/>
      <c r="AF3160" s="8" t="str">
        <f t="shared" si="448"/>
        <v>HT Over 0.5 Goals</v>
      </c>
      <c r="AG3160" s="8" t="str">
        <f t="shared" si="449"/>
        <v>LOST</v>
      </c>
      <c r="AH3160" s="8" t="str">
        <f t="shared" si="450"/>
        <v>LOST</v>
      </c>
      <c r="AI3160" s="8"/>
      <c r="AJ3160" s="1" t="str">
        <f>IF(AND(B3160="OK",I3160&gt;53,M3160&lt;11,V3160&lt;1.66),"Prime","…")</f>
        <v>…</v>
      </c>
    </row>
    <row r="3161" spans="2:36">
      <c r="B3161" s="1"/>
      <c r="C3161" s="4"/>
      <c r="D3161" s="3"/>
      <c r="E3161" s="4"/>
      <c r="F3161" s="1"/>
      <c r="G3161" s="4"/>
      <c r="H3161" s="1"/>
      <c r="I3161" s="1"/>
      <c r="J3161" s="1"/>
      <c r="K3161" s="1"/>
      <c r="L3161" s="1"/>
      <c r="M3161" s="1"/>
      <c r="N3161" s="3"/>
      <c r="O3161" s="3"/>
      <c r="P3161" s="1"/>
      <c r="Q3161" s="1"/>
      <c r="R3161" s="1"/>
      <c r="S3161" s="1"/>
      <c r="T3161" s="5"/>
      <c r="U3161" s="5"/>
      <c r="V3161" s="6"/>
      <c r="W3161" s="6"/>
      <c r="X3161" s="7"/>
      <c r="Y3161" s="1">
        <f t="shared" ref="Y3161:Y3224" si="451">IF(I3161&gt;52,10,0)</f>
        <v>0</v>
      </c>
      <c r="Z3161">
        <f t="shared" ref="Z3161:Z3224" si="452">IF(M3161&gt;15,0,IF(M3161&lt;8,10,5))</f>
        <v>10</v>
      </c>
      <c r="AA3161">
        <f t="shared" ref="AA3161:AA3224" si="453">IF(T3161&gt;60,10,IF(T3161&lt;49,0,5))</f>
        <v>0</v>
      </c>
      <c r="AB3161">
        <f t="shared" ref="AB3161:AB3224" si="454">IF(U3161="Y",10,IF(U3161="C",5,0))</f>
        <v>0</v>
      </c>
      <c r="AC3161" s="1">
        <f t="shared" ref="AC3161:AC3224" si="455">SUM(Y3161:AB3161)+50</f>
        <v>60</v>
      </c>
      <c r="AD3161" s="1" t="str">
        <f t="shared" ref="AD3161:AD3224" si="456">IF(AC3161&lt;56,"HT Over 0.5 Goals","HT Under 1.5 Goals")</f>
        <v>HT Under 1.5 Goals</v>
      </c>
      <c r="AE3161" s="8"/>
      <c r="AF3161" s="8" t="str">
        <f t="shared" ref="AF3161:AF3224" si="457">IF(N3161="1-0","HT Under 1.5 Goals",IF(N3161="0-0","HT Under 1.5 Goals",IF(N3161="0-1","HT Under 1.5 Goals","HT Over 0.5 Goals")))</f>
        <v>HT Over 0.5 Goals</v>
      </c>
      <c r="AG3161" s="8" t="str">
        <f t="shared" ref="AG3161:AG3224" si="458">IF(N3161="?",N3161,AH3161)</f>
        <v>LOST</v>
      </c>
      <c r="AH3161" s="8" t="str">
        <f t="shared" ref="AH3161:AH3224" si="459">IF(AD3161=AF3161,"WON",IF(N3161="0-1","WON",IF(N3161="1-0","WON",IF(N3161="?","?","LOST"))))</f>
        <v>LOST</v>
      </c>
      <c r="AI3161" s="8"/>
      <c r="AJ3161" s="1" t="str">
        <f>IF(AND(B3161="OK",I3161&gt;53,M3161&lt;11,V3161&lt;1.66),"Prime","…")</f>
        <v>…</v>
      </c>
    </row>
    <row r="3162" spans="2:36">
      <c r="B3162" s="1"/>
      <c r="C3162" s="4"/>
      <c r="D3162" s="3"/>
      <c r="E3162" s="4"/>
      <c r="F3162" s="1"/>
      <c r="G3162" s="4"/>
      <c r="H3162" s="1"/>
      <c r="I3162" s="1"/>
      <c r="J3162" s="1"/>
      <c r="K3162" s="1"/>
      <c r="L3162" s="1"/>
      <c r="M3162" s="1"/>
      <c r="N3162" s="3"/>
      <c r="O3162" s="3"/>
      <c r="P3162" s="1"/>
      <c r="Q3162" s="1"/>
      <c r="R3162" s="1"/>
      <c r="S3162" s="1"/>
      <c r="T3162" s="5"/>
      <c r="U3162" s="5"/>
      <c r="V3162" s="6"/>
      <c r="W3162" s="6"/>
      <c r="X3162" s="7"/>
      <c r="Y3162" s="1">
        <f t="shared" si="451"/>
        <v>0</v>
      </c>
      <c r="Z3162">
        <f t="shared" si="452"/>
        <v>10</v>
      </c>
      <c r="AA3162">
        <f t="shared" si="453"/>
        <v>0</v>
      </c>
      <c r="AB3162">
        <f t="shared" si="454"/>
        <v>0</v>
      </c>
      <c r="AC3162" s="1">
        <f t="shared" si="455"/>
        <v>60</v>
      </c>
      <c r="AD3162" s="1" t="str">
        <f t="shared" si="456"/>
        <v>HT Under 1.5 Goals</v>
      </c>
      <c r="AE3162" s="8"/>
      <c r="AF3162" s="8" t="str">
        <f t="shared" si="457"/>
        <v>HT Over 0.5 Goals</v>
      </c>
      <c r="AG3162" s="8" t="str">
        <f t="shared" si="458"/>
        <v>LOST</v>
      </c>
      <c r="AH3162" s="8" t="str">
        <f t="shared" si="459"/>
        <v>LOST</v>
      </c>
      <c r="AI3162" s="8"/>
      <c r="AJ3162" s="1" t="str">
        <f>IF(AND(B3162="OK",I3162&gt;53,M3162&lt;11,V3162&lt;1.66),"Prime","…")</f>
        <v>…</v>
      </c>
    </row>
    <row r="3163" spans="2:36">
      <c r="B3163" s="1"/>
      <c r="C3163" s="4"/>
      <c r="D3163" s="3"/>
      <c r="E3163" s="4"/>
      <c r="F3163" s="1"/>
      <c r="G3163" s="4"/>
      <c r="H3163" s="1"/>
      <c r="I3163" s="1"/>
      <c r="J3163" s="1"/>
      <c r="K3163" s="1"/>
      <c r="L3163" s="1"/>
      <c r="M3163" s="1"/>
      <c r="N3163" s="3"/>
      <c r="O3163" s="3"/>
      <c r="P3163" s="1"/>
      <c r="Q3163" s="1"/>
      <c r="R3163" s="1"/>
      <c r="S3163" s="1"/>
      <c r="T3163" s="5"/>
      <c r="U3163" s="5"/>
      <c r="V3163" s="6"/>
      <c r="W3163" s="6"/>
      <c r="X3163" s="7"/>
      <c r="Y3163" s="1">
        <f t="shared" si="451"/>
        <v>0</v>
      </c>
      <c r="Z3163">
        <f t="shared" si="452"/>
        <v>10</v>
      </c>
      <c r="AA3163">
        <f t="shared" si="453"/>
        <v>0</v>
      </c>
      <c r="AB3163">
        <f t="shared" si="454"/>
        <v>0</v>
      </c>
      <c r="AC3163" s="1">
        <f t="shared" si="455"/>
        <v>60</v>
      </c>
      <c r="AD3163" s="1" t="str">
        <f t="shared" si="456"/>
        <v>HT Under 1.5 Goals</v>
      </c>
      <c r="AE3163" s="8"/>
      <c r="AF3163" s="8" t="str">
        <f t="shared" si="457"/>
        <v>HT Over 0.5 Goals</v>
      </c>
      <c r="AG3163" s="8" t="str">
        <f t="shared" si="458"/>
        <v>LOST</v>
      </c>
      <c r="AH3163" s="8" t="str">
        <f t="shared" si="459"/>
        <v>LOST</v>
      </c>
      <c r="AI3163" s="8"/>
      <c r="AJ3163" s="1" t="str">
        <f>IF(AND(B3163="OK",I3163&gt;53,M3163&lt;11,V3163&lt;1.66),"Prime","…")</f>
        <v>…</v>
      </c>
    </row>
    <row r="3164" spans="2:36">
      <c r="B3164" s="1"/>
      <c r="C3164" s="4"/>
      <c r="D3164" s="3"/>
      <c r="E3164" s="4"/>
      <c r="F3164" s="1"/>
      <c r="G3164" s="4"/>
      <c r="H3164" s="1"/>
      <c r="I3164" s="1"/>
      <c r="J3164" s="1"/>
      <c r="K3164" s="1"/>
      <c r="L3164" s="1"/>
      <c r="M3164" s="1"/>
      <c r="N3164" s="3"/>
      <c r="O3164" s="3"/>
      <c r="P3164" s="1"/>
      <c r="Q3164" s="1"/>
      <c r="R3164" s="1"/>
      <c r="S3164" s="1"/>
      <c r="T3164" s="5"/>
      <c r="U3164" s="5"/>
      <c r="V3164" s="6"/>
      <c r="W3164" s="6"/>
      <c r="X3164" s="7"/>
      <c r="Y3164" s="1">
        <f t="shared" si="451"/>
        <v>0</v>
      </c>
      <c r="Z3164">
        <f t="shared" si="452"/>
        <v>10</v>
      </c>
      <c r="AA3164">
        <f t="shared" si="453"/>
        <v>0</v>
      </c>
      <c r="AB3164">
        <f t="shared" si="454"/>
        <v>0</v>
      </c>
      <c r="AC3164" s="1">
        <f t="shared" si="455"/>
        <v>60</v>
      </c>
      <c r="AD3164" s="1" t="str">
        <f t="shared" si="456"/>
        <v>HT Under 1.5 Goals</v>
      </c>
      <c r="AE3164" s="8"/>
      <c r="AF3164" s="8" t="str">
        <f t="shared" si="457"/>
        <v>HT Over 0.5 Goals</v>
      </c>
      <c r="AG3164" s="8" t="str">
        <f t="shared" si="458"/>
        <v>LOST</v>
      </c>
      <c r="AH3164" s="8" t="str">
        <f t="shared" si="459"/>
        <v>LOST</v>
      </c>
      <c r="AI3164" s="8"/>
      <c r="AJ3164" s="1" t="str">
        <f>IF(AND(B3164="OK",I3164&gt;53,M3164&lt;11,V3164&lt;1.66),"Prime","…")</f>
        <v>…</v>
      </c>
    </row>
    <row r="3165" spans="2:36">
      <c r="B3165" s="1"/>
      <c r="C3165" s="4"/>
      <c r="D3165" s="3"/>
      <c r="E3165" s="4"/>
      <c r="F3165" s="1"/>
      <c r="G3165" s="4"/>
      <c r="H3165" s="1"/>
      <c r="I3165" s="1"/>
      <c r="J3165" s="1"/>
      <c r="K3165" s="1"/>
      <c r="L3165" s="1"/>
      <c r="M3165" s="1"/>
      <c r="N3165" s="3"/>
      <c r="O3165" s="3"/>
      <c r="P3165" s="1"/>
      <c r="Q3165" s="1"/>
      <c r="R3165" s="1"/>
      <c r="S3165" s="1"/>
      <c r="T3165" s="5"/>
      <c r="U3165" s="5"/>
      <c r="V3165" s="6"/>
      <c r="W3165" s="6"/>
      <c r="X3165" s="7"/>
      <c r="Y3165" s="1">
        <f t="shared" si="451"/>
        <v>0</v>
      </c>
      <c r="Z3165">
        <f t="shared" si="452"/>
        <v>10</v>
      </c>
      <c r="AA3165">
        <f t="shared" si="453"/>
        <v>0</v>
      </c>
      <c r="AB3165">
        <f t="shared" si="454"/>
        <v>0</v>
      </c>
      <c r="AC3165" s="1">
        <f t="shared" si="455"/>
        <v>60</v>
      </c>
      <c r="AD3165" s="1" t="str">
        <f t="shared" si="456"/>
        <v>HT Under 1.5 Goals</v>
      </c>
      <c r="AE3165" s="8"/>
      <c r="AF3165" s="8" t="str">
        <f t="shared" si="457"/>
        <v>HT Over 0.5 Goals</v>
      </c>
      <c r="AG3165" s="8" t="str">
        <f t="shared" si="458"/>
        <v>LOST</v>
      </c>
      <c r="AH3165" s="8" t="str">
        <f t="shared" si="459"/>
        <v>LOST</v>
      </c>
      <c r="AI3165" s="8"/>
      <c r="AJ3165" s="1" t="str">
        <f>IF(AND(B3165="OK",I3165&gt;53,M3165&lt;11,V3165&lt;1.66),"Prime","…")</f>
        <v>…</v>
      </c>
    </row>
    <row r="3166" spans="2:36">
      <c r="B3166" s="1"/>
      <c r="C3166" s="4"/>
      <c r="D3166" s="3"/>
      <c r="E3166" s="4"/>
      <c r="F3166" s="1"/>
      <c r="G3166" s="4"/>
      <c r="H3166" s="1"/>
      <c r="I3166" s="1"/>
      <c r="J3166" s="1"/>
      <c r="K3166" s="1"/>
      <c r="L3166" s="1"/>
      <c r="M3166" s="1"/>
      <c r="N3166" s="3"/>
      <c r="O3166" s="3"/>
      <c r="P3166" s="1"/>
      <c r="Q3166" s="1"/>
      <c r="R3166" s="1"/>
      <c r="S3166" s="1"/>
      <c r="T3166" s="5"/>
      <c r="U3166" s="5"/>
      <c r="V3166" s="6"/>
      <c r="W3166" s="6"/>
      <c r="X3166" s="7"/>
      <c r="Y3166" s="1">
        <f t="shared" si="451"/>
        <v>0</v>
      </c>
      <c r="Z3166">
        <f t="shared" si="452"/>
        <v>10</v>
      </c>
      <c r="AA3166">
        <f t="shared" si="453"/>
        <v>0</v>
      </c>
      <c r="AB3166">
        <f t="shared" si="454"/>
        <v>0</v>
      </c>
      <c r="AC3166" s="1">
        <f t="shared" si="455"/>
        <v>60</v>
      </c>
      <c r="AD3166" s="1" t="str">
        <f t="shared" si="456"/>
        <v>HT Under 1.5 Goals</v>
      </c>
      <c r="AE3166" s="8"/>
      <c r="AF3166" s="8" t="str">
        <f t="shared" si="457"/>
        <v>HT Over 0.5 Goals</v>
      </c>
      <c r="AG3166" s="8" t="str">
        <f t="shared" si="458"/>
        <v>LOST</v>
      </c>
      <c r="AH3166" s="8" t="str">
        <f t="shared" si="459"/>
        <v>LOST</v>
      </c>
      <c r="AI3166" s="8"/>
      <c r="AJ3166" s="1" t="str">
        <f>IF(AND(B3166="OK",I3166&gt;53,M3166&lt;11,V3166&lt;1.66),"Prime","…")</f>
        <v>…</v>
      </c>
    </row>
    <row r="3167" spans="2:36">
      <c r="B3167" s="1"/>
      <c r="C3167" s="4"/>
      <c r="D3167" s="3"/>
      <c r="E3167" s="4"/>
      <c r="F3167" s="1"/>
      <c r="G3167" s="4"/>
      <c r="H3167" s="1"/>
      <c r="I3167" s="1"/>
      <c r="J3167" s="1"/>
      <c r="K3167" s="1"/>
      <c r="L3167" s="1"/>
      <c r="M3167" s="1"/>
      <c r="N3167" s="3"/>
      <c r="O3167" s="3"/>
      <c r="P3167" s="1"/>
      <c r="Q3167" s="1"/>
      <c r="R3167" s="1"/>
      <c r="S3167" s="1"/>
      <c r="T3167" s="5"/>
      <c r="U3167" s="5"/>
      <c r="V3167" s="6"/>
      <c r="W3167" s="6"/>
      <c r="X3167" s="7"/>
      <c r="Y3167" s="1">
        <f t="shared" si="451"/>
        <v>0</v>
      </c>
      <c r="Z3167">
        <f t="shared" si="452"/>
        <v>10</v>
      </c>
      <c r="AA3167">
        <f t="shared" si="453"/>
        <v>0</v>
      </c>
      <c r="AB3167">
        <f t="shared" si="454"/>
        <v>0</v>
      </c>
      <c r="AC3167" s="1">
        <f t="shared" si="455"/>
        <v>60</v>
      </c>
      <c r="AD3167" s="1" t="str">
        <f t="shared" si="456"/>
        <v>HT Under 1.5 Goals</v>
      </c>
      <c r="AE3167" s="8"/>
      <c r="AF3167" s="8" t="str">
        <f t="shared" si="457"/>
        <v>HT Over 0.5 Goals</v>
      </c>
      <c r="AG3167" s="8" t="str">
        <f t="shared" si="458"/>
        <v>LOST</v>
      </c>
      <c r="AH3167" s="8" t="str">
        <f t="shared" si="459"/>
        <v>LOST</v>
      </c>
      <c r="AI3167" s="8"/>
      <c r="AJ3167" s="1" t="str">
        <f>IF(AND(B3167="OK",I3167&gt;53,M3167&lt;11,V3167&lt;1.66),"Prime","…")</f>
        <v>…</v>
      </c>
    </row>
    <row r="3168" spans="2:36">
      <c r="B3168" s="1"/>
      <c r="C3168" s="4"/>
      <c r="D3168" s="3"/>
      <c r="E3168" s="4"/>
      <c r="F3168" s="1"/>
      <c r="G3168" s="4"/>
      <c r="H3168" s="1"/>
      <c r="I3168" s="1"/>
      <c r="J3168" s="1"/>
      <c r="K3168" s="1"/>
      <c r="L3168" s="1"/>
      <c r="M3168" s="1"/>
      <c r="N3168" s="3"/>
      <c r="O3168" s="3"/>
      <c r="P3168" s="1"/>
      <c r="Q3168" s="1"/>
      <c r="R3168" s="1"/>
      <c r="S3168" s="1"/>
      <c r="T3168" s="5"/>
      <c r="U3168" s="5"/>
      <c r="V3168" s="6"/>
      <c r="W3168" s="6"/>
      <c r="X3168" s="7"/>
      <c r="Y3168" s="1">
        <f t="shared" si="451"/>
        <v>0</v>
      </c>
      <c r="Z3168">
        <f t="shared" si="452"/>
        <v>10</v>
      </c>
      <c r="AA3168">
        <f t="shared" si="453"/>
        <v>0</v>
      </c>
      <c r="AB3168">
        <f t="shared" si="454"/>
        <v>0</v>
      </c>
      <c r="AC3168" s="1">
        <f t="shared" si="455"/>
        <v>60</v>
      </c>
      <c r="AD3168" s="1" t="str">
        <f t="shared" si="456"/>
        <v>HT Under 1.5 Goals</v>
      </c>
      <c r="AE3168" s="8"/>
      <c r="AF3168" s="8" t="str">
        <f t="shared" si="457"/>
        <v>HT Over 0.5 Goals</v>
      </c>
      <c r="AG3168" s="8" t="str">
        <f t="shared" si="458"/>
        <v>LOST</v>
      </c>
      <c r="AH3168" s="8" t="str">
        <f t="shared" si="459"/>
        <v>LOST</v>
      </c>
      <c r="AI3168" s="8"/>
      <c r="AJ3168" s="1" t="str">
        <f>IF(AND(B3168="OK",I3168&gt;53,M3168&lt;11,V3168&lt;1.66),"Prime","…")</f>
        <v>…</v>
      </c>
    </row>
    <row r="3169" spans="2:36">
      <c r="B3169" s="1"/>
      <c r="C3169" s="4"/>
      <c r="D3169" s="3"/>
      <c r="E3169" s="4"/>
      <c r="F3169" s="1"/>
      <c r="G3169" s="4"/>
      <c r="H3169" s="1"/>
      <c r="I3169" s="1"/>
      <c r="J3169" s="1"/>
      <c r="K3169" s="1"/>
      <c r="L3169" s="1"/>
      <c r="M3169" s="1"/>
      <c r="N3169" s="3"/>
      <c r="O3169" s="3"/>
      <c r="P3169" s="1"/>
      <c r="Q3169" s="1"/>
      <c r="R3169" s="1"/>
      <c r="S3169" s="1"/>
      <c r="T3169" s="5"/>
      <c r="U3169" s="5"/>
      <c r="V3169" s="6"/>
      <c r="W3169" s="6"/>
      <c r="X3169" s="7"/>
      <c r="Y3169" s="1">
        <f t="shared" si="451"/>
        <v>0</v>
      </c>
      <c r="Z3169">
        <f t="shared" si="452"/>
        <v>10</v>
      </c>
      <c r="AA3169">
        <f t="shared" si="453"/>
        <v>0</v>
      </c>
      <c r="AB3169">
        <f t="shared" si="454"/>
        <v>0</v>
      </c>
      <c r="AC3169" s="1">
        <f t="shared" si="455"/>
        <v>60</v>
      </c>
      <c r="AD3169" s="1" t="str">
        <f t="shared" si="456"/>
        <v>HT Under 1.5 Goals</v>
      </c>
      <c r="AE3169" s="8"/>
      <c r="AF3169" s="8" t="str">
        <f t="shared" si="457"/>
        <v>HT Over 0.5 Goals</v>
      </c>
      <c r="AG3169" s="8" t="str">
        <f t="shared" si="458"/>
        <v>LOST</v>
      </c>
      <c r="AH3169" s="8" t="str">
        <f t="shared" si="459"/>
        <v>LOST</v>
      </c>
      <c r="AI3169" s="8"/>
      <c r="AJ3169" s="1" t="str">
        <f>IF(AND(B3169="OK",I3169&gt;53,M3169&lt;11,V3169&lt;1.66),"Prime","…")</f>
        <v>…</v>
      </c>
    </row>
    <row r="3170" spans="2:36">
      <c r="B3170" s="1"/>
      <c r="C3170" s="4"/>
      <c r="D3170" s="3"/>
      <c r="E3170" s="4"/>
      <c r="F3170" s="1"/>
      <c r="G3170" s="4"/>
      <c r="H3170" s="1"/>
      <c r="I3170" s="1"/>
      <c r="J3170" s="1"/>
      <c r="K3170" s="1"/>
      <c r="L3170" s="1"/>
      <c r="M3170" s="1"/>
      <c r="N3170" s="3"/>
      <c r="O3170" s="3"/>
      <c r="P3170" s="1"/>
      <c r="Q3170" s="1"/>
      <c r="R3170" s="1"/>
      <c r="S3170" s="1"/>
      <c r="T3170" s="5"/>
      <c r="U3170" s="5"/>
      <c r="V3170" s="6"/>
      <c r="W3170" s="6"/>
      <c r="X3170" s="7"/>
      <c r="Y3170" s="1">
        <f t="shared" si="451"/>
        <v>0</v>
      </c>
      <c r="Z3170">
        <f t="shared" si="452"/>
        <v>10</v>
      </c>
      <c r="AA3170">
        <f t="shared" si="453"/>
        <v>0</v>
      </c>
      <c r="AB3170">
        <f t="shared" si="454"/>
        <v>0</v>
      </c>
      <c r="AC3170" s="1">
        <f t="shared" si="455"/>
        <v>60</v>
      </c>
      <c r="AD3170" s="1" t="str">
        <f t="shared" si="456"/>
        <v>HT Under 1.5 Goals</v>
      </c>
      <c r="AE3170" s="8"/>
      <c r="AF3170" s="8" t="str">
        <f t="shared" si="457"/>
        <v>HT Over 0.5 Goals</v>
      </c>
      <c r="AG3170" s="8" t="str">
        <f t="shared" si="458"/>
        <v>LOST</v>
      </c>
      <c r="AH3170" s="8" t="str">
        <f t="shared" si="459"/>
        <v>LOST</v>
      </c>
      <c r="AI3170" s="8"/>
      <c r="AJ3170" s="1" t="str">
        <f>IF(AND(B3170="OK",I3170&gt;53,M3170&lt;11,V3170&lt;1.66),"Prime","…")</f>
        <v>…</v>
      </c>
    </row>
    <row r="3171" spans="2:36">
      <c r="B3171" s="1"/>
      <c r="C3171" s="4"/>
      <c r="D3171" s="3"/>
      <c r="E3171" s="4"/>
      <c r="F3171" s="1"/>
      <c r="G3171" s="4"/>
      <c r="H3171" s="1"/>
      <c r="I3171" s="1"/>
      <c r="J3171" s="1"/>
      <c r="K3171" s="1"/>
      <c r="L3171" s="1"/>
      <c r="M3171" s="1"/>
      <c r="N3171" s="3"/>
      <c r="O3171" s="3"/>
      <c r="P3171" s="1"/>
      <c r="Q3171" s="1"/>
      <c r="R3171" s="1"/>
      <c r="S3171" s="1"/>
      <c r="T3171" s="5"/>
      <c r="U3171" s="5"/>
      <c r="V3171" s="6"/>
      <c r="W3171" s="6"/>
      <c r="X3171" s="7"/>
      <c r="Y3171" s="1">
        <f t="shared" si="451"/>
        <v>0</v>
      </c>
      <c r="Z3171">
        <f t="shared" si="452"/>
        <v>10</v>
      </c>
      <c r="AA3171">
        <f t="shared" si="453"/>
        <v>0</v>
      </c>
      <c r="AB3171">
        <f t="shared" si="454"/>
        <v>0</v>
      </c>
      <c r="AC3171" s="1">
        <f t="shared" si="455"/>
        <v>60</v>
      </c>
      <c r="AD3171" s="1" t="str">
        <f t="shared" si="456"/>
        <v>HT Under 1.5 Goals</v>
      </c>
      <c r="AE3171" s="8"/>
      <c r="AF3171" s="8" t="str">
        <f t="shared" si="457"/>
        <v>HT Over 0.5 Goals</v>
      </c>
      <c r="AG3171" s="8" t="str">
        <f t="shared" si="458"/>
        <v>LOST</v>
      </c>
      <c r="AH3171" s="8" t="str">
        <f t="shared" si="459"/>
        <v>LOST</v>
      </c>
      <c r="AI3171" s="8"/>
      <c r="AJ3171" s="1" t="str">
        <f>IF(AND(B3171="OK",I3171&gt;53,M3171&lt;11,V3171&lt;1.66),"Prime","…")</f>
        <v>…</v>
      </c>
    </row>
    <row r="3172" spans="2:36">
      <c r="B3172" s="1"/>
      <c r="C3172" s="4"/>
      <c r="D3172" s="3"/>
      <c r="E3172" s="4"/>
      <c r="F3172" s="1"/>
      <c r="G3172" s="4"/>
      <c r="H3172" s="1"/>
      <c r="I3172" s="1"/>
      <c r="J3172" s="1"/>
      <c r="K3172" s="1"/>
      <c r="L3172" s="1"/>
      <c r="M3172" s="1"/>
      <c r="N3172" s="3"/>
      <c r="O3172" s="3"/>
      <c r="P3172" s="1"/>
      <c r="Q3172" s="1"/>
      <c r="R3172" s="1"/>
      <c r="S3172" s="1"/>
      <c r="T3172" s="5"/>
      <c r="U3172" s="5"/>
      <c r="V3172" s="6"/>
      <c r="W3172" s="6"/>
      <c r="X3172" s="7"/>
      <c r="Y3172" s="1">
        <f t="shared" si="451"/>
        <v>0</v>
      </c>
      <c r="Z3172">
        <f t="shared" si="452"/>
        <v>10</v>
      </c>
      <c r="AA3172">
        <f t="shared" si="453"/>
        <v>0</v>
      </c>
      <c r="AB3172">
        <f t="shared" si="454"/>
        <v>0</v>
      </c>
      <c r="AC3172" s="1">
        <f t="shared" si="455"/>
        <v>60</v>
      </c>
      <c r="AD3172" s="1" t="str">
        <f t="shared" si="456"/>
        <v>HT Under 1.5 Goals</v>
      </c>
      <c r="AE3172" s="8"/>
      <c r="AF3172" s="8" t="str">
        <f t="shared" si="457"/>
        <v>HT Over 0.5 Goals</v>
      </c>
      <c r="AG3172" s="8" t="str">
        <f t="shared" si="458"/>
        <v>LOST</v>
      </c>
      <c r="AH3172" s="8" t="str">
        <f t="shared" si="459"/>
        <v>LOST</v>
      </c>
      <c r="AI3172" s="8"/>
      <c r="AJ3172" s="1" t="str">
        <f>IF(AND(B3172="OK",I3172&gt;53,M3172&lt;11,V3172&lt;1.66),"Prime","…")</f>
        <v>…</v>
      </c>
    </row>
    <row r="3173" spans="2:36">
      <c r="B3173" s="1"/>
      <c r="C3173" s="4"/>
      <c r="D3173" s="3"/>
      <c r="E3173" s="4"/>
      <c r="F3173" s="1"/>
      <c r="G3173" s="4"/>
      <c r="H3173" s="1"/>
      <c r="I3173" s="1"/>
      <c r="J3173" s="1"/>
      <c r="K3173" s="1"/>
      <c r="L3173" s="1"/>
      <c r="M3173" s="1"/>
      <c r="N3173" s="3"/>
      <c r="O3173" s="3"/>
      <c r="P3173" s="1"/>
      <c r="Q3173" s="1"/>
      <c r="R3173" s="1"/>
      <c r="S3173" s="1"/>
      <c r="T3173" s="5"/>
      <c r="U3173" s="5"/>
      <c r="V3173" s="6"/>
      <c r="W3173" s="6"/>
      <c r="X3173" s="7"/>
      <c r="Y3173" s="1">
        <f t="shared" si="451"/>
        <v>0</v>
      </c>
      <c r="Z3173">
        <f t="shared" si="452"/>
        <v>10</v>
      </c>
      <c r="AA3173">
        <f t="shared" si="453"/>
        <v>0</v>
      </c>
      <c r="AB3173">
        <f t="shared" si="454"/>
        <v>0</v>
      </c>
      <c r="AC3173" s="1">
        <f t="shared" si="455"/>
        <v>60</v>
      </c>
      <c r="AD3173" s="1" t="str">
        <f t="shared" si="456"/>
        <v>HT Under 1.5 Goals</v>
      </c>
      <c r="AE3173" s="8"/>
      <c r="AF3173" s="8" t="str">
        <f t="shared" si="457"/>
        <v>HT Over 0.5 Goals</v>
      </c>
      <c r="AG3173" s="8" t="str">
        <f t="shared" si="458"/>
        <v>LOST</v>
      </c>
      <c r="AH3173" s="8" t="str">
        <f t="shared" si="459"/>
        <v>LOST</v>
      </c>
      <c r="AI3173" s="8"/>
      <c r="AJ3173" s="1" t="str">
        <f>IF(AND(B3173="OK",I3173&gt;53,M3173&lt;11,V3173&lt;1.66),"Prime","…")</f>
        <v>…</v>
      </c>
    </row>
    <row r="3174" spans="2:36">
      <c r="B3174" s="1"/>
      <c r="C3174" s="4"/>
      <c r="D3174" s="3"/>
      <c r="E3174" s="4"/>
      <c r="F3174" s="1"/>
      <c r="G3174" s="4"/>
      <c r="H3174" s="1"/>
      <c r="I3174" s="1"/>
      <c r="J3174" s="1"/>
      <c r="K3174" s="1"/>
      <c r="L3174" s="1"/>
      <c r="M3174" s="1"/>
      <c r="N3174" s="3"/>
      <c r="O3174" s="3"/>
      <c r="P3174" s="1"/>
      <c r="Q3174" s="1"/>
      <c r="R3174" s="1"/>
      <c r="S3174" s="1"/>
      <c r="T3174" s="5"/>
      <c r="U3174" s="5"/>
      <c r="V3174" s="6"/>
      <c r="W3174" s="6"/>
      <c r="X3174" s="7"/>
      <c r="Y3174" s="1">
        <f t="shared" si="451"/>
        <v>0</v>
      </c>
      <c r="Z3174">
        <f t="shared" si="452"/>
        <v>10</v>
      </c>
      <c r="AA3174">
        <f t="shared" si="453"/>
        <v>0</v>
      </c>
      <c r="AB3174">
        <f t="shared" si="454"/>
        <v>0</v>
      </c>
      <c r="AC3174" s="1">
        <f t="shared" si="455"/>
        <v>60</v>
      </c>
      <c r="AD3174" s="1" t="str">
        <f t="shared" si="456"/>
        <v>HT Under 1.5 Goals</v>
      </c>
      <c r="AE3174" s="8"/>
      <c r="AF3174" s="8" t="str">
        <f t="shared" si="457"/>
        <v>HT Over 0.5 Goals</v>
      </c>
      <c r="AG3174" s="8" t="str">
        <f t="shared" si="458"/>
        <v>LOST</v>
      </c>
      <c r="AH3174" s="8" t="str">
        <f t="shared" si="459"/>
        <v>LOST</v>
      </c>
      <c r="AI3174" s="8"/>
      <c r="AJ3174" s="1" t="str">
        <f>IF(AND(B3174="OK",I3174&gt;53,M3174&lt;11,V3174&lt;1.66),"Prime","…")</f>
        <v>…</v>
      </c>
    </row>
    <row r="3175" spans="2:36">
      <c r="B3175" s="1"/>
      <c r="C3175" s="4"/>
      <c r="D3175" s="3"/>
      <c r="E3175" s="4"/>
      <c r="F3175" s="1"/>
      <c r="G3175" s="4"/>
      <c r="H3175" s="1"/>
      <c r="I3175" s="1"/>
      <c r="J3175" s="1"/>
      <c r="K3175" s="1"/>
      <c r="L3175" s="1"/>
      <c r="M3175" s="1"/>
      <c r="N3175" s="3"/>
      <c r="O3175" s="3"/>
      <c r="P3175" s="1"/>
      <c r="Q3175" s="1"/>
      <c r="R3175" s="1"/>
      <c r="S3175" s="1"/>
      <c r="T3175" s="5"/>
      <c r="U3175" s="5"/>
      <c r="V3175" s="6"/>
      <c r="W3175" s="6"/>
      <c r="X3175" s="7"/>
      <c r="Y3175" s="1">
        <f t="shared" si="451"/>
        <v>0</v>
      </c>
      <c r="Z3175">
        <f t="shared" si="452"/>
        <v>10</v>
      </c>
      <c r="AA3175">
        <f t="shared" si="453"/>
        <v>0</v>
      </c>
      <c r="AB3175">
        <f t="shared" si="454"/>
        <v>0</v>
      </c>
      <c r="AC3175" s="1">
        <f t="shared" si="455"/>
        <v>60</v>
      </c>
      <c r="AD3175" s="1" t="str">
        <f t="shared" si="456"/>
        <v>HT Under 1.5 Goals</v>
      </c>
      <c r="AE3175" s="8"/>
      <c r="AF3175" s="8" t="str">
        <f t="shared" si="457"/>
        <v>HT Over 0.5 Goals</v>
      </c>
      <c r="AG3175" s="8" t="str">
        <f t="shared" si="458"/>
        <v>LOST</v>
      </c>
      <c r="AH3175" s="8" t="str">
        <f t="shared" si="459"/>
        <v>LOST</v>
      </c>
      <c r="AI3175" s="8"/>
      <c r="AJ3175" s="1" t="str">
        <f>IF(AND(B3175="OK",I3175&gt;53,M3175&lt;11,V3175&lt;1.66),"Prime","…")</f>
        <v>…</v>
      </c>
    </row>
    <row r="3176" spans="2:36">
      <c r="B3176" s="1"/>
      <c r="C3176" s="4"/>
      <c r="D3176" s="3"/>
      <c r="E3176" s="4"/>
      <c r="F3176" s="1"/>
      <c r="G3176" s="4"/>
      <c r="H3176" s="1"/>
      <c r="I3176" s="1"/>
      <c r="J3176" s="1"/>
      <c r="K3176" s="1"/>
      <c r="L3176" s="1"/>
      <c r="M3176" s="1"/>
      <c r="N3176" s="3"/>
      <c r="O3176" s="3"/>
      <c r="P3176" s="1"/>
      <c r="Q3176" s="1"/>
      <c r="R3176" s="1"/>
      <c r="S3176" s="1"/>
      <c r="T3176" s="5"/>
      <c r="U3176" s="5"/>
      <c r="V3176" s="6"/>
      <c r="W3176" s="6"/>
      <c r="X3176" s="7"/>
      <c r="Y3176" s="1">
        <f t="shared" si="451"/>
        <v>0</v>
      </c>
      <c r="Z3176">
        <f t="shared" si="452"/>
        <v>10</v>
      </c>
      <c r="AA3176">
        <f t="shared" si="453"/>
        <v>0</v>
      </c>
      <c r="AB3176">
        <f t="shared" si="454"/>
        <v>0</v>
      </c>
      <c r="AC3176" s="1">
        <f t="shared" si="455"/>
        <v>60</v>
      </c>
      <c r="AD3176" s="1" t="str">
        <f t="shared" si="456"/>
        <v>HT Under 1.5 Goals</v>
      </c>
      <c r="AE3176" s="8"/>
      <c r="AF3176" s="8" t="str">
        <f t="shared" si="457"/>
        <v>HT Over 0.5 Goals</v>
      </c>
      <c r="AG3176" s="8" t="str">
        <f t="shared" si="458"/>
        <v>LOST</v>
      </c>
      <c r="AH3176" s="8" t="str">
        <f t="shared" si="459"/>
        <v>LOST</v>
      </c>
      <c r="AI3176" s="8"/>
      <c r="AJ3176" s="1" t="str">
        <f>IF(AND(B3176="OK",I3176&gt;53,M3176&lt;11,V3176&lt;1.66),"Prime","…")</f>
        <v>…</v>
      </c>
    </row>
    <row r="3177" spans="2:36">
      <c r="B3177" s="1"/>
      <c r="C3177" s="4"/>
      <c r="D3177" s="3"/>
      <c r="E3177" s="4"/>
      <c r="F3177" s="1"/>
      <c r="G3177" s="4"/>
      <c r="H3177" s="1"/>
      <c r="I3177" s="1"/>
      <c r="J3177" s="1"/>
      <c r="K3177" s="1"/>
      <c r="L3177" s="1"/>
      <c r="M3177" s="1"/>
      <c r="N3177" s="3"/>
      <c r="O3177" s="3"/>
      <c r="P3177" s="1"/>
      <c r="Q3177" s="1"/>
      <c r="R3177" s="1"/>
      <c r="S3177" s="1"/>
      <c r="T3177" s="5"/>
      <c r="U3177" s="5"/>
      <c r="V3177" s="6"/>
      <c r="W3177" s="6"/>
      <c r="X3177" s="7"/>
      <c r="Y3177" s="1">
        <f t="shared" si="451"/>
        <v>0</v>
      </c>
      <c r="Z3177">
        <f t="shared" si="452"/>
        <v>10</v>
      </c>
      <c r="AA3177">
        <f t="shared" si="453"/>
        <v>0</v>
      </c>
      <c r="AB3177">
        <f t="shared" si="454"/>
        <v>0</v>
      </c>
      <c r="AC3177" s="1">
        <f t="shared" si="455"/>
        <v>60</v>
      </c>
      <c r="AD3177" s="1" t="str">
        <f t="shared" si="456"/>
        <v>HT Under 1.5 Goals</v>
      </c>
      <c r="AE3177" s="8"/>
      <c r="AF3177" s="8" t="str">
        <f t="shared" si="457"/>
        <v>HT Over 0.5 Goals</v>
      </c>
      <c r="AG3177" s="8" t="str">
        <f t="shared" si="458"/>
        <v>LOST</v>
      </c>
      <c r="AH3177" s="8" t="str">
        <f t="shared" si="459"/>
        <v>LOST</v>
      </c>
      <c r="AI3177" s="8"/>
      <c r="AJ3177" s="1" t="str">
        <f>IF(AND(B3177="OK",I3177&gt;53,M3177&lt;11,V3177&lt;1.66),"Prime","…")</f>
        <v>…</v>
      </c>
    </row>
    <row r="3178" spans="2:36">
      <c r="B3178" s="1"/>
      <c r="C3178" s="4"/>
      <c r="D3178" s="3"/>
      <c r="E3178" s="4"/>
      <c r="F3178" s="1"/>
      <c r="G3178" s="4"/>
      <c r="H3178" s="1"/>
      <c r="I3178" s="1"/>
      <c r="J3178" s="1"/>
      <c r="K3178" s="1"/>
      <c r="L3178" s="1"/>
      <c r="M3178" s="1"/>
      <c r="N3178" s="3"/>
      <c r="O3178" s="3"/>
      <c r="P3178" s="1"/>
      <c r="Q3178" s="1"/>
      <c r="R3178" s="1"/>
      <c r="S3178" s="1"/>
      <c r="T3178" s="5"/>
      <c r="U3178" s="5"/>
      <c r="V3178" s="6"/>
      <c r="W3178" s="6"/>
      <c r="X3178" s="7"/>
      <c r="Y3178" s="1">
        <f t="shared" si="451"/>
        <v>0</v>
      </c>
      <c r="Z3178">
        <f t="shared" si="452"/>
        <v>10</v>
      </c>
      <c r="AA3178">
        <f t="shared" si="453"/>
        <v>0</v>
      </c>
      <c r="AB3178">
        <f t="shared" si="454"/>
        <v>0</v>
      </c>
      <c r="AC3178" s="1">
        <f t="shared" si="455"/>
        <v>60</v>
      </c>
      <c r="AD3178" s="1" t="str">
        <f t="shared" si="456"/>
        <v>HT Under 1.5 Goals</v>
      </c>
      <c r="AE3178" s="8"/>
      <c r="AF3178" s="8" t="str">
        <f t="shared" si="457"/>
        <v>HT Over 0.5 Goals</v>
      </c>
      <c r="AG3178" s="8" t="str">
        <f t="shared" si="458"/>
        <v>LOST</v>
      </c>
      <c r="AH3178" s="8" t="str">
        <f t="shared" si="459"/>
        <v>LOST</v>
      </c>
      <c r="AI3178" s="8"/>
      <c r="AJ3178" s="1" t="str">
        <f>IF(AND(B3178="OK",I3178&gt;53,M3178&lt;11,V3178&lt;1.66),"Prime","…")</f>
        <v>…</v>
      </c>
    </row>
    <row r="3179" spans="2:36">
      <c r="B3179" s="1"/>
      <c r="C3179" s="4"/>
      <c r="D3179" s="3"/>
      <c r="E3179" s="4"/>
      <c r="F3179" s="1"/>
      <c r="G3179" s="4"/>
      <c r="H3179" s="1"/>
      <c r="I3179" s="1"/>
      <c r="J3179" s="1"/>
      <c r="K3179" s="1"/>
      <c r="L3179" s="1"/>
      <c r="M3179" s="1"/>
      <c r="N3179" s="3"/>
      <c r="O3179" s="3"/>
      <c r="P3179" s="1"/>
      <c r="Q3179" s="1"/>
      <c r="R3179" s="1"/>
      <c r="S3179" s="1"/>
      <c r="T3179" s="5"/>
      <c r="U3179" s="5"/>
      <c r="V3179" s="6"/>
      <c r="W3179" s="6"/>
      <c r="X3179" s="7"/>
      <c r="Y3179" s="1">
        <f t="shared" si="451"/>
        <v>0</v>
      </c>
      <c r="Z3179">
        <f t="shared" si="452"/>
        <v>10</v>
      </c>
      <c r="AA3179">
        <f t="shared" si="453"/>
        <v>0</v>
      </c>
      <c r="AB3179">
        <f t="shared" si="454"/>
        <v>0</v>
      </c>
      <c r="AC3179" s="1">
        <f t="shared" si="455"/>
        <v>60</v>
      </c>
      <c r="AD3179" s="1" t="str">
        <f t="shared" si="456"/>
        <v>HT Under 1.5 Goals</v>
      </c>
      <c r="AE3179" s="8"/>
      <c r="AF3179" s="8" t="str">
        <f t="shared" si="457"/>
        <v>HT Over 0.5 Goals</v>
      </c>
      <c r="AG3179" s="8" t="str">
        <f t="shared" si="458"/>
        <v>LOST</v>
      </c>
      <c r="AH3179" s="8" t="str">
        <f t="shared" si="459"/>
        <v>LOST</v>
      </c>
      <c r="AI3179" s="8"/>
      <c r="AJ3179" s="1" t="str">
        <f>IF(AND(B3179="OK",I3179&gt;53,M3179&lt;11,V3179&lt;1.66),"Prime","…")</f>
        <v>…</v>
      </c>
    </row>
    <row r="3180" spans="2:36">
      <c r="B3180" s="1"/>
      <c r="C3180" s="4"/>
      <c r="D3180" s="3"/>
      <c r="E3180" s="4"/>
      <c r="F3180" s="1"/>
      <c r="G3180" s="4"/>
      <c r="H3180" s="1"/>
      <c r="I3180" s="1"/>
      <c r="J3180" s="1"/>
      <c r="K3180" s="1"/>
      <c r="L3180" s="1"/>
      <c r="M3180" s="1"/>
      <c r="N3180" s="3"/>
      <c r="O3180" s="3"/>
      <c r="P3180" s="1"/>
      <c r="Q3180" s="1"/>
      <c r="R3180" s="1"/>
      <c r="S3180" s="1"/>
      <c r="T3180" s="5"/>
      <c r="U3180" s="5"/>
      <c r="V3180" s="6"/>
      <c r="W3180" s="6"/>
      <c r="X3180" s="7"/>
      <c r="Y3180" s="1">
        <f t="shared" si="451"/>
        <v>0</v>
      </c>
      <c r="Z3180">
        <f t="shared" si="452"/>
        <v>10</v>
      </c>
      <c r="AA3180">
        <f t="shared" si="453"/>
        <v>0</v>
      </c>
      <c r="AB3180">
        <f t="shared" si="454"/>
        <v>0</v>
      </c>
      <c r="AC3180" s="1">
        <f t="shared" si="455"/>
        <v>60</v>
      </c>
      <c r="AD3180" s="1" t="str">
        <f t="shared" si="456"/>
        <v>HT Under 1.5 Goals</v>
      </c>
      <c r="AE3180" s="8"/>
      <c r="AF3180" s="8" t="str">
        <f t="shared" si="457"/>
        <v>HT Over 0.5 Goals</v>
      </c>
      <c r="AG3180" s="8" t="str">
        <f t="shared" si="458"/>
        <v>LOST</v>
      </c>
      <c r="AH3180" s="8" t="str">
        <f t="shared" si="459"/>
        <v>LOST</v>
      </c>
      <c r="AI3180" s="8"/>
      <c r="AJ3180" s="1" t="str">
        <f>IF(AND(B3180="OK",I3180&gt;53,M3180&lt;11,V3180&lt;1.66),"Prime","…")</f>
        <v>…</v>
      </c>
    </row>
    <row r="3181" spans="2:36">
      <c r="B3181" s="1"/>
      <c r="C3181" s="4"/>
      <c r="D3181" s="3"/>
      <c r="E3181" s="4"/>
      <c r="F3181" s="1"/>
      <c r="G3181" s="4"/>
      <c r="H3181" s="1"/>
      <c r="I3181" s="1"/>
      <c r="J3181" s="1"/>
      <c r="K3181" s="1"/>
      <c r="L3181" s="1"/>
      <c r="M3181" s="1"/>
      <c r="N3181" s="3"/>
      <c r="O3181" s="3"/>
      <c r="P3181" s="1"/>
      <c r="Q3181" s="1"/>
      <c r="R3181" s="1"/>
      <c r="S3181" s="1"/>
      <c r="T3181" s="5"/>
      <c r="U3181" s="5"/>
      <c r="V3181" s="6"/>
      <c r="W3181" s="6"/>
      <c r="X3181" s="7"/>
      <c r="Y3181" s="1">
        <f t="shared" si="451"/>
        <v>0</v>
      </c>
      <c r="Z3181">
        <f t="shared" si="452"/>
        <v>10</v>
      </c>
      <c r="AA3181">
        <f t="shared" si="453"/>
        <v>0</v>
      </c>
      <c r="AB3181">
        <f t="shared" si="454"/>
        <v>0</v>
      </c>
      <c r="AC3181" s="1">
        <f t="shared" si="455"/>
        <v>60</v>
      </c>
      <c r="AD3181" s="1" t="str">
        <f t="shared" si="456"/>
        <v>HT Under 1.5 Goals</v>
      </c>
      <c r="AE3181" s="8"/>
      <c r="AF3181" s="8" t="str">
        <f t="shared" si="457"/>
        <v>HT Over 0.5 Goals</v>
      </c>
      <c r="AG3181" s="8" t="str">
        <f t="shared" si="458"/>
        <v>LOST</v>
      </c>
      <c r="AH3181" s="8" t="str">
        <f t="shared" si="459"/>
        <v>LOST</v>
      </c>
      <c r="AI3181" s="8"/>
      <c r="AJ3181" s="1" t="str">
        <f>IF(AND(B3181="OK",I3181&gt;53,M3181&lt;11,V3181&lt;1.66),"Prime","…")</f>
        <v>…</v>
      </c>
    </row>
    <row r="3182" spans="2:36">
      <c r="B3182" s="1"/>
      <c r="C3182" s="4"/>
      <c r="D3182" s="3"/>
      <c r="E3182" s="4"/>
      <c r="F3182" s="1"/>
      <c r="G3182" s="4"/>
      <c r="H3182" s="1"/>
      <c r="I3182" s="1"/>
      <c r="J3182" s="1"/>
      <c r="K3182" s="1"/>
      <c r="L3182" s="1"/>
      <c r="M3182" s="1"/>
      <c r="N3182" s="3"/>
      <c r="O3182" s="3"/>
      <c r="P3182" s="1"/>
      <c r="Q3182" s="1"/>
      <c r="R3182" s="1"/>
      <c r="S3182" s="1"/>
      <c r="T3182" s="5"/>
      <c r="U3182" s="5"/>
      <c r="V3182" s="6"/>
      <c r="W3182" s="6"/>
      <c r="X3182" s="7"/>
      <c r="Y3182" s="1">
        <f t="shared" si="451"/>
        <v>0</v>
      </c>
      <c r="Z3182">
        <f t="shared" si="452"/>
        <v>10</v>
      </c>
      <c r="AA3182">
        <f t="shared" si="453"/>
        <v>0</v>
      </c>
      <c r="AB3182">
        <f t="shared" si="454"/>
        <v>0</v>
      </c>
      <c r="AC3182" s="1">
        <f t="shared" si="455"/>
        <v>60</v>
      </c>
      <c r="AD3182" s="1" t="str">
        <f t="shared" si="456"/>
        <v>HT Under 1.5 Goals</v>
      </c>
      <c r="AE3182" s="8"/>
      <c r="AF3182" s="8" t="str">
        <f t="shared" si="457"/>
        <v>HT Over 0.5 Goals</v>
      </c>
      <c r="AG3182" s="8" t="str">
        <f t="shared" si="458"/>
        <v>LOST</v>
      </c>
      <c r="AH3182" s="8" t="str">
        <f t="shared" si="459"/>
        <v>LOST</v>
      </c>
      <c r="AI3182" s="8"/>
      <c r="AJ3182" s="1" t="str">
        <f>IF(AND(B3182="OK",I3182&gt;53,M3182&lt;11,V3182&lt;1.66),"Prime","…")</f>
        <v>…</v>
      </c>
    </row>
    <row r="3183" spans="2:36">
      <c r="B3183" s="1"/>
      <c r="C3183" s="4"/>
      <c r="D3183" s="3"/>
      <c r="E3183" s="4"/>
      <c r="F3183" s="1"/>
      <c r="G3183" s="4"/>
      <c r="H3183" s="1"/>
      <c r="I3183" s="1"/>
      <c r="J3183" s="1"/>
      <c r="K3183" s="1"/>
      <c r="L3183" s="1"/>
      <c r="M3183" s="1"/>
      <c r="N3183" s="3"/>
      <c r="O3183" s="3"/>
      <c r="P3183" s="1"/>
      <c r="Q3183" s="1"/>
      <c r="R3183" s="1"/>
      <c r="S3183" s="1"/>
      <c r="T3183" s="5"/>
      <c r="U3183" s="5"/>
      <c r="V3183" s="6"/>
      <c r="W3183" s="6"/>
      <c r="X3183" s="7"/>
      <c r="Y3183" s="1">
        <f t="shared" si="451"/>
        <v>0</v>
      </c>
      <c r="Z3183">
        <f t="shared" si="452"/>
        <v>10</v>
      </c>
      <c r="AA3183">
        <f t="shared" si="453"/>
        <v>0</v>
      </c>
      <c r="AB3183">
        <f t="shared" si="454"/>
        <v>0</v>
      </c>
      <c r="AC3183" s="1">
        <f t="shared" si="455"/>
        <v>60</v>
      </c>
      <c r="AD3183" s="1" t="str">
        <f t="shared" si="456"/>
        <v>HT Under 1.5 Goals</v>
      </c>
      <c r="AE3183" s="8"/>
      <c r="AF3183" s="8" t="str">
        <f t="shared" si="457"/>
        <v>HT Over 0.5 Goals</v>
      </c>
      <c r="AG3183" s="8" t="str">
        <f t="shared" si="458"/>
        <v>LOST</v>
      </c>
      <c r="AH3183" s="8" t="str">
        <f t="shared" si="459"/>
        <v>LOST</v>
      </c>
      <c r="AI3183" s="8"/>
      <c r="AJ3183" s="1" t="str">
        <f>IF(AND(B3183="OK",I3183&gt;53,M3183&lt;11,V3183&lt;1.66),"Prime","…")</f>
        <v>…</v>
      </c>
    </row>
    <row r="3184" spans="2:36">
      <c r="B3184" s="1"/>
      <c r="C3184" s="4"/>
      <c r="D3184" s="3"/>
      <c r="E3184" s="4"/>
      <c r="F3184" s="1"/>
      <c r="G3184" s="4"/>
      <c r="H3184" s="1"/>
      <c r="I3184" s="1"/>
      <c r="J3184" s="1"/>
      <c r="K3184" s="1"/>
      <c r="L3184" s="1"/>
      <c r="M3184" s="1"/>
      <c r="N3184" s="3"/>
      <c r="O3184" s="3"/>
      <c r="P3184" s="1"/>
      <c r="Q3184" s="1"/>
      <c r="R3184" s="1"/>
      <c r="S3184" s="1"/>
      <c r="T3184" s="5"/>
      <c r="U3184" s="5"/>
      <c r="V3184" s="6"/>
      <c r="W3184" s="6"/>
      <c r="X3184" s="7"/>
      <c r="Y3184" s="1">
        <f t="shared" si="451"/>
        <v>0</v>
      </c>
      <c r="Z3184">
        <f t="shared" si="452"/>
        <v>10</v>
      </c>
      <c r="AA3184">
        <f t="shared" si="453"/>
        <v>0</v>
      </c>
      <c r="AB3184">
        <f t="shared" si="454"/>
        <v>0</v>
      </c>
      <c r="AC3184" s="1">
        <f t="shared" si="455"/>
        <v>60</v>
      </c>
      <c r="AD3184" s="1" t="str">
        <f t="shared" si="456"/>
        <v>HT Under 1.5 Goals</v>
      </c>
      <c r="AE3184" s="8"/>
      <c r="AF3184" s="8" t="str">
        <f t="shared" si="457"/>
        <v>HT Over 0.5 Goals</v>
      </c>
      <c r="AG3184" s="8" t="str">
        <f t="shared" si="458"/>
        <v>LOST</v>
      </c>
      <c r="AH3184" s="8" t="str">
        <f t="shared" si="459"/>
        <v>LOST</v>
      </c>
      <c r="AI3184" s="8"/>
      <c r="AJ3184" s="1" t="str">
        <f>IF(AND(B3184="OK",I3184&gt;53,M3184&lt;11,V3184&lt;1.66),"Prime","…")</f>
        <v>…</v>
      </c>
    </row>
    <row r="3185" spans="2:36">
      <c r="B3185" s="1"/>
      <c r="C3185" s="4"/>
      <c r="D3185" s="3"/>
      <c r="E3185" s="4"/>
      <c r="F3185" s="1"/>
      <c r="G3185" s="4"/>
      <c r="H3185" s="1"/>
      <c r="I3185" s="1"/>
      <c r="J3185" s="1"/>
      <c r="K3185" s="1"/>
      <c r="L3185" s="1"/>
      <c r="M3185" s="1"/>
      <c r="N3185" s="3"/>
      <c r="O3185" s="3"/>
      <c r="P3185" s="1"/>
      <c r="Q3185" s="1"/>
      <c r="R3185" s="1"/>
      <c r="S3185" s="1"/>
      <c r="T3185" s="5"/>
      <c r="U3185" s="5"/>
      <c r="V3185" s="6"/>
      <c r="W3185" s="6"/>
      <c r="X3185" s="7"/>
      <c r="Y3185" s="1">
        <f t="shared" si="451"/>
        <v>0</v>
      </c>
      <c r="Z3185">
        <f t="shared" si="452"/>
        <v>10</v>
      </c>
      <c r="AA3185">
        <f t="shared" si="453"/>
        <v>0</v>
      </c>
      <c r="AB3185">
        <f t="shared" si="454"/>
        <v>0</v>
      </c>
      <c r="AC3185" s="1">
        <f t="shared" si="455"/>
        <v>60</v>
      </c>
      <c r="AD3185" s="1" t="str">
        <f t="shared" si="456"/>
        <v>HT Under 1.5 Goals</v>
      </c>
      <c r="AE3185" s="8"/>
      <c r="AF3185" s="8" t="str">
        <f t="shared" si="457"/>
        <v>HT Over 0.5 Goals</v>
      </c>
      <c r="AG3185" s="8" t="str">
        <f t="shared" si="458"/>
        <v>LOST</v>
      </c>
      <c r="AH3185" s="8" t="str">
        <f t="shared" si="459"/>
        <v>LOST</v>
      </c>
      <c r="AI3185" s="8"/>
      <c r="AJ3185" s="1" t="str">
        <f>IF(AND(B3185="OK",I3185&gt;53,M3185&lt;11,V3185&lt;1.66),"Prime","…")</f>
        <v>…</v>
      </c>
    </row>
    <row r="3186" spans="2:36">
      <c r="B3186" s="1"/>
      <c r="C3186" s="4"/>
      <c r="D3186" s="3"/>
      <c r="E3186" s="4"/>
      <c r="F3186" s="1"/>
      <c r="G3186" s="4"/>
      <c r="H3186" s="1"/>
      <c r="I3186" s="1"/>
      <c r="J3186" s="1"/>
      <c r="K3186" s="1"/>
      <c r="L3186" s="1"/>
      <c r="M3186" s="1"/>
      <c r="N3186" s="3"/>
      <c r="O3186" s="3"/>
      <c r="P3186" s="1"/>
      <c r="Q3186" s="1"/>
      <c r="R3186" s="1"/>
      <c r="S3186" s="1"/>
      <c r="T3186" s="5"/>
      <c r="U3186" s="5"/>
      <c r="V3186" s="6"/>
      <c r="W3186" s="6"/>
      <c r="X3186" s="7"/>
      <c r="Y3186" s="1">
        <f t="shared" si="451"/>
        <v>0</v>
      </c>
      <c r="Z3186">
        <f t="shared" si="452"/>
        <v>10</v>
      </c>
      <c r="AA3186">
        <f t="shared" si="453"/>
        <v>0</v>
      </c>
      <c r="AB3186">
        <f t="shared" si="454"/>
        <v>0</v>
      </c>
      <c r="AC3186" s="1">
        <f t="shared" si="455"/>
        <v>60</v>
      </c>
      <c r="AD3186" s="1" t="str">
        <f t="shared" si="456"/>
        <v>HT Under 1.5 Goals</v>
      </c>
      <c r="AE3186" s="8"/>
      <c r="AF3186" s="8" t="str">
        <f t="shared" si="457"/>
        <v>HT Over 0.5 Goals</v>
      </c>
      <c r="AG3186" s="8" t="str">
        <f t="shared" si="458"/>
        <v>LOST</v>
      </c>
      <c r="AH3186" s="8" t="str">
        <f t="shared" si="459"/>
        <v>LOST</v>
      </c>
      <c r="AI3186" s="8"/>
      <c r="AJ3186" s="1" t="str">
        <f>IF(AND(B3186="OK",I3186&gt;53,M3186&lt;11,V3186&lt;1.66),"Prime","…")</f>
        <v>…</v>
      </c>
    </row>
    <row r="3187" spans="2:36">
      <c r="B3187" s="1"/>
      <c r="C3187" s="4"/>
      <c r="D3187" s="3"/>
      <c r="E3187" s="4"/>
      <c r="F3187" s="1"/>
      <c r="G3187" s="4"/>
      <c r="H3187" s="1"/>
      <c r="I3187" s="1"/>
      <c r="J3187" s="1"/>
      <c r="K3187" s="1"/>
      <c r="L3187" s="1"/>
      <c r="M3187" s="1"/>
      <c r="N3187" s="3"/>
      <c r="O3187" s="3"/>
      <c r="P3187" s="1"/>
      <c r="Q3187" s="1"/>
      <c r="R3187" s="1"/>
      <c r="S3187" s="1"/>
      <c r="T3187" s="5"/>
      <c r="U3187" s="5"/>
      <c r="V3187" s="6"/>
      <c r="W3187" s="6"/>
      <c r="X3187" s="7"/>
      <c r="Y3187" s="1">
        <f t="shared" si="451"/>
        <v>0</v>
      </c>
      <c r="Z3187">
        <f t="shared" si="452"/>
        <v>10</v>
      </c>
      <c r="AA3187">
        <f t="shared" si="453"/>
        <v>0</v>
      </c>
      <c r="AB3187">
        <f t="shared" si="454"/>
        <v>0</v>
      </c>
      <c r="AC3187" s="1">
        <f t="shared" si="455"/>
        <v>60</v>
      </c>
      <c r="AD3187" s="1" t="str">
        <f t="shared" si="456"/>
        <v>HT Under 1.5 Goals</v>
      </c>
      <c r="AE3187" s="8"/>
      <c r="AF3187" s="8" t="str">
        <f t="shared" si="457"/>
        <v>HT Over 0.5 Goals</v>
      </c>
      <c r="AG3187" s="8" t="str">
        <f t="shared" si="458"/>
        <v>LOST</v>
      </c>
      <c r="AH3187" s="8" t="str">
        <f t="shared" si="459"/>
        <v>LOST</v>
      </c>
      <c r="AI3187" s="8"/>
      <c r="AJ3187" s="1" t="str">
        <f>IF(AND(B3187="OK",I3187&gt;53,M3187&lt;11,V3187&lt;1.66),"Prime","…")</f>
        <v>…</v>
      </c>
    </row>
    <row r="3188" spans="2:36">
      <c r="B3188" s="1"/>
      <c r="C3188" s="4"/>
      <c r="D3188" s="3"/>
      <c r="E3188" s="4"/>
      <c r="F3188" s="1"/>
      <c r="G3188" s="4"/>
      <c r="H3188" s="1"/>
      <c r="I3188" s="1"/>
      <c r="J3188" s="1"/>
      <c r="K3188" s="1"/>
      <c r="L3188" s="1"/>
      <c r="M3188" s="1"/>
      <c r="N3188" s="3"/>
      <c r="O3188" s="3"/>
      <c r="P3188" s="1"/>
      <c r="Q3188" s="1"/>
      <c r="R3188" s="1"/>
      <c r="S3188" s="1"/>
      <c r="T3188" s="5"/>
      <c r="U3188" s="5"/>
      <c r="V3188" s="6"/>
      <c r="W3188" s="6"/>
      <c r="X3188" s="7"/>
      <c r="Y3188" s="1">
        <f t="shared" si="451"/>
        <v>0</v>
      </c>
      <c r="Z3188">
        <f t="shared" si="452"/>
        <v>10</v>
      </c>
      <c r="AA3188">
        <f t="shared" si="453"/>
        <v>0</v>
      </c>
      <c r="AB3188">
        <f t="shared" si="454"/>
        <v>0</v>
      </c>
      <c r="AC3188" s="1">
        <f t="shared" si="455"/>
        <v>60</v>
      </c>
      <c r="AD3188" s="1" t="str">
        <f t="shared" si="456"/>
        <v>HT Under 1.5 Goals</v>
      </c>
      <c r="AE3188" s="8"/>
      <c r="AF3188" s="8" t="str">
        <f t="shared" si="457"/>
        <v>HT Over 0.5 Goals</v>
      </c>
      <c r="AG3188" s="8" t="str">
        <f t="shared" si="458"/>
        <v>LOST</v>
      </c>
      <c r="AH3188" s="8" t="str">
        <f t="shared" si="459"/>
        <v>LOST</v>
      </c>
      <c r="AI3188" s="8"/>
      <c r="AJ3188" s="1" t="str">
        <f>IF(AND(B3188="OK",I3188&gt;53,M3188&lt;11,V3188&lt;1.66),"Prime","…")</f>
        <v>…</v>
      </c>
    </row>
    <row r="3189" spans="2:36">
      <c r="B3189" s="1"/>
      <c r="C3189" s="4"/>
      <c r="D3189" s="3"/>
      <c r="E3189" s="4"/>
      <c r="F3189" s="1"/>
      <c r="G3189" s="4"/>
      <c r="H3189" s="1"/>
      <c r="I3189" s="1"/>
      <c r="J3189" s="1"/>
      <c r="K3189" s="1"/>
      <c r="L3189" s="1"/>
      <c r="M3189" s="1"/>
      <c r="N3189" s="3"/>
      <c r="O3189" s="3"/>
      <c r="P3189" s="1"/>
      <c r="Q3189" s="1"/>
      <c r="R3189" s="1"/>
      <c r="S3189" s="1"/>
      <c r="T3189" s="5"/>
      <c r="U3189" s="5"/>
      <c r="V3189" s="6"/>
      <c r="W3189" s="6"/>
      <c r="X3189" s="7"/>
      <c r="Y3189" s="1">
        <f t="shared" si="451"/>
        <v>0</v>
      </c>
      <c r="Z3189">
        <f t="shared" si="452"/>
        <v>10</v>
      </c>
      <c r="AA3189">
        <f t="shared" si="453"/>
        <v>0</v>
      </c>
      <c r="AB3189">
        <f t="shared" si="454"/>
        <v>0</v>
      </c>
      <c r="AC3189" s="1">
        <f t="shared" si="455"/>
        <v>60</v>
      </c>
      <c r="AD3189" s="1" t="str">
        <f t="shared" si="456"/>
        <v>HT Under 1.5 Goals</v>
      </c>
      <c r="AE3189" s="8"/>
      <c r="AF3189" s="8" t="str">
        <f t="shared" si="457"/>
        <v>HT Over 0.5 Goals</v>
      </c>
      <c r="AG3189" s="8" t="str">
        <f t="shared" si="458"/>
        <v>LOST</v>
      </c>
      <c r="AH3189" s="8" t="str">
        <f t="shared" si="459"/>
        <v>LOST</v>
      </c>
      <c r="AI3189" s="8"/>
      <c r="AJ3189" s="1" t="str">
        <f>IF(AND(B3189="OK",I3189&gt;53,M3189&lt;11,V3189&lt;1.66),"Prime","…")</f>
        <v>…</v>
      </c>
    </row>
    <row r="3190" spans="2:36">
      <c r="B3190" s="1"/>
      <c r="C3190" s="4"/>
      <c r="D3190" s="3"/>
      <c r="E3190" s="4"/>
      <c r="F3190" s="1"/>
      <c r="G3190" s="4"/>
      <c r="H3190" s="1"/>
      <c r="I3190" s="1"/>
      <c r="J3190" s="1"/>
      <c r="K3190" s="1"/>
      <c r="L3190" s="1"/>
      <c r="M3190" s="1"/>
      <c r="N3190" s="3"/>
      <c r="O3190" s="3"/>
      <c r="P3190" s="1"/>
      <c r="Q3190" s="1"/>
      <c r="R3190" s="1"/>
      <c r="S3190" s="1"/>
      <c r="T3190" s="5"/>
      <c r="U3190" s="5"/>
      <c r="V3190" s="6"/>
      <c r="W3190" s="6"/>
      <c r="X3190" s="7"/>
      <c r="Y3190" s="1">
        <f t="shared" si="451"/>
        <v>0</v>
      </c>
      <c r="Z3190">
        <f t="shared" si="452"/>
        <v>10</v>
      </c>
      <c r="AA3190">
        <f t="shared" si="453"/>
        <v>0</v>
      </c>
      <c r="AB3190">
        <f t="shared" si="454"/>
        <v>0</v>
      </c>
      <c r="AC3190" s="1">
        <f t="shared" si="455"/>
        <v>60</v>
      </c>
      <c r="AD3190" s="1" t="str">
        <f t="shared" si="456"/>
        <v>HT Under 1.5 Goals</v>
      </c>
      <c r="AE3190" s="8"/>
      <c r="AF3190" s="8" t="str">
        <f t="shared" si="457"/>
        <v>HT Over 0.5 Goals</v>
      </c>
      <c r="AG3190" s="8" t="str">
        <f t="shared" si="458"/>
        <v>LOST</v>
      </c>
      <c r="AH3190" s="8" t="str">
        <f t="shared" si="459"/>
        <v>LOST</v>
      </c>
      <c r="AI3190" s="8"/>
      <c r="AJ3190" s="1" t="str">
        <f>IF(AND(B3190="OK",I3190&gt;53,M3190&lt;11,V3190&lt;1.66),"Prime","…")</f>
        <v>…</v>
      </c>
    </row>
    <row r="3191" spans="2:36">
      <c r="B3191" s="1"/>
      <c r="C3191" s="4"/>
      <c r="D3191" s="3"/>
      <c r="E3191" s="4"/>
      <c r="F3191" s="1"/>
      <c r="G3191" s="4"/>
      <c r="H3191" s="1"/>
      <c r="I3191" s="1"/>
      <c r="J3191" s="1"/>
      <c r="K3191" s="1"/>
      <c r="L3191" s="1"/>
      <c r="M3191" s="1"/>
      <c r="N3191" s="3"/>
      <c r="O3191" s="3"/>
      <c r="P3191" s="1"/>
      <c r="Q3191" s="1"/>
      <c r="R3191" s="1"/>
      <c r="S3191" s="1"/>
      <c r="T3191" s="5"/>
      <c r="U3191" s="5"/>
      <c r="V3191" s="6"/>
      <c r="W3191" s="6"/>
      <c r="X3191" s="7"/>
      <c r="Y3191" s="1">
        <f t="shared" si="451"/>
        <v>0</v>
      </c>
      <c r="Z3191">
        <f t="shared" si="452"/>
        <v>10</v>
      </c>
      <c r="AA3191">
        <f t="shared" si="453"/>
        <v>0</v>
      </c>
      <c r="AB3191">
        <f t="shared" si="454"/>
        <v>0</v>
      </c>
      <c r="AC3191" s="1">
        <f t="shared" si="455"/>
        <v>60</v>
      </c>
      <c r="AD3191" s="1" t="str">
        <f t="shared" si="456"/>
        <v>HT Under 1.5 Goals</v>
      </c>
      <c r="AE3191" s="8"/>
      <c r="AF3191" s="8" t="str">
        <f t="shared" si="457"/>
        <v>HT Over 0.5 Goals</v>
      </c>
      <c r="AG3191" s="8" t="str">
        <f t="shared" si="458"/>
        <v>LOST</v>
      </c>
      <c r="AH3191" s="8" t="str">
        <f t="shared" si="459"/>
        <v>LOST</v>
      </c>
      <c r="AI3191" s="8"/>
      <c r="AJ3191" s="1" t="str">
        <f>IF(AND(B3191="OK",I3191&gt;53,M3191&lt;11,V3191&lt;1.66),"Prime","…")</f>
        <v>…</v>
      </c>
    </row>
    <row r="3192" spans="2:36">
      <c r="B3192" s="1"/>
      <c r="C3192" s="4"/>
      <c r="D3192" s="3"/>
      <c r="E3192" s="4"/>
      <c r="F3192" s="1"/>
      <c r="G3192" s="4"/>
      <c r="H3192" s="1"/>
      <c r="I3192" s="1"/>
      <c r="J3192" s="1"/>
      <c r="K3192" s="1"/>
      <c r="L3192" s="1"/>
      <c r="M3192" s="1"/>
      <c r="N3192" s="3"/>
      <c r="O3192" s="3"/>
      <c r="P3192" s="1"/>
      <c r="Q3192" s="1"/>
      <c r="R3192" s="1"/>
      <c r="S3192" s="1"/>
      <c r="T3192" s="5"/>
      <c r="U3192" s="5"/>
      <c r="V3192" s="6"/>
      <c r="W3192" s="6"/>
      <c r="X3192" s="7"/>
      <c r="Y3192" s="1">
        <f t="shared" si="451"/>
        <v>0</v>
      </c>
      <c r="Z3192">
        <f t="shared" si="452"/>
        <v>10</v>
      </c>
      <c r="AA3192">
        <f t="shared" si="453"/>
        <v>0</v>
      </c>
      <c r="AB3192">
        <f t="shared" si="454"/>
        <v>0</v>
      </c>
      <c r="AC3192" s="1">
        <f t="shared" si="455"/>
        <v>60</v>
      </c>
      <c r="AD3192" s="1" t="str">
        <f t="shared" si="456"/>
        <v>HT Under 1.5 Goals</v>
      </c>
      <c r="AE3192" s="8"/>
      <c r="AF3192" s="8" t="str">
        <f t="shared" si="457"/>
        <v>HT Over 0.5 Goals</v>
      </c>
      <c r="AG3192" s="8" t="str">
        <f t="shared" si="458"/>
        <v>LOST</v>
      </c>
      <c r="AH3192" s="8" t="str">
        <f t="shared" si="459"/>
        <v>LOST</v>
      </c>
      <c r="AI3192" s="8"/>
      <c r="AJ3192" s="1" t="str">
        <f>IF(AND(B3192="OK",I3192&gt;53,M3192&lt;11,V3192&lt;1.66),"Prime","…")</f>
        <v>…</v>
      </c>
    </row>
    <row r="3193" spans="2:36">
      <c r="B3193" s="1"/>
      <c r="C3193" s="4"/>
      <c r="D3193" s="3"/>
      <c r="E3193" s="4"/>
      <c r="F3193" s="1"/>
      <c r="G3193" s="4"/>
      <c r="H3193" s="1"/>
      <c r="I3193" s="1"/>
      <c r="J3193" s="1"/>
      <c r="K3193" s="1"/>
      <c r="L3193" s="1"/>
      <c r="M3193" s="1"/>
      <c r="N3193" s="3"/>
      <c r="O3193" s="3"/>
      <c r="P3193" s="1"/>
      <c r="Q3193" s="1"/>
      <c r="R3193" s="1"/>
      <c r="S3193" s="1"/>
      <c r="T3193" s="5"/>
      <c r="U3193" s="5"/>
      <c r="V3193" s="6"/>
      <c r="W3193" s="6"/>
      <c r="X3193" s="7"/>
      <c r="Y3193" s="1">
        <f t="shared" si="451"/>
        <v>0</v>
      </c>
      <c r="Z3193">
        <f t="shared" si="452"/>
        <v>10</v>
      </c>
      <c r="AA3193">
        <f t="shared" si="453"/>
        <v>0</v>
      </c>
      <c r="AB3193">
        <f t="shared" si="454"/>
        <v>0</v>
      </c>
      <c r="AC3193" s="1">
        <f t="shared" si="455"/>
        <v>60</v>
      </c>
      <c r="AD3193" s="1" t="str">
        <f t="shared" si="456"/>
        <v>HT Under 1.5 Goals</v>
      </c>
      <c r="AE3193" s="8"/>
      <c r="AF3193" s="8" t="str">
        <f t="shared" si="457"/>
        <v>HT Over 0.5 Goals</v>
      </c>
      <c r="AG3193" s="8" t="str">
        <f t="shared" si="458"/>
        <v>LOST</v>
      </c>
      <c r="AH3193" s="8" t="str">
        <f t="shared" si="459"/>
        <v>LOST</v>
      </c>
      <c r="AI3193" s="8"/>
      <c r="AJ3193" s="1" t="str">
        <f>IF(AND(B3193="OK",I3193&gt;53,M3193&lt;11,V3193&lt;1.66),"Prime","…")</f>
        <v>…</v>
      </c>
    </row>
    <row r="3194" spans="2:36">
      <c r="B3194" s="1"/>
      <c r="C3194" s="4"/>
      <c r="D3194" s="3"/>
      <c r="E3194" s="4"/>
      <c r="F3194" s="1"/>
      <c r="G3194" s="4"/>
      <c r="H3194" s="1"/>
      <c r="I3194" s="1"/>
      <c r="J3194" s="1"/>
      <c r="K3194" s="1"/>
      <c r="L3194" s="1"/>
      <c r="M3194" s="1"/>
      <c r="N3194" s="3"/>
      <c r="O3194" s="3"/>
      <c r="P3194" s="1"/>
      <c r="Q3194" s="1"/>
      <c r="R3194" s="1"/>
      <c r="S3194" s="1"/>
      <c r="T3194" s="5"/>
      <c r="U3194" s="5"/>
      <c r="V3194" s="6"/>
      <c r="W3194" s="6"/>
      <c r="X3194" s="7"/>
      <c r="Y3194" s="1">
        <f t="shared" si="451"/>
        <v>0</v>
      </c>
      <c r="Z3194">
        <f t="shared" si="452"/>
        <v>10</v>
      </c>
      <c r="AA3194">
        <f t="shared" si="453"/>
        <v>0</v>
      </c>
      <c r="AB3194">
        <f t="shared" si="454"/>
        <v>0</v>
      </c>
      <c r="AC3194" s="1">
        <f t="shared" si="455"/>
        <v>60</v>
      </c>
      <c r="AD3194" s="1" t="str">
        <f t="shared" si="456"/>
        <v>HT Under 1.5 Goals</v>
      </c>
      <c r="AE3194" s="8"/>
      <c r="AF3194" s="8" t="str">
        <f t="shared" si="457"/>
        <v>HT Over 0.5 Goals</v>
      </c>
      <c r="AG3194" s="8" t="str">
        <f t="shared" si="458"/>
        <v>LOST</v>
      </c>
      <c r="AH3194" s="8" t="str">
        <f t="shared" si="459"/>
        <v>LOST</v>
      </c>
      <c r="AI3194" s="8"/>
      <c r="AJ3194" s="1" t="str">
        <f>IF(AND(B3194="OK",I3194&gt;53,M3194&lt;11,V3194&lt;1.66),"Prime","…")</f>
        <v>…</v>
      </c>
    </row>
    <row r="3195" spans="2:36">
      <c r="B3195" s="1"/>
      <c r="C3195" s="4"/>
      <c r="D3195" s="3"/>
      <c r="E3195" s="4"/>
      <c r="F3195" s="1"/>
      <c r="G3195" s="4"/>
      <c r="H3195" s="1"/>
      <c r="I3195" s="1"/>
      <c r="J3195" s="1"/>
      <c r="K3195" s="1"/>
      <c r="L3195" s="1"/>
      <c r="M3195" s="1"/>
      <c r="N3195" s="3"/>
      <c r="O3195" s="3"/>
      <c r="P3195" s="1"/>
      <c r="Q3195" s="1"/>
      <c r="R3195" s="1"/>
      <c r="S3195" s="1"/>
      <c r="T3195" s="5"/>
      <c r="U3195" s="5"/>
      <c r="V3195" s="6"/>
      <c r="W3195" s="6"/>
      <c r="X3195" s="7"/>
      <c r="Y3195" s="1">
        <f t="shared" si="451"/>
        <v>0</v>
      </c>
      <c r="Z3195">
        <f t="shared" si="452"/>
        <v>10</v>
      </c>
      <c r="AA3195">
        <f t="shared" si="453"/>
        <v>0</v>
      </c>
      <c r="AB3195">
        <f t="shared" si="454"/>
        <v>0</v>
      </c>
      <c r="AC3195" s="1">
        <f t="shared" si="455"/>
        <v>60</v>
      </c>
      <c r="AD3195" s="1" t="str">
        <f t="shared" si="456"/>
        <v>HT Under 1.5 Goals</v>
      </c>
      <c r="AE3195" s="8"/>
      <c r="AF3195" s="8" t="str">
        <f t="shared" si="457"/>
        <v>HT Over 0.5 Goals</v>
      </c>
      <c r="AG3195" s="8" t="str">
        <f t="shared" si="458"/>
        <v>LOST</v>
      </c>
      <c r="AH3195" s="8" t="str">
        <f t="shared" si="459"/>
        <v>LOST</v>
      </c>
      <c r="AI3195" s="8"/>
      <c r="AJ3195" s="1" t="str">
        <f>IF(AND(B3195="OK",I3195&gt;53,M3195&lt;11,V3195&lt;1.66),"Prime","…")</f>
        <v>…</v>
      </c>
    </row>
    <row r="3196" spans="2:36">
      <c r="B3196" s="1"/>
      <c r="C3196" s="4"/>
      <c r="D3196" s="3"/>
      <c r="E3196" s="4"/>
      <c r="F3196" s="1"/>
      <c r="G3196" s="4"/>
      <c r="H3196" s="1"/>
      <c r="I3196" s="1"/>
      <c r="J3196" s="1"/>
      <c r="K3196" s="1"/>
      <c r="L3196" s="1"/>
      <c r="M3196" s="1"/>
      <c r="N3196" s="3"/>
      <c r="O3196" s="3"/>
      <c r="P3196" s="1"/>
      <c r="Q3196" s="1"/>
      <c r="R3196" s="1"/>
      <c r="S3196" s="1"/>
      <c r="T3196" s="5"/>
      <c r="U3196" s="5"/>
      <c r="V3196" s="6"/>
      <c r="W3196" s="6"/>
      <c r="X3196" s="7"/>
      <c r="Y3196" s="1">
        <f t="shared" si="451"/>
        <v>0</v>
      </c>
      <c r="Z3196">
        <f t="shared" si="452"/>
        <v>10</v>
      </c>
      <c r="AA3196">
        <f t="shared" si="453"/>
        <v>0</v>
      </c>
      <c r="AB3196">
        <f t="shared" si="454"/>
        <v>0</v>
      </c>
      <c r="AC3196" s="1">
        <f t="shared" si="455"/>
        <v>60</v>
      </c>
      <c r="AD3196" s="1" t="str">
        <f t="shared" si="456"/>
        <v>HT Under 1.5 Goals</v>
      </c>
      <c r="AE3196" s="8"/>
      <c r="AF3196" s="8" t="str">
        <f t="shared" si="457"/>
        <v>HT Over 0.5 Goals</v>
      </c>
      <c r="AG3196" s="8" t="str">
        <f t="shared" si="458"/>
        <v>LOST</v>
      </c>
      <c r="AH3196" s="8" t="str">
        <f t="shared" si="459"/>
        <v>LOST</v>
      </c>
      <c r="AI3196" s="8"/>
      <c r="AJ3196" s="1" t="str">
        <f>IF(AND(B3196="OK",I3196&gt;53,M3196&lt;11,V3196&lt;1.66),"Prime","…")</f>
        <v>…</v>
      </c>
    </row>
    <row r="3197" spans="2:36">
      <c r="B3197" s="1"/>
      <c r="C3197" s="4"/>
      <c r="D3197" s="3"/>
      <c r="E3197" s="4"/>
      <c r="F3197" s="1"/>
      <c r="G3197" s="4"/>
      <c r="H3197" s="1"/>
      <c r="I3197" s="1"/>
      <c r="J3197" s="1"/>
      <c r="K3197" s="1"/>
      <c r="L3197" s="1"/>
      <c r="M3197" s="1"/>
      <c r="N3197" s="3"/>
      <c r="O3197" s="3"/>
      <c r="P3197" s="1"/>
      <c r="Q3197" s="1"/>
      <c r="R3197" s="1"/>
      <c r="S3197" s="1"/>
      <c r="T3197" s="5"/>
      <c r="U3197" s="5"/>
      <c r="V3197" s="6"/>
      <c r="W3197" s="6"/>
      <c r="X3197" s="7"/>
      <c r="Y3197" s="1">
        <f t="shared" si="451"/>
        <v>0</v>
      </c>
      <c r="Z3197">
        <f t="shared" si="452"/>
        <v>10</v>
      </c>
      <c r="AA3197">
        <f t="shared" si="453"/>
        <v>0</v>
      </c>
      <c r="AB3197">
        <f t="shared" si="454"/>
        <v>0</v>
      </c>
      <c r="AC3197" s="1">
        <f t="shared" si="455"/>
        <v>60</v>
      </c>
      <c r="AD3197" s="1" t="str">
        <f t="shared" si="456"/>
        <v>HT Under 1.5 Goals</v>
      </c>
      <c r="AE3197" s="8"/>
      <c r="AF3197" s="8" t="str">
        <f t="shared" si="457"/>
        <v>HT Over 0.5 Goals</v>
      </c>
      <c r="AG3197" s="8" t="str">
        <f t="shared" si="458"/>
        <v>LOST</v>
      </c>
      <c r="AH3197" s="8" t="str">
        <f t="shared" si="459"/>
        <v>LOST</v>
      </c>
      <c r="AI3197" s="8"/>
      <c r="AJ3197" s="1" t="str">
        <f>IF(AND(B3197="OK",I3197&gt;53,M3197&lt;11,V3197&lt;1.66),"Prime","…")</f>
        <v>…</v>
      </c>
    </row>
    <row r="3198" spans="2:36">
      <c r="B3198" s="1"/>
      <c r="C3198" s="4"/>
      <c r="D3198" s="3"/>
      <c r="E3198" s="4"/>
      <c r="F3198" s="1"/>
      <c r="G3198" s="4"/>
      <c r="H3198" s="1"/>
      <c r="I3198" s="1"/>
      <c r="J3198" s="1"/>
      <c r="K3198" s="1"/>
      <c r="L3198" s="1"/>
      <c r="M3198" s="1"/>
      <c r="N3198" s="3"/>
      <c r="O3198" s="3"/>
      <c r="P3198" s="1"/>
      <c r="Q3198" s="1"/>
      <c r="R3198" s="1"/>
      <c r="S3198" s="1"/>
      <c r="T3198" s="5"/>
      <c r="U3198" s="5"/>
      <c r="V3198" s="6"/>
      <c r="W3198" s="6"/>
      <c r="X3198" s="7"/>
      <c r="Y3198" s="1">
        <f t="shared" si="451"/>
        <v>0</v>
      </c>
      <c r="Z3198">
        <f t="shared" si="452"/>
        <v>10</v>
      </c>
      <c r="AA3198">
        <f t="shared" si="453"/>
        <v>0</v>
      </c>
      <c r="AB3198">
        <f t="shared" si="454"/>
        <v>0</v>
      </c>
      <c r="AC3198" s="1">
        <f t="shared" si="455"/>
        <v>60</v>
      </c>
      <c r="AD3198" s="1" t="str">
        <f t="shared" si="456"/>
        <v>HT Under 1.5 Goals</v>
      </c>
      <c r="AE3198" s="8"/>
      <c r="AF3198" s="8" t="str">
        <f t="shared" si="457"/>
        <v>HT Over 0.5 Goals</v>
      </c>
      <c r="AG3198" s="8" t="str">
        <f t="shared" si="458"/>
        <v>LOST</v>
      </c>
      <c r="AH3198" s="8" t="str">
        <f t="shared" si="459"/>
        <v>LOST</v>
      </c>
      <c r="AI3198" s="8"/>
      <c r="AJ3198" s="1" t="str">
        <f>IF(AND(B3198="OK",I3198&gt;53,M3198&lt;11,V3198&lt;1.66),"Prime","…")</f>
        <v>…</v>
      </c>
    </row>
    <row r="3199" spans="2:36">
      <c r="B3199" s="1"/>
      <c r="C3199" s="4"/>
      <c r="D3199" s="3"/>
      <c r="E3199" s="4"/>
      <c r="F3199" s="1"/>
      <c r="G3199" s="4"/>
      <c r="H3199" s="1"/>
      <c r="I3199" s="1"/>
      <c r="J3199" s="1"/>
      <c r="K3199" s="1"/>
      <c r="L3199" s="1"/>
      <c r="M3199" s="1"/>
      <c r="N3199" s="3"/>
      <c r="O3199" s="3"/>
      <c r="P3199" s="1"/>
      <c r="Q3199" s="1"/>
      <c r="R3199" s="1"/>
      <c r="S3199" s="1"/>
      <c r="T3199" s="5"/>
      <c r="U3199" s="5"/>
      <c r="V3199" s="6"/>
      <c r="W3199" s="6"/>
      <c r="X3199" s="7"/>
      <c r="Y3199" s="1">
        <f t="shared" si="451"/>
        <v>0</v>
      </c>
      <c r="Z3199">
        <f t="shared" si="452"/>
        <v>10</v>
      </c>
      <c r="AA3199">
        <f t="shared" si="453"/>
        <v>0</v>
      </c>
      <c r="AB3199">
        <f t="shared" si="454"/>
        <v>0</v>
      </c>
      <c r="AC3199" s="1">
        <f t="shared" si="455"/>
        <v>60</v>
      </c>
      <c r="AD3199" s="1" t="str">
        <f t="shared" si="456"/>
        <v>HT Under 1.5 Goals</v>
      </c>
      <c r="AE3199" s="8"/>
      <c r="AF3199" s="8" t="str">
        <f t="shared" si="457"/>
        <v>HT Over 0.5 Goals</v>
      </c>
      <c r="AG3199" s="8" t="str">
        <f t="shared" si="458"/>
        <v>LOST</v>
      </c>
      <c r="AH3199" s="8" t="str">
        <f t="shared" si="459"/>
        <v>LOST</v>
      </c>
      <c r="AI3199" s="8"/>
      <c r="AJ3199" s="1" t="str">
        <f>IF(AND(B3199="OK",I3199&gt;53,M3199&lt;11,V3199&lt;1.66),"Prime","…")</f>
        <v>…</v>
      </c>
    </row>
    <row r="3200" spans="2:36">
      <c r="B3200" s="1"/>
      <c r="C3200" s="4"/>
      <c r="D3200" s="3"/>
      <c r="E3200" s="4"/>
      <c r="F3200" s="1"/>
      <c r="G3200" s="4"/>
      <c r="H3200" s="1"/>
      <c r="I3200" s="1"/>
      <c r="J3200" s="1"/>
      <c r="K3200" s="1"/>
      <c r="L3200" s="1"/>
      <c r="M3200" s="1"/>
      <c r="N3200" s="3"/>
      <c r="O3200" s="3"/>
      <c r="P3200" s="1"/>
      <c r="Q3200" s="1"/>
      <c r="R3200" s="1"/>
      <c r="S3200" s="1"/>
      <c r="T3200" s="5"/>
      <c r="U3200" s="5"/>
      <c r="V3200" s="6"/>
      <c r="W3200" s="6"/>
      <c r="X3200" s="7"/>
      <c r="Y3200" s="1">
        <f t="shared" si="451"/>
        <v>0</v>
      </c>
      <c r="Z3200">
        <f t="shared" si="452"/>
        <v>10</v>
      </c>
      <c r="AA3200">
        <f t="shared" si="453"/>
        <v>0</v>
      </c>
      <c r="AB3200">
        <f t="shared" si="454"/>
        <v>0</v>
      </c>
      <c r="AC3200" s="1">
        <f t="shared" si="455"/>
        <v>60</v>
      </c>
      <c r="AD3200" s="1" t="str">
        <f t="shared" si="456"/>
        <v>HT Under 1.5 Goals</v>
      </c>
      <c r="AE3200" s="8"/>
      <c r="AF3200" s="8" t="str">
        <f t="shared" si="457"/>
        <v>HT Over 0.5 Goals</v>
      </c>
      <c r="AG3200" s="8" t="str">
        <f t="shared" si="458"/>
        <v>LOST</v>
      </c>
      <c r="AH3200" s="8" t="str">
        <f t="shared" si="459"/>
        <v>LOST</v>
      </c>
      <c r="AI3200" s="8"/>
      <c r="AJ3200" s="1" t="str">
        <f>IF(AND(B3200="OK",I3200&gt;53,M3200&lt;11,V3200&lt;1.66),"Prime","…")</f>
        <v>…</v>
      </c>
    </row>
    <row r="3201" spans="2:36">
      <c r="B3201" s="1"/>
      <c r="C3201" s="4"/>
      <c r="D3201" s="3"/>
      <c r="E3201" s="4"/>
      <c r="F3201" s="1"/>
      <c r="G3201" s="4"/>
      <c r="H3201" s="1"/>
      <c r="I3201" s="1"/>
      <c r="J3201" s="1"/>
      <c r="K3201" s="1"/>
      <c r="L3201" s="1"/>
      <c r="M3201" s="1"/>
      <c r="N3201" s="3"/>
      <c r="O3201" s="3"/>
      <c r="P3201" s="1"/>
      <c r="Q3201" s="1"/>
      <c r="R3201" s="1"/>
      <c r="S3201" s="1"/>
      <c r="T3201" s="5"/>
      <c r="U3201" s="5"/>
      <c r="V3201" s="6"/>
      <c r="W3201" s="6"/>
      <c r="X3201" s="7"/>
      <c r="Y3201" s="1">
        <f t="shared" si="451"/>
        <v>0</v>
      </c>
      <c r="Z3201">
        <f t="shared" si="452"/>
        <v>10</v>
      </c>
      <c r="AA3201">
        <f t="shared" si="453"/>
        <v>0</v>
      </c>
      <c r="AB3201">
        <f t="shared" si="454"/>
        <v>0</v>
      </c>
      <c r="AC3201" s="1">
        <f t="shared" si="455"/>
        <v>60</v>
      </c>
      <c r="AD3201" s="1" t="str">
        <f t="shared" si="456"/>
        <v>HT Under 1.5 Goals</v>
      </c>
      <c r="AE3201" s="8"/>
      <c r="AF3201" s="8" t="str">
        <f t="shared" si="457"/>
        <v>HT Over 0.5 Goals</v>
      </c>
      <c r="AG3201" s="8" t="str">
        <f t="shared" si="458"/>
        <v>LOST</v>
      </c>
      <c r="AH3201" s="8" t="str">
        <f t="shared" si="459"/>
        <v>LOST</v>
      </c>
      <c r="AI3201" s="8"/>
      <c r="AJ3201" s="1" t="str">
        <f>IF(AND(B3201="OK",I3201&gt;53,M3201&lt;11,V3201&lt;1.66),"Prime","…")</f>
        <v>…</v>
      </c>
    </row>
    <row r="3202" spans="2:36">
      <c r="B3202" s="1"/>
      <c r="C3202" s="4"/>
      <c r="D3202" s="3"/>
      <c r="E3202" s="4"/>
      <c r="F3202" s="1"/>
      <c r="G3202" s="4"/>
      <c r="H3202" s="1"/>
      <c r="I3202" s="1"/>
      <c r="J3202" s="1"/>
      <c r="K3202" s="1"/>
      <c r="L3202" s="1"/>
      <c r="M3202" s="1"/>
      <c r="N3202" s="3"/>
      <c r="O3202" s="3"/>
      <c r="P3202" s="1"/>
      <c r="Q3202" s="1"/>
      <c r="R3202" s="1"/>
      <c r="S3202" s="1"/>
      <c r="T3202" s="5"/>
      <c r="U3202" s="5"/>
      <c r="V3202" s="6"/>
      <c r="W3202" s="6"/>
      <c r="X3202" s="7"/>
      <c r="Y3202" s="1">
        <f t="shared" si="451"/>
        <v>0</v>
      </c>
      <c r="Z3202">
        <f t="shared" si="452"/>
        <v>10</v>
      </c>
      <c r="AA3202">
        <f t="shared" si="453"/>
        <v>0</v>
      </c>
      <c r="AB3202">
        <f t="shared" si="454"/>
        <v>0</v>
      </c>
      <c r="AC3202" s="1">
        <f t="shared" si="455"/>
        <v>60</v>
      </c>
      <c r="AD3202" s="1" t="str">
        <f t="shared" si="456"/>
        <v>HT Under 1.5 Goals</v>
      </c>
      <c r="AE3202" s="8"/>
      <c r="AF3202" s="8" t="str">
        <f t="shared" si="457"/>
        <v>HT Over 0.5 Goals</v>
      </c>
      <c r="AG3202" s="8" t="str">
        <f t="shared" si="458"/>
        <v>LOST</v>
      </c>
      <c r="AH3202" s="8" t="str">
        <f t="shared" si="459"/>
        <v>LOST</v>
      </c>
      <c r="AI3202" s="8"/>
      <c r="AJ3202" s="1" t="str">
        <f>IF(AND(B3202="OK",I3202&gt;53,M3202&lt;11,V3202&lt;1.66),"Prime","…")</f>
        <v>…</v>
      </c>
    </row>
    <row r="3203" spans="2:36">
      <c r="B3203" s="1"/>
      <c r="C3203" s="4"/>
      <c r="D3203" s="3"/>
      <c r="E3203" s="4"/>
      <c r="F3203" s="1"/>
      <c r="G3203" s="4"/>
      <c r="H3203" s="1"/>
      <c r="I3203" s="1"/>
      <c r="J3203" s="1"/>
      <c r="K3203" s="1"/>
      <c r="L3203" s="1"/>
      <c r="M3203" s="1"/>
      <c r="N3203" s="3"/>
      <c r="O3203" s="3"/>
      <c r="P3203" s="1"/>
      <c r="Q3203" s="1"/>
      <c r="R3203" s="1"/>
      <c r="S3203" s="1"/>
      <c r="T3203" s="5"/>
      <c r="U3203" s="5"/>
      <c r="V3203" s="6"/>
      <c r="W3203" s="6"/>
      <c r="X3203" s="7"/>
      <c r="Y3203" s="1">
        <f t="shared" si="451"/>
        <v>0</v>
      </c>
      <c r="Z3203">
        <f t="shared" si="452"/>
        <v>10</v>
      </c>
      <c r="AA3203">
        <f t="shared" si="453"/>
        <v>0</v>
      </c>
      <c r="AB3203">
        <f t="shared" si="454"/>
        <v>0</v>
      </c>
      <c r="AC3203" s="1">
        <f t="shared" si="455"/>
        <v>60</v>
      </c>
      <c r="AD3203" s="1" t="str">
        <f t="shared" si="456"/>
        <v>HT Under 1.5 Goals</v>
      </c>
      <c r="AE3203" s="8"/>
      <c r="AF3203" s="8" t="str">
        <f t="shared" si="457"/>
        <v>HT Over 0.5 Goals</v>
      </c>
      <c r="AG3203" s="8" t="str">
        <f t="shared" si="458"/>
        <v>LOST</v>
      </c>
      <c r="AH3203" s="8" t="str">
        <f t="shared" si="459"/>
        <v>LOST</v>
      </c>
      <c r="AI3203" s="8"/>
      <c r="AJ3203" s="1" t="str">
        <f>IF(AND(B3203="OK",I3203&gt;53,M3203&lt;11,V3203&lt;1.66),"Prime","…")</f>
        <v>…</v>
      </c>
    </row>
    <row r="3204" spans="2:36">
      <c r="B3204" s="1"/>
      <c r="C3204" s="4"/>
      <c r="D3204" s="3"/>
      <c r="E3204" s="4"/>
      <c r="F3204" s="1"/>
      <c r="G3204" s="4"/>
      <c r="H3204" s="1"/>
      <c r="I3204" s="1"/>
      <c r="J3204" s="1"/>
      <c r="K3204" s="1"/>
      <c r="L3204" s="1"/>
      <c r="M3204" s="1"/>
      <c r="N3204" s="3"/>
      <c r="O3204" s="3"/>
      <c r="P3204" s="1"/>
      <c r="Q3204" s="1"/>
      <c r="R3204" s="1"/>
      <c r="S3204" s="1"/>
      <c r="T3204" s="5"/>
      <c r="U3204" s="5"/>
      <c r="V3204" s="6"/>
      <c r="W3204" s="6"/>
      <c r="X3204" s="7"/>
      <c r="Y3204" s="1">
        <f t="shared" si="451"/>
        <v>0</v>
      </c>
      <c r="Z3204">
        <f t="shared" si="452"/>
        <v>10</v>
      </c>
      <c r="AA3204">
        <f t="shared" si="453"/>
        <v>0</v>
      </c>
      <c r="AB3204">
        <f t="shared" si="454"/>
        <v>0</v>
      </c>
      <c r="AC3204" s="1">
        <f t="shared" si="455"/>
        <v>60</v>
      </c>
      <c r="AD3204" s="1" t="str">
        <f t="shared" si="456"/>
        <v>HT Under 1.5 Goals</v>
      </c>
      <c r="AE3204" s="8"/>
      <c r="AF3204" s="8" t="str">
        <f t="shared" si="457"/>
        <v>HT Over 0.5 Goals</v>
      </c>
      <c r="AG3204" s="8" t="str">
        <f t="shared" si="458"/>
        <v>LOST</v>
      </c>
      <c r="AH3204" s="8" t="str">
        <f t="shared" si="459"/>
        <v>LOST</v>
      </c>
      <c r="AI3204" s="8"/>
      <c r="AJ3204" s="1" t="str">
        <f>IF(AND(B3204="OK",I3204&gt;53,M3204&lt;11,V3204&lt;1.66),"Prime","…")</f>
        <v>…</v>
      </c>
    </row>
    <row r="3205" spans="2:36">
      <c r="B3205" s="1"/>
      <c r="C3205" s="4"/>
      <c r="D3205" s="3"/>
      <c r="E3205" s="4"/>
      <c r="F3205" s="1"/>
      <c r="G3205" s="4"/>
      <c r="H3205" s="1"/>
      <c r="I3205" s="1"/>
      <c r="J3205" s="1"/>
      <c r="K3205" s="1"/>
      <c r="L3205" s="1"/>
      <c r="M3205" s="1"/>
      <c r="N3205" s="3"/>
      <c r="O3205" s="3"/>
      <c r="P3205" s="1"/>
      <c r="Q3205" s="1"/>
      <c r="R3205" s="1"/>
      <c r="S3205" s="1"/>
      <c r="T3205" s="5"/>
      <c r="U3205" s="5"/>
      <c r="V3205" s="6"/>
      <c r="W3205" s="6"/>
      <c r="X3205" s="7"/>
      <c r="Y3205" s="1">
        <f t="shared" si="451"/>
        <v>0</v>
      </c>
      <c r="Z3205">
        <f t="shared" si="452"/>
        <v>10</v>
      </c>
      <c r="AA3205">
        <f t="shared" si="453"/>
        <v>0</v>
      </c>
      <c r="AB3205">
        <f t="shared" si="454"/>
        <v>0</v>
      </c>
      <c r="AC3205" s="1">
        <f t="shared" si="455"/>
        <v>60</v>
      </c>
      <c r="AD3205" s="1" t="str">
        <f t="shared" si="456"/>
        <v>HT Under 1.5 Goals</v>
      </c>
      <c r="AE3205" s="8"/>
      <c r="AF3205" s="8" t="str">
        <f t="shared" si="457"/>
        <v>HT Over 0.5 Goals</v>
      </c>
      <c r="AG3205" s="8" t="str">
        <f t="shared" si="458"/>
        <v>LOST</v>
      </c>
      <c r="AH3205" s="8" t="str">
        <f t="shared" si="459"/>
        <v>LOST</v>
      </c>
      <c r="AI3205" s="8"/>
      <c r="AJ3205" s="1" t="str">
        <f>IF(AND(B3205="OK",I3205&gt;53,M3205&lt;11,V3205&lt;1.66),"Prime","…")</f>
        <v>…</v>
      </c>
    </row>
    <row r="3206" spans="2:36">
      <c r="B3206" s="1"/>
      <c r="C3206" s="4"/>
      <c r="D3206" s="3"/>
      <c r="E3206" s="4"/>
      <c r="F3206" s="1"/>
      <c r="G3206" s="4"/>
      <c r="H3206" s="1"/>
      <c r="I3206" s="1"/>
      <c r="J3206" s="1"/>
      <c r="K3206" s="1"/>
      <c r="L3206" s="1"/>
      <c r="M3206" s="1"/>
      <c r="N3206" s="3"/>
      <c r="O3206" s="3"/>
      <c r="P3206" s="1"/>
      <c r="Q3206" s="1"/>
      <c r="R3206" s="1"/>
      <c r="S3206" s="1"/>
      <c r="T3206" s="5"/>
      <c r="U3206" s="5"/>
      <c r="V3206" s="6"/>
      <c r="W3206" s="6"/>
      <c r="X3206" s="7"/>
      <c r="Y3206" s="1">
        <f t="shared" si="451"/>
        <v>0</v>
      </c>
      <c r="Z3206">
        <f t="shared" si="452"/>
        <v>10</v>
      </c>
      <c r="AA3206">
        <f t="shared" si="453"/>
        <v>0</v>
      </c>
      <c r="AB3206">
        <f t="shared" si="454"/>
        <v>0</v>
      </c>
      <c r="AC3206" s="1">
        <f t="shared" si="455"/>
        <v>60</v>
      </c>
      <c r="AD3206" s="1" t="str">
        <f t="shared" si="456"/>
        <v>HT Under 1.5 Goals</v>
      </c>
      <c r="AE3206" s="8"/>
      <c r="AF3206" s="8" t="str">
        <f t="shared" si="457"/>
        <v>HT Over 0.5 Goals</v>
      </c>
      <c r="AG3206" s="8" t="str">
        <f t="shared" si="458"/>
        <v>LOST</v>
      </c>
      <c r="AH3206" s="8" t="str">
        <f t="shared" si="459"/>
        <v>LOST</v>
      </c>
      <c r="AI3206" s="8"/>
      <c r="AJ3206" s="1" t="str">
        <f>IF(AND(B3206="OK",I3206&gt;53,M3206&lt;11,V3206&lt;1.66),"Prime","…")</f>
        <v>…</v>
      </c>
    </row>
    <row r="3207" spans="2:36">
      <c r="B3207" s="1"/>
      <c r="C3207" s="4"/>
      <c r="D3207" s="3"/>
      <c r="E3207" s="4"/>
      <c r="F3207" s="1"/>
      <c r="G3207" s="4"/>
      <c r="H3207" s="1"/>
      <c r="I3207" s="1"/>
      <c r="J3207" s="1"/>
      <c r="K3207" s="1"/>
      <c r="L3207" s="1"/>
      <c r="M3207" s="1"/>
      <c r="N3207" s="3"/>
      <c r="O3207" s="3"/>
      <c r="P3207" s="1"/>
      <c r="Q3207" s="1"/>
      <c r="R3207" s="1"/>
      <c r="S3207" s="1"/>
      <c r="T3207" s="5"/>
      <c r="U3207" s="5"/>
      <c r="V3207" s="6"/>
      <c r="W3207" s="6"/>
      <c r="X3207" s="7"/>
      <c r="Y3207" s="1">
        <f t="shared" si="451"/>
        <v>0</v>
      </c>
      <c r="Z3207">
        <f t="shared" si="452"/>
        <v>10</v>
      </c>
      <c r="AA3207">
        <f t="shared" si="453"/>
        <v>0</v>
      </c>
      <c r="AB3207">
        <f t="shared" si="454"/>
        <v>0</v>
      </c>
      <c r="AC3207" s="1">
        <f t="shared" si="455"/>
        <v>60</v>
      </c>
      <c r="AD3207" s="1" t="str">
        <f t="shared" si="456"/>
        <v>HT Under 1.5 Goals</v>
      </c>
      <c r="AE3207" s="8"/>
      <c r="AF3207" s="8" t="str">
        <f t="shared" si="457"/>
        <v>HT Over 0.5 Goals</v>
      </c>
      <c r="AG3207" s="8" t="str">
        <f t="shared" si="458"/>
        <v>LOST</v>
      </c>
      <c r="AH3207" s="8" t="str">
        <f t="shared" si="459"/>
        <v>LOST</v>
      </c>
      <c r="AI3207" s="8"/>
      <c r="AJ3207" s="1" t="str">
        <f>IF(AND(B3207="OK",I3207&gt;53,M3207&lt;11,V3207&lt;1.66),"Prime","…")</f>
        <v>…</v>
      </c>
    </row>
    <row r="3208" spans="2:36">
      <c r="B3208" s="1"/>
      <c r="C3208" s="4"/>
      <c r="D3208" s="3"/>
      <c r="E3208" s="4"/>
      <c r="F3208" s="1"/>
      <c r="G3208" s="4"/>
      <c r="H3208" s="1"/>
      <c r="I3208" s="1"/>
      <c r="J3208" s="1"/>
      <c r="K3208" s="1"/>
      <c r="L3208" s="1"/>
      <c r="M3208" s="1"/>
      <c r="N3208" s="3"/>
      <c r="O3208" s="3"/>
      <c r="P3208" s="1"/>
      <c r="Q3208" s="1"/>
      <c r="R3208" s="1"/>
      <c r="S3208" s="1"/>
      <c r="T3208" s="5"/>
      <c r="U3208" s="5"/>
      <c r="V3208" s="6"/>
      <c r="W3208" s="6"/>
      <c r="X3208" s="7"/>
      <c r="Y3208" s="1">
        <f t="shared" si="451"/>
        <v>0</v>
      </c>
      <c r="Z3208">
        <f t="shared" si="452"/>
        <v>10</v>
      </c>
      <c r="AA3208">
        <f t="shared" si="453"/>
        <v>0</v>
      </c>
      <c r="AB3208">
        <f t="shared" si="454"/>
        <v>0</v>
      </c>
      <c r="AC3208" s="1">
        <f t="shared" si="455"/>
        <v>60</v>
      </c>
      <c r="AD3208" s="1" t="str">
        <f t="shared" si="456"/>
        <v>HT Under 1.5 Goals</v>
      </c>
      <c r="AE3208" s="8"/>
      <c r="AF3208" s="8" t="str">
        <f t="shared" si="457"/>
        <v>HT Over 0.5 Goals</v>
      </c>
      <c r="AG3208" s="8" t="str">
        <f t="shared" si="458"/>
        <v>LOST</v>
      </c>
      <c r="AH3208" s="8" t="str">
        <f t="shared" si="459"/>
        <v>LOST</v>
      </c>
      <c r="AI3208" s="8"/>
      <c r="AJ3208" s="1" t="str">
        <f>IF(AND(B3208="OK",I3208&gt;53,M3208&lt;11,V3208&lt;1.66),"Prime","…")</f>
        <v>…</v>
      </c>
    </row>
    <row r="3209" spans="2:36">
      <c r="B3209" s="1"/>
      <c r="C3209" s="4"/>
      <c r="D3209" s="3"/>
      <c r="E3209" s="4"/>
      <c r="F3209" s="1"/>
      <c r="G3209" s="4"/>
      <c r="H3209" s="1"/>
      <c r="I3209" s="1"/>
      <c r="J3209" s="1"/>
      <c r="K3209" s="1"/>
      <c r="L3209" s="1"/>
      <c r="M3209" s="1"/>
      <c r="N3209" s="3"/>
      <c r="O3209" s="3"/>
      <c r="P3209" s="1"/>
      <c r="Q3209" s="1"/>
      <c r="R3209" s="1"/>
      <c r="S3209" s="1"/>
      <c r="T3209" s="5"/>
      <c r="U3209" s="5"/>
      <c r="V3209" s="6"/>
      <c r="W3209" s="6"/>
      <c r="X3209" s="7"/>
      <c r="Y3209" s="1">
        <f t="shared" si="451"/>
        <v>0</v>
      </c>
      <c r="Z3209">
        <f t="shared" si="452"/>
        <v>10</v>
      </c>
      <c r="AA3209">
        <f t="shared" si="453"/>
        <v>0</v>
      </c>
      <c r="AB3209">
        <f t="shared" si="454"/>
        <v>0</v>
      </c>
      <c r="AC3209" s="1">
        <f t="shared" si="455"/>
        <v>60</v>
      </c>
      <c r="AD3209" s="1" t="str">
        <f t="shared" si="456"/>
        <v>HT Under 1.5 Goals</v>
      </c>
      <c r="AE3209" s="8"/>
      <c r="AF3209" s="8" t="str">
        <f t="shared" si="457"/>
        <v>HT Over 0.5 Goals</v>
      </c>
      <c r="AG3209" s="8" t="str">
        <f t="shared" si="458"/>
        <v>LOST</v>
      </c>
      <c r="AH3209" s="8" t="str">
        <f t="shared" si="459"/>
        <v>LOST</v>
      </c>
      <c r="AI3209" s="8"/>
      <c r="AJ3209" s="1" t="str">
        <f>IF(AND(B3209="OK",I3209&gt;53,M3209&lt;11,V3209&lt;1.66),"Prime","…")</f>
        <v>…</v>
      </c>
    </row>
    <row r="3210" spans="2:36">
      <c r="B3210" s="1"/>
      <c r="C3210" s="4"/>
      <c r="D3210" s="3"/>
      <c r="E3210" s="4"/>
      <c r="F3210" s="1"/>
      <c r="G3210" s="4"/>
      <c r="H3210" s="1"/>
      <c r="I3210" s="1"/>
      <c r="J3210" s="1"/>
      <c r="K3210" s="1"/>
      <c r="L3210" s="1"/>
      <c r="M3210" s="1"/>
      <c r="N3210" s="3"/>
      <c r="O3210" s="3"/>
      <c r="P3210" s="1"/>
      <c r="Q3210" s="1"/>
      <c r="R3210" s="1"/>
      <c r="S3210" s="1"/>
      <c r="T3210" s="5"/>
      <c r="U3210" s="5"/>
      <c r="V3210" s="6"/>
      <c r="W3210" s="6"/>
      <c r="X3210" s="7"/>
      <c r="Y3210" s="1">
        <f t="shared" si="451"/>
        <v>0</v>
      </c>
      <c r="Z3210">
        <f t="shared" si="452"/>
        <v>10</v>
      </c>
      <c r="AA3210">
        <f t="shared" si="453"/>
        <v>0</v>
      </c>
      <c r="AB3210">
        <f t="shared" si="454"/>
        <v>0</v>
      </c>
      <c r="AC3210" s="1">
        <f t="shared" si="455"/>
        <v>60</v>
      </c>
      <c r="AD3210" s="1" t="str">
        <f t="shared" si="456"/>
        <v>HT Under 1.5 Goals</v>
      </c>
      <c r="AE3210" s="8"/>
      <c r="AF3210" s="8" t="str">
        <f t="shared" si="457"/>
        <v>HT Over 0.5 Goals</v>
      </c>
      <c r="AG3210" s="8" t="str">
        <f t="shared" si="458"/>
        <v>LOST</v>
      </c>
      <c r="AH3210" s="8" t="str">
        <f t="shared" si="459"/>
        <v>LOST</v>
      </c>
      <c r="AI3210" s="8"/>
      <c r="AJ3210" s="1" t="str">
        <f>IF(AND(B3210="OK",I3210&gt;53,M3210&lt;11,V3210&lt;1.66),"Prime","…")</f>
        <v>…</v>
      </c>
    </row>
    <row r="3211" spans="2:36">
      <c r="B3211" s="1"/>
      <c r="C3211" s="4"/>
      <c r="D3211" s="3"/>
      <c r="E3211" s="4"/>
      <c r="F3211" s="1"/>
      <c r="G3211" s="4"/>
      <c r="H3211" s="1"/>
      <c r="I3211" s="1"/>
      <c r="J3211" s="1"/>
      <c r="K3211" s="1"/>
      <c r="L3211" s="1"/>
      <c r="M3211" s="1"/>
      <c r="N3211" s="3"/>
      <c r="O3211" s="3"/>
      <c r="P3211" s="1"/>
      <c r="Q3211" s="1"/>
      <c r="R3211" s="1"/>
      <c r="S3211" s="1"/>
      <c r="T3211" s="5"/>
      <c r="U3211" s="5"/>
      <c r="V3211" s="6"/>
      <c r="W3211" s="6"/>
      <c r="X3211" s="7"/>
      <c r="Y3211" s="1">
        <f t="shared" si="451"/>
        <v>0</v>
      </c>
      <c r="Z3211">
        <f t="shared" si="452"/>
        <v>10</v>
      </c>
      <c r="AA3211">
        <f t="shared" si="453"/>
        <v>0</v>
      </c>
      <c r="AB3211">
        <f t="shared" si="454"/>
        <v>0</v>
      </c>
      <c r="AC3211" s="1">
        <f t="shared" si="455"/>
        <v>60</v>
      </c>
      <c r="AD3211" s="1" t="str">
        <f t="shared" si="456"/>
        <v>HT Under 1.5 Goals</v>
      </c>
      <c r="AE3211" s="8"/>
      <c r="AF3211" s="8" t="str">
        <f t="shared" si="457"/>
        <v>HT Over 0.5 Goals</v>
      </c>
      <c r="AG3211" s="8" t="str">
        <f t="shared" si="458"/>
        <v>LOST</v>
      </c>
      <c r="AH3211" s="8" t="str">
        <f t="shared" si="459"/>
        <v>LOST</v>
      </c>
      <c r="AI3211" s="8"/>
      <c r="AJ3211" s="1" t="str">
        <f>IF(AND(B3211="OK",I3211&gt;53,M3211&lt;11,V3211&lt;1.66),"Prime","…")</f>
        <v>…</v>
      </c>
    </row>
    <row r="3212" spans="2:36">
      <c r="B3212" s="1"/>
      <c r="C3212" s="4"/>
      <c r="D3212" s="3"/>
      <c r="E3212" s="4"/>
      <c r="F3212" s="1"/>
      <c r="G3212" s="4"/>
      <c r="H3212" s="1"/>
      <c r="I3212" s="1"/>
      <c r="J3212" s="1"/>
      <c r="K3212" s="1"/>
      <c r="L3212" s="1"/>
      <c r="M3212" s="1"/>
      <c r="N3212" s="3"/>
      <c r="O3212" s="3"/>
      <c r="P3212" s="1"/>
      <c r="Q3212" s="1"/>
      <c r="R3212" s="1"/>
      <c r="S3212" s="1"/>
      <c r="T3212" s="5"/>
      <c r="U3212" s="5"/>
      <c r="V3212" s="6"/>
      <c r="W3212" s="6"/>
      <c r="X3212" s="7"/>
      <c r="Y3212" s="1">
        <f t="shared" si="451"/>
        <v>0</v>
      </c>
      <c r="Z3212">
        <f t="shared" si="452"/>
        <v>10</v>
      </c>
      <c r="AA3212">
        <f t="shared" si="453"/>
        <v>0</v>
      </c>
      <c r="AB3212">
        <f t="shared" si="454"/>
        <v>0</v>
      </c>
      <c r="AC3212" s="1">
        <f t="shared" si="455"/>
        <v>60</v>
      </c>
      <c r="AD3212" s="1" t="str">
        <f t="shared" si="456"/>
        <v>HT Under 1.5 Goals</v>
      </c>
      <c r="AE3212" s="8"/>
      <c r="AF3212" s="8" t="str">
        <f t="shared" si="457"/>
        <v>HT Over 0.5 Goals</v>
      </c>
      <c r="AG3212" s="8" t="str">
        <f t="shared" si="458"/>
        <v>LOST</v>
      </c>
      <c r="AH3212" s="8" t="str">
        <f t="shared" si="459"/>
        <v>LOST</v>
      </c>
      <c r="AI3212" s="8"/>
      <c r="AJ3212" s="1" t="str">
        <f>IF(AND(B3212="OK",I3212&gt;53,M3212&lt;11,V3212&lt;1.66),"Prime","…")</f>
        <v>…</v>
      </c>
    </row>
    <row r="3213" spans="2:36">
      <c r="B3213" s="1"/>
      <c r="C3213" s="4"/>
      <c r="D3213" s="3"/>
      <c r="E3213" s="4"/>
      <c r="F3213" s="1"/>
      <c r="G3213" s="4"/>
      <c r="H3213" s="1"/>
      <c r="I3213" s="1"/>
      <c r="J3213" s="1"/>
      <c r="K3213" s="1"/>
      <c r="L3213" s="1"/>
      <c r="M3213" s="1"/>
      <c r="N3213" s="3"/>
      <c r="O3213" s="3"/>
      <c r="P3213" s="1"/>
      <c r="Q3213" s="1"/>
      <c r="R3213" s="1"/>
      <c r="S3213" s="1"/>
      <c r="T3213" s="5"/>
      <c r="U3213" s="5"/>
      <c r="V3213" s="6"/>
      <c r="W3213" s="6"/>
      <c r="X3213" s="7"/>
      <c r="Y3213" s="1">
        <f t="shared" si="451"/>
        <v>0</v>
      </c>
      <c r="Z3213">
        <f t="shared" si="452"/>
        <v>10</v>
      </c>
      <c r="AA3213">
        <f t="shared" si="453"/>
        <v>0</v>
      </c>
      <c r="AB3213">
        <f t="shared" si="454"/>
        <v>0</v>
      </c>
      <c r="AC3213" s="1">
        <f t="shared" si="455"/>
        <v>60</v>
      </c>
      <c r="AD3213" s="1" t="str">
        <f t="shared" si="456"/>
        <v>HT Under 1.5 Goals</v>
      </c>
      <c r="AE3213" s="8"/>
      <c r="AF3213" s="8" t="str">
        <f t="shared" si="457"/>
        <v>HT Over 0.5 Goals</v>
      </c>
      <c r="AG3213" s="8" t="str">
        <f t="shared" si="458"/>
        <v>LOST</v>
      </c>
      <c r="AH3213" s="8" t="str">
        <f t="shared" si="459"/>
        <v>LOST</v>
      </c>
      <c r="AI3213" s="8"/>
      <c r="AJ3213" s="1" t="str">
        <f>IF(AND(B3213="OK",I3213&gt;53,M3213&lt;11,V3213&lt;1.66),"Prime","…")</f>
        <v>…</v>
      </c>
    </row>
    <row r="3214" spans="2:36">
      <c r="B3214" s="1"/>
      <c r="C3214" s="4"/>
      <c r="D3214" s="3"/>
      <c r="E3214" s="4"/>
      <c r="F3214" s="1"/>
      <c r="G3214" s="4"/>
      <c r="H3214" s="1"/>
      <c r="I3214" s="1"/>
      <c r="J3214" s="1"/>
      <c r="K3214" s="1"/>
      <c r="L3214" s="1"/>
      <c r="M3214" s="1"/>
      <c r="N3214" s="3"/>
      <c r="O3214" s="3"/>
      <c r="P3214" s="1"/>
      <c r="Q3214" s="1"/>
      <c r="R3214" s="1"/>
      <c r="S3214" s="1"/>
      <c r="T3214" s="5"/>
      <c r="U3214" s="5"/>
      <c r="V3214" s="6"/>
      <c r="W3214" s="6"/>
      <c r="X3214" s="7"/>
      <c r="Y3214" s="1">
        <f t="shared" si="451"/>
        <v>0</v>
      </c>
      <c r="Z3214">
        <f t="shared" si="452"/>
        <v>10</v>
      </c>
      <c r="AA3214">
        <f t="shared" si="453"/>
        <v>0</v>
      </c>
      <c r="AB3214">
        <f t="shared" si="454"/>
        <v>0</v>
      </c>
      <c r="AC3214" s="1">
        <f t="shared" si="455"/>
        <v>60</v>
      </c>
      <c r="AD3214" s="1" t="str">
        <f t="shared" si="456"/>
        <v>HT Under 1.5 Goals</v>
      </c>
      <c r="AE3214" s="8"/>
      <c r="AF3214" s="8" t="str">
        <f t="shared" si="457"/>
        <v>HT Over 0.5 Goals</v>
      </c>
      <c r="AG3214" s="8" t="str">
        <f t="shared" si="458"/>
        <v>LOST</v>
      </c>
      <c r="AH3214" s="8" t="str">
        <f t="shared" si="459"/>
        <v>LOST</v>
      </c>
      <c r="AI3214" s="8"/>
      <c r="AJ3214" s="1" t="str">
        <f>IF(AND(B3214="OK",I3214&gt;53,M3214&lt;11,V3214&lt;1.66),"Prime","…")</f>
        <v>…</v>
      </c>
    </row>
    <row r="3215" spans="2:36">
      <c r="B3215" s="1"/>
      <c r="C3215" s="4"/>
      <c r="D3215" s="3"/>
      <c r="E3215" s="4"/>
      <c r="F3215" s="1"/>
      <c r="G3215" s="4"/>
      <c r="H3215" s="1"/>
      <c r="I3215" s="1"/>
      <c r="J3215" s="1"/>
      <c r="K3215" s="1"/>
      <c r="L3215" s="1"/>
      <c r="M3215" s="1"/>
      <c r="N3215" s="3"/>
      <c r="O3215" s="3"/>
      <c r="P3215" s="1"/>
      <c r="Q3215" s="1"/>
      <c r="R3215" s="1"/>
      <c r="S3215" s="1"/>
      <c r="T3215" s="5"/>
      <c r="U3215" s="5"/>
      <c r="V3215" s="6"/>
      <c r="W3215" s="6"/>
      <c r="X3215" s="7"/>
      <c r="Y3215" s="1">
        <f t="shared" si="451"/>
        <v>0</v>
      </c>
      <c r="Z3215">
        <f t="shared" si="452"/>
        <v>10</v>
      </c>
      <c r="AA3215">
        <f t="shared" si="453"/>
        <v>0</v>
      </c>
      <c r="AB3215">
        <f t="shared" si="454"/>
        <v>0</v>
      </c>
      <c r="AC3215" s="1">
        <f t="shared" si="455"/>
        <v>60</v>
      </c>
      <c r="AD3215" s="1" t="str">
        <f t="shared" si="456"/>
        <v>HT Under 1.5 Goals</v>
      </c>
      <c r="AE3215" s="8"/>
      <c r="AF3215" s="8" t="str">
        <f t="shared" si="457"/>
        <v>HT Over 0.5 Goals</v>
      </c>
      <c r="AG3215" s="8" t="str">
        <f t="shared" si="458"/>
        <v>LOST</v>
      </c>
      <c r="AH3215" s="8" t="str">
        <f t="shared" si="459"/>
        <v>LOST</v>
      </c>
      <c r="AI3215" s="8"/>
      <c r="AJ3215" s="1" t="str">
        <f>IF(AND(B3215="OK",I3215&gt;53,M3215&lt;11,V3215&lt;1.66),"Prime","…")</f>
        <v>…</v>
      </c>
    </row>
    <row r="3216" spans="2:36">
      <c r="B3216" s="1"/>
      <c r="C3216" s="4"/>
      <c r="D3216" s="3"/>
      <c r="E3216" s="4"/>
      <c r="F3216" s="1"/>
      <c r="G3216" s="4"/>
      <c r="H3216" s="1"/>
      <c r="I3216" s="1"/>
      <c r="J3216" s="1"/>
      <c r="K3216" s="1"/>
      <c r="L3216" s="1"/>
      <c r="M3216" s="1"/>
      <c r="N3216" s="3"/>
      <c r="O3216" s="3"/>
      <c r="P3216" s="1"/>
      <c r="Q3216" s="1"/>
      <c r="R3216" s="1"/>
      <c r="S3216" s="1"/>
      <c r="T3216" s="5"/>
      <c r="U3216" s="5"/>
      <c r="V3216" s="6"/>
      <c r="W3216" s="6"/>
      <c r="X3216" s="7"/>
      <c r="Y3216" s="1">
        <f t="shared" si="451"/>
        <v>0</v>
      </c>
      <c r="Z3216">
        <f t="shared" si="452"/>
        <v>10</v>
      </c>
      <c r="AA3216">
        <f t="shared" si="453"/>
        <v>0</v>
      </c>
      <c r="AB3216">
        <f t="shared" si="454"/>
        <v>0</v>
      </c>
      <c r="AC3216" s="1">
        <f t="shared" si="455"/>
        <v>60</v>
      </c>
      <c r="AD3216" s="1" t="str">
        <f t="shared" si="456"/>
        <v>HT Under 1.5 Goals</v>
      </c>
      <c r="AE3216" s="8"/>
      <c r="AF3216" s="8" t="str">
        <f t="shared" si="457"/>
        <v>HT Over 0.5 Goals</v>
      </c>
      <c r="AG3216" s="8" t="str">
        <f t="shared" si="458"/>
        <v>LOST</v>
      </c>
      <c r="AH3216" s="8" t="str">
        <f t="shared" si="459"/>
        <v>LOST</v>
      </c>
      <c r="AI3216" s="8"/>
      <c r="AJ3216" s="1" t="str">
        <f>IF(AND(B3216="OK",I3216&gt;53,M3216&lt;11,V3216&lt;1.66),"Prime","…")</f>
        <v>…</v>
      </c>
    </row>
    <row r="3217" spans="2:36">
      <c r="B3217" s="1"/>
      <c r="C3217" s="4"/>
      <c r="D3217" s="3"/>
      <c r="E3217" s="4"/>
      <c r="F3217" s="1"/>
      <c r="G3217" s="4"/>
      <c r="H3217" s="1"/>
      <c r="I3217" s="1"/>
      <c r="J3217" s="1"/>
      <c r="K3217" s="1"/>
      <c r="L3217" s="1"/>
      <c r="M3217" s="1"/>
      <c r="N3217" s="3"/>
      <c r="O3217" s="3"/>
      <c r="P3217" s="1"/>
      <c r="Q3217" s="1"/>
      <c r="R3217" s="1"/>
      <c r="S3217" s="1"/>
      <c r="T3217" s="5"/>
      <c r="U3217" s="5"/>
      <c r="V3217" s="6"/>
      <c r="W3217" s="6"/>
      <c r="X3217" s="7"/>
      <c r="Y3217" s="1">
        <f t="shared" si="451"/>
        <v>0</v>
      </c>
      <c r="Z3217">
        <f t="shared" si="452"/>
        <v>10</v>
      </c>
      <c r="AA3217">
        <f t="shared" si="453"/>
        <v>0</v>
      </c>
      <c r="AB3217">
        <f t="shared" si="454"/>
        <v>0</v>
      </c>
      <c r="AC3217" s="1">
        <f t="shared" si="455"/>
        <v>60</v>
      </c>
      <c r="AD3217" s="1" t="str">
        <f t="shared" si="456"/>
        <v>HT Under 1.5 Goals</v>
      </c>
      <c r="AE3217" s="8"/>
      <c r="AF3217" s="8" t="str">
        <f t="shared" si="457"/>
        <v>HT Over 0.5 Goals</v>
      </c>
      <c r="AG3217" s="8" t="str">
        <f t="shared" si="458"/>
        <v>LOST</v>
      </c>
      <c r="AH3217" s="8" t="str">
        <f t="shared" si="459"/>
        <v>LOST</v>
      </c>
      <c r="AI3217" s="8"/>
      <c r="AJ3217" s="1" t="str">
        <f>IF(AND(B3217="OK",I3217&gt;53,M3217&lt;11,V3217&lt;1.66),"Prime","…")</f>
        <v>…</v>
      </c>
    </row>
    <row r="3218" spans="2:36">
      <c r="B3218" s="1"/>
      <c r="C3218" s="4"/>
      <c r="D3218" s="3"/>
      <c r="E3218" s="4"/>
      <c r="F3218" s="1"/>
      <c r="G3218" s="4"/>
      <c r="H3218" s="1"/>
      <c r="I3218" s="1"/>
      <c r="J3218" s="1"/>
      <c r="K3218" s="1"/>
      <c r="L3218" s="1"/>
      <c r="M3218" s="1"/>
      <c r="N3218" s="3"/>
      <c r="O3218" s="3"/>
      <c r="P3218" s="1"/>
      <c r="Q3218" s="1"/>
      <c r="R3218" s="1"/>
      <c r="S3218" s="1"/>
      <c r="T3218" s="5"/>
      <c r="U3218" s="5"/>
      <c r="V3218" s="6"/>
      <c r="W3218" s="6"/>
      <c r="X3218" s="7"/>
      <c r="Y3218" s="1">
        <f t="shared" si="451"/>
        <v>0</v>
      </c>
      <c r="Z3218">
        <f t="shared" si="452"/>
        <v>10</v>
      </c>
      <c r="AA3218">
        <f t="shared" si="453"/>
        <v>0</v>
      </c>
      <c r="AB3218">
        <f t="shared" si="454"/>
        <v>0</v>
      </c>
      <c r="AC3218" s="1">
        <f t="shared" si="455"/>
        <v>60</v>
      </c>
      <c r="AD3218" s="1" t="str">
        <f t="shared" si="456"/>
        <v>HT Under 1.5 Goals</v>
      </c>
      <c r="AE3218" s="8"/>
      <c r="AF3218" s="8" t="str">
        <f t="shared" si="457"/>
        <v>HT Over 0.5 Goals</v>
      </c>
      <c r="AG3218" s="8" t="str">
        <f t="shared" si="458"/>
        <v>LOST</v>
      </c>
      <c r="AH3218" s="8" t="str">
        <f t="shared" si="459"/>
        <v>LOST</v>
      </c>
      <c r="AI3218" s="8"/>
      <c r="AJ3218" s="1" t="str">
        <f>IF(AND(B3218="OK",I3218&gt;53,M3218&lt;11,V3218&lt;1.66),"Prime","…")</f>
        <v>…</v>
      </c>
    </row>
    <row r="3219" spans="2:36">
      <c r="B3219" s="1"/>
      <c r="C3219" s="4"/>
      <c r="D3219" s="3"/>
      <c r="E3219" s="4"/>
      <c r="F3219" s="1"/>
      <c r="G3219" s="4"/>
      <c r="H3219" s="1"/>
      <c r="I3219" s="1"/>
      <c r="J3219" s="1"/>
      <c r="K3219" s="1"/>
      <c r="L3219" s="1"/>
      <c r="M3219" s="1"/>
      <c r="N3219" s="3"/>
      <c r="O3219" s="3"/>
      <c r="P3219" s="1"/>
      <c r="Q3219" s="1"/>
      <c r="R3219" s="1"/>
      <c r="S3219" s="1"/>
      <c r="T3219" s="5"/>
      <c r="U3219" s="5"/>
      <c r="V3219" s="6"/>
      <c r="W3219" s="6"/>
      <c r="X3219" s="7"/>
      <c r="Y3219" s="1">
        <f t="shared" si="451"/>
        <v>0</v>
      </c>
      <c r="Z3219">
        <f t="shared" si="452"/>
        <v>10</v>
      </c>
      <c r="AA3219">
        <f t="shared" si="453"/>
        <v>0</v>
      </c>
      <c r="AB3219">
        <f t="shared" si="454"/>
        <v>0</v>
      </c>
      <c r="AC3219" s="1">
        <f t="shared" si="455"/>
        <v>60</v>
      </c>
      <c r="AD3219" s="1" t="str">
        <f t="shared" si="456"/>
        <v>HT Under 1.5 Goals</v>
      </c>
      <c r="AE3219" s="8"/>
      <c r="AF3219" s="8" t="str">
        <f t="shared" si="457"/>
        <v>HT Over 0.5 Goals</v>
      </c>
      <c r="AG3219" s="8" t="str">
        <f t="shared" si="458"/>
        <v>LOST</v>
      </c>
      <c r="AH3219" s="8" t="str">
        <f t="shared" si="459"/>
        <v>LOST</v>
      </c>
      <c r="AI3219" s="8"/>
      <c r="AJ3219" s="1" t="str">
        <f>IF(AND(B3219="OK",I3219&gt;53,M3219&lt;11,V3219&lt;1.66),"Prime","…")</f>
        <v>…</v>
      </c>
    </row>
    <row r="3220" spans="2:36">
      <c r="B3220" s="1"/>
      <c r="C3220" s="4"/>
      <c r="D3220" s="3"/>
      <c r="E3220" s="4"/>
      <c r="F3220" s="1"/>
      <c r="G3220" s="4"/>
      <c r="H3220" s="1"/>
      <c r="I3220" s="1"/>
      <c r="J3220" s="1"/>
      <c r="K3220" s="1"/>
      <c r="L3220" s="1"/>
      <c r="M3220" s="1"/>
      <c r="N3220" s="3"/>
      <c r="O3220" s="3"/>
      <c r="P3220" s="1"/>
      <c r="Q3220" s="1"/>
      <c r="R3220" s="1"/>
      <c r="S3220" s="1"/>
      <c r="T3220" s="5"/>
      <c r="U3220" s="5"/>
      <c r="V3220" s="6"/>
      <c r="W3220" s="6"/>
      <c r="X3220" s="7"/>
      <c r="Y3220" s="1">
        <f t="shared" si="451"/>
        <v>0</v>
      </c>
      <c r="Z3220">
        <f t="shared" si="452"/>
        <v>10</v>
      </c>
      <c r="AA3220">
        <f t="shared" si="453"/>
        <v>0</v>
      </c>
      <c r="AB3220">
        <f t="shared" si="454"/>
        <v>0</v>
      </c>
      <c r="AC3220" s="1">
        <f t="shared" si="455"/>
        <v>60</v>
      </c>
      <c r="AD3220" s="1" t="str">
        <f t="shared" si="456"/>
        <v>HT Under 1.5 Goals</v>
      </c>
      <c r="AE3220" s="8"/>
      <c r="AF3220" s="8" t="str">
        <f t="shared" si="457"/>
        <v>HT Over 0.5 Goals</v>
      </c>
      <c r="AG3220" s="8" t="str">
        <f t="shared" si="458"/>
        <v>LOST</v>
      </c>
      <c r="AH3220" s="8" t="str">
        <f t="shared" si="459"/>
        <v>LOST</v>
      </c>
      <c r="AI3220" s="8"/>
      <c r="AJ3220" s="1" t="str">
        <f>IF(AND(B3220="OK",I3220&gt;53,M3220&lt;11,V3220&lt;1.66),"Prime","…")</f>
        <v>…</v>
      </c>
    </row>
    <row r="3221" spans="2:36">
      <c r="B3221" s="1"/>
      <c r="C3221" s="4"/>
      <c r="D3221" s="3"/>
      <c r="E3221" s="4"/>
      <c r="F3221" s="1"/>
      <c r="G3221" s="4"/>
      <c r="H3221" s="1"/>
      <c r="I3221" s="1"/>
      <c r="J3221" s="1"/>
      <c r="K3221" s="1"/>
      <c r="L3221" s="1"/>
      <c r="M3221" s="1"/>
      <c r="N3221" s="3"/>
      <c r="O3221" s="3"/>
      <c r="P3221" s="1"/>
      <c r="Q3221" s="1"/>
      <c r="R3221" s="1"/>
      <c r="S3221" s="1"/>
      <c r="T3221" s="5"/>
      <c r="U3221" s="5"/>
      <c r="V3221" s="6"/>
      <c r="W3221" s="6"/>
      <c r="X3221" s="7"/>
      <c r="Y3221" s="1">
        <f t="shared" si="451"/>
        <v>0</v>
      </c>
      <c r="Z3221">
        <f t="shared" si="452"/>
        <v>10</v>
      </c>
      <c r="AA3221">
        <f t="shared" si="453"/>
        <v>0</v>
      </c>
      <c r="AB3221">
        <f t="shared" si="454"/>
        <v>0</v>
      </c>
      <c r="AC3221" s="1">
        <f t="shared" si="455"/>
        <v>60</v>
      </c>
      <c r="AD3221" s="1" t="str">
        <f t="shared" si="456"/>
        <v>HT Under 1.5 Goals</v>
      </c>
      <c r="AE3221" s="8"/>
      <c r="AF3221" s="8" t="str">
        <f t="shared" si="457"/>
        <v>HT Over 0.5 Goals</v>
      </c>
      <c r="AG3221" s="8" t="str">
        <f t="shared" si="458"/>
        <v>LOST</v>
      </c>
      <c r="AH3221" s="8" t="str">
        <f t="shared" si="459"/>
        <v>LOST</v>
      </c>
      <c r="AI3221" s="8"/>
      <c r="AJ3221" s="1" t="str">
        <f>IF(AND(B3221="OK",I3221&gt;53,M3221&lt;11,V3221&lt;1.66),"Prime","…")</f>
        <v>…</v>
      </c>
    </row>
    <row r="3222" spans="2:36">
      <c r="B3222" s="1"/>
      <c r="C3222" s="4"/>
      <c r="D3222" s="3"/>
      <c r="E3222" s="4"/>
      <c r="F3222" s="1"/>
      <c r="G3222" s="4"/>
      <c r="H3222" s="1"/>
      <c r="I3222" s="1"/>
      <c r="J3222" s="1"/>
      <c r="K3222" s="1"/>
      <c r="L3222" s="1"/>
      <c r="M3222" s="1"/>
      <c r="N3222" s="3"/>
      <c r="O3222" s="3"/>
      <c r="P3222" s="1"/>
      <c r="Q3222" s="1"/>
      <c r="R3222" s="1"/>
      <c r="S3222" s="1"/>
      <c r="T3222" s="5"/>
      <c r="U3222" s="5"/>
      <c r="V3222" s="6"/>
      <c r="W3222" s="6"/>
      <c r="X3222" s="7"/>
      <c r="Y3222" s="1">
        <f t="shared" si="451"/>
        <v>0</v>
      </c>
      <c r="Z3222">
        <f t="shared" si="452"/>
        <v>10</v>
      </c>
      <c r="AA3222">
        <f t="shared" si="453"/>
        <v>0</v>
      </c>
      <c r="AB3222">
        <f t="shared" si="454"/>
        <v>0</v>
      </c>
      <c r="AC3222" s="1">
        <f t="shared" si="455"/>
        <v>60</v>
      </c>
      <c r="AD3222" s="1" t="str">
        <f t="shared" si="456"/>
        <v>HT Under 1.5 Goals</v>
      </c>
      <c r="AE3222" s="8"/>
      <c r="AF3222" s="8" t="str">
        <f t="shared" si="457"/>
        <v>HT Over 0.5 Goals</v>
      </c>
      <c r="AG3222" s="8" t="str">
        <f t="shared" si="458"/>
        <v>LOST</v>
      </c>
      <c r="AH3222" s="8" t="str">
        <f t="shared" si="459"/>
        <v>LOST</v>
      </c>
      <c r="AI3222" s="8"/>
      <c r="AJ3222" s="1" t="str">
        <f>IF(AND(B3222="OK",I3222&gt;53,M3222&lt;11,V3222&lt;1.66),"Prime","…")</f>
        <v>…</v>
      </c>
    </row>
    <row r="3223" spans="2:36">
      <c r="B3223" s="1"/>
      <c r="C3223" s="4"/>
      <c r="D3223" s="3"/>
      <c r="E3223" s="4"/>
      <c r="F3223" s="1"/>
      <c r="G3223" s="4"/>
      <c r="H3223" s="1"/>
      <c r="I3223" s="1"/>
      <c r="J3223" s="1"/>
      <c r="K3223" s="1"/>
      <c r="L3223" s="1"/>
      <c r="M3223" s="1"/>
      <c r="N3223" s="3"/>
      <c r="O3223" s="3"/>
      <c r="P3223" s="1"/>
      <c r="Q3223" s="1"/>
      <c r="R3223" s="1"/>
      <c r="S3223" s="1"/>
      <c r="T3223" s="5"/>
      <c r="U3223" s="5"/>
      <c r="V3223" s="6"/>
      <c r="W3223" s="6"/>
      <c r="X3223" s="7"/>
      <c r="Y3223" s="1">
        <f t="shared" si="451"/>
        <v>0</v>
      </c>
      <c r="Z3223">
        <f t="shared" si="452"/>
        <v>10</v>
      </c>
      <c r="AA3223">
        <f t="shared" si="453"/>
        <v>0</v>
      </c>
      <c r="AB3223">
        <f t="shared" si="454"/>
        <v>0</v>
      </c>
      <c r="AC3223" s="1">
        <f t="shared" si="455"/>
        <v>60</v>
      </c>
      <c r="AD3223" s="1" t="str">
        <f t="shared" si="456"/>
        <v>HT Under 1.5 Goals</v>
      </c>
      <c r="AE3223" s="8"/>
      <c r="AF3223" s="8" t="str">
        <f t="shared" si="457"/>
        <v>HT Over 0.5 Goals</v>
      </c>
      <c r="AG3223" s="8" t="str">
        <f t="shared" si="458"/>
        <v>LOST</v>
      </c>
      <c r="AH3223" s="8" t="str">
        <f t="shared" si="459"/>
        <v>LOST</v>
      </c>
      <c r="AI3223" s="8"/>
      <c r="AJ3223" s="1" t="str">
        <f>IF(AND(B3223="OK",I3223&gt;53,M3223&lt;11,V3223&lt;1.66),"Prime","…")</f>
        <v>…</v>
      </c>
    </row>
    <row r="3224" spans="2:36">
      <c r="B3224" s="1"/>
      <c r="C3224" s="4"/>
      <c r="D3224" s="3"/>
      <c r="E3224" s="4"/>
      <c r="F3224" s="1"/>
      <c r="G3224" s="4"/>
      <c r="H3224" s="1"/>
      <c r="I3224" s="1"/>
      <c r="J3224" s="1"/>
      <c r="K3224" s="1"/>
      <c r="L3224" s="1"/>
      <c r="M3224" s="1"/>
      <c r="N3224" s="3"/>
      <c r="O3224" s="3"/>
      <c r="P3224" s="1"/>
      <c r="Q3224" s="1"/>
      <c r="R3224" s="1"/>
      <c r="S3224" s="1"/>
      <c r="T3224" s="5"/>
      <c r="U3224" s="5"/>
      <c r="V3224" s="6"/>
      <c r="W3224" s="6"/>
      <c r="X3224" s="7"/>
      <c r="Y3224" s="1">
        <f t="shared" si="451"/>
        <v>0</v>
      </c>
      <c r="Z3224">
        <f t="shared" si="452"/>
        <v>10</v>
      </c>
      <c r="AA3224">
        <f t="shared" si="453"/>
        <v>0</v>
      </c>
      <c r="AB3224">
        <f t="shared" si="454"/>
        <v>0</v>
      </c>
      <c r="AC3224" s="1">
        <f t="shared" si="455"/>
        <v>60</v>
      </c>
      <c r="AD3224" s="1" t="str">
        <f t="shared" si="456"/>
        <v>HT Under 1.5 Goals</v>
      </c>
      <c r="AE3224" s="8"/>
      <c r="AF3224" s="8" t="str">
        <f t="shared" si="457"/>
        <v>HT Over 0.5 Goals</v>
      </c>
      <c r="AG3224" s="8" t="str">
        <f t="shared" si="458"/>
        <v>LOST</v>
      </c>
      <c r="AH3224" s="8" t="str">
        <f t="shared" si="459"/>
        <v>LOST</v>
      </c>
      <c r="AI3224" s="8"/>
      <c r="AJ3224" s="1" t="str">
        <f>IF(AND(B3224="OK",I3224&gt;53,M3224&lt;11,V3224&lt;1.66),"Prime","…")</f>
        <v>…</v>
      </c>
    </row>
    <row r="3225" spans="2:36">
      <c r="B3225" s="1"/>
      <c r="C3225" s="4"/>
      <c r="D3225" s="3"/>
      <c r="E3225" s="4"/>
      <c r="F3225" s="1"/>
      <c r="G3225" s="4"/>
      <c r="H3225" s="1"/>
      <c r="I3225" s="1"/>
      <c r="J3225" s="1"/>
      <c r="K3225" s="1"/>
      <c r="L3225" s="1"/>
      <c r="M3225" s="1"/>
      <c r="N3225" s="3"/>
      <c r="O3225" s="3"/>
      <c r="P3225" s="1"/>
      <c r="Q3225" s="1"/>
      <c r="R3225" s="1"/>
      <c r="S3225" s="1"/>
      <c r="T3225" s="5"/>
      <c r="U3225" s="5"/>
      <c r="V3225" s="6"/>
      <c r="W3225" s="6"/>
      <c r="X3225" s="7"/>
      <c r="Y3225" s="1">
        <f t="shared" ref="Y3225:Y3288" si="460">IF(I3225&gt;52,10,0)</f>
        <v>0</v>
      </c>
      <c r="Z3225">
        <f t="shared" ref="Z3225:Z3288" si="461">IF(M3225&gt;15,0,IF(M3225&lt;8,10,5))</f>
        <v>10</v>
      </c>
      <c r="AA3225">
        <f t="shared" ref="AA3225:AA3288" si="462">IF(T3225&gt;60,10,IF(T3225&lt;49,0,5))</f>
        <v>0</v>
      </c>
      <c r="AB3225">
        <f t="shared" ref="AB3225:AB3288" si="463">IF(U3225="Y",10,IF(U3225="C",5,0))</f>
        <v>0</v>
      </c>
      <c r="AC3225" s="1">
        <f t="shared" ref="AC3225:AC3288" si="464">SUM(Y3225:AB3225)+50</f>
        <v>60</v>
      </c>
      <c r="AD3225" s="1" t="str">
        <f t="shared" ref="AD3225:AD3288" si="465">IF(AC3225&lt;56,"HT Over 0.5 Goals","HT Under 1.5 Goals")</f>
        <v>HT Under 1.5 Goals</v>
      </c>
      <c r="AE3225" s="8"/>
      <c r="AF3225" s="8" t="str">
        <f t="shared" ref="AF3225:AF3288" si="466">IF(N3225="1-0","HT Under 1.5 Goals",IF(N3225="0-0","HT Under 1.5 Goals",IF(N3225="0-1","HT Under 1.5 Goals","HT Over 0.5 Goals")))</f>
        <v>HT Over 0.5 Goals</v>
      </c>
      <c r="AG3225" s="8" t="str">
        <f t="shared" ref="AG3225:AG3288" si="467">IF(N3225="?",N3225,AH3225)</f>
        <v>LOST</v>
      </c>
      <c r="AH3225" s="8" t="str">
        <f t="shared" ref="AH3225:AH3288" si="468">IF(AD3225=AF3225,"WON",IF(N3225="0-1","WON",IF(N3225="1-0","WON",IF(N3225="?","?","LOST"))))</f>
        <v>LOST</v>
      </c>
      <c r="AI3225" s="8"/>
      <c r="AJ3225" s="1" t="str">
        <f>IF(AND(B3225="OK",I3225&gt;53,M3225&lt;11,V3225&lt;1.66),"Prime","…")</f>
        <v>…</v>
      </c>
    </row>
    <row r="3226" spans="2:36">
      <c r="B3226" s="1"/>
      <c r="C3226" s="4"/>
      <c r="D3226" s="3"/>
      <c r="E3226" s="4"/>
      <c r="F3226" s="1"/>
      <c r="G3226" s="4"/>
      <c r="H3226" s="1"/>
      <c r="I3226" s="1"/>
      <c r="J3226" s="1"/>
      <c r="K3226" s="1"/>
      <c r="L3226" s="1"/>
      <c r="M3226" s="1"/>
      <c r="N3226" s="3"/>
      <c r="O3226" s="3"/>
      <c r="P3226" s="1"/>
      <c r="Q3226" s="1"/>
      <c r="R3226" s="1"/>
      <c r="S3226" s="1"/>
      <c r="T3226" s="5"/>
      <c r="U3226" s="5"/>
      <c r="V3226" s="6"/>
      <c r="W3226" s="6"/>
      <c r="X3226" s="7"/>
      <c r="Y3226" s="1">
        <f t="shared" si="460"/>
        <v>0</v>
      </c>
      <c r="Z3226">
        <f t="shared" si="461"/>
        <v>10</v>
      </c>
      <c r="AA3226">
        <f t="shared" si="462"/>
        <v>0</v>
      </c>
      <c r="AB3226">
        <f t="shared" si="463"/>
        <v>0</v>
      </c>
      <c r="AC3226" s="1">
        <f t="shared" si="464"/>
        <v>60</v>
      </c>
      <c r="AD3226" s="1" t="str">
        <f t="shared" si="465"/>
        <v>HT Under 1.5 Goals</v>
      </c>
      <c r="AE3226" s="8"/>
      <c r="AF3226" s="8" t="str">
        <f t="shared" si="466"/>
        <v>HT Over 0.5 Goals</v>
      </c>
      <c r="AG3226" s="8" t="str">
        <f t="shared" si="467"/>
        <v>LOST</v>
      </c>
      <c r="AH3226" s="8" t="str">
        <f t="shared" si="468"/>
        <v>LOST</v>
      </c>
      <c r="AI3226" s="8"/>
      <c r="AJ3226" s="1" t="str">
        <f>IF(AND(B3226="OK",I3226&gt;53,M3226&lt;11,V3226&lt;1.66),"Prime","…")</f>
        <v>…</v>
      </c>
    </row>
    <row r="3227" spans="2:36">
      <c r="B3227" s="1"/>
      <c r="C3227" s="4"/>
      <c r="D3227" s="3"/>
      <c r="E3227" s="4"/>
      <c r="F3227" s="1"/>
      <c r="G3227" s="4"/>
      <c r="H3227" s="1"/>
      <c r="I3227" s="1"/>
      <c r="J3227" s="1"/>
      <c r="K3227" s="1"/>
      <c r="L3227" s="1"/>
      <c r="M3227" s="1"/>
      <c r="N3227" s="3"/>
      <c r="O3227" s="3"/>
      <c r="P3227" s="1"/>
      <c r="Q3227" s="1"/>
      <c r="R3227" s="1"/>
      <c r="S3227" s="1"/>
      <c r="T3227" s="5"/>
      <c r="U3227" s="5"/>
      <c r="V3227" s="6"/>
      <c r="W3227" s="6"/>
      <c r="X3227" s="7"/>
      <c r="Y3227" s="1">
        <f t="shared" si="460"/>
        <v>0</v>
      </c>
      <c r="Z3227">
        <f t="shared" si="461"/>
        <v>10</v>
      </c>
      <c r="AA3227">
        <f t="shared" si="462"/>
        <v>0</v>
      </c>
      <c r="AB3227">
        <f t="shared" si="463"/>
        <v>0</v>
      </c>
      <c r="AC3227" s="1">
        <f t="shared" si="464"/>
        <v>60</v>
      </c>
      <c r="AD3227" s="1" t="str">
        <f t="shared" si="465"/>
        <v>HT Under 1.5 Goals</v>
      </c>
      <c r="AE3227" s="8"/>
      <c r="AF3227" s="8" t="str">
        <f t="shared" si="466"/>
        <v>HT Over 0.5 Goals</v>
      </c>
      <c r="AG3227" s="8" t="str">
        <f t="shared" si="467"/>
        <v>LOST</v>
      </c>
      <c r="AH3227" s="8" t="str">
        <f t="shared" si="468"/>
        <v>LOST</v>
      </c>
      <c r="AI3227" s="8"/>
      <c r="AJ3227" s="1" t="str">
        <f>IF(AND(B3227="OK",I3227&gt;53,M3227&lt;11,V3227&lt;1.66),"Prime","…")</f>
        <v>…</v>
      </c>
    </row>
    <row r="3228" spans="2:36">
      <c r="B3228" s="1"/>
      <c r="C3228" s="4"/>
      <c r="D3228" s="3"/>
      <c r="E3228" s="4"/>
      <c r="F3228" s="1"/>
      <c r="G3228" s="4"/>
      <c r="H3228" s="1"/>
      <c r="I3228" s="1"/>
      <c r="J3228" s="1"/>
      <c r="K3228" s="1"/>
      <c r="L3228" s="1"/>
      <c r="M3228" s="1"/>
      <c r="N3228" s="3"/>
      <c r="O3228" s="3"/>
      <c r="P3228" s="1"/>
      <c r="Q3228" s="1"/>
      <c r="R3228" s="1"/>
      <c r="S3228" s="1"/>
      <c r="T3228" s="5"/>
      <c r="U3228" s="5"/>
      <c r="V3228" s="6"/>
      <c r="W3228" s="6"/>
      <c r="X3228" s="7"/>
      <c r="Y3228" s="1">
        <f t="shared" si="460"/>
        <v>0</v>
      </c>
      <c r="Z3228">
        <f t="shared" si="461"/>
        <v>10</v>
      </c>
      <c r="AA3228">
        <f t="shared" si="462"/>
        <v>0</v>
      </c>
      <c r="AB3228">
        <f t="shared" si="463"/>
        <v>0</v>
      </c>
      <c r="AC3228" s="1">
        <f t="shared" si="464"/>
        <v>60</v>
      </c>
      <c r="AD3228" s="1" t="str">
        <f t="shared" si="465"/>
        <v>HT Under 1.5 Goals</v>
      </c>
      <c r="AE3228" s="8"/>
      <c r="AF3228" s="8" t="str">
        <f t="shared" si="466"/>
        <v>HT Over 0.5 Goals</v>
      </c>
      <c r="AG3228" s="8" t="str">
        <f t="shared" si="467"/>
        <v>LOST</v>
      </c>
      <c r="AH3228" s="8" t="str">
        <f t="shared" si="468"/>
        <v>LOST</v>
      </c>
      <c r="AI3228" s="8"/>
      <c r="AJ3228" s="1" t="str">
        <f>IF(AND(B3228="OK",I3228&gt;53,M3228&lt;11,V3228&lt;1.66),"Prime","…")</f>
        <v>…</v>
      </c>
    </row>
    <row r="3229" spans="2:36">
      <c r="B3229" s="1"/>
      <c r="C3229" s="4"/>
      <c r="D3229" s="3"/>
      <c r="E3229" s="4"/>
      <c r="F3229" s="1"/>
      <c r="G3229" s="4"/>
      <c r="H3229" s="1"/>
      <c r="I3229" s="1"/>
      <c r="J3229" s="1"/>
      <c r="K3229" s="1"/>
      <c r="L3229" s="1"/>
      <c r="M3229" s="1"/>
      <c r="N3229" s="3"/>
      <c r="O3229" s="3"/>
      <c r="P3229" s="1"/>
      <c r="Q3229" s="1"/>
      <c r="R3229" s="1"/>
      <c r="S3229" s="1"/>
      <c r="T3229" s="5"/>
      <c r="U3229" s="5"/>
      <c r="V3229" s="6"/>
      <c r="W3229" s="6"/>
      <c r="X3229" s="7"/>
      <c r="Y3229" s="1">
        <f t="shared" si="460"/>
        <v>0</v>
      </c>
      <c r="Z3229">
        <f t="shared" si="461"/>
        <v>10</v>
      </c>
      <c r="AA3229">
        <f t="shared" si="462"/>
        <v>0</v>
      </c>
      <c r="AB3229">
        <f t="shared" si="463"/>
        <v>0</v>
      </c>
      <c r="AC3229" s="1">
        <f t="shared" si="464"/>
        <v>60</v>
      </c>
      <c r="AD3229" s="1" t="str">
        <f t="shared" si="465"/>
        <v>HT Under 1.5 Goals</v>
      </c>
      <c r="AE3229" s="8"/>
      <c r="AF3229" s="8" t="str">
        <f t="shared" si="466"/>
        <v>HT Over 0.5 Goals</v>
      </c>
      <c r="AG3229" s="8" t="str">
        <f t="shared" si="467"/>
        <v>LOST</v>
      </c>
      <c r="AH3229" s="8" t="str">
        <f t="shared" si="468"/>
        <v>LOST</v>
      </c>
      <c r="AI3229" s="8"/>
      <c r="AJ3229" s="1" t="str">
        <f>IF(AND(B3229="OK",I3229&gt;53,M3229&lt;11,V3229&lt;1.66),"Prime","…")</f>
        <v>…</v>
      </c>
    </row>
    <row r="3230" spans="2:36">
      <c r="B3230" s="1"/>
      <c r="C3230" s="4"/>
      <c r="D3230" s="3"/>
      <c r="E3230" s="4"/>
      <c r="F3230" s="1"/>
      <c r="G3230" s="4"/>
      <c r="H3230" s="1"/>
      <c r="I3230" s="1"/>
      <c r="J3230" s="1"/>
      <c r="K3230" s="1"/>
      <c r="L3230" s="1"/>
      <c r="M3230" s="1"/>
      <c r="N3230" s="3"/>
      <c r="O3230" s="3"/>
      <c r="P3230" s="1"/>
      <c r="Q3230" s="1"/>
      <c r="R3230" s="1"/>
      <c r="S3230" s="1"/>
      <c r="T3230" s="5"/>
      <c r="U3230" s="5"/>
      <c r="V3230" s="6"/>
      <c r="W3230" s="6"/>
      <c r="X3230" s="7"/>
      <c r="Y3230" s="1">
        <f t="shared" si="460"/>
        <v>0</v>
      </c>
      <c r="Z3230">
        <f t="shared" si="461"/>
        <v>10</v>
      </c>
      <c r="AA3230">
        <f t="shared" si="462"/>
        <v>0</v>
      </c>
      <c r="AB3230">
        <f t="shared" si="463"/>
        <v>0</v>
      </c>
      <c r="AC3230" s="1">
        <f t="shared" si="464"/>
        <v>60</v>
      </c>
      <c r="AD3230" s="1" t="str">
        <f t="shared" si="465"/>
        <v>HT Under 1.5 Goals</v>
      </c>
      <c r="AE3230" s="8"/>
      <c r="AF3230" s="8" t="str">
        <f t="shared" si="466"/>
        <v>HT Over 0.5 Goals</v>
      </c>
      <c r="AG3230" s="8" t="str">
        <f t="shared" si="467"/>
        <v>LOST</v>
      </c>
      <c r="AH3230" s="8" t="str">
        <f t="shared" si="468"/>
        <v>LOST</v>
      </c>
      <c r="AI3230" s="8"/>
      <c r="AJ3230" s="1" t="str">
        <f>IF(AND(B3230="OK",I3230&gt;53,M3230&lt;11,V3230&lt;1.66),"Prime","…")</f>
        <v>…</v>
      </c>
    </row>
    <row r="3231" spans="2:36">
      <c r="B3231" s="1"/>
      <c r="C3231" s="4"/>
      <c r="D3231" s="3"/>
      <c r="E3231" s="4"/>
      <c r="F3231" s="1"/>
      <c r="G3231" s="4"/>
      <c r="H3231" s="1"/>
      <c r="I3231" s="1"/>
      <c r="J3231" s="1"/>
      <c r="K3231" s="1"/>
      <c r="L3231" s="1"/>
      <c r="M3231" s="1"/>
      <c r="N3231" s="3"/>
      <c r="O3231" s="3"/>
      <c r="P3231" s="1"/>
      <c r="Q3231" s="1"/>
      <c r="R3231" s="1"/>
      <c r="S3231" s="1"/>
      <c r="T3231" s="5"/>
      <c r="U3231" s="5"/>
      <c r="V3231" s="6"/>
      <c r="W3231" s="6"/>
      <c r="X3231" s="7"/>
      <c r="Y3231" s="1">
        <f t="shared" si="460"/>
        <v>0</v>
      </c>
      <c r="Z3231">
        <f t="shared" si="461"/>
        <v>10</v>
      </c>
      <c r="AA3231">
        <f t="shared" si="462"/>
        <v>0</v>
      </c>
      <c r="AB3231">
        <f t="shared" si="463"/>
        <v>0</v>
      </c>
      <c r="AC3231" s="1">
        <f t="shared" si="464"/>
        <v>60</v>
      </c>
      <c r="AD3231" s="1" t="str">
        <f t="shared" si="465"/>
        <v>HT Under 1.5 Goals</v>
      </c>
      <c r="AE3231" s="8"/>
      <c r="AF3231" s="8" t="str">
        <f t="shared" si="466"/>
        <v>HT Over 0.5 Goals</v>
      </c>
      <c r="AG3231" s="8" t="str">
        <f t="shared" si="467"/>
        <v>LOST</v>
      </c>
      <c r="AH3231" s="8" t="str">
        <f t="shared" si="468"/>
        <v>LOST</v>
      </c>
      <c r="AI3231" s="8"/>
      <c r="AJ3231" s="1" t="str">
        <f>IF(AND(B3231="OK",I3231&gt;53,M3231&lt;11,V3231&lt;1.66),"Prime","…")</f>
        <v>…</v>
      </c>
    </row>
    <row r="3232" spans="2:36">
      <c r="B3232" s="1"/>
      <c r="C3232" s="4"/>
      <c r="D3232" s="3"/>
      <c r="E3232" s="4"/>
      <c r="F3232" s="1"/>
      <c r="G3232" s="4"/>
      <c r="H3232" s="1"/>
      <c r="I3232" s="1"/>
      <c r="J3232" s="1"/>
      <c r="K3232" s="1"/>
      <c r="L3232" s="1"/>
      <c r="M3232" s="1"/>
      <c r="N3232" s="3"/>
      <c r="O3232" s="3"/>
      <c r="P3232" s="1"/>
      <c r="Q3232" s="1"/>
      <c r="R3232" s="1"/>
      <c r="S3232" s="1"/>
      <c r="T3232" s="5"/>
      <c r="U3232" s="5"/>
      <c r="V3232" s="6"/>
      <c r="W3232" s="6"/>
      <c r="X3232" s="7"/>
      <c r="Y3232" s="1">
        <f t="shared" si="460"/>
        <v>0</v>
      </c>
      <c r="Z3232">
        <f t="shared" si="461"/>
        <v>10</v>
      </c>
      <c r="AA3232">
        <f t="shared" si="462"/>
        <v>0</v>
      </c>
      <c r="AB3232">
        <f t="shared" si="463"/>
        <v>0</v>
      </c>
      <c r="AC3232" s="1">
        <f t="shared" si="464"/>
        <v>60</v>
      </c>
      <c r="AD3232" s="1" t="str">
        <f t="shared" si="465"/>
        <v>HT Under 1.5 Goals</v>
      </c>
      <c r="AE3232" s="8"/>
      <c r="AF3232" s="8" t="str">
        <f t="shared" si="466"/>
        <v>HT Over 0.5 Goals</v>
      </c>
      <c r="AG3232" s="8" t="str">
        <f t="shared" si="467"/>
        <v>LOST</v>
      </c>
      <c r="AH3232" s="8" t="str">
        <f t="shared" si="468"/>
        <v>LOST</v>
      </c>
      <c r="AI3232" s="8"/>
      <c r="AJ3232" s="1" t="str">
        <f>IF(AND(B3232="OK",I3232&gt;53,M3232&lt;11,V3232&lt;1.66),"Prime","…")</f>
        <v>…</v>
      </c>
    </row>
    <row r="3233" spans="2:36">
      <c r="B3233" s="1"/>
      <c r="C3233" s="4"/>
      <c r="D3233" s="3"/>
      <c r="E3233" s="4"/>
      <c r="F3233" s="1"/>
      <c r="G3233" s="4"/>
      <c r="H3233" s="1"/>
      <c r="I3233" s="1"/>
      <c r="J3233" s="1"/>
      <c r="K3233" s="1"/>
      <c r="L3233" s="1"/>
      <c r="M3233" s="1"/>
      <c r="N3233" s="3"/>
      <c r="O3233" s="3"/>
      <c r="P3233" s="1"/>
      <c r="Q3233" s="1"/>
      <c r="R3233" s="1"/>
      <c r="S3233" s="1"/>
      <c r="T3233" s="5"/>
      <c r="U3233" s="5"/>
      <c r="V3233" s="6"/>
      <c r="W3233" s="6"/>
      <c r="X3233" s="7"/>
      <c r="Y3233" s="1">
        <f t="shared" si="460"/>
        <v>0</v>
      </c>
      <c r="Z3233">
        <f t="shared" si="461"/>
        <v>10</v>
      </c>
      <c r="AA3233">
        <f t="shared" si="462"/>
        <v>0</v>
      </c>
      <c r="AB3233">
        <f t="shared" si="463"/>
        <v>0</v>
      </c>
      <c r="AC3233" s="1">
        <f t="shared" si="464"/>
        <v>60</v>
      </c>
      <c r="AD3233" s="1" t="str">
        <f t="shared" si="465"/>
        <v>HT Under 1.5 Goals</v>
      </c>
      <c r="AE3233" s="8"/>
      <c r="AF3233" s="8" t="str">
        <f t="shared" si="466"/>
        <v>HT Over 0.5 Goals</v>
      </c>
      <c r="AG3233" s="8" t="str">
        <f t="shared" si="467"/>
        <v>LOST</v>
      </c>
      <c r="AH3233" s="8" t="str">
        <f t="shared" si="468"/>
        <v>LOST</v>
      </c>
      <c r="AI3233" s="8"/>
      <c r="AJ3233" s="1" t="str">
        <f>IF(AND(B3233="OK",I3233&gt;53,M3233&lt;11,V3233&lt;1.66),"Prime","…")</f>
        <v>…</v>
      </c>
    </row>
    <row r="3234" spans="2:36">
      <c r="B3234" s="1"/>
      <c r="C3234" s="4"/>
      <c r="D3234" s="3"/>
      <c r="E3234" s="4"/>
      <c r="F3234" s="1"/>
      <c r="G3234" s="4"/>
      <c r="H3234" s="1"/>
      <c r="I3234" s="1"/>
      <c r="J3234" s="1"/>
      <c r="K3234" s="1"/>
      <c r="L3234" s="1"/>
      <c r="M3234" s="1"/>
      <c r="N3234" s="3"/>
      <c r="O3234" s="3"/>
      <c r="P3234" s="1"/>
      <c r="Q3234" s="1"/>
      <c r="R3234" s="1"/>
      <c r="S3234" s="1"/>
      <c r="T3234" s="5"/>
      <c r="U3234" s="5"/>
      <c r="V3234" s="6"/>
      <c r="W3234" s="6"/>
      <c r="X3234" s="7"/>
      <c r="Y3234" s="1">
        <f t="shared" si="460"/>
        <v>0</v>
      </c>
      <c r="Z3234">
        <f t="shared" si="461"/>
        <v>10</v>
      </c>
      <c r="AA3234">
        <f t="shared" si="462"/>
        <v>0</v>
      </c>
      <c r="AB3234">
        <f t="shared" si="463"/>
        <v>0</v>
      </c>
      <c r="AC3234" s="1">
        <f t="shared" si="464"/>
        <v>60</v>
      </c>
      <c r="AD3234" s="1" t="str">
        <f t="shared" si="465"/>
        <v>HT Under 1.5 Goals</v>
      </c>
      <c r="AE3234" s="8"/>
      <c r="AF3234" s="8" t="str">
        <f t="shared" si="466"/>
        <v>HT Over 0.5 Goals</v>
      </c>
      <c r="AG3234" s="8" t="str">
        <f t="shared" si="467"/>
        <v>LOST</v>
      </c>
      <c r="AH3234" s="8" t="str">
        <f t="shared" si="468"/>
        <v>LOST</v>
      </c>
      <c r="AI3234" s="8"/>
      <c r="AJ3234" s="1" t="str">
        <f>IF(AND(B3234="OK",I3234&gt;53,M3234&lt;11,V3234&lt;1.66),"Prime","…")</f>
        <v>…</v>
      </c>
    </row>
    <row r="3235" spans="2:36">
      <c r="B3235" s="1"/>
      <c r="C3235" s="4"/>
      <c r="D3235" s="3"/>
      <c r="E3235" s="4"/>
      <c r="F3235" s="1"/>
      <c r="G3235" s="4"/>
      <c r="H3235" s="1"/>
      <c r="I3235" s="1"/>
      <c r="J3235" s="1"/>
      <c r="K3235" s="1"/>
      <c r="L3235" s="1"/>
      <c r="M3235" s="1"/>
      <c r="N3235" s="3"/>
      <c r="O3235" s="3"/>
      <c r="P3235" s="1"/>
      <c r="Q3235" s="1"/>
      <c r="R3235" s="1"/>
      <c r="S3235" s="1"/>
      <c r="T3235" s="5"/>
      <c r="U3235" s="5"/>
      <c r="V3235" s="6"/>
      <c r="W3235" s="6"/>
      <c r="X3235" s="7"/>
      <c r="Y3235" s="1">
        <f t="shared" si="460"/>
        <v>0</v>
      </c>
      <c r="Z3235">
        <f t="shared" si="461"/>
        <v>10</v>
      </c>
      <c r="AA3235">
        <f t="shared" si="462"/>
        <v>0</v>
      </c>
      <c r="AB3235">
        <f t="shared" si="463"/>
        <v>0</v>
      </c>
      <c r="AC3235" s="1">
        <f t="shared" si="464"/>
        <v>60</v>
      </c>
      <c r="AD3235" s="1" t="str">
        <f t="shared" si="465"/>
        <v>HT Under 1.5 Goals</v>
      </c>
      <c r="AE3235" s="8"/>
      <c r="AF3235" s="8" t="str">
        <f t="shared" si="466"/>
        <v>HT Over 0.5 Goals</v>
      </c>
      <c r="AG3235" s="8" t="str">
        <f t="shared" si="467"/>
        <v>LOST</v>
      </c>
      <c r="AH3235" s="8" t="str">
        <f t="shared" si="468"/>
        <v>LOST</v>
      </c>
      <c r="AI3235" s="8"/>
      <c r="AJ3235" s="1" t="str">
        <f>IF(AND(B3235="OK",I3235&gt;53,M3235&lt;11,V3235&lt;1.66),"Prime","…")</f>
        <v>…</v>
      </c>
    </row>
    <row r="3236" spans="2:36">
      <c r="B3236" s="1"/>
      <c r="C3236" s="4"/>
      <c r="D3236" s="3"/>
      <c r="E3236" s="4"/>
      <c r="F3236" s="1"/>
      <c r="G3236" s="4"/>
      <c r="H3236" s="1"/>
      <c r="I3236" s="1"/>
      <c r="J3236" s="1"/>
      <c r="K3236" s="1"/>
      <c r="L3236" s="1"/>
      <c r="M3236" s="1"/>
      <c r="N3236" s="3"/>
      <c r="O3236" s="3"/>
      <c r="P3236" s="1"/>
      <c r="Q3236" s="1"/>
      <c r="R3236" s="1"/>
      <c r="S3236" s="1"/>
      <c r="T3236" s="5"/>
      <c r="U3236" s="5"/>
      <c r="V3236" s="6"/>
      <c r="W3236" s="6"/>
      <c r="X3236" s="7"/>
      <c r="Y3236" s="1">
        <f t="shared" si="460"/>
        <v>0</v>
      </c>
      <c r="Z3236">
        <f t="shared" si="461"/>
        <v>10</v>
      </c>
      <c r="AA3236">
        <f t="shared" si="462"/>
        <v>0</v>
      </c>
      <c r="AB3236">
        <f t="shared" si="463"/>
        <v>0</v>
      </c>
      <c r="AC3236" s="1">
        <f t="shared" si="464"/>
        <v>60</v>
      </c>
      <c r="AD3236" s="1" t="str">
        <f t="shared" si="465"/>
        <v>HT Under 1.5 Goals</v>
      </c>
      <c r="AE3236" s="8"/>
      <c r="AF3236" s="8" t="str">
        <f t="shared" si="466"/>
        <v>HT Over 0.5 Goals</v>
      </c>
      <c r="AG3236" s="8" t="str">
        <f t="shared" si="467"/>
        <v>LOST</v>
      </c>
      <c r="AH3236" s="8" t="str">
        <f t="shared" si="468"/>
        <v>LOST</v>
      </c>
      <c r="AI3236" s="8"/>
      <c r="AJ3236" s="1" t="str">
        <f>IF(AND(B3236="OK",I3236&gt;53,M3236&lt;11,V3236&lt;1.66),"Prime","…")</f>
        <v>…</v>
      </c>
    </row>
    <row r="3237" spans="2:36">
      <c r="B3237" s="1"/>
      <c r="C3237" s="4"/>
      <c r="D3237" s="3"/>
      <c r="E3237" s="4"/>
      <c r="F3237" s="1"/>
      <c r="G3237" s="4"/>
      <c r="H3237" s="1"/>
      <c r="I3237" s="1"/>
      <c r="J3237" s="1"/>
      <c r="K3237" s="1"/>
      <c r="L3237" s="1"/>
      <c r="M3237" s="1"/>
      <c r="N3237" s="3"/>
      <c r="O3237" s="3"/>
      <c r="P3237" s="1"/>
      <c r="Q3237" s="1"/>
      <c r="R3237" s="1"/>
      <c r="S3237" s="1"/>
      <c r="T3237" s="5"/>
      <c r="U3237" s="5"/>
      <c r="V3237" s="6"/>
      <c r="W3237" s="6"/>
      <c r="X3237" s="7"/>
      <c r="Y3237" s="1">
        <f t="shared" si="460"/>
        <v>0</v>
      </c>
      <c r="Z3237">
        <f t="shared" si="461"/>
        <v>10</v>
      </c>
      <c r="AA3237">
        <f t="shared" si="462"/>
        <v>0</v>
      </c>
      <c r="AB3237">
        <f t="shared" si="463"/>
        <v>0</v>
      </c>
      <c r="AC3237" s="1">
        <f t="shared" si="464"/>
        <v>60</v>
      </c>
      <c r="AD3237" s="1" t="str">
        <f t="shared" si="465"/>
        <v>HT Under 1.5 Goals</v>
      </c>
      <c r="AE3237" s="8"/>
      <c r="AF3237" s="8" t="str">
        <f t="shared" si="466"/>
        <v>HT Over 0.5 Goals</v>
      </c>
      <c r="AG3237" s="8" t="str">
        <f t="shared" si="467"/>
        <v>LOST</v>
      </c>
      <c r="AH3237" s="8" t="str">
        <f t="shared" si="468"/>
        <v>LOST</v>
      </c>
      <c r="AI3237" s="8"/>
      <c r="AJ3237" s="1" t="str">
        <f>IF(AND(B3237="OK",I3237&gt;53,M3237&lt;11,V3237&lt;1.66),"Prime","…")</f>
        <v>…</v>
      </c>
    </row>
    <row r="3238" spans="2:36">
      <c r="B3238" s="1"/>
      <c r="C3238" s="4"/>
      <c r="D3238" s="3"/>
      <c r="E3238" s="4"/>
      <c r="F3238" s="1"/>
      <c r="G3238" s="4"/>
      <c r="H3238" s="1"/>
      <c r="I3238" s="1"/>
      <c r="J3238" s="1"/>
      <c r="K3238" s="1"/>
      <c r="L3238" s="1"/>
      <c r="M3238" s="1"/>
      <c r="N3238" s="3"/>
      <c r="O3238" s="3"/>
      <c r="P3238" s="1"/>
      <c r="Q3238" s="1"/>
      <c r="R3238" s="1"/>
      <c r="S3238" s="1"/>
      <c r="T3238" s="5"/>
      <c r="U3238" s="5"/>
      <c r="V3238" s="6"/>
      <c r="W3238" s="6"/>
      <c r="X3238" s="7"/>
      <c r="Y3238" s="1">
        <f t="shared" si="460"/>
        <v>0</v>
      </c>
      <c r="Z3238">
        <f t="shared" si="461"/>
        <v>10</v>
      </c>
      <c r="AA3238">
        <f t="shared" si="462"/>
        <v>0</v>
      </c>
      <c r="AB3238">
        <f t="shared" si="463"/>
        <v>0</v>
      </c>
      <c r="AC3238" s="1">
        <f t="shared" si="464"/>
        <v>60</v>
      </c>
      <c r="AD3238" s="1" t="str">
        <f t="shared" si="465"/>
        <v>HT Under 1.5 Goals</v>
      </c>
      <c r="AE3238" s="8"/>
      <c r="AF3238" s="8" t="str">
        <f t="shared" si="466"/>
        <v>HT Over 0.5 Goals</v>
      </c>
      <c r="AG3238" s="8" t="str">
        <f t="shared" si="467"/>
        <v>LOST</v>
      </c>
      <c r="AH3238" s="8" t="str">
        <f t="shared" si="468"/>
        <v>LOST</v>
      </c>
      <c r="AI3238" s="8"/>
      <c r="AJ3238" s="1" t="str">
        <f>IF(AND(B3238="OK",I3238&gt;53,M3238&lt;11,V3238&lt;1.66),"Prime","…")</f>
        <v>…</v>
      </c>
    </row>
    <row r="3239" spans="2:36">
      <c r="B3239" s="1"/>
      <c r="C3239" s="4"/>
      <c r="D3239" s="3"/>
      <c r="E3239" s="4"/>
      <c r="F3239" s="1"/>
      <c r="G3239" s="4"/>
      <c r="H3239" s="1"/>
      <c r="I3239" s="1"/>
      <c r="J3239" s="1"/>
      <c r="K3239" s="1"/>
      <c r="L3239" s="1"/>
      <c r="M3239" s="1"/>
      <c r="N3239" s="3"/>
      <c r="O3239" s="3"/>
      <c r="P3239" s="1"/>
      <c r="Q3239" s="1"/>
      <c r="R3239" s="1"/>
      <c r="S3239" s="1"/>
      <c r="T3239" s="5"/>
      <c r="U3239" s="5"/>
      <c r="V3239" s="6"/>
      <c r="W3239" s="6"/>
      <c r="X3239" s="7"/>
      <c r="Y3239" s="1">
        <f t="shared" si="460"/>
        <v>0</v>
      </c>
      <c r="Z3239">
        <f t="shared" si="461"/>
        <v>10</v>
      </c>
      <c r="AA3239">
        <f t="shared" si="462"/>
        <v>0</v>
      </c>
      <c r="AB3239">
        <f t="shared" si="463"/>
        <v>0</v>
      </c>
      <c r="AC3239" s="1">
        <f t="shared" si="464"/>
        <v>60</v>
      </c>
      <c r="AD3239" s="1" t="str">
        <f t="shared" si="465"/>
        <v>HT Under 1.5 Goals</v>
      </c>
      <c r="AE3239" s="8"/>
      <c r="AF3239" s="8" t="str">
        <f t="shared" si="466"/>
        <v>HT Over 0.5 Goals</v>
      </c>
      <c r="AG3239" s="8" t="str">
        <f t="shared" si="467"/>
        <v>LOST</v>
      </c>
      <c r="AH3239" s="8" t="str">
        <f t="shared" si="468"/>
        <v>LOST</v>
      </c>
      <c r="AI3239" s="8"/>
      <c r="AJ3239" s="1" t="str">
        <f>IF(AND(B3239="OK",I3239&gt;53,M3239&lt;11,V3239&lt;1.66),"Prime","…")</f>
        <v>…</v>
      </c>
    </row>
    <row r="3240" spans="2:36">
      <c r="B3240" s="1"/>
      <c r="C3240" s="4"/>
      <c r="D3240" s="3"/>
      <c r="E3240" s="4"/>
      <c r="F3240" s="1"/>
      <c r="G3240" s="4"/>
      <c r="H3240" s="1"/>
      <c r="I3240" s="1"/>
      <c r="J3240" s="1"/>
      <c r="K3240" s="1"/>
      <c r="L3240" s="1"/>
      <c r="M3240" s="1"/>
      <c r="N3240" s="3"/>
      <c r="O3240" s="3"/>
      <c r="P3240" s="1"/>
      <c r="Q3240" s="1"/>
      <c r="R3240" s="1"/>
      <c r="S3240" s="1"/>
      <c r="T3240" s="5"/>
      <c r="U3240" s="5"/>
      <c r="V3240" s="6"/>
      <c r="W3240" s="6"/>
      <c r="X3240" s="7"/>
      <c r="Y3240" s="1">
        <f t="shared" si="460"/>
        <v>0</v>
      </c>
      <c r="Z3240">
        <f t="shared" si="461"/>
        <v>10</v>
      </c>
      <c r="AA3240">
        <f t="shared" si="462"/>
        <v>0</v>
      </c>
      <c r="AB3240">
        <f t="shared" si="463"/>
        <v>0</v>
      </c>
      <c r="AC3240" s="1">
        <f t="shared" si="464"/>
        <v>60</v>
      </c>
      <c r="AD3240" s="1" t="str">
        <f t="shared" si="465"/>
        <v>HT Under 1.5 Goals</v>
      </c>
      <c r="AE3240" s="8"/>
      <c r="AF3240" s="8" t="str">
        <f t="shared" si="466"/>
        <v>HT Over 0.5 Goals</v>
      </c>
      <c r="AG3240" s="8" t="str">
        <f t="shared" si="467"/>
        <v>LOST</v>
      </c>
      <c r="AH3240" s="8" t="str">
        <f t="shared" si="468"/>
        <v>LOST</v>
      </c>
      <c r="AI3240" s="8"/>
      <c r="AJ3240" s="1" t="str">
        <f>IF(AND(B3240="OK",I3240&gt;53,M3240&lt;11,V3240&lt;1.66),"Prime","…")</f>
        <v>…</v>
      </c>
    </row>
    <row r="3241" spans="2:36">
      <c r="B3241" s="1"/>
      <c r="C3241" s="4"/>
      <c r="D3241" s="3"/>
      <c r="E3241" s="4"/>
      <c r="F3241" s="1"/>
      <c r="G3241" s="4"/>
      <c r="H3241" s="1"/>
      <c r="I3241" s="1"/>
      <c r="J3241" s="1"/>
      <c r="K3241" s="1"/>
      <c r="L3241" s="1"/>
      <c r="M3241" s="1"/>
      <c r="N3241" s="3"/>
      <c r="O3241" s="3"/>
      <c r="P3241" s="1"/>
      <c r="Q3241" s="1"/>
      <c r="R3241" s="1"/>
      <c r="S3241" s="1"/>
      <c r="T3241" s="5"/>
      <c r="U3241" s="5"/>
      <c r="V3241" s="6"/>
      <c r="W3241" s="6"/>
      <c r="X3241" s="7"/>
      <c r="Y3241" s="1">
        <f t="shared" si="460"/>
        <v>0</v>
      </c>
      <c r="Z3241">
        <f t="shared" si="461"/>
        <v>10</v>
      </c>
      <c r="AA3241">
        <f t="shared" si="462"/>
        <v>0</v>
      </c>
      <c r="AB3241">
        <f t="shared" si="463"/>
        <v>0</v>
      </c>
      <c r="AC3241" s="1">
        <f t="shared" si="464"/>
        <v>60</v>
      </c>
      <c r="AD3241" s="1" t="str">
        <f t="shared" si="465"/>
        <v>HT Under 1.5 Goals</v>
      </c>
      <c r="AE3241" s="8"/>
      <c r="AF3241" s="8" t="str">
        <f t="shared" si="466"/>
        <v>HT Over 0.5 Goals</v>
      </c>
      <c r="AG3241" s="8" t="str">
        <f t="shared" si="467"/>
        <v>LOST</v>
      </c>
      <c r="AH3241" s="8" t="str">
        <f t="shared" si="468"/>
        <v>LOST</v>
      </c>
      <c r="AI3241" s="8"/>
      <c r="AJ3241" s="1" t="str">
        <f>IF(AND(B3241="OK",I3241&gt;53,M3241&lt;11,V3241&lt;1.66),"Prime","…")</f>
        <v>…</v>
      </c>
    </row>
    <row r="3242" spans="2:36">
      <c r="B3242" s="1"/>
      <c r="C3242" s="4"/>
      <c r="D3242" s="3"/>
      <c r="E3242" s="4"/>
      <c r="F3242" s="1"/>
      <c r="G3242" s="4"/>
      <c r="H3242" s="1"/>
      <c r="I3242" s="1"/>
      <c r="J3242" s="1"/>
      <c r="K3242" s="1"/>
      <c r="L3242" s="1"/>
      <c r="M3242" s="1"/>
      <c r="N3242" s="3"/>
      <c r="O3242" s="3"/>
      <c r="P3242" s="1"/>
      <c r="Q3242" s="1"/>
      <c r="R3242" s="1"/>
      <c r="S3242" s="1"/>
      <c r="T3242" s="5"/>
      <c r="U3242" s="5"/>
      <c r="V3242" s="6"/>
      <c r="W3242" s="6"/>
      <c r="X3242" s="7"/>
      <c r="Y3242" s="1">
        <f t="shared" si="460"/>
        <v>0</v>
      </c>
      <c r="Z3242">
        <f t="shared" si="461"/>
        <v>10</v>
      </c>
      <c r="AA3242">
        <f t="shared" si="462"/>
        <v>0</v>
      </c>
      <c r="AB3242">
        <f t="shared" si="463"/>
        <v>0</v>
      </c>
      <c r="AC3242" s="1">
        <f t="shared" si="464"/>
        <v>60</v>
      </c>
      <c r="AD3242" s="1" t="str">
        <f t="shared" si="465"/>
        <v>HT Under 1.5 Goals</v>
      </c>
      <c r="AE3242" s="8"/>
      <c r="AF3242" s="8" t="str">
        <f t="shared" si="466"/>
        <v>HT Over 0.5 Goals</v>
      </c>
      <c r="AG3242" s="8" t="str">
        <f t="shared" si="467"/>
        <v>LOST</v>
      </c>
      <c r="AH3242" s="8" t="str">
        <f t="shared" si="468"/>
        <v>LOST</v>
      </c>
      <c r="AI3242" s="8"/>
      <c r="AJ3242" s="1" t="str">
        <f>IF(AND(B3242="OK",I3242&gt;53,M3242&lt;11,V3242&lt;1.66),"Prime","…")</f>
        <v>…</v>
      </c>
    </row>
    <row r="3243" spans="2:36">
      <c r="B3243" s="1"/>
      <c r="C3243" s="4"/>
      <c r="D3243" s="3"/>
      <c r="E3243" s="4"/>
      <c r="F3243" s="1"/>
      <c r="G3243" s="4"/>
      <c r="H3243" s="1"/>
      <c r="I3243" s="1"/>
      <c r="J3243" s="1"/>
      <c r="K3243" s="1"/>
      <c r="L3243" s="1"/>
      <c r="M3243" s="1"/>
      <c r="N3243" s="3"/>
      <c r="O3243" s="3"/>
      <c r="P3243" s="1"/>
      <c r="Q3243" s="1"/>
      <c r="R3243" s="1"/>
      <c r="S3243" s="1"/>
      <c r="T3243" s="5"/>
      <c r="U3243" s="5"/>
      <c r="V3243" s="6"/>
      <c r="W3243" s="6"/>
      <c r="X3243" s="7"/>
      <c r="Y3243" s="1">
        <f t="shared" si="460"/>
        <v>0</v>
      </c>
      <c r="Z3243">
        <f t="shared" si="461"/>
        <v>10</v>
      </c>
      <c r="AA3243">
        <f t="shared" si="462"/>
        <v>0</v>
      </c>
      <c r="AB3243">
        <f t="shared" si="463"/>
        <v>0</v>
      </c>
      <c r="AC3243" s="1">
        <f t="shared" si="464"/>
        <v>60</v>
      </c>
      <c r="AD3243" s="1" t="str">
        <f t="shared" si="465"/>
        <v>HT Under 1.5 Goals</v>
      </c>
      <c r="AE3243" s="8"/>
      <c r="AF3243" s="8" t="str">
        <f t="shared" si="466"/>
        <v>HT Over 0.5 Goals</v>
      </c>
      <c r="AG3243" s="8" t="str">
        <f t="shared" si="467"/>
        <v>LOST</v>
      </c>
      <c r="AH3243" s="8" t="str">
        <f t="shared" si="468"/>
        <v>LOST</v>
      </c>
      <c r="AI3243" s="8"/>
      <c r="AJ3243" s="1" t="str">
        <f>IF(AND(B3243="OK",I3243&gt;53,M3243&lt;11,V3243&lt;1.66),"Prime","…")</f>
        <v>…</v>
      </c>
    </row>
    <row r="3244" spans="2:36">
      <c r="B3244" s="1"/>
      <c r="C3244" s="4"/>
      <c r="D3244" s="3"/>
      <c r="E3244" s="4"/>
      <c r="F3244" s="1"/>
      <c r="G3244" s="4"/>
      <c r="H3244" s="1"/>
      <c r="I3244" s="1"/>
      <c r="J3244" s="1"/>
      <c r="K3244" s="1"/>
      <c r="L3244" s="1"/>
      <c r="M3244" s="1"/>
      <c r="N3244" s="3"/>
      <c r="O3244" s="3"/>
      <c r="P3244" s="1"/>
      <c r="Q3244" s="1"/>
      <c r="R3244" s="1"/>
      <c r="S3244" s="1"/>
      <c r="T3244" s="5"/>
      <c r="U3244" s="5"/>
      <c r="V3244" s="6"/>
      <c r="W3244" s="6"/>
      <c r="X3244" s="7"/>
      <c r="Y3244" s="1">
        <f t="shared" si="460"/>
        <v>0</v>
      </c>
      <c r="Z3244">
        <f t="shared" si="461"/>
        <v>10</v>
      </c>
      <c r="AA3244">
        <f t="shared" si="462"/>
        <v>0</v>
      </c>
      <c r="AB3244">
        <f t="shared" si="463"/>
        <v>0</v>
      </c>
      <c r="AC3244" s="1">
        <f t="shared" si="464"/>
        <v>60</v>
      </c>
      <c r="AD3244" s="1" t="str">
        <f t="shared" si="465"/>
        <v>HT Under 1.5 Goals</v>
      </c>
      <c r="AE3244" s="8"/>
      <c r="AF3244" s="8" t="str">
        <f t="shared" si="466"/>
        <v>HT Over 0.5 Goals</v>
      </c>
      <c r="AG3244" s="8" t="str">
        <f t="shared" si="467"/>
        <v>LOST</v>
      </c>
      <c r="AH3244" s="8" t="str">
        <f t="shared" si="468"/>
        <v>LOST</v>
      </c>
      <c r="AI3244" s="8"/>
      <c r="AJ3244" s="1" t="str">
        <f>IF(AND(B3244="OK",I3244&gt;53,M3244&lt;11,V3244&lt;1.66),"Prime","…")</f>
        <v>…</v>
      </c>
    </row>
    <row r="3245" spans="2:36">
      <c r="B3245" s="1"/>
      <c r="C3245" s="4"/>
      <c r="D3245" s="3"/>
      <c r="E3245" s="4"/>
      <c r="F3245" s="1"/>
      <c r="G3245" s="4"/>
      <c r="H3245" s="1"/>
      <c r="I3245" s="1"/>
      <c r="J3245" s="1"/>
      <c r="K3245" s="1"/>
      <c r="L3245" s="1"/>
      <c r="M3245" s="1"/>
      <c r="N3245" s="3"/>
      <c r="O3245" s="3"/>
      <c r="P3245" s="1"/>
      <c r="Q3245" s="1"/>
      <c r="R3245" s="1"/>
      <c r="S3245" s="1"/>
      <c r="T3245" s="5"/>
      <c r="U3245" s="5"/>
      <c r="V3245" s="6"/>
      <c r="W3245" s="6"/>
      <c r="X3245" s="7"/>
      <c r="Y3245" s="1">
        <f t="shared" si="460"/>
        <v>0</v>
      </c>
      <c r="Z3245">
        <f t="shared" si="461"/>
        <v>10</v>
      </c>
      <c r="AA3245">
        <f t="shared" si="462"/>
        <v>0</v>
      </c>
      <c r="AB3245">
        <f t="shared" si="463"/>
        <v>0</v>
      </c>
      <c r="AC3245" s="1">
        <f t="shared" si="464"/>
        <v>60</v>
      </c>
      <c r="AD3245" s="1" t="str">
        <f t="shared" si="465"/>
        <v>HT Under 1.5 Goals</v>
      </c>
      <c r="AE3245" s="8"/>
      <c r="AF3245" s="8" t="str">
        <f t="shared" si="466"/>
        <v>HT Over 0.5 Goals</v>
      </c>
      <c r="AG3245" s="8" t="str">
        <f t="shared" si="467"/>
        <v>LOST</v>
      </c>
      <c r="AH3245" s="8" t="str">
        <f t="shared" si="468"/>
        <v>LOST</v>
      </c>
      <c r="AI3245" s="8"/>
      <c r="AJ3245" s="1" t="str">
        <f>IF(AND(B3245="OK",I3245&gt;53,M3245&lt;11,V3245&lt;1.66),"Prime","…")</f>
        <v>…</v>
      </c>
    </row>
    <row r="3246" spans="2:36">
      <c r="B3246" s="1"/>
      <c r="C3246" s="4"/>
      <c r="D3246" s="3"/>
      <c r="E3246" s="4"/>
      <c r="F3246" s="1"/>
      <c r="G3246" s="4"/>
      <c r="H3246" s="1"/>
      <c r="I3246" s="1"/>
      <c r="J3246" s="1"/>
      <c r="K3246" s="1"/>
      <c r="L3246" s="1"/>
      <c r="M3246" s="1"/>
      <c r="N3246" s="3"/>
      <c r="O3246" s="3"/>
      <c r="P3246" s="1"/>
      <c r="Q3246" s="1"/>
      <c r="R3246" s="1"/>
      <c r="S3246" s="1"/>
      <c r="T3246" s="5"/>
      <c r="U3246" s="5"/>
      <c r="V3246" s="6"/>
      <c r="W3246" s="6"/>
      <c r="X3246" s="7"/>
      <c r="Y3246" s="1">
        <f t="shared" si="460"/>
        <v>0</v>
      </c>
      <c r="Z3246">
        <f t="shared" si="461"/>
        <v>10</v>
      </c>
      <c r="AA3246">
        <f t="shared" si="462"/>
        <v>0</v>
      </c>
      <c r="AB3246">
        <f t="shared" si="463"/>
        <v>0</v>
      </c>
      <c r="AC3246" s="1">
        <f t="shared" si="464"/>
        <v>60</v>
      </c>
      <c r="AD3246" s="1" t="str">
        <f t="shared" si="465"/>
        <v>HT Under 1.5 Goals</v>
      </c>
      <c r="AE3246" s="8"/>
      <c r="AF3246" s="8" t="str">
        <f t="shared" si="466"/>
        <v>HT Over 0.5 Goals</v>
      </c>
      <c r="AG3246" s="8" t="str">
        <f t="shared" si="467"/>
        <v>LOST</v>
      </c>
      <c r="AH3246" s="8" t="str">
        <f t="shared" si="468"/>
        <v>LOST</v>
      </c>
      <c r="AI3246" s="8"/>
      <c r="AJ3246" s="1" t="str">
        <f>IF(AND(B3246="OK",I3246&gt;53,M3246&lt;11,V3246&lt;1.66),"Prime","…")</f>
        <v>…</v>
      </c>
    </row>
    <row r="3247" spans="2:36">
      <c r="B3247" s="1"/>
      <c r="C3247" s="4"/>
      <c r="D3247" s="3"/>
      <c r="E3247" s="4"/>
      <c r="F3247" s="1"/>
      <c r="G3247" s="4"/>
      <c r="H3247" s="1"/>
      <c r="I3247" s="1"/>
      <c r="J3247" s="1"/>
      <c r="K3247" s="1"/>
      <c r="L3247" s="1"/>
      <c r="M3247" s="1"/>
      <c r="N3247" s="3"/>
      <c r="O3247" s="3"/>
      <c r="P3247" s="1"/>
      <c r="Q3247" s="1"/>
      <c r="R3247" s="1"/>
      <c r="S3247" s="1"/>
      <c r="T3247" s="5"/>
      <c r="U3247" s="5"/>
      <c r="V3247" s="6"/>
      <c r="W3247" s="6"/>
      <c r="X3247" s="7"/>
      <c r="Y3247" s="1">
        <f t="shared" si="460"/>
        <v>0</v>
      </c>
      <c r="Z3247">
        <f t="shared" si="461"/>
        <v>10</v>
      </c>
      <c r="AA3247">
        <f t="shared" si="462"/>
        <v>0</v>
      </c>
      <c r="AB3247">
        <f t="shared" si="463"/>
        <v>0</v>
      </c>
      <c r="AC3247" s="1">
        <f t="shared" si="464"/>
        <v>60</v>
      </c>
      <c r="AD3247" s="1" t="str">
        <f t="shared" si="465"/>
        <v>HT Under 1.5 Goals</v>
      </c>
      <c r="AE3247" s="8"/>
      <c r="AF3247" s="8" t="str">
        <f t="shared" si="466"/>
        <v>HT Over 0.5 Goals</v>
      </c>
      <c r="AG3247" s="8" t="str">
        <f t="shared" si="467"/>
        <v>LOST</v>
      </c>
      <c r="AH3247" s="8" t="str">
        <f t="shared" si="468"/>
        <v>LOST</v>
      </c>
      <c r="AI3247" s="8"/>
      <c r="AJ3247" s="1" t="str">
        <f>IF(AND(B3247="OK",I3247&gt;53,M3247&lt;11,V3247&lt;1.66),"Prime","…")</f>
        <v>…</v>
      </c>
    </row>
    <row r="3248" spans="2:36">
      <c r="B3248" s="1"/>
      <c r="C3248" s="4"/>
      <c r="D3248" s="3"/>
      <c r="E3248" s="4"/>
      <c r="F3248" s="1"/>
      <c r="G3248" s="4"/>
      <c r="H3248" s="1"/>
      <c r="I3248" s="1"/>
      <c r="J3248" s="1"/>
      <c r="K3248" s="1"/>
      <c r="L3248" s="1"/>
      <c r="M3248" s="1"/>
      <c r="N3248" s="3"/>
      <c r="O3248" s="3"/>
      <c r="P3248" s="1"/>
      <c r="Q3248" s="1"/>
      <c r="R3248" s="1"/>
      <c r="S3248" s="1"/>
      <c r="T3248" s="5"/>
      <c r="U3248" s="5"/>
      <c r="V3248" s="6"/>
      <c r="W3248" s="6"/>
      <c r="X3248" s="7"/>
      <c r="Y3248" s="1">
        <f t="shared" si="460"/>
        <v>0</v>
      </c>
      <c r="Z3248">
        <f t="shared" si="461"/>
        <v>10</v>
      </c>
      <c r="AA3248">
        <f t="shared" si="462"/>
        <v>0</v>
      </c>
      <c r="AB3248">
        <f t="shared" si="463"/>
        <v>0</v>
      </c>
      <c r="AC3248" s="1">
        <f t="shared" si="464"/>
        <v>60</v>
      </c>
      <c r="AD3248" s="1" t="str">
        <f t="shared" si="465"/>
        <v>HT Under 1.5 Goals</v>
      </c>
      <c r="AE3248" s="8"/>
      <c r="AF3248" s="8" t="str">
        <f t="shared" si="466"/>
        <v>HT Over 0.5 Goals</v>
      </c>
      <c r="AG3248" s="8" t="str">
        <f t="shared" si="467"/>
        <v>LOST</v>
      </c>
      <c r="AH3248" s="8" t="str">
        <f t="shared" si="468"/>
        <v>LOST</v>
      </c>
      <c r="AI3248" s="8"/>
      <c r="AJ3248" s="1" t="str">
        <f>IF(AND(B3248="OK",I3248&gt;53,M3248&lt;11,V3248&lt;1.66),"Prime","…")</f>
        <v>…</v>
      </c>
    </row>
    <row r="3249" spans="2:36">
      <c r="B3249" s="1"/>
      <c r="C3249" s="4"/>
      <c r="D3249" s="3"/>
      <c r="E3249" s="4"/>
      <c r="F3249" s="1"/>
      <c r="G3249" s="4"/>
      <c r="H3249" s="1"/>
      <c r="I3249" s="1"/>
      <c r="J3249" s="1"/>
      <c r="K3249" s="1"/>
      <c r="L3249" s="1"/>
      <c r="M3249" s="1"/>
      <c r="N3249" s="3"/>
      <c r="O3249" s="3"/>
      <c r="P3249" s="1"/>
      <c r="Q3249" s="1"/>
      <c r="R3249" s="1"/>
      <c r="S3249" s="1"/>
      <c r="T3249" s="5"/>
      <c r="U3249" s="5"/>
      <c r="V3249" s="6"/>
      <c r="W3249" s="6"/>
      <c r="X3249" s="7"/>
      <c r="Y3249" s="1">
        <f t="shared" si="460"/>
        <v>0</v>
      </c>
      <c r="Z3249">
        <f t="shared" si="461"/>
        <v>10</v>
      </c>
      <c r="AA3249">
        <f t="shared" si="462"/>
        <v>0</v>
      </c>
      <c r="AB3249">
        <f t="shared" si="463"/>
        <v>0</v>
      </c>
      <c r="AC3249" s="1">
        <f t="shared" si="464"/>
        <v>60</v>
      </c>
      <c r="AD3249" s="1" t="str">
        <f t="shared" si="465"/>
        <v>HT Under 1.5 Goals</v>
      </c>
      <c r="AE3249" s="8"/>
      <c r="AF3249" s="8" t="str">
        <f t="shared" si="466"/>
        <v>HT Over 0.5 Goals</v>
      </c>
      <c r="AG3249" s="8" t="str">
        <f t="shared" si="467"/>
        <v>LOST</v>
      </c>
      <c r="AH3249" s="8" t="str">
        <f t="shared" si="468"/>
        <v>LOST</v>
      </c>
      <c r="AI3249" s="8"/>
      <c r="AJ3249" s="1" t="str">
        <f>IF(AND(B3249="OK",I3249&gt;53,M3249&lt;11,V3249&lt;1.66),"Prime","…")</f>
        <v>…</v>
      </c>
    </row>
    <row r="3250" spans="2:36">
      <c r="B3250" s="1"/>
      <c r="C3250" s="4"/>
      <c r="D3250" s="3"/>
      <c r="E3250" s="4"/>
      <c r="F3250" s="1"/>
      <c r="G3250" s="4"/>
      <c r="H3250" s="1"/>
      <c r="I3250" s="1"/>
      <c r="J3250" s="1"/>
      <c r="K3250" s="1"/>
      <c r="L3250" s="1"/>
      <c r="M3250" s="1"/>
      <c r="N3250" s="3"/>
      <c r="O3250" s="3"/>
      <c r="P3250" s="1"/>
      <c r="Q3250" s="1"/>
      <c r="R3250" s="1"/>
      <c r="S3250" s="1"/>
      <c r="T3250" s="5"/>
      <c r="U3250" s="5"/>
      <c r="V3250" s="6"/>
      <c r="W3250" s="6"/>
      <c r="X3250" s="7"/>
      <c r="Y3250" s="1">
        <f t="shared" si="460"/>
        <v>0</v>
      </c>
      <c r="Z3250">
        <f t="shared" si="461"/>
        <v>10</v>
      </c>
      <c r="AA3250">
        <f t="shared" si="462"/>
        <v>0</v>
      </c>
      <c r="AB3250">
        <f t="shared" si="463"/>
        <v>0</v>
      </c>
      <c r="AC3250" s="1">
        <f t="shared" si="464"/>
        <v>60</v>
      </c>
      <c r="AD3250" s="1" t="str">
        <f t="shared" si="465"/>
        <v>HT Under 1.5 Goals</v>
      </c>
      <c r="AE3250" s="8"/>
      <c r="AF3250" s="8" t="str">
        <f t="shared" si="466"/>
        <v>HT Over 0.5 Goals</v>
      </c>
      <c r="AG3250" s="8" t="str">
        <f t="shared" si="467"/>
        <v>LOST</v>
      </c>
      <c r="AH3250" s="8" t="str">
        <f t="shared" si="468"/>
        <v>LOST</v>
      </c>
      <c r="AI3250" s="8"/>
      <c r="AJ3250" s="1" t="str">
        <f>IF(AND(B3250="OK",I3250&gt;53,M3250&lt;11,V3250&lt;1.66),"Prime","…")</f>
        <v>…</v>
      </c>
    </row>
    <row r="3251" spans="2:36">
      <c r="B3251" s="1"/>
      <c r="C3251" s="4"/>
      <c r="D3251" s="3"/>
      <c r="E3251" s="4"/>
      <c r="F3251" s="1"/>
      <c r="G3251" s="4"/>
      <c r="H3251" s="1"/>
      <c r="I3251" s="1"/>
      <c r="J3251" s="1"/>
      <c r="K3251" s="1"/>
      <c r="L3251" s="1"/>
      <c r="M3251" s="1"/>
      <c r="N3251" s="3"/>
      <c r="O3251" s="3"/>
      <c r="P3251" s="1"/>
      <c r="Q3251" s="1"/>
      <c r="R3251" s="1"/>
      <c r="S3251" s="1"/>
      <c r="T3251" s="5"/>
      <c r="U3251" s="5"/>
      <c r="V3251" s="6"/>
      <c r="W3251" s="6"/>
      <c r="X3251" s="7"/>
      <c r="Y3251" s="1">
        <f t="shared" si="460"/>
        <v>0</v>
      </c>
      <c r="Z3251">
        <f t="shared" si="461"/>
        <v>10</v>
      </c>
      <c r="AA3251">
        <f t="shared" si="462"/>
        <v>0</v>
      </c>
      <c r="AB3251">
        <f t="shared" si="463"/>
        <v>0</v>
      </c>
      <c r="AC3251" s="1">
        <f t="shared" si="464"/>
        <v>60</v>
      </c>
      <c r="AD3251" s="1" t="str">
        <f t="shared" si="465"/>
        <v>HT Under 1.5 Goals</v>
      </c>
      <c r="AE3251" s="8"/>
      <c r="AF3251" s="8" t="str">
        <f t="shared" si="466"/>
        <v>HT Over 0.5 Goals</v>
      </c>
      <c r="AG3251" s="8" t="str">
        <f t="shared" si="467"/>
        <v>LOST</v>
      </c>
      <c r="AH3251" s="8" t="str">
        <f t="shared" si="468"/>
        <v>LOST</v>
      </c>
      <c r="AI3251" s="8"/>
      <c r="AJ3251" s="1" t="str">
        <f>IF(AND(B3251="OK",I3251&gt;53,M3251&lt;11,V3251&lt;1.66),"Prime","…")</f>
        <v>…</v>
      </c>
    </row>
    <row r="3252" spans="2:36">
      <c r="B3252" s="1"/>
      <c r="C3252" s="4"/>
      <c r="D3252" s="3"/>
      <c r="E3252" s="4"/>
      <c r="F3252" s="1"/>
      <c r="G3252" s="4"/>
      <c r="H3252" s="1"/>
      <c r="I3252" s="1"/>
      <c r="J3252" s="1"/>
      <c r="K3252" s="1"/>
      <c r="L3252" s="1"/>
      <c r="M3252" s="1"/>
      <c r="N3252" s="3"/>
      <c r="O3252" s="3"/>
      <c r="P3252" s="1"/>
      <c r="Q3252" s="1"/>
      <c r="R3252" s="1"/>
      <c r="S3252" s="1"/>
      <c r="T3252" s="5"/>
      <c r="U3252" s="5"/>
      <c r="V3252" s="6"/>
      <c r="W3252" s="6"/>
      <c r="X3252" s="7"/>
      <c r="Y3252" s="1">
        <f t="shared" si="460"/>
        <v>0</v>
      </c>
      <c r="Z3252">
        <f t="shared" si="461"/>
        <v>10</v>
      </c>
      <c r="AA3252">
        <f t="shared" si="462"/>
        <v>0</v>
      </c>
      <c r="AB3252">
        <f t="shared" si="463"/>
        <v>0</v>
      </c>
      <c r="AC3252" s="1">
        <f t="shared" si="464"/>
        <v>60</v>
      </c>
      <c r="AD3252" s="1" t="str">
        <f t="shared" si="465"/>
        <v>HT Under 1.5 Goals</v>
      </c>
      <c r="AE3252" s="8"/>
      <c r="AF3252" s="8" t="str">
        <f t="shared" si="466"/>
        <v>HT Over 0.5 Goals</v>
      </c>
      <c r="AG3252" s="8" t="str">
        <f t="shared" si="467"/>
        <v>LOST</v>
      </c>
      <c r="AH3252" s="8" t="str">
        <f t="shared" si="468"/>
        <v>LOST</v>
      </c>
      <c r="AI3252" s="8"/>
      <c r="AJ3252" s="1" t="str">
        <f>IF(AND(B3252="OK",I3252&gt;53,M3252&lt;11,V3252&lt;1.66),"Prime","…")</f>
        <v>…</v>
      </c>
    </row>
    <row r="3253" spans="2:36">
      <c r="B3253" s="1"/>
      <c r="C3253" s="4"/>
      <c r="D3253" s="3"/>
      <c r="E3253" s="4"/>
      <c r="F3253" s="1"/>
      <c r="G3253" s="4"/>
      <c r="H3253" s="1"/>
      <c r="I3253" s="1"/>
      <c r="J3253" s="1"/>
      <c r="K3253" s="1"/>
      <c r="L3253" s="1"/>
      <c r="M3253" s="1"/>
      <c r="N3253" s="3"/>
      <c r="O3253" s="3"/>
      <c r="P3253" s="1"/>
      <c r="Q3253" s="1"/>
      <c r="R3253" s="1"/>
      <c r="S3253" s="1"/>
      <c r="T3253" s="5"/>
      <c r="U3253" s="5"/>
      <c r="V3253" s="6"/>
      <c r="W3253" s="6"/>
      <c r="X3253" s="7"/>
      <c r="Y3253" s="1">
        <f t="shared" si="460"/>
        <v>0</v>
      </c>
      <c r="Z3253">
        <f t="shared" si="461"/>
        <v>10</v>
      </c>
      <c r="AA3253">
        <f t="shared" si="462"/>
        <v>0</v>
      </c>
      <c r="AB3253">
        <f t="shared" si="463"/>
        <v>0</v>
      </c>
      <c r="AC3253" s="1">
        <f t="shared" si="464"/>
        <v>60</v>
      </c>
      <c r="AD3253" s="1" t="str">
        <f t="shared" si="465"/>
        <v>HT Under 1.5 Goals</v>
      </c>
      <c r="AE3253" s="8"/>
      <c r="AF3253" s="8" t="str">
        <f t="shared" si="466"/>
        <v>HT Over 0.5 Goals</v>
      </c>
      <c r="AG3253" s="8" t="str">
        <f t="shared" si="467"/>
        <v>LOST</v>
      </c>
      <c r="AH3253" s="8" t="str">
        <f t="shared" si="468"/>
        <v>LOST</v>
      </c>
      <c r="AI3253" s="8"/>
      <c r="AJ3253" s="1" t="str">
        <f>IF(AND(B3253="OK",I3253&gt;53,M3253&lt;11,V3253&lt;1.66),"Prime","…")</f>
        <v>…</v>
      </c>
    </row>
    <row r="3254" spans="2:36">
      <c r="B3254" s="1"/>
      <c r="C3254" s="4"/>
      <c r="D3254" s="3"/>
      <c r="E3254" s="4"/>
      <c r="F3254" s="1"/>
      <c r="G3254" s="4"/>
      <c r="H3254" s="1"/>
      <c r="I3254" s="1"/>
      <c r="J3254" s="1"/>
      <c r="K3254" s="1"/>
      <c r="L3254" s="1"/>
      <c r="M3254" s="1"/>
      <c r="N3254" s="3"/>
      <c r="O3254" s="3"/>
      <c r="P3254" s="1"/>
      <c r="Q3254" s="1"/>
      <c r="R3254" s="1"/>
      <c r="S3254" s="1"/>
      <c r="T3254" s="5"/>
      <c r="U3254" s="5"/>
      <c r="V3254" s="6"/>
      <c r="W3254" s="6"/>
      <c r="X3254" s="7"/>
      <c r="Y3254" s="1">
        <f t="shared" si="460"/>
        <v>0</v>
      </c>
      <c r="Z3254">
        <f t="shared" si="461"/>
        <v>10</v>
      </c>
      <c r="AA3254">
        <f t="shared" si="462"/>
        <v>0</v>
      </c>
      <c r="AB3254">
        <f t="shared" si="463"/>
        <v>0</v>
      </c>
      <c r="AC3254" s="1">
        <f t="shared" si="464"/>
        <v>60</v>
      </c>
      <c r="AD3254" s="1" t="str">
        <f t="shared" si="465"/>
        <v>HT Under 1.5 Goals</v>
      </c>
      <c r="AE3254" s="8"/>
      <c r="AF3254" s="8" t="str">
        <f t="shared" si="466"/>
        <v>HT Over 0.5 Goals</v>
      </c>
      <c r="AG3254" s="8" t="str">
        <f t="shared" si="467"/>
        <v>LOST</v>
      </c>
      <c r="AH3254" s="8" t="str">
        <f t="shared" si="468"/>
        <v>LOST</v>
      </c>
      <c r="AI3254" s="8"/>
      <c r="AJ3254" s="1" t="str">
        <f>IF(AND(B3254="OK",I3254&gt;53,M3254&lt;11,V3254&lt;1.66),"Prime","…")</f>
        <v>…</v>
      </c>
    </row>
    <row r="3255" spans="2:36">
      <c r="B3255" s="1"/>
      <c r="C3255" s="4"/>
      <c r="D3255" s="3"/>
      <c r="E3255" s="4"/>
      <c r="F3255" s="1"/>
      <c r="G3255" s="4"/>
      <c r="H3255" s="1"/>
      <c r="I3255" s="1"/>
      <c r="J3255" s="1"/>
      <c r="K3255" s="1"/>
      <c r="L3255" s="1"/>
      <c r="M3255" s="1"/>
      <c r="N3255" s="3"/>
      <c r="O3255" s="3"/>
      <c r="P3255" s="1"/>
      <c r="Q3255" s="1"/>
      <c r="R3255" s="1"/>
      <c r="S3255" s="1"/>
      <c r="T3255" s="5"/>
      <c r="U3255" s="5"/>
      <c r="V3255" s="6"/>
      <c r="W3255" s="6"/>
      <c r="X3255" s="7"/>
      <c r="Y3255" s="1">
        <f t="shared" si="460"/>
        <v>0</v>
      </c>
      <c r="Z3255">
        <f t="shared" si="461"/>
        <v>10</v>
      </c>
      <c r="AA3255">
        <f t="shared" si="462"/>
        <v>0</v>
      </c>
      <c r="AB3255">
        <f t="shared" si="463"/>
        <v>0</v>
      </c>
      <c r="AC3255" s="1">
        <f t="shared" si="464"/>
        <v>60</v>
      </c>
      <c r="AD3255" s="1" t="str">
        <f t="shared" si="465"/>
        <v>HT Under 1.5 Goals</v>
      </c>
      <c r="AE3255" s="8"/>
      <c r="AF3255" s="8" t="str">
        <f t="shared" si="466"/>
        <v>HT Over 0.5 Goals</v>
      </c>
      <c r="AG3255" s="8" t="str">
        <f t="shared" si="467"/>
        <v>LOST</v>
      </c>
      <c r="AH3255" s="8" t="str">
        <f t="shared" si="468"/>
        <v>LOST</v>
      </c>
      <c r="AI3255" s="8"/>
      <c r="AJ3255" s="1" t="str">
        <f>IF(AND(B3255="OK",I3255&gt;53,M3255&lt;11,V3255&lt;1.66),"Prime","…")</f>
        <v>…</v>
      </c>
    </row>
    <row r="3256" spans="2:36">
      <c r="B3256" s="1"/>
      <c r="C3256" s="4"/>
      <c r="D3256" s="3"/>
      <c r="E3256" s="4"/>
      <c r="F3256" s="1"/>
      <c r="G3256" s="4"/>
      <c r="H3256" s="1"/>
      <c r="I3256" s="1"/>
      <c r="J3256" s="1"/>
      <c r="K3256" s="1"/>
      <c r="L3256" s="1"/>
      <c r="M3256" s="1"/>
      <c r="N3256" s="3"/>
      <c r="O3256" s="3"/>
      <c r="P3256" s="1"/>
      <c r="Q3256" s="1"/>
      <c r="R3256" s="1"/>
      <c r="S3256" s="1"/>
      <c r="T3256" s="5"/>
      <c r="U3256" s="5"/>
      <c r="V3256" s="6"/>
      <c r="W3256" s="6"/>
      <c r="X3256" s="7"/>
      <c r="Y3256" s="1">
        <f t="shared" si="460"/>
        <v>0</v>
      </c>
      <c r="Z3256">
        <f t="shared" si="461"/>
        <v>10</v>
      </c>
      <c r="AA3256">
        <f t="shared" si="462"/>
        <v>0</v>
      </c>
      <c r="AB3256">
        <f t="shared" si="463"/>
        <v>0</v>
      </c>
      <c r="AC3256" s="1">
        <f t="shared" si="464"/>
        <v>60</v>
      </c>
      <c r="AD3256" s="1" t="str">
        <f t="shared" si="465"/>
        <v>HT Under 1.5 Goals</v>
      </c>
      <c r="AE3256" s="8"/>
      <c r="AF3256" s="8" t="str">
        <f t="shared" si="466"/>
        <v>HT Over 0.5 Goals</v>
      </c>
      <c r="AG3256" s="8" t="str">
        <f t="shared" si="467"/>
        <v>LOST</v>
      </c>
      <c r="AH3256" s="8" t="str">
        <f t="shared" si="468"/>
        <v>LOST</v>
      </c>
      <c r="AI3256" s="8"/>
      <c r="AJ3256" s="1" t="str">
        <f>IF(AND(B3256="OK",I3256&gt;53,M3256&lt;11,V3256&lt;1.66),"Prime","…")</f>
        <v>…</v>
      </c>
    </row>
    <row r="3257" spans="2:36">
      <c r="B3257" s="1"/>
      <c r="C3257" s="4"/>
      <c r="D3257" s="3"/>
      <c r="E3257" s="4"/>
      <c r="F3257" s="1"/>
      <c r="G3257" s="4"/>
      <c r="H3257" s="1"/>
      <c r="I3257" s="1"/>
      <c r="J3257" s="1"/>
      <c r="K3257" s="1"/>
      <c r="L3257" s="1"/>
      <c r="M3257" s="1"/>
      <c r="N3257" s="3"/>
      <c r="O3257" s="3"/>
      <c r="P3257" s="1"/>
      <c r="Q3257" s="1"/>
      <c r="R3257" s="1"/>
      <c r="S3257" s="1"/>
      <c r="T3257" s="5"/>
      <c r="U3257" s="5"/>
      <c r="V3257" s="6"/>
      <c r="W3257" s="6"/>
      <c r="X3257" s="7"/>
      <c r="Y3257" s="1">
        <f t="shared" si="460"/>
        <v>0</v>
      </c>
      <c r="Z3257">
        <f t="shared" si="461"/>
        <v>10</v>
      </c>
      <c r="AA3257">
        <f t="shared" si="462"/>
        <v>0</v>
      </c>
      <c r="AB3257">
        <f t="shared" si="463"/>
        <v>0</v>
      </c>
      <c r="AC3257" s="1">
        <f t="shared" si="464"/>
        <v>60</v>
      </c>
      <c r="AD3257" s="1" t="str">
        <f t="shared" si="465"/>
        <v>HT Under 1.5 Goals</v>
      </c>
      <c r="AE3257" s="8"/>
      <c r="AF3257" s="8" t="str">
        <f t="shared" si="466"/>
        <v>HT Over 0.5 Goals</v>
      </c>
      <c r="AG3257" s="8" t="str">
        <f t="shared" si="467"/>
        <v>LOST</v>
      </c>
      <c r="AH3257" s="8" t="str">
        <f t="shared" si="468"/>
        <v>LOST</v>
      </c>
      <c r="AI3257" s="8"/>
      <c r="AJ3257" s="1" t="str">
        <f>IF(AND(B3257="OK",I3257&gt;53,M3257&lt;11,V3257&lt;1.66),"Prime","…")</f>
        <v>…</v>
      </c>
    </row>
    <row r="3258" spans="2:36">
      <c r="B3258" s="1"/>
      <c r="C3258" s="4"/>
      <c r="D3258" s="3"/>
      <c r="E3258" s="4"/>
      <c r="F3258" s="1"/>
      <c r="G3258" s="4"/>
      <c r="H3258" s="1"/>
      <c r="I3258" s="1"/>
      <c r="J3258" s="1"/>
      <c r="K3258" s="1"/>
      <c r="L3258" s="1"/>
      <c r="M3258" s="1"/>
      <c r="N3258" s="3"/>
      <c r="O3258" s="3"/>
      <c r="P3258" s="1"/>
      <c r="Q3258" s="1"/>
      <c r="R3258" s="1"/>
      <c r="S3258" s="1"/>
      <c r="T3258" s="5"/>
      <c r="U3258" s="5"/>
      <c r="V3258" s="6"/>
      <c r="W3258" s="6"/>
      <c r="X3258" s="7"/>
      <c r="Y3258" s="1">
        <f t="shared" si="460"/>
        <v>0</v>
      </c>
      <c r="Z3258">
        <f t="shared" si="461"/>
        <v>10</v>
      </c>
      <c r="AA3258">
        <f t="shared" si="462"/>
        <v>0</v>
      </c>
      <c r="AB3258">
        <f t="shared" si="463"/>
        <v>0</v>
      </c>
      <c r="AC3258" s="1">
        <f t="shared" si="464"/>
        <v>60</v>
      </c>
      <c r="AD3258" s="1" t="str">
        <f t="shared" si="465"/>
        <v>HT Under 1.5 Goals</v>
      </c>
      <c r="AE3258" s="8"/>
      <c r="AF3258" s="8" t="str">
        <f t="shared" si="466"/>
        <v>HT Over 0.5 Goals</v>
      </c>
      <c r="AG3258" s="8" t="str">
        <f t="shared" si="467"/>
        <v>LOST</v>
      </c>
      <c r="AH3258" s="8" t="str">
        <f t="shared" si="468"/>
        <v>LOST</v>
      </c>
      <c r="AI3258" s="8"/>
      <c r="AJ3258" s="1" t="str">
        <f>IF(AND(B3258="OK",I3258&gt;53,M3258&lt;11,V3258&lt;1.66),"Prime","…")</f>
        <v>…</v>
      </c>
    </row>
    <row r="3259" spans="2:36">
      <c r="B3259" s="1"/>
      <c r="C3259" s="4"/>
      <c r="D3259" s="3"/>
      <c r="E3259" s="4"/>
      <c r="F3259" s="1"/>
      <c r="G3259" s="4"/>
      <c r="H3259" s="1"/>
      <c r="I3259" s="1"/>
      <c r="J3259" s="1"/>
      <c r="K3259" s="1"/>
      <c r="L3259" s="1"/>
      <c r="M3259" s="1"/>
      <c r="N3259" s="3"/>
      <c r="O3259" s="3"/>
      <c r="P3259" s="1"/>
      <c r="Q3259" s="1"/>
      <c r="R3259" s="1"/>
      <c r="S3259" s="1"/>
      <c r="T3259" s="5"/>
      <c r="U3259" s="5"/>
      <c r="V3259" s="6"/>
      <c r="W3259" s="6"/>
      <c r="X3259" s="7"/>
      <c r="Y3259" s="1">
        <f t="shared" si="460"/>
        <v>0</v>
      </c>
      <c r="Z3259">
        <f t="shared" si="461"/>
        <v>10</v>
      </c>
      <c r="AA3259">
        <f t="shared" si="462"/>
        <v>0</v>
      </c>
      <c r="AB3259">
        <f t="shared" si="463"/>
        <v>0</v>
      </c>
      <c r="AC3259" s="1">
        <f t="shared" si="464"/>
        <v>60</v>
      </c>
      <c r="AD3259" s="1" t="str">
        <f t="shared" si="465"/>
        <v>HT Under 1.5 Goals</v>
      </c>
      <c r="AE3259" s="8"/>
      <c r="AF3259" s="8" t="str">
        <f t="shared" si="466"/>
        <v>HT Over 0.5 Goals</v>
      </c>
      <c r="AG3259" s="8" t="str">
        <f t="shared" si="467"/>
        <v>LOST</v>
      </c>
      <c r="AH3259" s="8" t="str">
        <f t="shared" si="468"/>
        <v>LOST</v>
      </c>
      <c r="AI3259" s="8"/>
      <c r="AJ3259" s="1" t="str">
        <f>IF(AND(B3259="OK",I3259&gt;53,M3259&lt;11,V3259&lt;1.66),"Prime","…")</f>
        <v>…</v>
      </c>
    </row>
    <row r="3260" spans="2:36">
      <c r="B3260" s="1"/>
      <c r="C3260" s="4"/>
      <c r="D3260" s="3"/>
      <c r="E3260" s="4"/>
      <c r="F3260" s="1"/>
      <c r="G3260" s="4"/>
      <c r="H3260" s="1"/>
      <c r="I3260" s="1"/>
      <c r="J3260" s="1"/>
      <c r="K3260" s="1"/>
      <c r="L3260" s="1"/>
      <c r="M3260" s="1"/>
      <c r="N3260" s="3"/>
      <c r="O3260" s="3"/>
      <c r="P3260" s="1"/>
      <c r="Q3260" s="1"/>
      <c r="R3260" s="1"/>
      <c r="S3260" s="1"/>
      <c r="T3260" s="5"/>
      <c r="U3260" s="5"/>
      <c r="V3260" s="6"/>
      <c r="W3260" s="6"/>
      <c r="X3260" s="7"/>
      <c r="Y3260" s="1">
        <f t="shared" si="460"/>
        <v>0</v>
      </c>
      <c r="Z3260">
        <f t="shared" si="461"/>
        <v>10</v>
      </c>
      <c r="AA3260">
        <f t="shared" si="462"/>
        <v>0</v>
      </c>
      <c r="AB3260">
        <f t="shared" si="463"/>
        <v>0</v>
      </c>
      <c r="AC3260" s="1">
        <f t="shared" si="464"/>
        <v>60</v>
      </c>
      <c r="AD3260" s="1" t="str">
        <f t="shared" si="465"/>
        <v>HT Under 1.5 Goals</v>
      </c>
      <c r="AE3260" s="8"/>
      <c r="AF3260" s="8" t="str">
        <f t="shared" si="466"/>
        <v>HT Over 0.5 Goals</v>
      </c>
      <c r="AG3260" s="8" t="str">
        <f t="shared" si="467"/>
        <v>LOST</v>
      </c>
      <c r="AH3260" s="8" t="str">
        <f t="shared" si="468"/>
        <v>LOST</v>
      </c>
      <c r="AI3260" s="8"/>
      <c r="AJ3260" s="1" t="str">
        <f>IF(AND(B3260="OK",I3260&gt;53,M3260&lt;11,V3260&lt;1.66),"Prime","…")</f>
        <v>…</v>
      </c>
    </row>
    <row r="3261" spans="2:36">
      <c r="B3261" s="1"/>
      <c r="C3261" s="4"/>
      <c r="D3261" s="3"/>
      <c r="E3261" s="4"/>
      <c r="F3261" s="1"/>
      <c r="G3261" s="4"/>
      <c r="H3261" s="1"/>
      <c r="I3261" s="1"/>
      <c r="J3261" s="1"/>
      <c r="K3261" s="1"/>
      <c r="L3261" s="1"/>
      <c r="M3261" s="1"/>
      <c r="N3261" s="3"/>
      <c r="O3261" s="3"/>
      <c r="P3261" s="1"/>
      <c r="Q3261" s="1"/>
      <c r="R3261" s="1"/>
      <c r="S3261" s="1"/>
      <c r="T3261" s="5"/>
      <c r="U3261" s="5"/>
      <c r="V3261" s="6"/>
      <c r="W3261" s="6"/>
      <c r="X3261" s="7"/>
      <c r="Y3261" s="1">
        <f t="shared" si="460"/>
        <v>0</v>
      </c>
      <c r="Z3261">
        <f t="shared" si="461"/>
        <v>10</v>
      </c>
      <c r="AA3261">
        <f t="shared" si="462"/>
        <v>0</v>
      </c>
      <c r="AB3261">
        <f t="shared" si="463"/>
        <v>0</v>
      </c>
      <c r="AC3261" s="1">
        <f t="shared" si="464"/>
        <v>60</v>
      </c>
      <c r="AD3261" s="1" t="str">
        <f t="shared" si="465"/>
        <v>HT Under 1.5 Goals</v>
      </c>
      <c r="AE3261" s="8"/>
      <c r="AF3261" s="8" t="str">
        <f t="shared" si="466"/>
        <v>HT Over 0.5 Goals</v>
      </c>
      <c r="AG3261" s="8" t="str">
        <f t="shared" si="467"/>
        <v>LOST</v>
      </c>
      <c r="AH3261" s="8" t="str">
        <f t="shared" si="468"/>
        <v>LOST</v>
      </c>
      <c r="AI3261" s="8"/>
      <c r="AJ3261" s="1" t="str">
        <f>IF(AND(B3261="OK",I3261&gt;53,M3261&lt;11,V3261&lt;1.66),"Prime","…")</f>
        <v>…</v>
      </c>
    </row>
    <row r="3262" spans="2:36">
      <c r="B3262" s="1"/>
      <c r="C3262" s="4"/>
      <c r="D3262" s="3"/>
      <c r="E3262" s="4"/>
      <c r="F3262" s="1"/>
      <c r="G3262" s="4"/>
      <c r="H3262" s="1"/>
      <c r="I3262" s="1"/>
      <c r="J3262" s="1"/>
      <c r="K3262" s="1"/>
      <c r="L3262" s="1"/>
      <c r="M3262" s="1"/>
      <c r="N3262" s="3"/>
      <c r="O3262" s="3"/>
      <c r="P3262" s="1"/>
      <c r="Q3262" s="1"/>
      <c r="R3262" s="1"/>
      <c r="S3262" s="1"/>
      <c r="T3262" s="5"/>
      <c r="U3262" s="5"/>
      <c r="V3262" s="6"/>
      <c r="W3262" s="6"/>
      <c r="X3262" s="7"/>
      <c r="Y3262" s="1">
        <f t="shared" si="460"/>
        <v>0</v>
      </c>
      <c r="Z3262">
        <f t="shared" si="461"/>
        <v>10</v>
      </c>
      <c r="AA3262">
        <f t="shared" si="462"/>
        <v>0</v>
      </c>
      <c r="AB3262">
        <f t="shared" si="463"/>
        <v>0</v>
      </c>
      <c r="AC3262" s="1">
        <f t="shared" si="464"/>
        <v>60</v>
      </c>
      <c r="AD3262" s="1" t="str">
        <f t="shared" si="465"/>
        <v>HT Under 1.5 Goals</v>
      </c>
      <c r="AE3262" s="8"/>
      <c r="AF3262" s="8" t="str">
        <f t="shared" si="466"/>
        <v>HT Over 0.5 Goals</v>
      </c>
      <c r="AG3262" s="8" t="str">
        <f t="shared" si="467"/>
        <v>LOST</v>
      </c>
      <c r="AH3262" s="8" t="str">
        <f t="shared" si="468"/>
        <v>LOST</v>
      </c>
      <c r="AI3262" s="8"/>
      <c r="AJ3262" s="1" t="str">
        <f>IF(AND(B3262="OK",I3262&gt;53,M3262&lt;11,V3262&lt;1.66),"Prime","…")</f>
        <v>…</v>
      </c>
    </row>
    <row r="3263" spans="2:36">
      <c r="B3263" s="1"/>
      <c r="C3263" s="4"/>
      <c r="D3263" s="3"/>
      <c r="E3263" s="4"/>
      <c r="F3263" s="1"/>
      <c r="G3263" s="4"/>
      <c r="H3263" s="1"/>
      <c r="I3263" s="1"/>
      <c r="J3263" s="1"/>
      <c r="K3263" s="1"/>
      <c r="L3263" s="1"/>
      <c r="M3263" s="1"/>
      <c r="N3263" s="3"/>
      <c r="O3263" s="3"/>
      <c r="P3263" s="1"/>
      <c r="Q3263" s="1"/>
      <c r="R3263" s="1"/>
      <c r="S3263" s="1"/>
      <c r="T3263" s="5"/>
      <c r="U3263" s="5"/>
      <c r="V3263" s="6"/>
      <c r="W3263" s="6"/>
      <c r="X3263" s="7"/>
      <c r="Y3263" s="1">
        <f t="shared" si="460"/>
        <v>0</v>
      </c>
      <c r="Z3263">
        <f t="shared" si="461"/>
        <v>10</v>
      </c>
      <c r="AA3263">
        <f t="shared" si="462"/>
        <v>0</v>
      </c>
      <c r="AB3263">
        <f t="shared" si="463"/>
        <v>0</v>
      </c>
      <c r="AC3263" s="1">
        <f t="shared" si="464"/>
        <v>60</v>
      </c>
      <c r="AD3263" s="1" t="str">
        <f t="shared" si="465"/>
        <v>HT Under 1.5 Goals</v>
      </c>
      <c r="AE3263" s="8"/>
      <c r="AF3263" s="8" t="str">
        <f t="shared" si="466"/>
        <v>HT Over 0.5 Goals</v>
      </c>
      <c r="AG3263" s="8" t="str">
        <f t="shared" si="467"/>
        <v>LOST</v>
      </c>
      <c r="AH3263" s="8" t="str">
        <f t="shared" si="468"/>
        <v>LOST</v>
      </c>
      <c r="AI3263" s="8"/>
      <c r="AJ3263" s="1" t="str">
        <f>IF(AND(B3263="OK",I3263&gt;53,M3263&lt;11,V3263&lt;1.66),"Prime","…")</f>
        <v>…</v>
      </c>
    </row>
    <row r="3264" spans="2:36">
      <c r="B3264" s="1"/>
      <c r="C3264" s="4"/>
      <c r="D3264" s="3"/>
      <c r="E3264" s="4"/>
      <c r="F3264" s="1"/>
      <c r="G3264" s="4"/>
      <c r="H3264" s="1"/>
      <c r="I3264" s="1"/>
      <c r="J3264" s="1"/>
      <c r="K3264" s="1"/>
      <c r="L3264" s="1"/>
      <c r="M3264" s="1"/>
      <c r="N3264" s="3"/>
      <c r="O3264" s="3"/>
      <c r="P3264" s="1"/>
      <c r="Q3264" s="1"/>
      <c r="R3264" s="1"/>
      <c r="S3264" s="1"/>
      <c r="T3264" s="5"/>
      <c r="U3264" s="5"/>
      <c r="V3264" s="6"/>
      <c r="W3264" s="6"/>
      <c r="X3264" s="7"/>
      <c r="Y3264" s="1">
        <f t="shared" si="460"/>
        <v>0</v>
      </c>
      <c r="Z3264">
        <f t="shared" si="461"/>
        <v>10</v>
      </c>
      <c r="AA3264">
        <f t="shared" si="462"/>
        <v>0</v>
      </c>
      <c r="AB3264">
        <f t="shared" si="463"/>
        <v>0</v>
      </c>
      <c r="AC3264" s="1">
        <f t="shared" si="464"/>
        <v>60</v>
      </c>
      <c r="AD3264" s="1" t="str">
        <f t="shared" si="465"/>
        <v>HT Under 1.5 Goals</v>
      </c>
      <c r="AE3264" s="8"/>
      <c r="AF3264" s="8" t="str">
        <f t="shared" si="466"/>
        <v>HT Over 0.5 Goals</v>
      </c>
      <c r="AG3264" s="8" t="str">
        <f t="shared" si="467"/>
        <v>LOST</v>
      </c>
      <c r="AH3264" s="8" t="str">
        <f t="shared" si="468"/>
        <v>LOST</v>
      </c>
      <c r="AI3264" s="8"/>
      <c r="AJ3264" s="1" t="str">
        <f>IF(AND(B3264="OK",I3264&gt;53,M3264&lt;11,V3264&lt;1.66),"Prime","…")</f>
        <v>…</v>
      </c>
    </row>
    <row r="3265" spans="2:36">
      <c r="B3265" s="1"/>
      <c r="C3265" s="4"/>
      <c r="D3265" s="3"/>
      <c r="E3265" s="4"/>
      <c r="F3265" s="1"/>
      <c r="G3265" s="4"/>
      <c r="H3265" s="1"/>
      <c r="I3265" s="1"/>
      <c r="J3265" s="1"/>
      <c r="K3265" s="1"/>
      <c r="L3265" s="1"/>
      <c r="M3265" s="1"/>
      <c r="N3265" s="3"/>
      <c r="O3265" s="3"/>
      <c r="P3265" s="1"/>
      <c r="Q3265" s="1"/>
      <c r="R3265" s="1"/>
      <c r="S3265" s="1"/>
      <c r="T3265" s="5"/>
      <c r="U3265" s="5"/>
      <c r="V3265" s="6"/>
      <c r="W3265" s="6"/>
      <c r="X3265" s="7"/>
      <c r="Y3265" s="1">
        <f t="shared" si="460"/>
        <v>0</v>
      </c>
      <c r="Z3265">
        <f t="shared" si="461"/>
        <v>10</v>
      </c>
      <c r="AA3265">
        <f t="shared" si="462"/>
        <v>0</v>
      </c>
      <c r="AB3265">
        <f t="shared" si="463"/>
        <v>0</v>
      </c>
      <c r="AC3265" s="1">
        <f t="shared" si="464"/>
        <v>60</v>
      </c>
      <c r="AD3265" s="1" t="str">
        <f t="shared" si="465"/>
        <v>HT Under 1.5 Goals</v>
      </c>
      <c r="AE3265" s="8"/>
      <c r="AF3265" s="8" t="str">
        <f t="shared" si="466"/>
        <v>HT Over 0.5 Goals</v>
      </c>
      <c r="AG3265" s="8" t="str">
        <f t="shared" si="467"/>
        <v>LOST</v>
      </c>
      <c r="AH3265" s="8" t="str">
        <f t="shared" si="468"/>
        <v>LOST</v>
      </c>
      <c r="AI3265" s="8"/>
      <c r="AJ3265" s="1" t="str">
        <f>IF(AND(B3265="OK",I3265&gt;53,M3265&lt;11,V3265&lt;1.66),"Prime","…")</f>
        <v>…</v>
      </c>
    </row>
    <row r="3266" spans="2:36">
      <c r="B3266" s="1"/>
      <c r="C3266" s="4"/>
      <c r="D3266" s="3"/>
      <c r="E3266" s="4"/>
      <c r="F3266" s="1"/>
      <c r="G3266" s="4"/>
      <c r="H3266" s="1"/>
      <c r="I3266" s="1"/>
      <c r="J3266" s="1"/>
      <c r="K3266" s="1"/>
      <c r="L3266" s="1"/>
      <c r="M3266" s="1"/>
      <c r="N3266" s="3"/>
      <c r="O3266" s="3"/>
      <c r="P3266" s="1"/>
      <c r="Q3266" s="1"/>
      <c r="R3266" s="1"/>
      <c r="S3266" s="1"/>
      <c r="T3266" s="5"/>
      <c r="U3266" s="5"/>
      <c r="V3266" s="6"/>
      <c r="W3266" s="6"/>
      <c r="X3266" s="7"/>
      <c r="Y3266" s="1">
        <f t="shared" si="460"/>
        <v>0</v>
      </c>
      <c r="Z3266">
        <f t="shared" si="461"/>
        <v>10</v>
      </c>
      <c r="AA3266">
        <f t="shared" si="462"/>
        <v>0</v>
      </c>
      <c r="AB3266">
        <f t="shared" si="463"/>
        <v>0</v>
      </c>
      <c r="AC3266" s="1">
        <f t="shared" si="464"/>
        <v>60</v>
      </c>
      <c r="AD3266" s="1" t="str">
        <f t="shared" si="465"/>
        <v>HT Under 1.5 Goals</v>
      </c>
      <c r="AE3266" s="8"/>
      <c r="AF3266" s="8" t="str">
        <f t="shared" si="466"/>
        <v>HT Over 0.5 Goals</v>
      </c>
      <c r="AG3266" s="8" t="str">
        <f t="shared" si="467"/>
        <v>LOST</v>
      </c>
      <c r="AH3266" s="8" t="str">
        <f t="shared" si="468"/>
        <v>LOST</v>
      </c>
      <c r="AI3266" s="8"/>
      <c r="AJ3266" s="1" t="str">
        <f>IF(AND(B3266="OK",I3266&gt;53,M3266&lt;11,V3266&lt;1.66),"Prime","…")</f>
        <v>…</v>
      </c>
    </row>
    <row r="3267" spans="2:36">
      <c r="B3267" s="1"/>
      <c r="C3267" s="4"/>
      <c r="D3267" s="3"/>
      <c r="E3267" s="4"/>
      <c r="F3267" s="1"/>
      <c r="G3267" s="4"/>
      <c r="H3267" s="1"/>
      <c r="I3267" s="1"/>
      <c r="J3267" s="1"/>
      <c r="K3267" s="1"/>
      <c r="L3267" s="1"/>
      <c r="M3267" s="1"/>
      <c r="N3267" s="3"/>
      <c r="O3267" s="3"/>
      <c r="P3267" s="1"/>
      <c r="Q3267" s="1"/>
      <c r="R3267" s="1"/>
      <c r="S3267" s="1"/>
      <c r="T3267" s="5"/>
      <c r="U3267" s="5"/>
      <c r="V3267" s="6"/>
      <c r="W3267" s="6"/>
      <c r="X3267" s="7"/>
      <c r="Y3267" s="1">
        <f t="shared" si="460"/>
        <v>0</v>
      </c>
      <c r="Z3267">
        <f t="shared" si="461"/>
        <v>10</v>
      </c>
      <c r="AA3267">
        <f t="shared" si="462"/>
        <v>0</v>
      </c>
      <c r="AB3267">
        <f t="shared" si="463"/>
        <v>0</v>
      </c>
      <c r="AC3267" s="1">
        <f t="shared" si="464"/>
        <v>60</v>
      </c>
      <c r="AD3267" s="1" t="str">
        <f t="shared" si="465"/>
        <v>HT Under 1.5 Goals</v>
      </c>
      <c r="AE3267" s="8"/>
      <c r="AF3267" s="8" t="str">
        <f t="shared" si="466"/>
        <v>HT Over 0.5 Goals</v>
      </c>
      <c r="AG3267" s="8" t="str">
        <f t="shared" si="467"/>
        <v>LOST</v>
      </c>
      <c r="AH3267" s="8" t="str">
        <f t="shared" si="468"/>
        <v>LOST</v>
      </c>
      <c r="AI3267" s="8"/>
      <c r="AJ3267" s="1" t="str">
        <f>IF(AND(B3267="OK",I3267&gt;53,M3267&lt;11,V3267&lt;1.66),"Prime","…")</f>
        <v>…</v>
      </c>
    </row>
    <row r="3268" spans="2:36">
      <c r="B3268" s="1"/>
      <c r="C3268" s="4"/>
      <c r="D3268" s="3"/>
      <c r="E3268" s="4"/>
      <c r="F3268" s="1"/>
      <c r="G3268" s="4"/>
      <c r="H3268" s="1"/>
      <c r="I3268" s="1"/>
      <c r="J3268" s="1"/>
      <c r="K3268" s="1"/>
      <c r="L3268" s="1"/>
      <c r="M3268" s="1"/>
      <c r="N3268" s="3"/>
      <c r="O3268" s="3"/>
      <c r="P3268" s="1"/>
      <c r="Q3268" s="1"/>
      <c r="R3268" s="1"/>
      <c r="S3268" s="1"/>
      <c r="T3268" s="5"/>
      <c r="U3268" s="5"/>
      <c r="V3268" s="6"/>
      <c r="W3268" s="6"/>
      <c r="X3268" s="7"/>
      <c r="Y3268" s="1">
        <f t="shared" si="460"/>
        <v>0</v>
      </c>
      <c r="Z3268">
        <f t="shared" si="461"/>
        <v>10</v>
      </c>
      <c r="AA3268">
        <f t="shared" si="462"/>
        <v>0</v>
      </c>
      <c r="AB3268">
        <f t="shared" si="463"/>
        <v>0</v>
      </c>
      <c r="AC3268" s="1">
        <f t="shared" si="464"/>
        <v>60</v>
      </c>
      <c r="AD3268" s="1" t="str">
        <f t="shared" si="465"/>
        <v>HT Under 1.5 Goals</v>
      </c>
      <c r="AE3268" s="8"/>
      <c r="AF3268" s="8" t="str">
        <f t="shared" si="466"/>
        <v>HT Over 0.5 Goals</v>
      </c>
      <c r="AG3268" s="8" t="str">
        <f t="shared" si="467"/>
        <v>LOST</v>
      </c>
      <c r="AH3268" s="8" t="str">
        <f t="shared" si="468"/>
        <v>LOST</v>
      </c>
      <c r="AI3268" s="8"/>
      <c r="AJ3268" s="1" t="str">
        <f>IF(AND(B3268="OK",I3268&gt;53,M3268&lt;11,V3268&lt;1.66),"Prime","…")</f>
        <v>…</v>
      </c>
    </row>
    <row r="3269" spans="2:36">
      <c r="B3269" s="1"/>
      <c r="C3269" s="4"/>
      <c r="D3269" s="3"/>
      <c r="E3269" s="4"/>
      <c r="F3269" s="1"/>
      <c r="G3269" s="4"/>
      <c r="H3269" s="1"/>
      <c r="I3269" s="1"/>
      <c r="J3269" s="1"/>
      <c r="K3269" s="1"/>
      <c r="L3269" s="1"/>
      <c r="M3269" s="1"/>
      <c r="N3269" s="3"/>
      <c r="O3269" s="3"/>
      <c r="P3269" s="1"/>
      <c r="Q3269" s="1"/>
      <c r="R3269" s="1"/>
      <c r="S3269" s="1"/>
      <c r="T3269" s="5"/>
      <c r="U3269" s="5"/>
      <c r="V3269" s="6"/>
      <c r="W3269" s="6"/>
      <c r="X3269" s="7"/>
      <c r="Y3269" s="1">
        <f t="shared" si="460"/>
        <v>0</v>
      </c>
      <c r="Z3269">
        <f t="shared" si="461"/>
        <v>10</v>
      </c>
      <c r="AA3269">
        <f t="shared" si="462"/>
        <v>0</v>
      </c>
      <c r="AB3269">
        <f t="shared" si="463"/>
        <v>0</v>
      </c>
      <c r="AC3269" s="1">
        <f t="shared" si="464"/>
        <v>60</v>
      </c>
      <c r="AD3269" s="1" t="str">
        <f t="shared" si="465"/>
        <v>HT Under 1.5 Goals</v>
      </c>
      <c r="AE3269" s="8"/>
      <c r="AF3269" s="8" t="str">
        <f t="shared" si="466"/>
        <v>HT Over 0.5 Goals</v>
      </c>
      <c r="AG3269" s="8" t="str">
        <f t="shared" si="467"/>
        <v>LOST</v>
      </c>
      <c r="AH3269" s="8" t="str">
        <f t="shared" si="468"/>
        <v>LOST</v>
      </c>
      <c r="AI3269" s="8"/>
      <c r="AJ3269" s="1" t="str">
        <f>IF(AND(B3269="OK",I3269&gt;53,M3269&lt;11,V3269&lt;1.66),"Prime","…")</f>
        <v>…</v>
      </c>
    </row>
    <row r="3270" spans="2:36">
      <c r="B3270" s="1"/>
      <c r="C3270" s="4"/>
      <c r="D3270" s="3"/>
      <c r="E3270" s="4"/>
      <c r="F3270" s="1"/>
      <c r="G3270" s="4"/>
      <c r="H3270" s="1"/>
      <c r="I3270" s="1"/>
      <c r="J3270" s="1"/>
      <c r="K3270" s="1"/>
      <c r="L3270" s="1"/>
      <c r="M3270" s="1"/>
      <c r="N3270" s="3"/>
      <c r="O3270" s="3"/>
      <c r="P3270" s="1"/>
      <c r="Q3270" s="1"/>
      <c r="R3270" s="1"/>
      <c r="S3270" s="1"/>
      <c r="T3270" s="5"/>
      <c r="U3270" s="5"/>
      <c r="V3270" s="6"/>
      <c r="W3270" s="6"/>
      <c r="X3270" s="7"/>
      <c r="Y3270" s="1">
        <f t="shared" si="460"/>
        <v>0</v>
      </c>
      <c r="Z3270">
        <f t="shared" si="461"/>
        <v>10</v>
      </c>
      <c r="AA3270">
        <f t="shared" si="462"/>
        <v>0</v>
      </c>
      <c r="AB3270">
        <f t="shared" si="463"/>
        <v>0</v>
      </c>
      <c r="AC3270" s="1">
        <f t="shared" si="464"/>
        <v>60</v>
      </c>
      <c r="AD3270" s="1" t="str">
        <f t="shared" si="465"/>
        <v>HT Under 1.5 Goals</v>
      </c>
      <c r="AE3270" s="8"/>
      <c r="AF3270" s="8" t="str">
        <f t="shared" si="466"/>
        <v>HT Over 0.5 Goals</v>
      </c>
      <c r="AG3270" s="8" t="str">
        <f t="shared" si="467"/>
        <v>LOST</v>
      </c>
      <c r="AH3270" s="8" t="str">
        <f t="shared" si="468"/>
        <v>LOST</v>
      </c>
      <c r="AI3270" s="8"/>
      <c r="AJ3270" s="1" t="str">
        <f>IF(AND(B3270="OK",I3270&gt;53,M3270&lt;11,V3270&lt;1.66),"Prime","…")</f>
        <v>…</v>
      </c>
    </row>
    <row r="3271" spans="2:36">
      <c r="B3271" s="1"/>
      <c r="C3271" s="4"/>
      <c r="D3271" s="3"/>
      <c r="E3271" s="4"/>
      <c r="F3271" s="1"/>
      <c r="G3271" s="4"/>
      <c r="H3271" s="1"/>
      <c r="I3271" s="1"/>
      <c r="J3271" s="1"/>
      <c r="K3271" s="1"/>
      <c r="L3271" s="1"/>
      <c r="M3271" s="1"/>
      <c r="N3271" s="3"/>
      <c r="O3271" s="3"/>
      <c r="P3271" s="1"/>
      <c r="Q3271" s="1"/>
      <c r="R3271" s="1"/>
      <c r="S3271" s="1"/>
      <c r="T3271" s="5"/>
      <c r="U3271" s="5"/>
      <c r="V3271" s="6"/>
      <c r="W3271" s="6"/>
      <c r="X3271" s="7"/>
      <c r="Y3271" s="1">
        <f t="shared" si="460"/>
        <v>0</v>
      </c>
      <c r="Z3271">
        <f t="shared" si="461"/>
        <v>10</v>
      </c>
      <c r="AA3271">
        <f t="shared" si="462"/>
        <v>0</v>
      </c>
      <c r="AB3271">
        <f t="shared" si="463"/>
        <v>0</v>
      </c>
      <c r="AC3271" s="1">
        <f t="shared" si="464"/>
        <v>60</v>
      </c>
      <c r="AD3271" s="1" t="str">
        <f t="shared" si="465"/>
        <v>HT Under 1.5 Goals</v>
      </c>
      <c r="AE3271" s="8"/>
      <c r="AF3271" s="8" t="str">
        <f t="shared" si="466"/>
        <v>HT Over 0.5 Goals</v>
      </c>
      <c r="AG3271" s="8" t="str">
        <f t="shared" si="467"/>
        <v>LOST</v>
      </c>
      <c r="AH3271" s="8" t="str">
        <f t="shared" si="468"/>
        <v>LOST</v>
      </c>
      <c r="AI3271" s="8"/>
      <c r="AJ3271" s="1" t="str">
        <f>IF(AND(B3271="OK",I3271&gt;53,M3271&lt;11,V3271&lt;1.66),"Prime","…")</f>
        <v>…</v>
      </c>
    </row>
    <row r="3272" spans="2:36">
      <c r="B3272" s="1"/>
      <c r="C3272" s="4"/>
      <c r="D3272" s="3"/>
      <c r="E3272" s="4"/>
      <c r="F3272" s="1"/>
      <c r="G3272" s="4"/>
      <c r="H3272" s="1"/>
      <c r="I3272" s="1"/>
      <c r="J3272" s="1"/>
      <c r="K3272" s="1"/>
      <c r="L3272" s="1"/>
      <c r="M3272" s="1"/>
      <c r="N3272" s="3"/>
      <c r="O3272" s="3"/>
      <c r="P3272" s="1"/>
      <c r="Q3272" s="1"/>
      <c r="R3272" s="1"/>
      <c r="S3272" s="1"/>
      <c r="T3272" s="5"/>
      <c r="U3272" s="5"/>
      <c r="V3272" s="6"/>
      <c r="W3272" s="6"/>
      <c r="X3272" s="7"/>
      <c r="Y3272" s="1">
        <f t="shared" si="460"/>
        <v>0</v>
      </c>
      <c r="Z3272">
        <f t="shared" si="461"/>
        <v>10</v>
      </c>
      <c r="AA3272">
        <f t="shared" si="462"/>
        <v>0</v>
      </c>
      <c r="AB3272">
        <f t="shared" si="463"/>
        <v>0</v>
      </c>
      <c r="AC3272" s="1">
        <f t="shared" si="464"/>
        <v>60</v>
      </c>
      <c r="AD3272" s="1" t="str">
        <f t="shared" si="465"/>
        <v>HT Under 1.5 Goals</v>
      </c>
      <c r="AE3272" s="8"/>
      <c r="AF3272" s="8" t="str">
        <f t="shared" si="466"/>
        <v>HT Over 0.5 Goals</v>
      </c>
      <c r="AG3272" s="8" t="str">
        <f t="shared" si="467"/>
        <v>LOST</v>
      </c>
      <c r="AH3272" s="8" t="str">
        <f t="shared" si="468"/>
        <v>LOST</v>
      </c>
      <c r="AI3272" s="8"/>
      <c r="AJ3272" s="1" t="str">
        <f>IF(AND(B3272="OK",I3272&gt;53,M3272&lt;11,V3272&lt;1.66),"Prime","…")</f>
        <v>…</v>
      </c>
    </row>
    <row r="3273" spans="2:36">
      <c r="B3273" s="1"/>
      <c r="C3273" s="4"/>
      <c r="D3273" s="3"/>
      <c r="E3273" s="4"/>
      <c r="F3273" s="1"/>
      <c r="G3273" s="4"/>
      <c r="H3273" s="1"/>
      <c r="I3273" s="1"/>
      <c r="J3273" s="1"/>
      <c r="K3273" s="1"/>
      <c r="L3273" s="1"/>
      <c r="M3273" s="1"/>
      <c r="N3273" s="3"/>
      <c r="O3273" s="3"/>
      <c r="P3273" s="1"/>
      <c r="Q3273" s="1"/>
      <c r="R3273" s="1"/>
      <c r="S3273" s="1"/>
      <c r="T3273" s="5"/>
      <c r="U3273" s="5"/>
      <c r="V3273" s="6"/>
      <c r="W3273" s="6"/>
      <c r="X3273" s="7"/>
      <c r="Y3273" s="1">
        <f t="shared" si="460"/>
        <v>0</v>
      </c>
      <c r="Z3273">
        <f t="shared" si="461"/>
        <v>10</v>
      </c>
      <c r="AA3273">
        <f t="shared" si="462"/>
        <v>0</v>
      </c>
      <c r="AB3273">
        <f t="shared" si="463"/>
        <v>0</v>
      </c>
      <c r="AC3273" s="1">
        <f t="shared" si="464"/>
        <v>60</v>
      </c>
      <c r="AD3273" s="1" t="str">
        <f t="shared" si="465"/>
        <v>HT Under 1.5 Goals</v>
      </c>
      <c r="AE3273" s="8"/>
      <c r="AF3273" s="8" t="str">
        <f t="shared" si="466"/>
        <v>HT Over 0.5 Goals</v>
      </c>
      <c r="AG3273" s="8" t="str">
        <f t="shared" si="467"/>
        <v>LOST</v>
      </c>
      <c r="AH3273" s="8" t="str">
        <f t="shared" si="468"/>
        <v>LOST</v>
      </c>
      <c r="AI3273" s="8"/>
      <c r="AJ3273" s="1" t="str">
        <f>IF(AND(B3273="OK",I3273&gt;53,M3273&lt;11,V3273&lt;1.66),"Prime","…")</f>
        <v>…</v>
      </c>
    </row>
    <row r="3274" spans="2:36">
      <c r="B3274" s="1"/>
      <c r="C3274" s="4"/>
      <c r="D3274" s="3"/>
      <c r="E3274" s="4"/>
      <c r="F3274" s="1"/>
      <c r="G3274" s="4"/>
      <c r="H3274" s="1"/>
      <c r="I3274" s="1"/>
      <c r="J3274" s="1"/>
      <c r="K3274" s="1"/>
      <c r="L3274" s="1"/>
      <c r="M3274" s="1"/>
      <c r="N3274" s="3"/>
      <c r="O3274" s="3"/>
      <c r="P3274" s="1"/>
      <c r="Q3274" s="1"/>
      <c r="R3274" s="1"/>
      <c r="S3274" s="1"/>
      <c r="T3274" s="5"/>
      <c r="U3274" s="5"/>
      <c r="V3274" s="6"/>
      <c r="W3274" s="6"/>
      <c r="X3274" s="7"/>
      <c r="Y3274" s="1">
        <f t="shared" si="460"/>
        <v>0</v>
      </c>
      <c r="Z3274">
        <f t="shared" si="461"/>
        <v>10</v>
      </c>
      <c r="AA3274">
        <f t="shared" si="462"/>
        <v>0</v>
      </c>
      <c r="AB3274">
        <f t="shared" si="463"/>
        <v>0</v>
      </c>
      <c r="AC3274" s="1">
        <f t="shared" si="464"/>
        <v>60</v>
      </c>
      <c r="AD3274" s="1" t="str">
        <f t="shared" si="465"/>
        <v>HT Under 1.5 Goals</v>
      </c>
      <c r="AE3274" s="8"/>
      <c r="AF3274" s="8" t="str">
        <f t="shared" si="466"/>
        <v>HT Over 0.5 Goals</v>
      </c>
      <c r="AG3274" s="8" t="str">
        <f t="shared" si="467"/>
        <v>LOST</v>
      </c>
      <c r="AH3274" s="8" t="str">
        <f t="shared" si="468"/>
        <v>LOST</v>
      </c>
      <c r="AI3274" s="8"/>
      <c r="AJ3274" s="1" t="str">
        <f>IF(AND(B3274="OK",I3274&gt;53,M3274&lt;11,V3274&lt;1.66),"Prime","…")</f>
        <v>…</v>
      </c>
    </row>
    <row r="3275" spans="2:36">
      <c r="B3275" s="1"/>
      <c r="C3275" s="4"/>
      <c r="D3275" s="3"/>
      <c r="E3275" s="4"/>
      <c r="F3275" s="1"/>
      <c r="G3275" s="4"/>
      <c r="H3275" s="1"/>
      <c r="I3275" s="1"/>
      <c r="J3275" s="1"/>
      <c r="K3275" s="1"/>
      <c r="L3275" s="1"/>
      <c r="M3275" s="1"/>
      <c r="N3275" s="3"/>
      <c r="O3275" s="3"/>
      <c r="P3275" s="1"/>
      <c r="Q3275" s="1"/>
      <c r="R3275" s="1"/>
      <c r="S3275" s="1"/>
      <c r="T3275" s="5"/>
      <c r="U3275" s="5"/>
      <c r="V3275" s="6"/>
      <c r="W3275" s="6"/>
      <c r="X3275" s="7"/>
      <c r="Y3275" s="1">
        <f t="shared" si="460"/>
        <v>0</v>
      </c>
      <c r="Z3275">
        <f t="shared" si="461"/>
        <v>10</v>
      </c>
      <c r="AA3275">
        <f t="shared" si="462"/>
        <v>0</v>
      </c>
      <c r="AB3275">
        <f t="shared" si="463"/>
        <v>0</v>
      </c>
      <c r="AC3275" s="1">
        <f t="shared" si="464"/>
        <v>60</v>
      </c>
      <c r="AD3275" s="1" t="str">
        <f t="shared" si="465"/>
        <v>HT Under 1.5 Goals</v>
      </c>
      <c r="AE3275" s="8"/>
      <c r="AF3275" s="8" t="str">
        <f t="shared" si="466"/>
        <v>HT Over 0.5 Goals</v>
      </c>
      <c r="AG3275" s="8" t="str">
        <f t="shared" si="467"/>
        <v>LOST</v>
      </c>
      <c r="AH3275" s="8" t="str">
        <f t="shared" si="468"/>
        <v>LOST</v>
      </c>
      <c r="AI3275" s="8"/>
      <c r="AJ3275" s="1" t="str">
        <f>IF(AND(B3275="OK",I3275&gt;53,M3275&lt;11,V3275&lt;1.66),"Prime","…")</f>
        <v>…</v>
      </c>
    </row>
    <row r="3276" spans="2:36">
      <c r="B3276" s="1"/>
      <c r="C3276" s="4"/>
      <c r="D3276" s="3"/>
      <c r="E3276" s="4"/>
      <c r="F3276" s="1"/>
      <c r="G3276" s="4"/>
      <c r="H3276" s="1"/>
      <c r="I3276" s="1"/>
      <c r="J3276" s="1"/>
      <c r="K3276" s="1"/>
      <c r="L3276" s="1"/>
      <c r="M3276" s="1"/>
      <c r="N3276" s="3"/>
      <c r="O3276" s="3"/>
      <c r="P3276" s="1"/>
      <c r="Q3276" s="1"/>
      <c r="R3276" s="1"/>
      <c r="S3276" s="1"/>
      <c r="T3276" s="5"/>
      <c r="U3276" s="5"/>
      <c r="V3276" s="6"/>
      <c r="W3276" s="6"/>
      <c r="X3276" s="7"/>
      <c r="Y3276" s="1">
        <f t="shared" si="460"/>
        <v>0</v>
      </c>
      <c r="Z3276">
        <f t="shared" si="461"/>
        <v>10</v>
      </c>
      <c r="AA3276">
        <f t="shared" si="462"/>
        <v>0</v>
      </c>
      <c r="AB3276">
        <f t="shared" si="463"/>
        <v>0</v>
      </c>
      <c r="AC3276" s="1">
        <f t="shared" si="464"/>
        <v>60</v>
      </c>
      <c r="AD3276" s="1" t="str">
        <f t="shared" si="465"/>
        <v>HT Under 1.5 Goals</v>
      </c>
      <c r="AE3276" s="8"/>
      <c r="AF3276" s="8" t="str">
        <f t="shared" si="466"/>
        <v>HT Over 0.5 Goals</v>
      </c>
      <c r="AG3276" s="8" t="str">
        <f t="shared" si="467"/>
        <v>LOST</v>
      </c>
      <c r="AH3276" s="8" t="str">
        <f t="shared" si="468"/>
        <v>LOST</v>
      </c>
      <c r="AI3276" s="8"/>
      <c r="AJ3276" s="1" t="str">
        <f>IF(AND(B3276="OK",I3276&gt;53,M3276&lt;11,V3276&lt;1.66),"Prime","…")</f>
        <v>…</v>
      </c>
    </row>
    <row r="3277" spans="2:36">
      <c r="B3277" s="1"/>
      <c r="C3277" s="4"/>
      <c r="D3277" s="3"/>
      <c r="E3277" s="4"/>
      <c r="F3277" s="1"/>
      <c r="G3277" s="4"/>
      <c r="H3277" s="1"/>
      <c r="I3277" s="1"/>
      <c r="J3277" s="1"/>
      <c r="K3277" s="1"/>
      <c r="L3277" s="1"/>
      <c r="M3277" s="1"/>
      <c r="N3277" s="3"/>
      <c r="O3277" s="3"/>
      <c r="P3277" s="1"/>
      <c r="Q3277" s="1"/>
      <c r="R3277" s="1"/>
      <c r="S3277" s="1"/>
      <c r="T3277" s="5"/>
      <c r="U3277" s="5"/>
      <c r="V3277" s="6"/>
      <c r="W3277" s="6"/>
      <c r="X3277" s="7"/>
      <c r="Y3277" s="1">
        <f t="shared" si="460"/>
        <v>0</v>
      </c>
      <c r="Z3277">
        <f t="shared" si="461"/>
        <v>10</v>
      </c>
      <c r="AA3277">
        <f t="shared" si="462"/>
        <v>0</v>
      </c>
      <c r="AB3277">
        <f t="shared" si="463"/>
        <v>0</v>
      </c>
      <c r="AC3277" s="1">
        <f t="shared" si="464"/>
        <v>60</v>
      </c>
      <c r="AD3277" s="1" t="str">
        <f t="shared" si="465"/>
        <v>HT Under 1.5 Goals</v>
      </c>
      <c r="AE3277" s="8"/>
      <c r="AF3277" s="8" t="str">
        <f t="shared" si="466"/>
        <v>HT Over 0.5 Goals</v>
      </c>
      <c r="AG3277" s="8" t="str">
        <f t="shared" si="467"/>
        <v>LOST</v>
      </c>
      <c r="AH3277" s="8" t="str">
        <f t="shared" si="468"/>
        <v>LOST</v>
      </c>
      <c r="AI3277" s="8"/>
      <c r="AJ3277" s="1" t="str">
        <f>IF(AND(B3277="OK",I3277&gt;53,M3277&lt;11,V3277&lt;1.66),"Prime","…")</f>
        <v>…</v>
      </c>
    </row>
    <row r="3278" spans="2:36">
      <c r="B3278" s="1"/>
      <c r="C3278" s="4"/>
      <c r="D3278" s="3"/>
      <c r="E3278" s="4"/>
      <c r="F3278" s="1"/>
      <c r="G3278" s="4"/>
      <c r="H3278" s="1"/>
      <c r="I3278" s="1"/>
      <c r="J3278" s="1"/>
      <c r="K3278" s="1"/>
      <c r="L3278" s="1"/>
      <c r="M3278" s="1"/>
      <c r="N3278" s="3"/>
      <c r="O3278" s="3"/>
      <c r="P3278" s="1"/>
      <c r="Q3278" s="1"/>
      <c r="R3278" s="1"/>
      <c r="S3278" s="1"/>
      <c r="T3278" s="5"/>
      <c r="U3278" s="5"/>
      <c r="V3278" s="6"/>
      <c r="W3278" s="6"/>
      <c r="X3278" s="7"/>
      <c r="Y3278" s="1">
        <f t="shared" si="460"/>
        <v>0</v>
      </c>
      <c r="Z3278">
        <f t="shared" si="461"/>
        <v>10</v>
      </c>
      <c r="AA3278">
        <f t="shared" si="462"/>
        <v>0</v>
      </c>
      <c r="AB3278">
        <f t="shared" si="463"/>
        <v>0</v>
      </c>
      <c r="AC3278" s="1">
        <f t="shared" si="464"/>
        <v>60</v>
      </c>
      <c r="AD3278" s="1" t="str">
        <f t="shared" si="465"/>
        <v>HT Under 1.5 Goals</v>
      </c>
      <c r="AE3278" s="8"/>
      <c r="AF3278" s="8" t="str">
        <f t="shared" si="466"/>
        <v>HT Over 0.5 Goals</v>
      </c>
      <c r="AG3278" s="8" t="str">
        <f t="shared" si="467"/>
        <v>LOST</v>
      </c>
      <c r="AH3278" s="8" t="str">
        <f t="shared" si="468"/>
        <v>LOST</v>
      </c>
      <c r="AI3278" s="8"/>
      <c r="AJ3278" s="1" t="str">
        <f>IF(AND(B3278="OK",I3278&gt;53,M3278&lt;11,V3278&lt;1.66),"Prime","…")</f>
        <v>…</v>
      </c>
    </row>
    <row r="3279" spans="2:36">
      <c r="B3279" s="1"/>
      <c r="C3279" s="4"/>
      <c r="D3279" s="3"/>
      <c r="E3279" s="4"/>
      <c r="F3279" s="1"/>
      <c r="G3279" s="4"/>
      <c r="H3279" s="1"/>
      <c r="I3279" s="1"/>
      <c r="J3279" s="1"/>
      <c r="K3279" s="1"/>
      <c r="L3279" s="1"/>
      <c r="M3279" s="1"/>
      <c r="N3279" s="3"/>
      <c r="O3279" s="3"/>
      <c r="P3279" s="1"/>
      <c r="Q3279" s="1"/>
      <c r="R3279" s="1"/>
      <c r="S3279" s="1"/>
      <c r="T3279" s="5"/>
      <c r="U3279" s="5"/>
      <c r="V3279" s="6"/>
      <c r="W3279" s="6"/>
      <c r="X3279" s="7"/>
      <c r="Y3279" s="1">
        <f t="shared" si="460"/>
        <v>0</v>
      </c>
      <c r="Z3279">
        <f t="shared" si="461"/>
        <v>10</v>
      </c>
      <c r="AA3279">
        <f t="shared" si="462"/>
        <v>0</v>
      </c>
      <c r="AB3279">
        <f t="shared" si="463"/>
        <v>0</v>
      </c>
      <c r="AC3279" s="1">
        <f t="shared" si="464"/>
        <v>60</v>
      </c>
      <c r="AD3279" s="1" t="str">
        <f t="shared" si="465"/>
        <v>HT Under 1.5 Goals</v>
      </c>
      <c r="AE3279" s="8"/>
      <c r="AF3279" s="8" t="str">
        <f t="shared" si="466"/>
        <v>HT Over 0.5 Goals</v>
      </c>
      <c r="AG3279" s="8" t="str">
        <f t="shared" si="467"/>
        <v>LOST</v>
      </c>
      <c r="AH3279" s="8" t="str">
        <f t="shared" si="468"/>
        <v>LOST</v>
      </c>
      <c r="AI3279" s="8"/>
      <c r="AJ3279" s="1" t="str">
        <f>IF(AND(B3279="OK",I3279&gt;53,M3279&lt;11,V3279&lt;1.66),"Prime","…")</f>
        <v>…</v>
      </c>
    </row>
    <row r="3280" spans="2:36">
      <c r="B3280" s="1"/>
      <c r="C3280" s="4"/>
      <c r="D3280" s="3"/>
      <c r="E3280" s="4"/>
      <c r="F3280" s="1"/>
      <c r="G3280" s="4"/>
      <c r="H3280" s="1"/>
      <c r="I3280" s="1"/>
      <c r="J3280" s="1"/>
      <c r="K3280" s="1"/>
      <c r="L3280" s="1"/>
      <c r="M3280" s="1"/>
      <c r="N3280" s="3"/>
      <c r="O3280" s="3"/>
      <c r="P3280" s="1"/>
      <c r="Q3280" s="1"/>
      <c r="R3280" s="1"/>
      <c r="S3280" s="1"/>
      <c r="T3280" s="5"/>
      <c r="U3280" s="5"/>
      <c r="V3280" s="6"/>
      <c r="W3280" s="6"/>
      <c r="X3280" s="7"/>
      <c r="Y3280" s="1">
        <f t="shared" si="460"/>
        <v>0</v>
      </c>
      <c r="Z3280">
        <f t="shared" si="461"/>
        <v>10</v>
      </c>
      <c r="AA3280">
        <f t="shared" si="462"/>
        <v>0</v>
      </c>
      <c r="AB3280">
        <f t="shared" si="463"/>
        <v>0</v>
      </c>
      <c r="AC3280" s="1">
        <f t="shared" si="464"/>
        <v>60</v>
      </c>
      <c r="AD3280" s="1" t="str">
        <f t="shared" si="465"/>
        <v>HT Under 1.5 Goals</v>
      </c>
      <c r="AE3280" s="8"/>
      <c r="AF3280" s="8" t="str">
        <f t="shared" si="466"/>
        <v>HT Over 0.5 Goals</v>
      </c>
      <c r="AG3280" s="8" t="str">
        <f t="shared" si="467"/>
        <v>LOST</v>
      </c>
      <c r="AH3280" s="8" t="str">
        <f t="shared" si="468"/>
        <v>LOST</v>
      </c>
      <c r="AI3280" s="8"/>
      <c r="AJ3280" s="1" t="str">
        <f>IF(AND(B3280="OK",I3280&gt;53,M3280&lt;11,V3280&lt;1.66),"Prime","…")</f>
        <v>…</v>
      </c>
    </row>
    <row r="3281" spans="2:36">
      <c r="B3281" s="1"/>
      <c r="C3281" s="4"/>
      <c r="D3281" s="3"/>
      <c r="E3281" s="4"/>
      <c r="F3281" s="1"/>
      <c r="G3281" s="4"/>
      <c r="H3281" s="1"/>
      <c r="I3281" s="1"/>
      <c r="J3281" s="1"/>
      <c r="K3281" s="1"/>
      <c r="L3281" s="1"/>
      <c r="M3281" s="1"/>
      <c r="N3281" s="3"/>
      <c r="O3281" s="3"/>
      <c r="P3281" s="1"/>
      <c r="Q3281" s="1"/>
      <c r="R3281" s="1"/>
      <c r="S3281" s="1"/>
      <c r="T3281" s="5"/>
      <c r="U3281" s="5"/>
      <c r="V3281" s="6"/>
      <c r="W3281" s="6"/>
      <c r="X3281" s="7"/>
      <c r="Y3281" s="1">
        <f t="shared" si="460"/>
        <v>0</v>
      </c>
      <c r="Z3281">
        <f t="shared" si="461"/>
        <v>10</v>
      </c>
      <c r="AA3281">
        <f t="shared" si="462"/>
        <v>0</v>
      </c>
      <c r="AB3281">
        <f t="shared" si="463"/>
        <v>0</v>
      </c>
      <c r="AC3281" s="1">
        <f t="shared" si="464"/>
        <v>60</v>
      </c>
      <c r="AD3281" s="1" t="str">
        <f t="shared" si="465"/>
        <v>HT Under 1.5 Goals</v>
      </c>
      <c r="AE3281" s="8"/>
      <c r="AF3281" s="8" t="str">
        <f t="shared" si="466"/>
        <v>HT Over 0.5 Goals</v>
      </c>
      <c r="AG3281" s="8" t="str">
        <f t="shared" si="467"/>
        <v>LOST</v>
      </c>
      <c r="AH3281" s="8" t="str">
        <f t="shared" si="468"/>
        <v>LOST</v>
      </c>
      <c r="AI3281" s="8"/>
      <c r="AJ3281" s="1" t="str">
        <f>IF(AND(B3281="OK",I3281&gt;53,M3281&lt;11,V3281&lt;1.66),"Prime","…")</f>
        <v>…</v>
      </c>
    </row>
    <row r="3282" spans="2:36">
      <c r="B3282" s="1"/>
      <c r="C3282" s="4"/>
      <c r="D3282" s="3"/>
      <c r="E3282" s="4"/>
      <c r="F3282" s="1"/>
      <c r="G3282" s="4"/>
      <c r="H3282" s="1"/>
      <c r="I3282" s="1"/>
      <c r="J3282" s="1"/>
      <c r="K3282" s="1"/>
      <c r="L3282" s="1"/>
      <c r="M3282" s="1"/>
      <c r="N3282" s="3"/>
      <c r="O3282" s="3"/>
      <c r="P3282" s="1"/>
      <c r="Q3282" s="1"/>
      <c r="R3282" s="1"/>
      <c r="S3282" s="1"/>
      <c r="T3282" s="5"/>
      <c r="U3282" s="5"/>
      <c r="V3282" s="6"/>
      <c r="W3282" s="6"/>
      <c r="X3282" s="7"/>
      <c r="Y3282" s="1">
        <f t="shared" si="460"/>
        <v>0</v>
      </c>
      <c r="Z3282">
        <f t="shared" si="461"/>
        <v>10</v>
      </c>
      <c r="AA3282">
        <f t="shared" si="462"/>
        <v>0</v>
      </c>
      <c r="AB3282">
        <f t="shared" si="463"/>
        <v>0</v>
      </c>
      <c r="AC3282" s="1">
        <f t="shared" si="464"/>
        <v>60</v>
      </c>
      <c r="AD3282" s="1" t="str">
        <f t="shared" si="465"/>
        <v>HT Under 1.5 Goals</v>
      </c>
      <c r="AE3282" s="8"/>
      <c r="AF3282" s="8" t="str">
        <f t="shared" si="466"/>
        <v>HT Over 0.5 Goals</v>
      </c>
      <c r="AG3282" s="8" t="str">
        <f t="shared" si="467"/>
        <v>LOST</v>
      </c>
      <c r="AH3282" s="8" t="str">
        <f t="shared" si="468"/>
        <v>LOST</v>
      </c>
      <c r="AI3282" s="8"/>
      <c r="AJ3282" s="1" t="str">
        <f>IF(AND(B3282="OK",I3282&gt;53,M3282&lt;11,V3282&lt;1.66),"Prime","…")</f>
        <v>…</v>
      </c>
    </row>
    <row r="3283" spans="2:36">
      <c r="B3283" s="1"/>
      <c r="C3283" s="4"/>
      <c r="D3283" s="3"/>
      <c r="E3283" s="4"/>
      <c r="F3283" s="1"/>
      <c r="G3283" s="4"/>
      <c r="H3283" s="1"/>
      <c r="I3283" s="1"/>
      <c r="J3283" s="1"/>
      <c r="K3283" s="1"/>
      <c r="L3283" s="1"/>
      <c r="M3283" s="1"/>
      <c r="N3283" s="3"/>
      <c r="O3283" s="3"/>
      <c r="P3283" s="1"/>
      <c r="Q3283" s="1"/>
      <c r="R3283" s="1"/>
      <c r="S3283" s="1"/>
      <c r="T3283" s="5"/>
      <c r="U3283" s="5"/>
      <c r="V3283" s="6"/>
      <c r="W3283" s="6"/>
      <c r="X3283" s="7"/>
      <c r="Y3283" s="1">
        <f t="shared" si="460"/>
        <v>0</v>
      </c>
      <c r="Z3283">
        <f t="shared" si="461"/>
        <v>10</v>
      </c>
      <c r="AA3283">
        <f t="shared" si="462"/>
        <v>0</v>
      </c>
      <c r="AB3283">
        <f t="shared" si="463"/>
        <v>0</v>
      </c>
      <c r="AC3283" s="1">
        <f t="shared" si="464"/>
        <v>60</v>
      </c>
      <c r="AD3283" s="1" t="str">
        <f t="shared" si="465"/>
        <v>HT Under 1.5 Goals</v>
      </c>
      <c r="AE3283" s="8"/>
      <c r="AF3283" s="8" t="str">
        <f t="shared" si="466"/>
        <v>HT Over 0.5 Goals</v>
      </c>
      <c r="AG3283" s="8" t="str">
        <f t="shared" si="467"/>
        <v>LOST</v>
      </c>
      <c r="AH3283" s="8" t="str">
        <f t="shared" si="468"/>
        <v>LOST</v>
      </c>
      <c r="AI3283" s="8"/>
      <c r="AJ3283" s="1" t="str">
        <f>IF(AND(B3283="OK",I3283&gt;53,M3283&lt;11,V3283&lt;1.66),"Prime","…")</f>
        <v>…</v>
      </c>
    </row>
    <row r="3284" spans="2:36">
      <c r="B3284" s="1"/>
      <c r="C3284" s="4"/>
      <c r="D3284" s="3"/>
      <c r="E3284" s="4"/>
      <c r="F3284" s="1"/>
      <c r="G3284" s="4"/>
      <c r="H3284" s="1"/>
      <c r="I3284" s="1"/>
      <c r="J3284" s="1"/>
      <c r="K3284" s="1"/>
      <c r="L3284" s="1"/>
      <c r="M3284" s="1"/>
      <c r="N3284" s="3"/>
      <c r="O3284" s="3"/>
      <c r="P3284" s="1"/>
      <c r="Q3284" s="1"/>
      <c r="R3284" s="1"/>
      <c r="S3284" s="1"/>
      <c r="T3284" s="5"/>
      <c r="U3284" s="5"/>
      <c r="V3284" s="6"/>
      <c r="W3284" s="6"/>
      <c r="X3284" s="7"/>
      <c r="Y3284" s="1">
        <f t="shared" si="460"/>
        <v>0</v>
      </c>
      <c r="Z3284">
        <f t="shared" si="461"/>
        <v>10</v>
      </c>
      <c r="AA3284">
        <f t="shared" si="462"/>
        <v>0</v>
      </c>
      <c r="AB3284">
        <f t="shared" si="463"/>
        <v>0</v>
      </c>
      <c r="AC3284" s="1">
        <f t="shared" si="464"/>
        <v>60</v>
      </c>
      <c r="AD3284" s="1" t="str">
        <f t="shared" si="465"/>
        <v>HT Under 1.5 Goals</v>
      </c>
      <c r="AE3284" s="8"/>
      <c r="AF3284" s="8" t="str">
        <f t="shared" si="466"/>
        <v>HT Over 0.5 Goals</v>
      </c>
      <c r="AG3284" s="8" t="str">
        <f t="shared" si="467"/>
        <v>LOST</v>
      </c>
      <c r="AH3284" s="8" t="str">
        <f t="shared" si="468"/>
        <v>LOST</v>
      </c>
      <c r="AI3284" s="8"/>
      <c r="AJ3284" s="1" t="str">
        <f>IF(AND(B3284="OK",I3284&gt;53,M3284&lt;11,V3284&lt;1.66),"Prime","…")</f>
        <v>…</v>
      </c>
    </row>
    <row r="3285" spans="2:36">
      <c r="B3285" s="1"/>
      <c r="C3285" s="4"/>
      <c r="D3285" s="3"/>
      <c r="E3285" s="4"/>
      <c r="F3285" s="1"/>
      <c r="G3285" s="4"/>
      <c r="H3285" s="1"/>
      <c r="I3285" s="1"/>
      <c r="J3285" s="1"/>
      <c r="K3285" s="1"/>
      <c r="L3285" s="1"/>
      <c r="M3285" s="1"/>
      <c r="N3285" s="3"/>
      <c r="O3285" s="3"/>
      <c r="P3285" s="1"/>
      <c r="Q3285" s="1"/>
      <c r="R3285" s="1"/>
      <c r="S3285" s="1"/>
      <c r="T3285" s="5"/>
      <c r="U3285" s="5"/>
      <c r="V3285" s="6"/>
      <c r="W3285" s="6"/>
      <c r="X3285" s="7"/>
      <c r="Y3285" s="1">
        <f t="shared" si="460"/>
        <v>0</v>
      </c>
      <c r="Z3285">
        <f t="shared" si="461"/>
        <v>10</v>
      </c>
      <c r="AA3285">
        <f t="shared" si="462"/>
        <v>0</v>
      </c>
      <c r="AB3285">
        <f t="shared" si="463"/>
        <v>0</v>
      </c>
      <c r="AC3285" s="1">
        <f t="shared" si="464"/>
        <v>60</v>
      </c>
      <c r="AD3285" s="1" t="str">
        <f t="shared" si="465"/>
        <v>HT Under 1.5 Goals</v>
      </c>
      <c r="AE3285" s="8"/>
      <c r="AF3285" s="8" t="str">
        <f t="shared" si="466"/>
        <v>HT Over 0.5 Goals</v>
      </c>
      <c r="AG3285" s="8" t="str">
        <f t="shared" si="467"/>
        <v>LOST</v>
      </c>
      <c r="AH3285" s="8" t="str">
        <f t="shared" si="468"/>
        <v>LOST</v>
      </c>
      <c r="AI3285" s="8"/>
      <c r="AJ3285" s="1" t="str">
        <f>IF(AND(B3285="OK",I3285&gt;53,M3285&lt;11,V3285&lt;1.66),"Prime","…")</f>
        <v>…</v>
      </c>
    </row>
    <row r="3286" spans="2:36">
      <c r="B3286" s="1"/>
      <c r="C3286" s="4"/>
      <c r="D3286" s="3"/>
      <c r="E3286" s="4"/>
      <c r="F3286" s="1"/>
      <c r="G3286" s="4"/>
      <c r="H3286" s="1"/>
      <c r="I3286" s="1"/>
      <c r="J3286" s="1"/>
      <c r="K3286" s="1"/>
      <c r="L3286" s="1"/>
      <c r="M3286" s="1"/>
      <c r="N3286" s="3"/>
      <c r="O3286" s="3"/>
      <c r="P3286" s="1"/>
      <c r="Q3286" s="1"/>
      <c r="R3286" s="1"/>
      <c r="S3286" s="1"/>
      <c r="T3286" s="5"/>
      <c r="U3286" s="5"/>
      <c r="V3286" s="6"/>
      <c r="W3286" s="6"/>
      <c r="X3286" s="7"/>
      <c r="Y3286" s="1">
        <f t="shared" si="460"/>
        <v>0</v>
      </c>
      <c r="Z3286">
        <f t="shared" si="461"/>
        <v>10</v>
      </c>
      <c r="AA3286">
        <f t="shared" si="462"/>
        <v>0</v>
      </c>
      <c r="AB3286">
        <f t="shared" si="463"/>
        <v>0</v>
      </c>
      <c r="AC3286" s="1">
        <f t="shared" si="464"/>
        <v>60</v>
      </c>
      <c r="AD3286" s="1" t="str">
        <f t="shared" si="465"/>
        <v>HT Under 1.5 Goals</v>
      </c>
      <c r="AE3286" s="8"/>
      <c r="AF3286" s="8" t="str">
        <f t="shared" si="466"/>
        <v>HT Over 0.5 Goals</v>
      </c>
      <c r="AG3286" s="8" t="str">
        <f t="shared" si="467"/>
        <v>LOST</v>
      </c>
      <c r="AH3286" s="8" t="str">
        <f t="shared" si="468"/>
        <v>LOST</v>
      </c>
      <c r="AI3286" s="8"/>
      <c r="AJ3286" s="1" t="str">
        <f>IF(AND(B3286="OK",I3286&gt;53,M3286&lt;11,V3286&lt;1.66),"Prime","…")</f>
        <v>…</v>
      </c>
    </row>
    <row r="3287" spans="2:36">
      <c r="B3287" s="1"/>
      <c r="C3287" s="4"/>
      <c r="D3287" s="3"/>
      <c r="E3287" s="4"/>
      <c r="F3287" s="1"/>
      <c r="G3287" s="4"/>
      <c r="H3287" s="1"/>
      <c r="I3287" s="1"/>
      <c r="J3287" s="1"/>
      <c r="K3287" s="1"/>
      <c r="L3287" s="1"/>
      <c r="M3287" s="1"/>
      <c r="N3287" s="3"/>
      <c r="O3287" s="3"/>
      <c r="P3287" s="1"/>
      <c r="Q3287" s="1"/>
      <c r="R3287" s="1"/>
      <c r="S3287" s="1"/>
      <c r="T3287" s="5"/>
      <c r="U3287" s="5"/>
      <c r="V3287" s="6"/>
      <c r="W3287" s="6"/>
      <c r="X3287" s="7"/>
      <c r="Y3287" s="1">
        <f t="shared" si="460"/>
        <v>0</v>
      </c>
      <c r="Z3287">
        <f t="shared" si="461"/>
        <v>10</v>
      </c>
      <c r="AA3287">
        <f t="shared" si="462"/>
        <v>0</v>
      </c>
      <c r="AB3287">
        <f t="shared" si="463"/>
        <v>0</v>
      </c>
      <c r="AC3287" s="1">
        <f t="shared" si="464"/>
        <v>60</v>
      </c>
      <c r="AD3287" s="1" t="str">
        <f t="shared" si="465"/>
        <v>HT Under 1.5 Goals</v>
      </c>
      <c r="AE3287" s="8"/>
      <c r="AF3287" s="8" t="str">
        <f t="shared" si="466"/>
        <v>HT Over 0.5 Goals</v>
      </c>
      <c r="AG3287" s="8" t="str">
        <f t="shared" si="467"/>
        <v>LOST</v>
      </c>
      <c r="AH3287" s="8" t="str">
        <f t="shared" si="468"/>
        <v>LOST</v>
      </c>
      <c r="AI3287" s="8"/>
      <c r="AJ3287" s="1" t="str">
        <f>IF(AND(B3287="OK",I3287&gt;53,M3287&lt;11,V3287&lt;1.66),"Prime","…")</f>
        <v>…</v>
      </c>
    </row>
    <row r="3288" spans="2:36">
      <c r="B3288" s="1"/>
      <c r="C3288" s="4"/>
      <c r="D3288" s="3"/>
      <c r="E3288" s="4"/>
      <c r="F3288" s="1"/>
      <c r="G3288" s="4"/>
      <c r="H3288" s="1"/>
      <c r="I3288" s="1"/>
      <c r="J3288" s="1"/>
      <c r="K3288" s="1"/>
      <c r="L3288" s="1"/>
      <c r="M3288" s="1"/>
      <c r="N3288" s="3"/>
      <c r="O3288" s="3"/>
      <c r="P3288" s="1"/>
      <c r="Q3288" s="1"/>
      <c r="R3288" s="1"/>
      <c r="S3288" s="1"/>
      <c r="T3288" s="5"/>
      <c r="U3288" s="5"/>
      <c r="V3288" s="6"/>
      <c r="W3288" s="6"/>
      <c r="X3288" s="7"/>
      <c r="Y3288" s="1">
        <f t="shared" si="460"/>
        <v>0</v>
      </c>
      <c r="Z3288">
        <f t="shared" si="461"/>
        <v>10</v>
      </c>
      <c r="AA3288">
        <f t="shared" si="462"/>
        <v>0</v>
      </c>
      <c r="AB3288">
        <f t="shared" si="463"/>
        <v>0</v>
      </c>
      <c r="AC3288" s="1">
        <f t="shared" si="464"/>
        <v>60</v>
      </c>
      <c r="AD3288" s="1" t="str">
        <f t="shared" si="465"/>
        <v>HT Under 1.5 Goals</v>
      </c>
      <c r="AE3288" s="8"/>
      <c r="AF3288" s="8" t="str">
        <f t="shared" si="466"/>
        <v>HT Over 0.5 Goals</v>
      </c>
      <c r="AG3288" s="8" t="str">
        <f t="shared" si="467"/>
        <v>LOST</v>
      </c>
      <c r="AH3288" s="8" t="str">
        <f t="shared" si="468"/>
        <v>LOST</v>
      </c>
      <c r="AI3288" s="8"/>
      <c r="AJ3288" s="1" t="str">
        <f>IF(AND(B3288="OK",I3288&gt;53,M3288&lt;11,V3288&lt;1.66),"Prime","…")</f>
        <v>…</v>
      </c>
    </row>
    <row r="3289" spans="2:36">
      <c r="B3289" s="1"/>
      <c r="C3289" s="4"/>
      <c r="D3289" s="3"/>
      <c r="E3289" s="4"/>
      <c r="F3289" s="1"/>
      <c r="G3289" s="4"/>
      <c r="H3289" s="1"/>
      <c r="I3289" s="1"/>
      <c r="J3289" s="1"/>
      <c r="K3289" s="1"/>
      <c r="L3289" s="1"/>
      <c r="M3289" s="1"/>
      <c r="N3289" s="3"/>
      <c r="O3289" s="3"/>
      <c r="P3289" s="1"/>
      <c r="Q3289" s="1"/>
      <c r="R3289" s="1"/>
      <c r="S3289" s="1"/>
      <c r="T3289" s="5"/>
      <c r="U3289" s="5"/>
      <c r="V3289" s="6"/>
      <c r="W3289" s="6"/>
      <c r="X3289" s="7"/>
      <c r="Y3289" s="1">
        <f t="shared" ref="Y3289:Y3352" si="469">IF(I3289&gt;52,10,0)</f>
        <v>0</v>
      </c>
      <c r="Z3289">
        <f t="shared" ref="Z3289:Z3352" si="470">IF(M3289&gt;15,0,IF(M3289&lt;8,10,5))</f>
        <v>10</v>
      </c>
      <c r="AA3289">
        <f t="shared" ref="AA3289:AA3352" si="471">IF(T3289&gt;60,10,IF(T3289&lt;49,0,5))</f>
        <v>0</v>
      </c>
      <c r="AB3289">
        <f t="shared" ref="AB3289:AB3352" si="472">IF(U3289="Y",10,IF(U3289="C",5,0))</f>
        <v>0</v>
      </c>
      <c r="AC3289" s="1">
        <f t="shared" ref="AC3289:AC3352" si="473">SUM(Y3289:AB3289)+50</f>
        <v>60</v>
      </c>
      <c r="AD3289" s="1" t="str">
        <f t="shared" ref="AD3289:AD3352" si="474">IF(AC3289&lt;56,"HT Over 0.5 Goals","HT Under 1.5 Goals")</f>
        <v>HT Under 1.5 Goals</v>
      </c>
      <c r="AE3289" s="8"/>
      <c r="AF3289" s="8" t="str">
        <f t="shared" ref="AF3289:AF3352" si="475">IF(N3289="1-0","HT Under 1.5 Goals",IF(N3289="0-0","HT Under 1.5 Goals",IF(N3289="0-1","HT Under 1.5 Goals","HT Over 0.5 Goals")))</f>
        <v>HT Over 0.5 Goals</v>
      </c>
      <c r="AG3289" s="8" t="str">
        <f t="shared" ref="AG3289:AG3352" si="476">IF(N3289="?",N3289,AH3289)</f>
        <v>LOST</v>
      </c>
      <c r="AH3289" s="8" t="str">
        <f t="shared" ref="AH3289:AH3352" si="477">IF(AD3289=AF3289,"WON",IF(N3289="0-1","WON",IF(N3289="1-0","WON",IF(N3289="?","?","LOST"))))</f>
        <v>LOST</v>
      </c>
      <c r="AI3289" s="8"/>
      <c r="AJ3289" s="1" t="str">
        <f>IF(AND(B3289="OK",I3289&gt;53,M3289&lt;11,V3289&lt;1.66),"Prime","…")</f>
        <v>…</v>
      </c>
    </row>
    <row r="3290" spans="2:36">
      <c r="B3290" s="1"/>
      <c r="C3290" s="4"/>
      <c r="D3290" s="3"/>
      <c r="E3290" s="4"/>
      <c r="F3290" s="1"/>
      <c r="G3290" s="4"/>
      <c r="H3290" s="1"/>
      <c r="I3290" s="1"/>
      <c r="J3290" s="1"/>
      <c r="K3290" s="1"/>
      <c r="L3290" s="1"/>
      <c r="M3290" s="1"/>
      <c r="N3290" s="3"/>
      <c r="O3290" s="3"/>
      <c r="P3290" s="1"/>
      <c r="Q3290" s="1"/>
      <c r="R3290" s="1"/>
      <c r="S3290" s="1"/>
      <c r="T3290" s="5"/>
      <c r="U3290" s="5"/>
      <c r="V3290" s="6"/>
      <c r="W3290" s="6"/>
      <c r="X3290" s="7"/>
      <c r="Y3290" s="1">
        <f t="shared" si="469"/>
        <v>0</v>
      </c>
      <c r="Z3290">
        <f t="shared" si="470"/>
        <v>10</v>
      </c>
      <c r="AA3290">
        <f t="shared" si="471"/>
        <v>0</v>
      </c>
      <c r="AB3290">
        <f t="shared" si="472"/>
        <v>0</v>
      </c>
      <c r="AC3290" s="1">
        <f t="shared" si="473"/>
        <v>60</v>
      </c>
      <c r="AD3290" s="1" t="str">
        <f t="shared" si="474"/>
        <v>HT Under 1.5 Goals</v>
      </c>
      <c r="AE3290" s="8"/>
      <c r="AF3290" s="8" t="str">
        <f t="shared" si="475"/>
        <v>HT Over 0.5 Goals</v>
      </c>
      <c r="AG3290" s="8" t="str">
        <f t="shared" si="476"/>
        <v>LOST</v>
      </c>
      <c r="AH3290" s="8" t="str">
        <f t="shared" si="477"/>
        <v>LOST</v>
      </c>
      <c r="AI3290" s="8"/>
      <c r="AJ3290" s="1" t="str">
        <f>IF(AND(B3290="OK",I3290&gt;53,M3290&lt;11,V3290&lt;1.66),"Prime","…")</f>
        <v>…</v>
      </c>
    </row>
    <row r="3291" spans="2:36">
      <c r="B3291" s="1"/>
      <c r="C3291" s="4"/>
      <c r="D3291" s="3"/>
      <c r="E3291" s="4"/>
      <c r="F3291" s="1"/>
      <c r="G3291" s="4"/>
      <c r="H3291" s="1"/>
      <c r="I3291" s="1"/>
      <c r="J3291" s="1"/>
      <c r="K3291" s="1"/>
      <c r="L3291" s="1"/>
      <c r="M3291" s="1"/>
      <c r="N3291" s="3"/>
      <c r="O3291" s="3"/>
      <c r="P3291" s="1"/>
      <c r="Q3291" s="1"/>
      <c r="R3291" s="1"/>
      <c r="S3291" s="1"/>
      <c r="T3291" s="5"/>
      <c r="U3291" s="5"/>
      <c r="V3291" s="6"/>
      <c r="W3291" s="6"/>
      <c r="X3291" s="7"/>
      <c r="Y3291" s="1">
        <f t="shared" si="469"/>
        <v>0</v>
      </c>
      <c r="Z3291">
        <f t="shared" si="470"/>
        <v>10</v>
      </c>
      <c r="AA3291">
        <f t="shared" si="471"/>
        <v>0</v>
      </c>
      <c r="AB3291">
        <f t="shared" si="472"/>
        <v>0</v>
      </c>
      <c r="AC3291" s="1">
        <f t="shared" si="473"/>
        <v>60</v>
      </c>
      <c r="AD3291" s="1" t="str">
        <f t="shared" si="474"/>
        <v>HT Under 1.5 Goals</v>
      </c>
      <c r="AE3291" s="8"/>
      <c r="AF3291" s="8" t="str">
        <f t="shared" si="475"/>
        <v>HT Over 0.5 Goals</v>
      </c>
      <c r="AG3291" s="8" t="str">
        <f t="shared" si="476"/>
        <v>LOST</v>
      </c>
      <c r="AH3291" s="8" t="str">
        <f t="shared" si="477"/>
        <v>LOST</v>
      </c>
      <c r="AI3291" s="8"/>
      <c r="AJ3291" s="1" t="str">
        <f>IF(AND(B3291="OK",I3291&gt;53,M3291&lt;11,V3291&lt;1.66),"Prime","…")</f>
        <v>…</v>
      </c>
    </row>
    <row r="3292" spans="2:36">
      <c r="B3292" s="1"/>
      <c r="C3292" s="4"/>
      <c r="D3292" s="3"/>
      <c r="E3292" s="4"/>
      <c r="F3292" s="1"/>
      <c r="G3292" s="4"/>
      <c r="H3292" s="1"/>
      <c r="I3292" s="1"/>
      <c r="J3292" s="1"/>
      <c r="K3292" s="1"/>
      <c r="L3292" s="1"/>
      <c r="M3292" s="1"/>
      <c r="N3292" s="3"/>
      <c r="O3292" s="3"/>
      <c r="P3292" s="1"/>
      <c r="Q3292" s="1"/>
      <c r="R3292" s="1"/>
      <c r="S3292" s="1"/>
      <c r="T3292" s="5"/>
      <c r="U3292" s="5"/>
      <c r="V3292" s="6"/>
      <c r="W3292" s="6"/>
      <c r="X3292" s="7"/>
      <c r="Y3292" s="1">
        <f t="shared" si="469"/>
        <v>0</v>
      </c>
      <c r="Z3292">
        <f t="shared" si="470"/>
        <v>10</v>
      </c>
      <c r="AA3292">
        <f t="shared" si="471"/>
        <v>0</v>
      </c>
      <c r="AB3292">
        <f t="shared" si="472"/>
        <v>0</v>
      </c>
      <c r="AC3292" s="1">
        <f t="shared" si="473"/>
        <v>60</v>
      </c>
      <c r="AD3292" s="1" t="str">
        <f t="shared" si="474"/>
        <v>HT Under 1.5 Goals</v>
      </c>
      <c r="AE3292" s="8"/>
      <c r="AF3292" s="8" t="str">
        <f t="shared" si="475"/>
        <v>HT Over 0.5 Goals</v>
      </c>
      <c r="AG3292" s="8" t="str">
        <f t="shared" si="476"/>
        <v>LOST</v>
      </c>
      <c r="AH3292" s="8" t="str">
        <f t="shared" si="477"/>
        <v>LOST</v>
      </c>
      <c r="AI3292" s="8"/>
      <c r="AJ3292" s="1" t="str">
        <f>IF(AND(B3292="OK",I3292&gt;53,M3292&lt;11,V3292&lt;1.66),"Prime","…")</f>
        <v>…</v>
      </c>
    </row>
    <row r="3293" spans="2:36">
      <c r="B3293" s="1"/>
      <c r="C3293" s="4"/>
      <c r="D3293" s="3"/>
      <c r="E3293" s="4"/>
      <c r="F3293" s="1"/>
      <c r="G3293" s="4"/>
      <c r="H3293" s="1"/>
      <c r="I3293" s="1"/>
      <c r="J3293" s="1"/>
      <c r="K3293" s="1"/>
      <c r="L3293" s="1"/>
      <c r="M3293" s="1"/>
      <c r="N3293" s="3"/>
      <c r="O3293" s="3"/>
      <c r="P3293" s="1"/>
      <c r="Q3293" s="1"/>
      <c r="R3293" s="1"/>
      <c r="S3293" s="1"/>
      <c r="T3293" s="5"/>
      <c r="U3293" s="5"/>
      <c r="V3293" s="6"/>
      <c r="W3293" s="6"/>
      <c r="X3293" s="7"/>
      <c r="Y3293" s="1">
        <f t="shared" si="469"/>
        <v>0</v>
      </c>
      <c r="Z3293">
        <f t="shared" si="470"/>
        <v>10</v>
      </c>
      <c r="AA3293">
        <f t="shared" si="471"/>
        <v>0</v>
      </c>
      <c r="AB3293">
        <f t="shared" si="472"/>
        <v>0</v>
      </c>
      <c r="AC3293" s="1">
        <f t="shared" si="473"/>
        <v>60</v>
      </c>
      <c r="AD3293" s="1" t="str">
        <f t="shared" si="474"/>
        <v>HT Under 1.5 Goals</v>
      </c>
      <c r="AE3293" s="8"/>
      <c r="AF3293" s="8" t="str">
        <f t="shared" si="475"/>
        <v>HT Over 0.5 Goals</v>
      </c>
      <c r="AG3293" s="8" t="str">
        <f t="shared" si="476"/>
        <v>LOST</v>
      </c>
      <c r="AH3293" s="8" t="str">
        <f t="shared" si="477"/>
        <v>LOST</v>
      </c>
      <c r="AI3293" s="8"/>
      <c r="AJ3293" s="1" t="str">
        <f>IF(AND(B3293="OK",I3293&gt;53,M3293&lt;11,V3293&lt;1.66),"Prime","…")</f>
        <v>…</v>
      </c>
    </row>
    <row r="3294" spans="2:36">
      <c r="B3294" s="1"/>
      <c r="C3294" s="4"/>
      <c r="D3294" s="3"/>
      <c r="E3294" s="4"/>
      <c r="F3294" s="1"/>
      <c r="G3294" s="4"/>
      <c r="H3294" s="1"/>
      <c r="I3294" s="1"/>
      <c r="J3294" s="1"/>
      <c r="K3294" s="1"/>
      <c r="L3294" s="1"/>
      <c r="M3294" s="1"/>
      <c r="N3294" s="3"/>
      <c r="O3294" s="3"/>
      <c r="P3294" s="1"/>
      <c r="Q3294" s="1"/>
      <c r="R3294" s="1"/>
      <c r="S3294" s="1"/>
      <c r="T3294" s="5"/>
      <c r="U3294" s="5"/>
      <c r="V3294" s="6"/>
      <c r="W3294" s="6"/>
      <c r="X3294" s="7"/>
      <c r="Y3294" s="1">
        <f t="shared" si="469"/>
        <v>0</v>
      </c>
      <c r="Z3294">
        <f t="shared" si="470"/>
        <v>10</v>
      </c>
      <c r="AA3294">
        <f t="shared" si="471"/>
        <v>0</v>
      </c>
      <c r="AB3294">
        <f t="shared" si="472"/>
        <v>0</v>
      </c>
      <c r="AC3294" s="1">
        <f t="shared" si="473"/>
        <v>60</v>
      </c>
      <c r="AD3294" s="1" t="str">
        <f t="shared" si="474"/>
        <v>HT Under 1.5 Goals</v>
      </c>
      <c r="AE3294" s="8"/>
      <c r="AF3294" s="8" t="str">
        <f t="shared" si="475"/>
        <v>HT Over 0.5 Goals</v>
      </c>
      <c r="AG3294" s="8" t="str">
        <f t="shared" si="476"/>
        <v>LOST</v>
      </c>
      <c r="AH3294" s="8" t="str">
        <f t="shared" si="477"/>
        <v>LOST</v>
      </c>
      <c r="AI3294" s="8"/>
      <c r="AJ3294" s="1" t="str">
        <f>IF(AND(B3294="OK",I3294&gt;53,M3294&lt;11,V3294&lt;1.66),"Prime","…")</f>
        <v>…</v>
      </c>
    </row>
    <row r="3295" spans="2:36">
      <c r="B3295" s="1"/>
      <c r="C3295" s="4"/>
      <c r="D3295" s="3"/>
      <c r="E3295" s="4"/>
      <c r="F3295" s="1"/>
      <c r="G3295" s="4"/>
      <c r="H3295" s="1"/>
      <c r="I3295" s="1"/>
      <c r="J3295" s="1"/>
      <c r="K3295" s="1"/>
      <c r="L3295" s="1"/>
      <c r="M3295" s="1"/>
      <c r="N3295" s="3"/>
      <c r="O3295" s="3"/>
      <c r="P3295" s="1"/>
      <c r="Q3295" s="1"/>
      <c r="R3295" s="1"/>
      <c r="S3295" s="1"/>
      <c r="T3295" s="5"/>
      <c r="U3295" s="5"/>
      <c r="V3295" s="6"/>
      <c r="W3295" s="6"/>
      <c r="X3295" s="7"/>
      <c r="Y3295" s="1">
        <f t="shared" si="469"/>
        <v>0</v>
      </c>
      <c r="Z3295">
        <f t="shared" si="470"/>
        <v>10</v>
      </c>
      <c r="AA3295">
        <f t="shared" si="471"/>
        <v>0</v>
      </c>
      <c r="AB3295">
        <f t="shared" si="472"/>
        <v>0</v>
      </c>
      <c r="AC3295" s="1">
        <f t="shared" si="473"/>
        <v>60</v>
      </c>
      <c r="AD3295" s="1" t="str">
        <f t="shared" si="474"/>
        <v>HT Under 1.5 Goals</v>
      </c>
      <c r="AE3295" s="8"/>
      <c r="AF3295" s="8" t="str">
        <f t="shared" si="475"/>
        <v>HT Over 0.5 Goals</v>
      </c>
      <c r="AG3295" s="8" t="str">
        <f t="shared" si="476"/>
        <v>LOST</v>
      </c>
      <c r="AH3295" s="8" t="str">
        <f t="shared" si="477"/>
        <v>LOST</v>
      </c>
      <c r="AI3295" s="8"/>
      <c r="AJ3295" s="1" t="str">
        <f>IF(AND(B3295="OK",I3295&gt;53,M3295&lt;11,V3295&lt;1.66),"Prime","…")</f>
        <v>…</v>
      </c>
    </row>
    <row r="3296" spans="2:36">
      <c r="B3296" s="1"/>
      <c r="C3296" s="4"/>
      <c r="D3296" s="3"/>
      <c r="E3296" s="4"/>
      <c r="F3296" s="1"/>
      <c r="G3296" s="4"/>
      <c r="H3296" s="1"/>
      <c r="I3296" s="1"/>
      <c r="J3296" s="1"/>
      <c r="K3296" s="1"/>
      <c r="L3296" s="1"/>
      <c r="M3296" s="1"/>
      <c r="N3296" s="3"/>
      <c r="O3296" s="3"/>
      <c r="P3296" s="1"/>
      <c r="Q3296" s="1"/>
      <c r="R3296" s="1"/>
      <c r="S3296" s="1"/>
      <c r="T3296" s="5"/>
      <c r="U3296" s="5"/>
      <c r="V3296" s="6"/>
      <c r="W3296" s="6"/>
      <c r="X3296" s="7"/>
      <c r="Y3296" s="1">
        <f t="shared" si="469"/>
        <v>0</v>
      </c>
      <c r="Z3296">
        <f t="shared" si="470"/>
        <v>10</v>
      </c>
      <c r="AA3296">
        <f t="shared" si="471"/>
        <v>0</v>
      </c>
      <c r="AB3296">
        <f t="shared" si="472"/>
        <v>0</v>
      </c>
      <c r="AC3296" s="1">
        <f t="shared" si="473"/>
        <v>60</v>
      </c>
      <c r="AD3296" s="1" t="str">
        <f t="shared" si="474"/>
        <v>HT Under 1.5 Goals</v>
      </c>
      <c r="AE3296" s="8"/>
      <c r="AF3296" s="8" t="str">
        <f t="shared" si="475"/>
        <v>HT Over 0.5 Goals</v>
      </c>
      <c r="AG3296" s="8" t="str">
        <f t="shared" si="476"/>
        <v>LOST</v>
      </c>
      <c r="AH3296" s="8" t="str">
        <f t="shared" si="477"/>
        <v>LOST</v>
      </c>
      <c r="AI3296" s="8"/>
      <c r="AJ3296" s="1" t="str">
        <f>IF(AND(B3296="OK",I3296&gt;53,M3296&lt;11,V3296&lt;1.66),"Prime","…")</f>
        <v>…</v>
      </c>
    </row>
    <row r="3297" spans="2:36">
      <c r="B3297" s="1"/>
      <c r="C3297" s="4"/>
      <c r="D3297" s="3"/>
      <c r="E3297" s="4"/>
      <c r="F3297" s="1"/>
      <c r="G3297" s="4"/>
      <c r="H3297" s="1"/>
      <c r="I3297" s="1"/>
      <c r="J3297" s="1"/>
      <c r="K3297" s="1"/>
      <c r="L3297" s="1"/>
      <c r="M3297" s="1"/>
      <c r="N3297" s="3"/>
      <c r="O3297" s="3"/>
      <c r="P3297" s="1"/>
      <c r="Q3297" s="1"/>
      <c r="R3297" s="1"/>
      <c r="S3297" s="1"/>
      <c r="T3297" s="5"/>
      <c r="U3297" s="5"/>
      <c r="V3297" s="6"/>
      <c r="W3297" s="6"/>
      <c r="X3297" s="7"/>
      <c r="Y3297" s="1">
        <f t="shared" si="469"/>
        <v>0</v>
      </c>
      <c r="Z3297">
        <f t="shared" si="470"/>
        <v>10</v>
      </c>
      <c r="AA3297">
        <f t="shared" si="471"/>
        <v>0</v>
      </c>
      <c r="AB3297">
        <f t="shared" si="472"/>
        <v>0</v>
      </c>
      <c r="AC3297" s="1">
        <f t="shared" si="473"/>
        <v>60</v>
      </c>
      <c r="AD3297" s="1" t="str">
        <f t="shared" si="474"/>
        <v>HT Under 1.5 Goals</v>
      </c>
      <c r="AE3297" s="8"/>
      <c r="AF3297" s="8" t="str">
        <f t="shared" si="475"/>
        <v>HT Over 0.5 Goals</v>
      </c>
      <c r="AG3297" s="8" t="str">
        <f t="shared" si="476"/>
        <v>LOST</v>
      </c>
      <c r="AH3297" s="8" t="str">
        <f t="shared" si="477"/>
        <v>LOST</v>
      </c>
      <c r="AI3297" s="8"/>
      <c r="AJ3297" s="1" t="str">
        <f>IF(AND(B3297="OK",I3297&gt;53,M3297&lt;11,V3297&lt;1.66),"Prime","…")</f>
        <v>…</v>
      </c>
    </row>
    <row r="3298" spans="2:36">
      <c r="B3298" s="1"/>
      <c r="C3298" s="4"/>
      <c r="D3298" s="3"/>
      <c r="E3298" s="4"/>
      <c r="F3298" s="1"/>
      <c r="G3298" s="4"/>
      <c r="H3298" s="1"/>
      <c r="I3298" s="1"/>
      <c r="J3298" s="1"/>
      <c r="K3298" s="1"/>
      <c r="L3298" s="1"/>
      <c r="M3298" s="1"/>
      <c r="N3298" s="3"/>
      <c r="O3298" s="3"/>
      <c r="P3298" s="1"/>
      <c r="Q3298" s="1"/>
      <c r="R3298" s="1"/>
      <c r="S3298" s="1"/>
      <c r="T3298" s="5"/>
      <c r="U3298" s="5"/>
      <c r="V3298" s="6"/>
      <c r="W3298" s="6"/>
      <c r="X3298" s="7"/>
      <c r="Y3298" s="1">
        <f t="shared" si="469"/>
        <v>0</v>
      </c>
      <c r="Z3298">
        <f t="shared" si="470"/>
        <v>10</v>
      </c>
      <c r="AA3298">
        <f t="shared" si="471"/>
        <v>0</v>
      </c>
      <c r="AB3298">
        <f t="shared" si="472"/>
        <v>0</v>
      </c>
      <c r="AC3298" s="1">
        <f t="shared" si="473"/>
        <v>60</v>
      </c>
      <c r="AD3298" s="1" t="str">
        <f t="shared" si="474"/>
        <v>HT Under 1.5 Goals</v>
      </c>
      <c r="AE3298" s="8"/>
      <c r="AF3298" s="8" t="str">
        <f t="shared" si="475"/>
        <v>HT Over 0.5 Goals</v>
      </c>
      <c r="AG3298" s="8" t="str">
        <f t="shared" si="476"/>
        <v>LOST</v>
      </c>
      <c r="AH3298" s="8" t="str">
        <f t="shared" si="477"/>
        <v>LOST</v>
      </c>
      <c r="AI3298" s="8"/>
      <c r="AJ3298" s="1" t="str">
        <f>IF(AND(B3298="OK",I3298&gt;53,M3298&lt;11,V3298&lt;1.66),"Prime","…")</f>
        <v>…</v>
      </c>
    </row>
    <row r="3299" spans="2:36">
      <c r="B3299" s="1"/>
      <c r="C3299" s="4"/>
      <c r="D3299" s="3"/>
      <c r="E3299" s="4"/>
      <c r="F3299" s="1"/>
      <c r="G3299" s="4"/>
      <c r="H3299" s="1"/>
      <c r="I3299" s="1"/>
      <c r="J3299" s="1"/>
      <c r="K3299" s="1"/>
      <c r="L3299" s="1"/>
      <c r="M3299" s="1"/>
      <c r="N3299" s="3"/>
      <c r="O3299" s="3"/>
      <c r="P3299" s="1"/>
      <c r="Q3299" s="1"/>
      <c r="R3299" s="1"/>
      <c r="S3299" s="1"/>
      <c r="T3299" s="5"/>
      <c r="U3299" s="5"/>
      <c r="V3299" s="6"/>
      <c r="W3299" s="6"/>
      <c r="X3299" s="7"/>
      <c r="Y3299" s="1">
        <f t="shared" si="469"/>
        <v>0</v>
      </c>
      <c r="Z3299">
        <f t="shared" si="470"/>
        <v>10</v>
      </c>
      <c r="AA3299">
        <f t="shared" si="471"/>
        <v>0</v>
      </c>
      <c r="AB3299">
        <f t="shared" si="472"/>
        <v>0</v>
      </c>
      <c r="AC3299" s="1">
        <f t="shared" si="473"/>
        <v>60</v>
      </c>
      <c r="AD3299" s="1" t="str">
        <f t="shared" si="474"/>
        <v>HT Under 1.5 Goals</v>
      </c>
      <c r="AE3299" s="8"/>
      <c r="AF3299" s="8" t="str">
        <f t="shared" si="475"/>
        <v>HT Over 0.5 Goals</v>
      </c>
      <c r="AG3299" s="8" t="str">
        <f t="shared" si="476"/>
        <v>LOST</v>
      </c>
      <c r="AH3299" s="8" t="str">
        <f t="shared" si="477"/>
        <v>LOST</v>
      </c>
      <c r="AI3299" s="8"/>
      <c r="AJ3299" s="1" t="str">
        <f>IF(AND(B3299="OK",I3299&gt;53,M3299&lt;11,V3299&lt;1.66),"Prime","…")</f>
        <v>…</v>
      </c>
    </row>
    <row r="3300" spans="2:36">
      <c r="B3300" s="1"/>
      <c r="C3300" s="4"/>
      <c r="D3300" s="3"/>
      <c r="E3300" s="4"/>
      <c r="F3300" s="1"/>
      <c r="G3300" s="4"/>
      <c r="H3300" s="1"/>
      <c r="I3300" s="1"/>
      <c r="J3300" s="1"/>
      <c r="K3300" s="1"/>
      <c r="L3300" s="1"/>
      <c r="M3300" s="1"/>
      <c r="N3300" s="3"/>
      <c r="O3300" s="3"/>
      <c r="P3300" s="1"/>
      <c r="Q3300" s="1"/>
      <c r="R3300" s="1"/>
      <c r="S3300" s="1"/>
      <c r="T3300" s="5"/>
      <c r="U3300" s="5"/>
      <c r="V3300" s="6"/>
      <c r="W3300" s="6"/>
      <c r="X3300" s="7"/>
      <c r="Y3300" s="1">
        <f t="shared" si="469"/>
        <v>0</v>
      </c>
      <c r="Z3300">
        <f t="shared" si="470"/>
        <v>10</v>
      </c>
      <c r="AA3300">
        <f t="shared" si="471"/>
        <v>0</v>
      </c>
      <c r="AB3300">
        <f t="shared" si="472"/>
        <v>0</v>
      </c>
      <c r="AC3300" s="1">
        <f t="shared" si="473"/>
        <v>60</v>
      </c>
      <c r="AD3300" s="1" t="str">
        <f t="shared" si="474"/>
        <v>HT Under 1.5 Goals</v>
      </c>
      <c r="AE3300" s="8"/>
      <c r="AF3300" s="8" t="str">
        <f t="shared" si="475"/>
        <v>HT Over 0.5 Goals</v>
      </c>
      <c r="AG3300" s="8" t="str">
        <f t="shared" si="476"/>
        <v>LOST</v>
      </c>
      <c r="AH3300" s="8" t="str">
        <f t="shared" si="477"/>
        <v>LOST</v>
      </c>
      <c r="AI3300" s="8"/>
      <c r="AJ3300" s="1" t="str">
        <f>IF(AND(B3300="OK",I3300&gt;53,M3300&lt;11,V3300&lt;1.66),"Prime","…")</f>
        <v>…</v>
      </c>
    </row>
    <row r="3301" spans="2:36">
      <c r="B3301" s="1"/>
      <c r="C3301" s="4"/>
      <c r="D3301" s="3"/>
      <c r="E3301" s="4"/>
      <c r="F3301" s="1"/>
      <c r="G3301" s="4"/>
      <c r="H3301" s="1"/>
      <c r="I3301" s="1"/>
      <c r="J3301" s="1"/>
      <c r="K3301" s="1"/>
      <c r="L3301" s="1"/>
      <c r="M3301" s="1"/>
      <c r="N3301" s="3"/>
      <c r="O3301" s="3"/>
      <c r="P3301" s="1"/>
      <c r="Q3301" s="1"/>
      <c r="R3301" s="1"/>
      <c r="S3301" s="1"/>
      <c r="T3301" s="5"/>
      <c r="U3301" s="5"/>
      <c r="V3301" s="6"/>
      <c r="W3301" s="6"/>
      <c r="X3301" s="7"/>
      <c r="Y3301" s="1">
        <f t="shared" si="469"/>
        <v>0</v>
      </c>
      <c r="Z3301">
        <f t="shared" si="470"/>
        <v>10</v>
      </c>
      <c r="AA3301">
        <f t="shared" si="471"/>
        <v>0</v>
      </c>
      <c r="AB3301">
        <f t="shared" si="472"/>
        <v>0</v>
      </c>
      <c r="AC3301" s="1">
        <f t="shared" si="473"/>
        <v>60</v>
      </c>
      <c r="AD3301" s="1" t="str">
        <f t="shared" si="474"/>
        <v>HT Under 1.5 Goals</v>
      </c>
      <c r="AE3301" s="8"/>
      <c r="AF3301" s="8" t="str">
        <f t="shared" si="475"/>
        <v>HT Over 0.5 Goals</v>
      </c>
      <c r="AG3301" s="8" t="str">
        <f t="shared" si="476"/>
        <v>LOST</v>
      </c>
      <c r="AH3301" s="8" t="str">
        <f t="shared" si="477"/>
        <v>LOST</v>
      </c>
      <c r="AI3301" s="8"/>
      <c r="AJ3301" s="1" t="str">
        <f>IF(AND(B3301="OK",I3301&gt;53,M3301&lt;11,V3301&lt;1.66),"Prime","…")</f>
        <v>…</v>
      </c>
    </row>
    <row r="3302" spans="2:36">
      <c r="B3302" s="1"/>
      <c r="C3302" s="4"/>
      <c r="D3302" s="3"/>
      <c r="E3302" s="4"/>
      <c r="F3302" s="1"/>
      <c r="G3302" s="4"/>
      <c r="H3302" s="1"/>
      <c r="I3302" s="1"/>
      <c r="J3302" s="1"/>
      <c r="K3302" s="1"/>
      <c r="L3302" s="1"/>
      <c r="M3302" s="1"/>
      <c r="N3302" s="3"/>
      <c r="O3302" s="3"/>
      <c r="P3302" s="1"/>
      <c r="Q3302" s="1"/>
      <c r="R3302" s="1"/>
      <c r="S3302" s="1"/>
      <c r="T3302" s="5"/>
      <c r="U3302" s="5"/>
      <c r="V3302" s="6"/>
      <c r="W3302" s="6"/>
      <c r="X3302" s="7"/>
      <c r="Y3302" s="1">
        <f t="shared" si="469"/>
        <v>0</v>
      </c>
      <c r="Z3302">
        <f t="shared" si="470"/>
        <v>10</v>
      </c>
      <c r="AA3302">
        <f t="shared" si="471"/>
        <v>0</v>
      </c>
      <c r="AB3302">
        <f t="shared" si="472"/>
        <v>0</v>
      </c>
      <c r="AC3302" s="1">
        <f t="shared" si="473"/>
        <v>60</v>
      </c>
      <c r="AD3302" s="1" t="str">
        <f t="shared" si="474"/>
        <v>HT Under 1.5 Goals</v>
      </c>
      <c r="AE3302" s="8"/>
      <c r="AF3302" s="8" t="str">
        <f t="shared" si="475"/>
        <v>HT Over 0.5 Goals</v>
      </c>
      <c r="AG3302" s="8" t="str">
        <f t="shared" si="476"/>
        <v>LOST</v>
      </c>
      <c r="AH3302" s="8" t="str">
        <f t="shared" si="477"/>
        <v>LOST</v>
      </c>
      <c r="AI3302" s="8"/>
      <c r="AJ3302" s="1" t="str">
        <f>IF(AND(B3302="OK",I3302&gt;53,M3302&lt;11,V3302&lt;1.66),"Prime","…")</f>
        <v>…</v>
      </c>
    </row>
    <row r="3303" spans="2:36">
      <c r="B3303" s="1"/>
      <c r="C3303" s="4"/>
      <c r="D3303" s="3"/>
      <c r="E3303" s="4"/>
      <c r="F3303" s="1"/>
      <c r="G3303" s="4"/>
      <c r="H3303" s="1"/>
      <c r="I3303" s="1"/>
      <c r="J3303" s="1"/>
      <c r="K3303" s="1"/>
      <c r="L3303" s="1"/>
      <c r="M3303" s="1"/>
      <c r="N3303" s="3"/>
      <c r="O3303" s="3"/>
      <c r="P3303" s="1"/>
      <c r="Q3303" s="1"/>
      <c r="R3303" s="1"/>
      <c r="S3303" s="1"/>
      <c r="T3303" s="5"/>
      <c r="U3303" s="5"/>
      <c r="V3303" s="6"/>
      <c r="W3303" s="6"/>
      <c r="X3303" s="7"/>
      <c r="Y3303" s="1">
        <f t="shared" si="469"/>
        <v>0</v>
      </c>
      <c r="Z3303">
        <f t="shared" si="470"/>
        <v>10</v>
      </c>
      <c r="AA3303">
        <f t="shared" si="471"/>
        <v>0</v>
      </c>
      <c r="AB3303">
        <f t="shared" si="472"/>
        <v>0</v>
      </c>
      <c r="AC3303" s="1">
        <f t="shared" si="473"/>
        <v>60</v>
      </c>
      <c r="AD3303" s="1" t="str">
        <f t="shared" si="474"/>
        <v>HT Under 1.5 Goals</v>
      </c>
      <c r="AE3303" s="8"/>
      <c r="AF3303" s="8" t="str">
        <f t="shared" si="475"/>
        <v>HT Over 0.5 Goals</v>
      </c>
      <c r="AG3303" s="8" t="str">
        <f t="shared" si="476"/>
        <v>LOST</v>
      </c>
      <c r="AH3303" s="8" t="str">
        <f t="shared" si="477"/>
        <v>LOST</v>
      </c>
      <c r="AI3303" s="8"/>
      <c r="AJ3303" s="1" t="str">
        <f>IF(AND(B3303="OK",I3303&gt;53,M3303&lt;11,V3303&lt;1.66),"Prime","…")</f>
        <v>…</v>
      </c>
    </row>
    <row r="3304" spans="2:36">
      <c r="B3304" s="1"/>
      <c r="C3304" s="4"/>
      <c r="D3304" s="3"/>
      <c r="E3304" s="4"/>
      <c r="F3304" s="1"/>
      <c r="G3304" s="4"/>
      <c r="H3304" s="1"/>
      <c r="I3304" s="1"/>
      <c r="J3304" s="1"/>
      <c r="K3304" s="1"/>
      <c r="L3304" s="1"/>
      <c r="M3304" s="1"/>
      <c r="N3304" s="3"/>
      <c r="O3304" s="3"/>
      <c r="P3304" s="1"/>
      <c r="Q3304" s="1"/>
      <c r="R3304" s="1"/>
      <c r="S3304" s="1"/>
      <c r="T3304" s="5"/>
      <c r="U3304" s="5"/>
      <c r="V3304" s="6"/>
      <c r="W3304" s="6"/>
      <c r="X3304" s="7"/>
      <c r="Y3304" s="1">
        <f t="shared" si="469"/>
        <v>0</v>
      </c>
      <c r="Z3304">
        <f t="shared" si="470"/>
        <v>10</v>
      </c>
      <c r="AA3304">
        <f t="shared" si="471"/>
        <v>0</v>
      </c>
      <c r="AB3304">
        <f t="shared" si="472"/>
        <v>0</v>
      </c>
      <c r="AC3304" s="1">
        <f t="shared" si="473"/>
        <v>60</v>
      </c>
      <c r="AD3304" s="1" t="str">
        <f t="shared" si="474"/>
        <v>HT Under 1.5 Goals</v>
      </c>
      <c r="AE3304" s="8"/>
      <c r="AF3304" s="8" t="str">
        <f t="shared" si="475"/>
        <v>HT Over 0.5 Goals</v>
      </c>
      <c r="AG3304" s="8" t="str">
        <f t="shared" si="476"/>
        <v>LOST</v>
      </c>
      <c r="AH3304" s="8" t="str">
        <f t="shared" si="477"/>
        <v>LOST</v>
      </c>
      <c r="AI3304" s="8"/>
      <c r="AJ3304" s="1" t="str">
        <f>IF(AND(B3304="OK",I3304&gt;53,M3304&lt;11,V3304&lt;1.66),"Prime","…")</f>
        <v>…</v>
      </c>
    </row>
    <row r="3305" spans="2:36">
      <c r="B3305" s="1"/>
      <c r="C3305" s="4"/>
      <c r="D3305" s="3"/>
      <c r="E3305" s="4"/>
      <c r="F3305" s="1"/>
      <c r="G3305" s="4"/>
      <c r="H3305" s="1"/>
      <c r="I3305" s="1"/>
      <c r="J3305" s="1"/>
      <c r="K3305" s="1"/>
      <c r="L3305" s="1"/>
      <c r="M3305" s="1"/>
      <c r="N3305" s="3"/>
      <c r="O3305" s="3"/>
      <c r="P3305" s="1"/>
      <c r="Q3305" s="1"/>
      <c r="R3305" s="1"/>
      <c r="S3305" s="1"/>
      <c r="T3305" s="5"/>
      <c r="U3305" s="5"/>
      <c r="V3305" s="6"/>
      <c r="W3305" s="6"/>
      <c r="X3305" s="7"/>
      <c r="Y3305" s="1">
        <f t="shared" si="469"/>
        <v>0</v>
      </c>
      <c r="Z3305">
        <f t="shared" si="470"/>
        <v>10</v>
      </c>
      <c r="AA3305">
        <f t="shared" si="471"/>
        <v>0</v>
      </c>
      <c r="AB3305">
        <f t="shared" si="472"/>
        <v>0</v>
      </c>
      <c r="AC3305" s="1">
        <f t="shared" si="473"/>
        <v>60</v>
      </c>
      <c r="AD3305" s="1" t="str">
        <f t="shared" si="474"/>
        <v>HT Under 1.5 Goals</v>
      </c>
      <c r="AE3305" s="8"/>
      <c r="AF3305" s="8" t="str">
        <f t="shared" si="475"/>
        <v>HT Over 0.5 Goals</v>
      </c>
      <c r="AG3305" s="8" t="str">
        <f t="shared" si="476"/>
        <v>LOST</v>
      </c>
      <c r="AH3305" s="8" t="str">
        <f t="shared" si="477"/>
        <v>LOST</v>
      </c>
      <c r="AI3305" s="8"/>
      <c r="AJ3305" s="1" t="str">
        <f>IF(AND(B3305="OK",I3305&gt;53,M3305&lt;11,V3305&lt;1.66),"Prime","…")</f>
        <v>…</v>
      </c>
    </row>
    <row r="3306" spans="2:36">
      <c r="B3306" s="1"/>
      <c r="C3306" s="4"/>
      <c r="D3306" s="3"/>
      <c r="E3306" s="4"/>
      <c r="F3306" s="1"/>
      <c r="G3306" s="4"/>
      <c r="H3306" s="1"/>
      <c r="I3306" s="1"/>
      <c r="J3306" s="1"/>
      <c r="K3306" s="1"/>
      <c r="L3306" s="1"/>
      <c r="M3306" s="1"/>
      <c r="N3306" s="3"/>
      <c r="O3306" s="3"/>
      <c r="P3306" s="1"/>
      <c r="Q3306" s="1"/>
      <c r="R3306" s="1"/>
      <c r="S3306" s="1"/>
      <c r="T3306" s="5"/>
      <c r="U3306" s="5"/>
      <c r="V3306" s="6"/>
      <c r="W3306" s="6"/>
      <c r="X3306" s="7"/>
      <c r="Y3306" s="1">
        <f t="shared" si="469"/>
        <v>0</v>
      </c>
      <c r="Z3306">
        <f t="shared" si="470"/>
        <v>10</v>
      </c>
      <c r="AA3306">
        <f t="shared" si="471"/>
        <v>0</v>
      </c>
      <c r="AB3306">
        <f t="shared" si="472"/>
        <v>0</v>
      </c>
      <c r="AC3306" s="1">
        <f t="shared" si="473"/>
        <v>60</v>
      </c>
      <c r="AD3306" s="1" t="str">
        <f t="shared" si="474"/>
        <v>HT Under 1.5 Goals</v>
      </c>
      <c r="AE3306" s="8"/>
      <c r="AF3306" s="8" t="str">
        <f t="shared" si="475"/>
        <v>HT Over 0.5 Goals</v>
      </c>
      <c r="AG3306" s="8" t="str">
        <f t="shared" si="476"/>
        <v>LOST</v>
      </c>
      <c r="AH3306" s="8" t="str">
        <f t="shared" si="477"/>
        <v>LOST</v>
      </c>
      <c r="AI3306" s="8"/>
      <c r="AJ3306" s="1" t="str">
        <f>IF(AND(B3306="OK",I3306&gt;53,M3306&lt;11,V3306&lt;1.66),"Prime","…")</f>
        <v>…</v>
      </c>
    </row>
    <row r="3307" spans="2:36">
      <c r="B3307" s="1"/>
      <c r="C3307" s="4"/>
      <c r="D3307" s="3"/>
      <c r="E3307" s="4"/>
      <c r="F3307" s="1"/>
      <c r="G3307" s="4"/>
      <c r="H3307" s="1"/>
      <c r="I3307" s="1"/>
      <c r="J3307" s="1"/>
      <c r="K3307" s="1"/>
      <c r="L3307" s="1"/>
      <c r="M3307" s="1"/>
      <c r="N3307" s="3"/>
      <c r="O3307" s="3"/>
      <c r="P3307" s="1"/>
      <c r="Q3307" s="1"/>
      <c r="R3307" s="1"/>
      <c r="S3307" s="1"/>
      <c r="T3307" s="5"/>
      <c r="U3307" s="5"/>
      <c r="V3307" s="6"/>
      <c r="W3307" s="6"/>
      <c r="X3307" s="7"/>
      <c r="Y3307" s="1">
        <f t="shared" si="469"/>
        <v>0</v>
      </c>
      <c r="Z3307">
        <f t="shared" si="470"/>
        <v>10</v>
      </c>
      <c r="AA3307">
        <f t="shared" si="471"/>
        <v>0</v>
      </c>
      <c r="AB3307">
        <f t="shared" si="472"/>
        <v>0</v>
      </c>
      <c r="AC3307" s="1">
        <f t="shared" si="473"/>
        <v>60</v>
      </c>
      <c r="AD3307" s="1" t="str">
        <f t="shared" si="474"/>
        <v>HT Under 1.5 Goals</v>
      </c>
      <c r="AE3307" s="8"/>
      <c r="AF3307" s="8" t="str">
        <f t="shared" si="475"/>
        <v>HT Over 0.5 Goals</v>
      </c>
      <c r="AG3307" s="8" t="str">
        <f t="shared" si="476"/>
        <v>LOST</v>
      </c>
      <c r="AH3307" s="8" t="str">
        <f t="shared" si="477"/>
        <v>LOST</v>
      </c>
      <c r="AI3307" s="8"/>
      <c r="AJ3307" s="1" t="str">
        <f>IF(AND(B3307="OK",I3307&gt;53,M3307&lt;11,V3307&lt;1.66),"Prime","…")</f>
        <v>…</v>
      </c>
    </row>
    <row r="3308" spans="2:36">
      <c r="B3308" s="1"/>
      <c r="C3308" s="4"/>
      <c r="D3308" s="3"/>
      <c r="E3308" s="4"/>
      <c r="F3308" s="1"/>
      <c r="G3308" s="4"/>
      <c r="H3308" s="1"/>
      <c r="I3308" s="1"/>
      <c r="J3308" s="1"/>
      <c r="K3308" s="1"/>
      <c r="L3308" s="1"/>
      <c r="M3308" s="1"/>
      <c r="N3308" s="3"/>
      <c r="O3308" s="3"/>
      <c r="P3308" s="1"/>
      <c r="Q3308" s="1"/>
      <c r="R3308" s="1"/>
      <c r="S3308" s="1"/>
      <c r="T3308" s="5"/>
      <c r="U3308" s="5"/>
      <c r="V3308" s="6"/>
      <c r="W3308" s="6"/>
      <c r="X3308" s="7"/>
      <c r="Y3308" s="1">
        <f t="shared" si="469"/>
        <v>0</v>
      </c>
      <c r="Z3308">
        <f t="shared" si="470"/>
        <v>10</v>
      </c>
      <c r="AA3308">
        <f t="shared" si="471"/>
        <v>0</v>
      </c>
      <c r="AB3308">
        <f t="shared" si="472"/>
        <v>0</v>
      </c>
      <c r="AC3308" s="1">
        <f t="shared" si="473"/>
        <v>60</v>
      </c>
      <c r="AD3308" s="1" t="str">
        <f t="shared" si="474"/>
        <v>HT Under 1.5 Goals</v>
      </c>
      <c r="AE3308" s="8"/>
      <c r="AF3308" s="8" t="str">
        <f t="shared" si="475"/>
        <v>HT Over 0.5 Goals</v>
      </c>
      <c r="AG3308" s="8" t="str">
        <f t="shared" si="476"/>
        <v>LOST</v>
      </c>
      <c r="AH3308" s="8" t="str">
        <f t="shared" si="477"/>
        <v>LOST</v>
      </c>
      <c r="AI3308" s="8"/>
      <c r="AJ3308" s="1" t="str">
        <f>IF(AND(B3308="OK",I3308&gt;53,M3308&lt;11,V3308&lt;1.66),"Prime","…")</f>
        <v>…</v>
      </c>
    </row>
    <row r="3309" spans="2:36">
      <c r="B3309" s="1"/>
      <c r="C3309" s="4"/>
      <c r="D3309" s="3"/>
      <c r="E3309" s="4"/>
      <c r="F3309" s="1"/>
      <c r="G3309" s="4"/>
      <c r="H3309" s="1"/>
      <c r="I3309" s="1"/>
      <c r="J3309" s="1"/>
      <c r="K3309" s="1"/>
      <c r="L3309" s="1"/>
      <c r="M3309" s="1"/>
      <c r="N3309" s="3"/>
      <c r="O3309" s="3"/>
      <c r="P3309" s="1"/>
      <c r="Q3309" s="1"/>
      <c r="R3309" s="1"/>
      <c r="S3309" s="1"/>
      <c r="T3309" s="5"/>
      <c r="U3309" s="5"/>
      <c r="V3309" s="6"/>
      <c r="W3309" s="6"/>
      <c r="X3309" s="7"/>
      <c r="Y3309" s="1">
        <f t="shared" si="469"/>
        <v>0</v>
      </c>
      <c r="Z3309">
        <f t="shared" si="470"/>
        <v>10</v>
      </c>
      <c r="AA3309">
        <f t="shared" si="471"/>
        <v>0</v>
      </c>
      <c r="AB3309">
        <f t="shared" si="472"/>
        <v>0</v>
      </c>
      <c r="AC3309" s="1">
        <f t="shared" si="473"/>
        <v>60</v>
      </c>
      <c r="AD3309" s="1" t="str">
        <f t="shared" si="474"/>
        <v>HT Under 1.5 Goals</v>
      </c>
      <c r="AE3309" s="8"/>
      <c r="AF3309" s="8" t="str">
        <f t="shared" si="475"/>
        <v>HT Over 0.5 Goals</v>
      </c>
      <c r="AG3309" s="8" t="str">
        <f t="shared" si="476"/>
        <v>LOST</v>
      </c>
      <c r="AH3309" s="8" t="str">
        <f t="shared" si="477"/>
        <v>LOST</v>
      </c>
      <c r="AI3309" s="8"/>
      <c r="AJ3309" s="1" t="str">
        <f>IF(AND(B3309="OK",I3309&gt;53,M3309&lt;11,V3309&lt;1.66),"Prime","…")</f>
        <v>…</v>
      </c>
    </row>
    <row r="3310" spans="2:36">
      <c r="B3310" s="1"/>
      <c r="C3310" s="4"/>
      <c r="D3310" s="3"/>
      <c r="E3310" s="4"/>
      <c r="F3310" s="1"/>
      <c r="G3310" s="4"/>
      <c r="H3310" s="1"/>
      <c r="I3310" s="1"/>
      <c r="J3310" s="1"/>
      <c r="K3310" s="1"/>
      <c r="L3310" s="1"/>
      <c r="M3310" s="1"/>
      <c r="N3310" s="3"/>
      <c r="O3310" s="3"/>
      <c r="P3310" s="1"/>
      <c r="Q3310" s="1"/>
      <c r="R3310" s="1"/>
      <c r="S3310" s="1"/>
      <c r="T3310" s="5"/>
      <c r="U3310" s="5"/>
      <c r="V3310" s="6"/>
      <c r="W3310" s="6"/>
      <c r="X3310" s="7"/>
      <c r="Y3310" s="1">
        <f t="shared" si="469"/>
        <v>0</v>
      </c>
      <c r="Z3310">
        <f t="shared" si="470"/>
        <v>10</v>
      </c>
      <c r="AA3310">
        <f t="shared" si="471"/>
        <v>0</v>
      </c>
      <c r="AB3310">
        <f t="shared" si="472"/>
        <v>0</v>
      </c>
      <c r="AC3310" s="1">
        <f t="shared" si="473"/>
        <v>60</v>
      </c>
      <c r="AD3310" s="1" t="str">
        <f t="shared" si="474"/>
        <v>HT Under 1.5 Goals</v>
      </c>
      <c r="AE3310" s="8"/>
      <c r="AF3310" s="8" t="str">
        <f t="shared" si="475"/>
        <v>HT Over 0.5 Goals</v>
      </c>
      <c r="AG3310" s="8" t="str">
        <f t="shared" si="476"/>
        <v>LOST</v>
      </c>
      <c r="AH3310" s="8" t="str">
        <f t="shared" si="477"/>
        <v>LOST</v>
      </c>
      <c r="AI3310" s="8"/>
      <c r="AJ3310" s="1" t="str">
        <f>IF(AND(B3310="OK",I3310&gt;53,M3310&lt;11,V3310&lt;1.66),"Prime","…")</f>
        <v>…</v>
      </c>
    </row>
    <row r="3311" spans="2:36">
      <c r="B3311" s="1"/>
      <c r="C3311" s="4"/>
      <c r="D3311" s="3"/>
      <c r="E3311" s="4"/>
      <c r="F3311" s="1"/>
      <c r="G3311" s="4"/>
      <c r="H3311" s="1"/>
      <c r="I3311" s="1"/>
      <c r="J3311" s="1"/>
      <c r="K3311" s="1"/>
      <c r="L3311" s="1"/>
      <c r="M3311" s="1"/>
      <c r="N3311" s="3"/>
      <c r="O3311" s="3"/>
      <c r="P3311" s="1"/>
      <c r="Q3311" s="1"/>
      <c r="R3311" s="1"/>
      <c r="S3311" s="1"/>
      <c r="T3311" s="5"/>
      <c r="U3311" s="5"/>
      <c r="V3311" s="6"/>
      <c r="W3311" s="6"/>
      <c r="X3311" s="7"/>
      <c r="Y3311" s="1">
        <f t="shared" si="469"/>
        <v>0</v>
      </c>
      <c r="Z3311">
        <f t="shared" si="470"/>
        <v>10</v>
      </c>
      <c r="AA3311">
        <f t="shared" si="471"/>
        <v>0</v>
      </c>
      <c r="AB3311">
        <f t="shared" si="472"/>
        <v>0</v>
      </c>
      <c r="AC3311" s="1">
        <f t="shared" si="473"/>
        <v>60</v>
      </c>
      <c r="AD3311" s="1" t="str">
        <f t="shared" si="474"/>
        <v>HT Under 1.5 Goals</v>
      </c>
      <c r="AE3311" s="8"/>
      <c r="AF3311" s="8" t="str">
        <f t="shared" si="475"/>
        <v>HT Over 0.5 Goals</v>
      </c>
      <c r="AG3311" s="8" t="str">
        <f t="shared" si="476"/>
        <v>LOST</v>
      </c>
      <c r="AH3311" s="8" t="str">
        <f t="shared" si="477"/>
        <v>LOST</v>
      </c>
      <c r="AI3311" s="8"/>
      <c r="AJ3311" s="1" t="str">
        <f>IF(AND(B3311="OK",I3311&gt;53,M3311&lt;11,V3311&lt;1.66),"Prime","…")</f>
        <v>…</v>
      </c>
    </row>
    <row r="3312" spans="2:36">
      <c r="B3312" s="1"/>
      <c r="C3312" s="4"/>
      <c r="D3312" s="3"/>
      <c r="E3312" s="4"/>
      <c r="F3312" s="1"/>
      <c r="G3312" s="4"/>
      <c r="H3312" s="1"/>
      <c r="I3312" s="1"/>
      <c r="J3312" s="1"/>
      <c r="K3312" s="1"/>
      <c r="L3312" s="1"/>
      <c r="M3312" s="1"/>
      <c r="N3312" s="3"/>
      <c r="O3312" s="3"/>
      <c r="P3312" s="1"/>
      <c r="Q3312" s="1"/>
      <c r="R3312" s="1"/>
      <c r="S3312" s="1"/>
      <c r="T3312" s="5"/>
      <c r="U3312" s="5"/>
      <c r="V3312" s="6"/>
      <c r="W3312" s="6"/>
      <c r="X3312" s="7"/>
      <c r="Y3312" s="1">
        <f t="shared" si="469"/>
        <v>0</v>
      </c>
      <c r="Z3312">
        <f t="shared" si="470"/>
        <v>10</v>
      </c>
      <c r="AA3312">
        <f t="shared" si="471"/>
        <v>0</v>
      </c>
      <c r="AB3312">
        <f t="shared" si="472"/>
        <v>0</v>
      </c>
      <c r="AC3312" s="1">
        <f t="shared" si="473"/>
        <v>60</v>
      </c>
      <c r="AD3312" s="1" t="str">
        <f t="shared" si="474"/>
        <v>HT Under 1.5 Goals</v>
      </c>
      <c r="AE3312" s="8"/>
      <c r="AF3312" s="8" t="str">
        <f t="shared" si="475"/>
        <v>HT Over 0.5 Goals</v>
      </c>
      <c r="AG3312" s="8" t="str">
        <f t="shared" si="476"/>
        <v>LOST</v>
      </c>
      <c r="AH3312" s="8" t="str">
        <f t="shared" si="477"/>
        <v>LOST</v>
      </c>
      <c r="AI3312" s="8"/>
      <c r="AJ3312" s="1" t="str">
        <f>IF(AND(B3312="OK",I3312&gt;53,M3312&lt;11,V3312&lt;1.66),"Prime","…")</f>
        <v>…</v>
      </c>
    </row>
    <row r="3313" spans="2:36">
      <c r="B3313" s="1"/>
      <c r="C3313" s="4"/>
      <c r="D3313" s="3"/>
      <c r="E3313" s="4"/>
      <c r="F3313" s="1"/>
      <c r="G3313" s="4"/>
      <c r="H3313" s="1"/>
      <c r="I3313" s="1"/>
      <c r="J3313" s="1"/>
      <c r="K3313" s="1"/>
      <c r="L3313" s="1"/>
      <c r="M3313" s="1"/>
      <c r="N3313" s="3"/>
      <c r="O3313" s="3"/>
      <c r="P3313" s="1"/>
      <c r="Q3313" s="1"/>
      <c r="R3313" s="1"/>
      <c r="S3313" s="1"/>
      <c r="T3313" s="5"/>
      <c r="U3313" s="5"/>
      <c r="V3313" s="6"/>
      <c r="W3313" s="6"/>
      <c r="X3313" s="7"/>
      <c r="Y3313" s="1">
        <f t="shared" si="469"/>
        <v>0</v>
      </c>
      <c r="Z3313">
        <f t="shared" si="470"/>
        <v>10</v>
      </c>
      <c r="AA3313">
        <f t="shared" si="471"/>
        <v>0</v>
      </c>
      <c r="AB3313">
        <f t="shared" si="472"/>
        <v>0</v>
      </c>
      <c r="AC3313" s="1">
        <f t="shared" si="473"/>
        <v>60</v>
      </c>
      <c r="AD3313" s="1" t="str">
        <f t="shared" si="474"/>
        <v>HT Under 1.5 Goals</v>
      </c>
      <c r="AE3313" s="8"/>
      <c r="AF3313" s="8" t="str">
        <f t="shared" si="475"/>
        <v>HT Over 0.5 Goals</v>
      </c>
      <c r="AG3313" s="8" t="str">
        <f t="shared" si="476"/>
        <v>LOST</v>
      </c>
      <c r="AH3313" s="8" t="str">
        <f t="shared" si="477"/>
        <v>LOST</v>
      </c>
      <c r="AI3313" s="8"/>
      <c r="AJ3313" s="1" t="str">
        <f>IF(AND(B3313="OK",I3313&gt;53,M3313&lt;11,V3313&lt;1.66),"Prime","…")</f>
        <v>…</v>
      </c>
    </row>
    <row r="3314" spans="2:36">
      <c r="B3314" s="1"/>
      <c r="C3314" s="4"/>
      <c r="D3314" s="3"/>
      <c r="E3314" s="4"/>
      <c r="F3314" s="1"/>
      <c r="G3314" s="4"/>
      <c r="H3314" s="1"/>
      <c r="I3314" s="1"/>
      <c r="J3314" s="1"/>
      <c r="K3314" s="1"/>
      <c r="L3314" s="1"/>
      <c r="M3314" s="1"/>
      <c r="N3314" s="3"/>
      <c r="O3314" s="3"/>
      <c r="P3314" s="1"/>
      <c r="Q3314" s="1"/>
      <c r="R3314" s="1"/>
      <c r="S3314" s="1"/>
      <c r="T3314" s="5"/>
      <c r="U3314" s="5"/>
      <c r="V3314" s="6"/>
      <c r="W3314" s="6"/>
      <c r="X3314" s="7"/>
      <c r="Y3314" s="1">
        <f t="shared" si="469"/>
        <v>0</v>
      </c>
      <c r="Z3314">
        <f t="shared" si="470"/>
        <v>10</v>
      </c>
      <c r="AA3314">
        <f t="shared" si="471"/>
        <v>0</v>
      </c>
      <c r="AB3314">
        <f t="shared" si="472"/>
        <v>0</v>
      </c>
      <c r="AC3314" s="1">
        <f t="shared" si="473"/>
        <v>60</v>
      </c>
      <c r="AD3314" s="1" t="str">
        <f t="shared" si="474"/>
        <v>HT Under 1.5 Goals</v>
      </c>
      <c r="AE3314" s="8"/>
      <c r="AF3314" s="8" t="str">
        <f t="shared" si="475"/>
        <v>HT Over 0.5 Goals</v>
      </c>
      <c r="AG3314" s="8" t="str">
        <f t="shared" si="476"/>
        <v>LOST</v>
      </c>
      <c r="AH3314" s="8" t="str">
        <f t="shared" si="477"/>
        <v>LOST</v>
      </c>
      <c r="AI3314" s="8"/>
      <c r="AJ3314" s="1" t="str">
        <f>IF(AND(B3314="OK",I3314&gt;53,M3314&lt;11,V3314&lt;1.66),"Prime","…")</f>
        <v>…</v>
      </c>
    </row>
    <row r="3315" spans="2:36">
      <c r="B3315" s="1"/>
      <c r="C3315" s="4"/>
      <c r="D3315" s="3"/>
      <c r="E3315" s="4"/>
      <c r="F3315" s="1"/>
      <c r="G3315" s="4"/>
      <c r="H3315" s="1"/>
      <c r="I3315" s="1"/>
      <c r="J3315" s="1"/>
      <c r="K3315" s="1"/>
      <c r="L3315" s="1"/>
      <c r="M3315" s="1"/>
      <c r="N3315" s="3"/>
      <c r="O3315" s="3"/>
      <c r="P3315" s="1"/>
      <c r="Q3315" s="1"/>
      <c r="R3315" s="1"/>
      <c r="S3315" s="1"/>
      <c r="T3315" s="5"/>
      <c r="U3315" s="5"/>
      <c r="V3315" s="6"/>
      <c r="W3315" s="6"/>
      <c r="X3315" s="7"/>
      <c r="Y3315" s="1">
        <f t="shared" si="469"/>
        <v>0</v>
      </c>
      <c r="Z3315">
        <f t="shared" si="470"/>
        <v>10</v>
      </c>
      <c r="AA3315">
        <f t="shared" si="471"/>
        <v>0</v>
      </c>
      <c r="AB3315">
        <f t="shared" si="472"/>
        <v>0</v>
      </c>
      <c r="AC3315" s="1">
        <f t="shared" si="473"/>
        <v>60</v>
      </c>
      <c r="AD3315" s="1" t="str">
        <f t="shared" si="474"/>
        <v>HT Under 1.5 Goals</v>
      </c>
      <c r="AE3315" s="8"/>
      <c r="AF3315" s="8" t="str">
        <f t="shared" si="475"/>
        <v>HT Over 0.5 Goals</v>
      </c>
      <c r="AG3315" s="8" t="str">
        <f t="shared" si="476"/>
        <v>LOST</v>
      </c>
      <c r="AH3315" s="8" t="str">
        <f t="shared" si="477"/>
        <v>LOST</v>
      </c>
      <c r="AI3315" s="8"/>
      <c r="AJ3315" s="1" t="str">
        <f>IF(AND(B3315="OK",I3315&gt;53,M3315&lt;11,V3315&lt;1.66),"Prime","…")</f>
        <v>…</v>
      </c>
    </row>
    <row r="3316" spans="2:36">
      <c r="B3316" s="1"/>
      <c r="C3316" s="4"/>
      <c r="D3316" s="3"/>
      <c r="E3316" s="4"/>
      <c r="F3316" s="1"/>
      <c r="G3316" s="4"/>
      <c r="H3316" s="1"/>
      <c r="I3316" s="1"/>
      <c r="J3316" s="1"/>
      <c r="K3316" s="1"/>
      <c r="L3316" s="1"/>
      <c r="M3316" s="1"/>
      <c r="N3316" s="3"/>
      <c r="O3316" s="3"/>
      <c r="P3316" s="1"/>
      <c r="Q3316" s="1"/>
      <c r="R3316" s="1"/>
      <c r="S3316" s="1"/>
      <c r="T3316" s="5"/>
      <c r="U3316" s="5"/>
      <c r="V3316" s="6"/>
      <c r="W3316" s="6"/>
      <c r="X3316" s="7"/>
      <c r="Y3316" s="1">
        <f t="shared" si="469"/>
        <v>0</v>
      </c>
      <c r="Z3316">
        <f t="shared" si="470"/>
        <v>10</v>
      </c>
      <c r="AA3316">
        <f t="shared" si="471"/>
        <v>0</v>
      </c>
      <c r="AB3316">
        <f t="shared" si="472"/>
        <v>0</v>
      </c>
      <c r="AC3316" s="1">
        <f t="shared" si="473"/>
        <v>60</v>
      </c>
      <c r="AD3316" s="1" t="str">
        <f t="shared" si="474"/>
        <v>HT Under 1.5 Goals</v>
      </c>
      <c r="AE3316" s="8"/>
      <c r="AF3316" s="8" t="str">
        <f t="shared" si="475"/>
        <v>HT Over 0.5 Goals</v>
      </c>
      <c r="AG3316" s="8" t="str">
        <f t="shared" si="476"/>
        <v>LOST</v>
      </c>
      <c r="AH3316" s="8" t="str">
        <f t="shared" si="477"/>
        <v>LOST</v>
      </c>
      <c r="AI3316" s="8"/>
      <c r="AJ3316" s="1" t="str">
        <f>IF(AND(B3316="OK",I3316&gt;53,M3316&lt;11,V3316&lt;1.66),"Prime","…")</f>
        <v>…</v>
      </c>
    </row>
    <row r="3317" spans="2:36">
      <c r="B3317" s="1"/>
      <c r="C3317" s="4"/>
      <c r="D3317" s="3"/>
      <c r="E3317" s="4"/>
      <c r="F3317" s="1"/>
      <c r="G3317" s="4"/>
      <c r="H3317" s="1"/>
      <c r="I3317" s="1"/>
      <c r="J3317" s="1"/>
      <c r="K3317" s="1"/>
      <c r="L3317" s="1"/>
      <c r="M3317" s="1"/>
      <c r="N3317" s="3"/>
      <c r="O3317" s="3"/>
      <c r="P3317" s="1"/>
      <c r="Q3317" s="1"/>
      <c r="R3317" s="1"/>
      <c r="S3317" s="1"/>
      <c r="T3317" s="5"/>
      <c r="U3317" s="5"/>
      <c r="V3317" s="6"/>
      <c r="W3317" s="6"/>
      <c r="X3317" s="7"/>
      <c r="Y3317" s="1">
        <f t="shared" si="469"/>
        <v>0</v>
      </c>
      <c r="Z3317">
        <f t="shared" si="470"/>
        <v>10</v>
      </c>
      <c r="AA3317">
        <f t="shared" si="471"/>
        <v>0</v>
      </c>
      <c r="AB3317">
        <f t="shared" si="472"/>
        <v>0</v>
      </c>
      <c r="AC3317" s="1">
        <f t="shared" si="473"/>
        <v>60</v>
      </c>
      <c r="AD3317" s="1" t="str">
        <f t="shared" si="474"/>
        <v>HT Under 1.5 Goals</v>
      </c>
      <c r="AE3317" s="8"/>
      <c r="AF3317" s="8" t="str">
        <f t="shared" si="475"/>
        <v>HT Over 0.5 Goals</v>
      </c>
      <c r="AG3317" s="8" t="str">
        <f t="shared" si="476"/>
        <v>LOST</v>
      </c>
      <c r="AH3317" s="8" t="str">
        <f t="shared" si="477"/>
        <v>LOST</v>
      </c>
      <c r="AI3317" s="8"/>
      <c r="AJ3317" s="1" t="str">
        <f>IF(AND(B3317="OK",I3317&gt;53,M3317&lt;11,V3317&lt;1.66),"Prime","…")</f>
        <v>…</v>
      </c>
    </row>
    <row r="3318" spans="2:36">
      <c r="B3318" s="1"/>
      <c r="C3318" s="4"/>
      <c r="D3318" s="3"/>
      <c r="E3318" s="4"/>
      <c r="F3318" s="1"/>
      <c r="G3318" s="4"/>
      <c r="H3318" s="1"/>
      <c r="I3318" s="1"/>
      <c r="J3318" s="1"/>
      <c r="K3318" s="1"/>
      <c r="L3318" s="1"/>
      <c r="M3318" s="1"/>
      <c r="N3318" s="3"/>
      <c r="O3318" s="3"/>
      <c r="P3318" s="1"/>
      <c r="Q3318" s="1"/>
      <c r="R3318" s="1"/>
      <c r="S3318" s="1"/>
      <c r="T3318" s="5"/>
      <c r="U3318" s="5"/>
      <c r="V3318" s="6"/>
      <c r="W3318" s="6"/>
      <c r="X3318" s="7"/>
      <c r="Y3318" s="1">
        <f t="shared" si="469"/>
        <v>0</v>
      </c>
      <c r="Z3318">
        <f t="shared" si="470"/>
        <v>10</v>
      </c>
      <c r="AA3318">
        <f t="shared" si="471"/>
        <v>0</v>
      </c>
      <c r="AB3318">
        <f t="shared" si="472"/>
        <v>0</v>
      </c>
      <c r="AC3318" s="1">
        <f t="shared" si="473"/>
        <v>60</v>
      </c>
      <c r="AD3318" s="1" t="str">
        <f t="shared" si="474"/>
        <v>HT Under 1.5 Goals</v>
      </c>
      <c r="AE3318" s="8"/>
      <c r="AF3318" s="8" t="str">
        <f t="shared" si="475"/>
        <v>HT Over 0.5 Goals</v>
      </c>
      <c r="AG3318" s="8" t="str">
        <f t="shared" si="476"/>
        <v>LOST</v>
      </c>
      <c r="AH3318" s="8" t="str">
        <f t="shared" si="477"/>
        <v>LOST</v>
      </c>
      <c r="AI3318" s="8"/>
      <c r="AJ3318" s="1" t="str">
        <f>IF(AND(B3318="OK",I3318&gt;53,M3318&lt;11,V3318&lt;1.66),"Prime","…")</f>
        <v>…</v>
      </c>
    </row>
    <row r="3319" spans="2:36">
      <c r="B3319" s="1"/>
      <c r="C3319" s="4"/>
      <c r="D3319" s="3"/>
      <c r="E3319" s="4"/>
      <c r="F3319" s="1"/>
      <c r="G3319" s="4"/>
      <c r="H3319" s="1"/>
      <c r="I3319" s="1"/>
      <c r="J3319" s="1"/>
      <c r="K3319" s="1"/>
      <c r="L3319" s="1"/>
      <c r="M3319" s="1"/>
      <c r="N3319" s="3"/>
      <c r="O3319" s="3"/>
      <c r="P3319" s="1"/>
      <c r="Q3319" s="1"/>
      <c r="R3319" s="1"/>
      <c r="S3319" s="1"/>
      <c r="T3319" s="5"/>
      <c r="U3319" s="5"/>
      <c r="V3319" s="6"/>
      <c r="W3319" s="6"/>
      <c r="X3319" s="7"/>
      <c r="Y3319" s="1">
        <f t="shared" si="469"/>
        <v>0</v>
      </c>
      <c r="Z3319">
        <f t="shared" si="470"/>
        <v>10</v>
      </c>
      <c r="AA3319">
        <f t="shared" si="471"/>
        <v>0</v>
      </c>
      <c r="AB3319">
        <f t="shared" si="472"/>
        <v>0</v>
      </c>
      <c r="AC3319" s="1">
        <f t="shared" si="473"/>
        <v>60</v>
      </c>
      <c r="AD3319" s="1" t="str">
        <f t="shared" si="474"/>
        <v>HT Under 1.5 Goals</v>
      </c>
      <c r="AE3319" s="8"/>
      <c r="AF3319" s="8" t="str">
        <f t="shared" si="475"/>
        <v>HT Over 0.5 Goals</v>
      </c>
      <c r="AG3319" s="8" t="str">
        <f t="shared" si="476"/>
        <v>LOST</v>
      </c>
      <c r="AH3319" s="8" t="str">
        <f t="shared" si="477"/>
        <v>LOST</v>
      </c>
      <c r="AI3319" s="8"/>
      <c r="AJ3319" s="1" t="str">
        <f>IF(AND(B3319="OK",I3319&gt;53,M3319&lt;11,V3319&lt;1.66),"Prime","…")</f>
        <v>…</v>
      </c>
    </row>
    <row r="3320" spans="2:36">
      <c r="B3320" s="1"/>
      <c r="C3320" s="4"/>
      <c r="D3320" s="3"/>
      <c r="E3320" s="4"/>
      <c r="F3320" s="1"/>
      <c r="G3320" s="4"/>
      <c r="H3320" s="1"/>
      <c r="I3320" s="1"/>
      <c r="J3320" s="1"/>
      <c r="K3320" s="1"/>
      <c r="L3320" s="1"/>
      <c r="M3320" s="1"/>
      <c r="N3320" s="3"/>
      <c r="O3320" s="3"/>
      <c r="P3320" s="1"/>
      <c r="Q3320" s="1"/>
      <c r="R3320" s="1"/>
      <c r="S3320" s="1"/>
      <c r="T3320" s="5"/>
      <c r="U3320" s="5"/>
      <c r="V3320" s="6"/>
      <c r="W3320" s="6"/>
      <c r="X3320" s="7"/>
      <c r="Y3320" s="1">
        <f t="shared" si="469"/>
        <v>0</v>
      </c>
      <c r="Z3320">
        <f t="shared" si="470"/>
        <v>10</v>
      </c>
      <c r="AA3320">
        <f t="shared" si="471"/>
        <v>0</v>
      </c>
      <c r="AB3320">
        <f t="shared" si="472"/>
        <v>0</v>
      </c>
      <c r="AC3320" s="1">
        <f t="shared" si="473"/>
        <v>60</v>
      </c>
      <c r="AD3320" s="1" t="str">
        <f t="shared" si="474"/>
        <v>HT Under 1.5 Goals</v>
      </c>
      <c r="AE3320" s="8"/>
      <c r="AF3320" s="8" t="str">
        <f t="shared" si="475"/>
        <v>HT Over 0.5 Goals</v>
      </c>
      <c r="AG3320" s="8" t="str">
        <f t="shared" si="476"/>
        <v>LOST</v>
      </c>
      <c r="AH3320" s="8" t="str">
        <f t="shared" si="477"/>
        <v>LOST</v>
      </c>
      <c r="AI3320" s="8"/>
      <c r="AJ3320" s="1" t="str">
        <f>IF(AND(B3320="OK",I3320&gt;53,M3320&lt;11,V3320&lt;1.66),"Prime","…")</f>
        <v>…</v>
      </c>
    </row>
    <row r="3321" spans="2:36">
      <c r="B3321" s="1"/>
      <c r="C3321" s="4"/>
      <c r="D3321" s="3"/>
      <c r="E3321" s="4"/>
      <c r="F3321" s="1"/>
      <c r="G3321" s="4"/>
      <c r="H3321" s="1"/>
      <c r="I3321" s="1"/>
      <c r="J3321" s="1"/>
      <c r="K3321" s="1"/>
      <c r="L3321" s="1"/>
      <c r="M3321" s="1"/>
      <c r="N3321" s="3"/>
      <c r="O3321" s="3"/>
      <c r="P3321" s="1"/>
      <c r="Q3321" s="1"/>
      <c r="R3321" s="1"/>
      <c r="S3321" s="1"/>
      <c r="T3321" s="5"/>
      <c r="U3321" s="5"/>
      <c r="V3321" s="6"/>
      <c r="W3321" s="6"/>
      <c r="X3321" s="7"/>
      <c r="Y3321" s="1">
        <f t="shared" si="469"/>
        <v>0</v>
      </c>
      <c r="Z3321">
        <f t="shared" si="470"/>
        <v>10</v>
      </c>
      <c r="AA3321">
        <f t="shared" si="471"/>
        <v>0</v>
      </c>
      <c r="AB3321">
        <f t="shared" si="472"/>
        <v>0</v>
      </c>
      <c r="AC3321" s="1">
        <f t="shared" si="473"/>
        <v>60</v>
      </c>
      <c r="AD3321" s="1" t="str">
        <f t="shared" si="474"/>
        <v>HT Under 1.5 Goals</v>
      </c>
      <c r="AE3321" s="8"/>
      <c r="AF3321" s="8" t="str">
        <f t="shared" si="475"/>
        <v>HT Over 0.5 Goals</v>
      </c>
      <c r="AG3321" s="8" t="str">
        <f t="shared" si="476"/>
        <v>LOST</v>
      </c>
      <c r="AH3321" s="8" t="str">
        <f t="shared" si="477"/>
        <v>LOST</v>
      </c>
      <c r="AI3321" s="8"/>
      <c r="AJ3321" s="1" t="str">
        <f>IF(AND(B3321="OK",I3321&gt;53,M3321&lt;11,V3321&lt;1.66),"Prime","…")</f>
        <v>…</v>
      </c>
    </row>
    <row r="3322" spans="2:36">
      <c r="B3322" s="1"/>
      <c r="C3322" s="4"/>
      <c r="D3322" s="3"/>
      <c r="E3322" s="4"/>
      <c r="F3322" s="1"/>
      <c r="G3322" s="4"/>
      <c r="H3322" s="1"/>
      <c r="I3322" s="1"/>
      <c r="J3322" s="1"/>
      <c r="K3322" s="1"/>
      <c r="L3322" s="1"/>
      <c r="M3322" s="1"/>
      <c r="N3322" s="3"/>
      <c r="O3322" s="3"/>
      <c r="P3322" s="1"/>
      <c r="Q3322" s="1"/>
      <c r="R3322" s="1"/>
      <c r="S3322" s="1"/>
      <c r="T3322" s="5"/>
      <c r="U3322" s="5"/>
      <c r="V3322" s="6"/>
      <c r="W3322" s="6"/>
      <c r="X3322" s="7"/>
      <c r="Y3322" s="1">
        <f t="shared" si="469"/>
        <v>0</v>
      </c>
      <c r="Z3322">
        <f t="shared" si="470"/>
        <v>10</v>
      </c>
      <c r="AA3322">
        <f t="shared" si="471"/>
        <v>0</v>
      </c>
      <c r="AB3322">
        <f t="shared" si="472"/>
        <v>0</v>
      </c>
      <c r="AC3322" s="1">
        <f t="shared" si="473"/>
        <v>60</v>
      </c>
      <c r="AD3322" s="1" t="str">
        <f t="shared" si="474"/>
        <v>HT Under 1.5 Goals</v>
      </c>
      <c r="AE3322" s="8"/>
      <c r="AF3322" s="8" t="str">
        <f t="shared" si="475"/>
        <v>HT Over 0.5 Goals</v>
      </c>
      <c r="AG3322" s="8" t="str">
        <f t="shared" si="476"/>
        <v>LOST</v>
      </c>
      <c r="AH3322" s="8" t="str">
        <f t="shared" si="477"/>
        <v>LOST</v>
      </c>
      <c r="AI3322" s="8"/>
      <c r="AJ3322" s="1" t="str">
        <f>IF(AND(B3322="OK",I3322&gt;53,M3322&lt;11,V3322&lt;1.66),"Prime","…")</f>
        <v>…</v>
      </c>
    </row>
    <row r="3323" spans="2:36">
      <c r="B3323" s="1"/>
      <c r="C3323" s="4"/>
      <c r="D3323" s="3"/>
      <c r="E3323" s="4"/>
      <c r="F3323" s="1"/>
      <c r="G3323" s="4"/>
      <c r="H3323" s="1"/>
      <c r="I3323" s="1"/>
      <c r="J3323" s="1"/>
      <c r="K3323" s="1"/>
      <c r="L3323" s="1"/>
      <c r="M3323" s="1"/>
      <c r="N3323" s="3"/>
      <c r="O3323" s="3"/>
      <c r="P3323" s="1"/>
      <c r="Q3323" s="1"/>
      <c r="R3323" s="1"/>
      <c r="S3323" s="1"/>
      <c r="T3323" s="5"/>
      <c r="U3323" s="5"/>
      <c r="V3323" s="6"/>
      <c r="W3323" s="6"/>
      <c r="X3323" s="7"/>
      <c r="Y3323" s="1">
        <f t="shared" si="469"/>
        <v>0</v>
      </c>
      <c r="Z3323">
        <f t="shared" si="470"/>
        <v>10</v>
      </c>
      <c r="AA3323">
        <f t="shared" si="471"/>
        <v>0</v>
      </c>
      <c r="AB3323">
        <f t="shared" si="472"/>
        <v>0</v>
      </c>
      <c r="AC3323" s="1">
        <f t="shared" si="473"/>
        <v>60</v>
      </c>
      <c r="AD3323" s="1" t="str">
        <f t="shared" si="474"/>
        <v>HT Under 1.5 Goals</v>
      </c>
      <c r="AE3323" s="8"/>
      <c r="AF3323" s="8" t="str">
        <f t="shared" si="475"/>
        <v>HT Over 0.5 Goals</v>
      </c>
      <c r="AG3323" s="8" t="str">
        <f t="shared" si="476"/>
        <v>LOST</v>
      </c>
      <c r="AH3323" s="8" t="str">
        <f t="shared" si="477"/>
        <v>LOST</v>
      </c>
      <c r="AI3323" s="8"/>
      <c r="AJ3323" s="1" t="str">
        <f>IF(AND(B3323="OK",I3323&gt;53,M3323&lt;11,V3323&lt;1.66),"Prime","…")</f>
        <v>…</v>
      </c>
    </row>
    <row r="3324" spans="2:36">
      <c r="B3324" s="1"/>
      <c r="C3324" s="4"/>
      <c r="D3324" s="3"/>
      <c r="E3324" s="4"/>
      <c r="F3324" s="1"/>
      <c r="G3324" s="4"/>
      <c r="H3324" s="1"/>
      <c r="I3324" s="1"/>
      <c r="J3324" s="1"/>
      <c r="K3324" s="1"/>
      <c r="L3324" s="1"/>
      <c r="M3324" s="1"/>
      <c r="N3324" s="3"/>
      <c r="O3324" s="3"/>
      <c r="P3324" s="1"/>
      <c r="Q3324" s="1"/>
      <c r="R3324" s="1"/>
      <c r="S3324" s="1"/>
      <c r="T3324" s="5"/>
      <c r="U3324" s="5"/>
      <c r="V3324" s="6"/>
      <c r="W3324" s="6"/>
      <c r="X3324" s="7"/>
      <c r="Y3324" s="1">
        <f t="shared" si="469"/>
        <v>0</v>
      </c>
      <c r="Z3324">
        <f t="shared" si="470"/>
        <v>10</v>
      </c>
      <c r="AA3324">
        <f t="shared" si="471"/>
        <v>0</v>
      </c>
      <c r="AB3324">
        <f t="shared" si="472"/>
        <v>0</v>
      </c>
      <c r="AC3324" s="1">
        <f t="shared" si="473"/>
        <v>60</v>
      </c>
      <c r="AD3324" s="1" t="str">
        <f t="shared" si="474"/>
        <v>HT Under 1.5 Goals</v>
      </c>
      <c r="AE3324" s="8"/>
      <c r="AF3324" s="8" t="str">
        <f t="shared" si="475"/>
        <v>HT Over 0.5 Goals</v>
      </c>
      <c r="AG3324" s="8" t="str">
        <f t="shared" si="476"/>
        <v>LOST</v>
      </c>
      <c r="AH3324" s="8" t="str">
        <f t="shared" si="477"/>
        <v>LOST</v>
      </c>
      <c r="AI3324" s="8"/>
      <c r="AJ3324" s="1" t="str">
        <f>IF(AND(B3324="OK",I3324&gt;53,M3324&lt;11,V3324&lt;1.66),"Prime","…")</f>
        <v>…</v>
      </c>
    </row>
    <row r="3325" spans="2:36">
      <c r="B3325" s="1"/>
      <c r="C3325" s="4"/>
      <c r="D3325" s="3"/>
      <c r="E3325" s="4"/>
      <c r="F3325" s="1"/>
      <c r="G3325" s="4"/>
      <c r="H3325" s="1"/>
      <c r="I3325" s="1"/>
      <c r="J3325" s="1"/>
      <c r="K3325" s="1"/>
      <c r="L3325" s="1"/>
      <c r="M3325" s="1"/>
      <c r="N3325" s="3"/>
      <c r="O3325" s="3"/>
      <c r="P3325" s="1"/>
      <c r="Q3325" s="1"/>
      <c r="R3325" s="1"/>
      <c r="S3325" s="1"/>
      <c r="T3325" s="5"/>
      <c r="U3325" s="5"/>
      <c r="V3325" s="6"/>
      <c r="W3325" s="6"/>
      <c r="X3325" s="7"/>
      <c r="Y3325" s="1">
        <f t="shared" si="469"/>
        <v>0</v>
      </c>
      <c r="Z3325">
        <f t="shared" si="470"/>
        <v>10</v>
      </c>
      <c r="AA3325">
        <f t="shared" si="471"/>
        <v>0</v>
      </c>
      <c r="AB3325">
        <f t="shared" si="472"/>
        <v>0</v>
      </c>
      <c r="AC3325" s="1">
        <f t="shared" si="473"/>
        <v>60</v>
      </c>
      <c r="AD3325" s="1" t="str">
        <f t="shared" si="474"/>
        <v>HT Under 1.5 Goals</v>
      </c>
      <c r="AE3325" s="8"/>
      <c r="AF3325" s="8" t="str">
        <f t="shared" si="475"/>
        <v>HT Over 0.5 Goals</v>
      </c>
      <c r="AG3325" s="8" t="str">
        <f t="shared" si="476"/>
        <v>LOST</v>
      </c>
      <c r="AH3325" s="8" t="str">
        <f t="shared" si="477"/>
        <v>LOST</v>
      </c>
      <c r="AI3325" s="8"/>
      <c r="AJ3325" s="1" t="str">
        <f>IF(AND(B3325="OK",I3325&gt;53,M3325&lt;11,V3325&lt;1.66),"Prime","…")</f>
        <v>…</v>
      </c>
    </row>
    <row r="3326" spans="2:36">
      <c r="B3326" s="1"/>
      <c r="C3326" s="4"/>
      <c r="D3326" s="3"/>
      <c r="E3326" s="4"/>
      <c r="F3326" s="1"/>
      <c r="G3326" s="4"/>
      <c r="H3326" s="1"/>
      <c r="I3326" s="1"/>
      <c r="J3326" s="1"/>
      <c r="K3326" s="1"/>
      <c r="L3326" s="1"/>
      <c r="M3326" s="1"/>
      <c r="N3326" s="3"/>
      <c r="O3326" s="3"/>
      <c r="P3326" s="1"/>
      <c r="Q3326" s="1"/>
      <c r="R3326" s="1"/>
      <c r="S3326" s="1"/>
      <c r="T3326" s="5"/>
      <c r="U3326" s="5"/>
      <c r="V3326" s="6"/>
      <c r="W3326" s="6"/>
      <c r="X3326" s="7"/>
      <c r="Y3326" s="1">
        <f t="shared" si="469"/>
        <v>0</v>
      </c>
      <c r="Z3326">
        <f t="shared" si="470"/>
        <v>10</v>
      </c>
      <c r="AA3326">
        <f t="shared" si="471"/>
        <v>0</v>
      </c>
      <c r="AB3326">
        <f t="shared" si="472"/>
        <v>0</v>
      </c>
      <c r="AC3326" s="1">
        <f t="shared" si="473"/>
        <v>60</v>
      </c>
      <c r="AD3326" s="1" t="str">
        <f t="shared" si="474"/>
        <v>HT Under 1.5 Goals</v>
      </c>
      <c r="AE3326" s="8"/>
      <c r="AF3326" s="8" t="str">
        <f t="shared" si="475"/>
        <v>HT Over 0.5 Goals</v>
      </c>
      <c r="AG3326" s="8" t="str">
        <f t="shared" si="476"/>
        <v>LOST</v>
      </c>
      <c r="AH3326" s="8" t="str">
        <f t="shared" si="477"/>
        <v>LOST</v>
      </c>
      <c r="AI3326" s="8"/>
      <c r="AJ3326" s="1" t="str">
        <f>IF(AND(B3326="OK",I3326&gt;53,M3326&lt;11,V3326&lt;1.66),"Prime","…")</f>
        <v>…</v>
      </c>
    </row>
    <row r="3327" spans="2:36">
      <c r="B3327" s="1"/>
      <c r="C3327" s="4"/>
      <c r="D3327" s="3"/>
      <c r="E3327" s="4"/>
      <c r="F3327" s="1"/>
      <c r="G3327" s="4"/>
      <c r="H3327" s="1"/>
      <c r="I3327" s="1"/>
      <c r="J3327" s="1"/>
      <c r="K3327" s="1"/>
      <c r="L3327" s="1"/>
      <c r="M3327" s="1"/>
      <c r="N3327" s="3"/>
      <c r="O3327" s="3"/>
      <c r="P3327" s="1"/>
      <c r="Q3327" s="1"/>
      <c r="R3327" s="1"/>
      <c r="S3327" s="1"/>
      <c r="T3327" s="5"/>
      <c r="U3327" s="5"/>
      <c r="V3327" s="6"/>
      <c r="W3327" s="6"/>
      <c r="X3327" s="7"/>
      <c r="Y3327" s="1">
        <f t="shared" si="469"/>
        <v>0</v>
      </c>
      <c r="Z3327">
        <f t="shared" si="470"/>
        <v>10</v>
      </c>
      <c r="AA3327">
        <f t="shared" si="471"/>
        <v>0</v>
      </c>
      <c r="AB3327">
        <f t="shared" si="472"/>
        <v>0</v>
      </c>
      <c r="AC3327" s="1">
        <f t="shared" si="473"/>
        <v>60</v>
      </c>
      <c r="AD3327" s="1" t="str">
        <f t="shared" si="474"/>
        <v>HT Under 1.5 Goals</v>
      </c>
      <c r="AE3327" s="8"/>
      <c r="AF3327" s="8" t="str">
        <f t="shared" si="475"/>
        <v>HT Over 0.5 Goals</v>
      </c>
      <c r="AG3327" s="8" t="str">
        <f t="shared" si="476"/>
        <v>LOST</v>
      </c>
      <c r="AH3327" s="8" t="str">
        <f t="shared" si="477"/>
        <v>LOST</v>
      </c>
      <c r="AI3327" s="8"/>
      <c r="AJ3327" s="1" t="str">
        <f>IF(AND(B3327="OK",I3327&gt;53,M3327&lt;11,V3327&lt;1.66),"Prime","…")</f>
        <v>…</v>
      </c>
    </row>
    <row r="3328" spans="2:36">
      <c r="B3328" s="1"/>
      <c r="C3328" s="4"/>
      <c r="D3328" s="3"/>
      <c r="E3328" s="4"/>
      <c r="F3328" s="1"/>
      <c r="G3328" s="4"/>
      <c r="H3328" s="1"/>
      <c r="I3328" s="1"/>
      <c r="J3328" s="1"/>
      <c r="K3328" s="1"/>
      <c r="L3328" s="1"/>
      <c r="M3328" s="1"/>
      <c r="N3328" s="3"/>
      <c r="O3328" s="3"/>
      <c r="P3328" s="1"/>
      <c r="Q3328" s="1"/>
      <c r="R3328" s="1"/>
      <c r="S3328" s="1"/>
      <c r="T3328" s="5"/>
      <c r="U3328" s="5"/>
      <c r="V3328" s="6"/>
      <c r="W3328" s="6"/>
      <c r="X3328" s="7"/>
      <c r="Y3328" s="1">
        <f t="shared" si="469"/>
        <v>0</v>
      </c>
      <c r="Z3328">
        <f t="shared" si="470"/>
        <v>10</v>
      </c>
      <c r="AA3328">
        <f t="shared" si="471"/>
        <v>0</v>
      </c>
      <c r="AB3328">
        <f t="shared" si="472"/>
        <v>0</v>
      </c>
      <c r="AC3328" s="1">
        <f t="shared" si="473"/>
        <v>60</v>
      </c>
      <c r="AD3328" s="1" t="str">
        <f t="shared" si="474"/>
        <v>HT Under 1.5 Goals</v>
      </c>
      <c r="AE3328" s="8"/>
      <c r="AF3328" s="8" t="str">
        <f t="shared" si="475"/>
        <v>HT Over 0.5 Goals</v>
      </c>
      <c r="AG3328" s="8" t="str">
        <f t="shared" si="476"/>
        <v>LOST</v>
      </c>
      <c r="AH3328" s="8" t="str">
        <f t="shared" si="477"/>
        <v>LOST</v>
      </c>
      <c r="AI3328" s="8"/>
      <c r="AJ3328" s="1" t="str">
        <f>IF(AND(B3328="OK",I3328&gt;53,M3328&lt;11,V3328&lt;1.66),"Prime","…")</f>
        <v>…</v>
      </c>
    </row>
    <row r="3329" spans="2:36">
      <c r="B3329" s="1"/>
      <c r="C3329" s="4"/>
      <c r="D3329" s="3"/>
      <c r="E3329" s="4"/>
      <c r="F3329" s="1"/>
      <c r="G3329" s="4"/>
      <c r="H3329" s="1"/>
      <c r="I3329" s="1"/>
      <c r="J3329" s="1"/>
      <c r="K3329" s="1"/>
      <c r="L3329" s="1"/>
      <c r="M3329" s="1"/>
      <c r="N3329" s="3"/>
      <c r="O3329" s="3"/>
      <c r="P3329" s="1"/>
      <c r="Q3329" s="1"/>
      <c r="R3329" s="1"/>
      <c r="S3329" s="1"/>
      <c r="T3329" s="5"/>
      <c r="U3329" s="5"/>
      <c r="V3329" s="6"/>
      <c r="W3329" s="6"/>
      <c r="X3329" s="7"/>
      <c r="Y3329" s="1">
        <f t="shared" si="469"/>
        <v>0</v>
      </c>
      <c r="Z3329">
        <f t="shared" si="470"/>
        <v>10</v>
      </c>
      <c r="AA3329">
        <f t="shared" si="471"/>
        <v>0</v>
      </c>
      <c r="AB3329">
        <f t="shared" si="472"/>
        <v>0</v>
      </c>
      <c r="AC3329" s="1">
        <f t="shared" si="473"/>
        <v>60</v>
      </c>
      <c r="AD3329" s="1" t="str">
        <f t="shared" si="474"/>
        <v>HT Under 1.5 Goals</v>
      </c>
      <c r="AE3329" s="8"/>
      <c r="AF3329" s="8" t="str">
        <f t="shared" si="475"/>
        <v>HT Over 0.5 Goals</v>
      </c>
      <c r="AG3329" s="8" t="str">
        <f t="shared" si="476"/>
        <v>LOST</v>
      </c>
      <c r="AH3329" s="8" t="str">
        <f t="shared" si="477"/>
        <v>LOST</v>
      </c>
      <c r="AI3329" s="8"/>
      <c r="AJ3329" s="1" t="str">
        <f>IF(AND(B3329="OK",I3329&gt;53,M3329&lt;11,V3329&lt;1.66),"Prime","…")</f>
        <v>…</v>
      </c>
    </row>
    <row r="3330" spans="2:36">
      <c r="B3330" s="1"/>
      <c r="C3330" s="4"/>
      <c r="D3330" s="3"/>
      <c r="E3330" s="4"/>
      <c r="F3330" s="1"/>
      <c r="G3330" s="4"/>
      <c r="H3330" s="1"/>
      <c r="I3330" s="1"/>
      <c r="J3330" s="1"/>
      <c r="K3330" s="1"/>
      <c r="L3330" s="1"/>
      <c r="M3330" s="1"/>
      <c r="N3330" s="3"/>
      <c r="O3330" s="3"/>
      <c r="P3330" s="1"/>
      <c r="Q3330" s="1"/>
      <c r="R3330" s="1"/>
      <c r="S3330" s="1"/>
      <c r="T3330" s="5"/>
      <c r="U3330" s="5"/>
      <c r="V3330" s="6"/>
      <c r="W3330" s="6"/>
      <c r="X3330" s="7"/>
      <c r="Y3330" s="1">
        <f t="shared" si="469"/>
        <v>0</v>
      </c>
      <c r="Z3330">
        <f t="shared" si="470"/>
        <v>10</v>
      </c>
      <c r="AA3330">
        <f t="shared" si="471"/>
        <v>0</v>
      </c>
      <c r="AB3330">
        <f t="shared" si="472"/>
        <v>0</v>
      </c>
      <c r="AC3330" s="1">
        <f t="shared" si="473"/>
        <v>60</v>
      </c>
      <c r="AD3330" s="1" t="str">
        <f t="shared" si="474"/>
        <v>HT Under 1.5 Goals</v>
      </c>
      <c r="AE3330" s="8"/>
      <c r="AF3330" s="8" t="str">
        <f t="shared" si="475"/>
        <v>HT Over 0.5 Goals</v>
      </c>
      <c r="AG3330" s="8" t="str">
        <f t="shared" si="476"/>
        <v>LOST</v>
      </c>
      <c r="AH3330" s="8" t="str">
        <f t="shared" si="477"/>
        <v>LOST</v>
      </c>
      <c r="AI3330" s="8"/>
      <c r="AJ3330" s="1" t="str">
        <f>IF(AND(B3330="OK",I3330&gt;53,M3330&lt;11,V3330&lt;1.66),"Prime","…")</f>
        <v>…</v>
      </c>
    </row>
    <row r="3331" spans="2:36">
      <c r="B3331" s="1"/>
      <c r="C3331" s="4"/>
      <c r="D3331" s="3"/>
      <c r="E3331" s="4"/>
      <c r="F3331" s="1"/>
      <c r="G3331" s="4"/>
      <c r="H3331" s="1"/>
      <c r="I3331" s="1"/>
      <c r="J3331" s="1"/>
      <c r="K3331" s="1"/>
      <c r="L3331" s="1"/>
      <c r="M3331" s="1"/>
      <c r="N3331" s="3"/>
      <c r="O3331" s="3"/>
      <c r="P3331" s="1"/>
      <c r="Q3331" s="1"/>
      <c r="R3331" s="1"/>
      <c r="S3331" s="1"/>
      <c r="T3331" s="5"/>
      <c r="U3331" s="5"/>
      <c r="V3331" s="6"/>
      <c r="W3331" s="6"/>
      <c r="X3331" s="7"/>
      <c r="Y3331" s="1">
        <f t="shared" si="469"/>
        <v>0</v>
      </c>
      <c r="Z3331">
        <f t="shared" si="470"/>
        <v>10</v>
      </c>
      <c r="AA3331">
        <f t="shared" si="471"/>
        <v>0</v>
      </c>
      <c r="AB3331">
        <f t="shared" si="472"/>
        <v>0</v>
      </c>
      <c r="AC3331" s="1">
        <f t="shared" si="473"/>
        <v>60</v>
      </c>
      <c r="AD3331" s="1" t="str">
        <f t="shared" si="474"/>
        <v>HT Under 1.5 Goals</v>
      </c>
      <c r="AE3331" s="8"/>
      <c r="AF3331" s="8" t="str">
        <f t="shared" si="475"/>
        <v>HT Over 0.5 Goals</v>
      </c>
      <c r="AG3331" s="8" t="str">
        <f t="shared" si="476"/>
        <v>LOST</v>
      </c>
      <c r="AH3331" s="8" t="str">
        <f t="shared" si="477"/>
        <v>LOST</v>
      </c>
      <c r="AI3331" s="8"/>
      <c r="AJ3331" s="1" t="str">
        <f>IF(AND(B3331="OK",I3331&gt;53,M3331&lt;11,V3331&lt;1.66),"Prime","…")</f>
        <v>…</v>
      </c>
    </row>
    <row r="3332" spans="2:36">
      <c r="B3332" s="1"/>
      <c r="C3332" s="4"/>
      <c r="D3332" s="3"/>
      <c r="E3332" s="4"/>
      <c r="F3332" s="1"/>
      <c r="G3332" s="4"/>
      <c r="H3332" s="1"/>
      <c r="I3332" s="1"/>
      <c r="J3332" s="1"/>
      <c r="K3332" s="1"/>
      <c r="L3332" s="1"/>
      <c r="M3332" s="1"/>
      <c r="N3332" s="3"/>
      <c r="O3332" s="3"/>
      <c r="P3332" s="1"/>
      <c r="Q3332" s="1"/>
      <c r="R3332" s="1"/>
      <c r="S3332" s="1"/>
      <c r="T3332" s="5"/>
      <c r="U3332" s="5"/>
      <c r="V3332" s="6"/>
      <c r="W3332" s="6"/>
      <c r="X3332" s="7"/>
      <c r="Y3332" s="1">
        <f t="shared" si="469"/>
        <v>0</v>
      </c>
      <c r="Z3332">
        <f t="shared" si="470"/>
        <v>10</v>
      </c>
      <c r="AA3332">
        <f t="shared" si="471"/>
        <v>0</v>
      </c>
      <c r="AB3332">
        <f t="shared" si="472"/>
        <v>0</v>
      </c>
      <c r="AC3332" s="1">
        <f t="shared" si="473"/>
        <v>60</v>
      </c>
      <c r="AD3332" s="1" t="str">
        <f t="shared" si="474"/>
        <v>HT Under 1.5 Goals</v>
      </c>
      <c r="AE3332" s="8"/>
      <c r="AF3332" s="8" t="str">
        <f t="shared" si="475"/>
        <v>HT Over 0.5 Goals</v>
      </c>
      <c r="AG3332" s="8" t="str">
        <f t="shared" si="476"/>
        <v>LOST</v>
      </c>
      <c r="AH3332" s="8" t="str">
        <f t="shared" si="477"/>
        <v>LOST</v>
      </c>
      <c r="AI3332" s="8"/>
      <c r="AJ3332" s="1" t="str">
        <f>IF(AND(B3332="OK",I3332&gt;53,M3332&lt;11,V3332&lt;1.66),"Prime","…")</f>
        <v>…</v>
      </c>
    </row>
    <row r="3333" spans="2:36">
      <c r="B3333" s="1"/>
      <c r="C3333" s="4"/>
      <c r="D3333" s="3"/>
      <c r="E3333" s="4"/>
      <c r="F3333" s="1"/>
      <c r="G3333" s="4"/>
      <c r="H3333" s="1"/>
      <c r="I3333" s="1"/>
      <c r="J3333" s="1"/>
      <c r="K3333" s="1"/>
      <c r="L3333" s="1"/>
      <c r="M3333" s="1"/>
      <c r="N3333" s="3"/>
      <c r="O3333" s="3"/>
      <c r="P3333" s="1"/>
      <c r="Q3333" s="1"/>
      <c r="R3333" s="1"/>
      <c r="S3333" s="1"/>
      <c r="T3333" s="5"/>
      <c r="U3333" s="5"/>
      <c r="V3333" s="6"/>
      <c r="W3333" s="6"/>
      <c r="X3333" s="7"/>
      <c r="Y3333" s="1">
        <f t="shared" si="469"/>
        <v>0</v>
      </c>
      <c r="Z3333">
        <f t="shared" si="470"/>
        <v>10</v>
      </c>
      <c r="AA3333">
        <f t="shared" si="471"/>
        <v>0</v>
      </c>
      <c r="AB3333">
        <f t="shared" si="472"/>
        <v>0</v>
      </c>
      <c r="AC3333" s="1">
        <f t="shared" si="473"/>
        <v>60</v>
      </c>
      <c r="AD3333" s="1" t="str">
        <f t="shared" si="474"/>
        <v>HT Under 1.5 Goals</v>
      </c>
      <c r="AE3333" s="8"/>
      <c r="AF3333" s="8" t="str">
        <f t="shared" si="475"/>
        <v>HT Over 0.5 Goals</v>
      </c>
      <c r="AG3333" s="8" t="str">
        <f t="shared" si="476"/>
        <v>LOST</v>
      </c>
      <c r="AH3333" s="8" t="str">
        <f t="shared" si="477"/>
        <v>LOST</v>
      </c>
      <c r="AI3333" s="8"/>
      <c r="AJ3333" s="1" t="str">
        <f>IF(AND(B3333="OK",I3333&gt;53,M3333&lt;11,V3333&lt;1.66),"Prime","…")</f>
        <v>…</v>
      </c>
    </row>
    <row r="3334" spans="2:36">
      <c r="B3334" s="1"/>
      <c r="C3334" s="4"/>
      <c r="D3334" s="3"/>
      <c r="E3334" s="4"/>
      <c r="F3334" s="1"/>
      <c r="G3334" s="4"/>
      <c r="H3334" s="1"/>
      <c r="I3334" s="1"/>
      <c r="J3334" s="1"/>
      <c r="K3334" s="1"/>
      <c r="L3334" s="1"/>
      <c r="M3334" s="1"/>
      <c r="N3334" s="3"/>
      <c r="O3334" s="3"/>
      <c r="P3334" s="1"/>
      <c r="Q3334" s="1"/>
      <c r="R3334" s="1"/>
      <c r="S3334" s="1"/>
      <c r="T3334" s="5"/>
      <c r="U3334" s="5"/>
      <c r="V3334" s="6"/>
      <c r="W3334" s="6"/>
      <c r="X3334" s="7"/>
      <c r="Y3334" s="1">
        <f t="shared" si="469"/>
        <v>0</v>
      </c>
      <c r="Z3334">
        <f t="shared" si="470"/>
        <v>10</v>
      </c>
      <c r="AA3334">
        <f t="shared" si="471"/>
        <v>0</v>
      </c>
      <c r="AB3334">
        <f t="shared" si="472"/>
        <v>0</v>
      </c>
      <c r="AC3334" s="1">
        <f t="shared" si="473"/>
        <v>60</v>
      </c>
      <c r="AD3334" s="1" t="str">
        <f t="shared" si="474"/>
        <v>HT Under 1.5 Goals</v>
      </c>
      <c r="AE3334" s="8"/>
      <c r="AF3334" s="8" t="str">
        <f t="shared" si="475"/>
        <v>HT Over 0.5 Goals</v>
      </c>
      <c r="AG3334" s="8" t="str">
        <f t="shared" si="476"/>
        <v>LOST</v>
      </c>
      <c r="AH3334" s="8" t="str">
        <f t="shared" si="477"/>
        <v>LOST</v>
      </c>
      <c r="AI3334" s="8"/>
      <c r="AJ3334" s="1" t="str">
        <f>IF(AND(B3334="OK",I3334&gt;53,M3334&lt;11,V3334&lt;1.66),"Prime","…")</f>
        <v>…</v>
      </c>
    </row>
    <row r="3335" spans="2:36">
      <c r="B3335" s="1"/>
      <c r="C3335" s="4"/>
      <c r="D3335" s="3"/>
      <c r="E3335" s="4"/>
      <c r="F3335" s="1"/>
      <c r="G3335" s="4"/>
      <c r="H3335" s="1"/>
      <c r="I3335" s="1"/>
      <c r="J3335" s="1"/>
      <c r="K3335" s="1"/>
      <c r="L3335" s="1"/>
      <c r="M3335" s="1"/>
      <c r="N3335" s="3"/>
      <c r="O3335" s="3"/>
      <c r="P3335" s="1"/>
      <c r="Q3335" s="1"/>
      <c r="R3335" s="1"/>
      <c r="S3335" s="1"/>
      <c r="T3335" s="5"/>
      <c r="U3335" s="5"/>
      <c r="V3335" s="6"/>
      <c r="W3335" s="6"/>
      <c r="X3335" s="7"/>
      <c r="Y3335" s="1">
        <f t="shared" si="469"/>
        <v>0</v>
      </c>
      <c r="Z3335">
        <f t="shared" si="470"/>
        <v>10</v>
      </c>
      <c r="AA3335">
        <f t="shared" si="471"/>
        <v>0</v>
      </c>
      <c r="AB3335">
        <f t="shared" si="472"/>
        <v>0</v>
      </c>
      <c r="AC3335" s="1">
        <f t="shared" si="473"/>
        <v>60</v>
      </c>
      <c r="AD3335" s="1" t="str">
        <f t="shared" si="474"/>
        <v>HT Under 1.5 Goals</v>
      </c>
      <c r="AE3335" s="8"/>
      <c r="AF3335" s="8" t="str">
        <f t="shared" si="475"/>
        <v>HT Over 0.5 Goals</v>
      </c>
      <c r="AG3335" s="8" t="str">
        <f t="shared" si="476"/>
        <v>LOST</v>
      </c>
      <c r="AH3335" s="8" t="str">
        <f t="shared" si="477"/>
        <v>LOST</v>
      </c>
      <c r="AI3335" s="8"/>
      <c r="AJ3335" s="1" t="str">
        <f>IF(AND(B3335="OK",I3335&gt;53,M3335&lt;11,V3335&lt;1.66),"Prime","…")</f>
        <v>…</v>
      </c>
    </row>
    <row r="3336" spans="2:36">
      <c r="B3336" s="1"/>
      <c r="C3336" s="4"/>
      <c r="D3336" s="3"/>
      <c r="E3336" s="4"/>
      <c r="F3336" s="1"/>
      <c r="G3336" s="4"/>
      <c r="H3336" s="1"/>
      <c r="I3336" s="1"/>
      <c r="J3336" s="1"/>
      <c r="K3336" s="1"/>
      <c r="L3336" s="1"/>
      <c r="M3336" s="1"/>
      <c r="N3336" s="3"/>
      <c r="O3336" s="3"/>
      <c r="P3336" s="1"/>
      <c r="Q3336" s="1"/>
      <c r="R3336" s="1"/>
      <c r="S3336" s="1"/>
      <c r="T3336" s="5"/>
      <c r="U3336" s="5"/>
      <c r="V3336" s="6"/>
      <c r="W3336" s="6"/>
      <c r="X3336" s="7"/>
      <c r="Y3336" s="1">
        <f t="shared" si="469"/>
        <v>0</v>
      </c>
      <c r="Z3336">
        <f t="shared" si="470"/>
        <v>10</v>
      </c>
      <c r="AA3336">
        <f t="shared" si="471"/>
        <v>0</v>
      </c>
      <c r="AB3336">
        <f t="shared" si="472"/>
        <v>0</v>
      </c>
      <c r="AC3336" s="1">
        <f t="shared" si="473"/>
        <v>60</v>
      </c>
      <c r="AD3336" s="1" t="str">
        <f t="shared" si="474"/>
        <v>HT Under 1.5 Goals</v>
      </c>
      <c r="AE3336" s="8"/>
      <c r="AF3336" s="8" t="str">
        <f t="shared" si="475"/>
        <v>HT Over 0.5 Goals</v>
      </c>
      <c r="AG3336" s="8" t="str">
        <f t="shared" si="476"/>
        <v>LOST</v>
      </c>
      <c r="AH3336" s="8" t="str">
        <f t="shared" si="477"/>
        <v>LOST</v>
      </c>
      <c r="AI3336" s="8"/>
      <c r="AJ3336" s="1" t="str">
        <f>IF(AND(B3336="OK",I3336&gt;53,M3336&lt;11,V3336&lt;1.66),"Prime","…")</f>
        <v>…</v>
      </c>
    </row>
    <row r="3337" spans="2:36">
      <c r="B3337" s="1"/>
      <c r="C3337" s="4"/>
      <c r="D3337" s="3"/>
      <c r="E3337" s="4"/>
      <c r="F3337" s="1"/>
      <c r="G3337" s="4"/>
      <c r="H3337" s="1"/>
      <c r="I3337" s="1"/>
      <c r="J3337" s="1"/>
      <c r="K3337" s="1"/>
      <c r="L3337" s="1"/>
      <c r="M3337" s="1"/>
      <c r="N3337" s="3"/>
      <c r="O3337" s="3"/>
      <c r="P3337" s="1"/>
      <c r="Q3337" s="1"/>
      <c r="R3337" s="1"/>
      <c r="S3337" s="1"/>
      <c r="T3337" s="5"/>
      <c r="U3337" s="5"/>
      <c r="V3337" s="6"/>
      <c r="W3337" s="6"/>
      <c r="X3337" s="7"/>
      <c r="Y3337" s="1">
        <f t="shared" si="469"/>
        <v>0</v>
      </c>
      <c r="Z3337">
        <f t="shared" si="470"/>
        <v>10</v>
      </c>
      <c r="AA3337">
        <f t="shared" si="471"/>
        <v>0</v>
      </c>
      <c r="AB3337">
        <f t="shared" si="472"/>
        <v>0</v>
      </c>
      <c r="AC3337" s="1">
        <f t="shared" si="473"/>
        <v>60</v>
      </c>
      <c r="AD3337" s="1" t="str">
        <f t="shared" si="474"/>
        <v>HT Under 1.5 Goals</v>
      </c>
      <c r="AE3337" s="8"/>
      <c r="AF3337" s="8" t="str">
        <f t="shared" si="475"/>
        <v>HT Over 0.5 Goals</v>
      </c>
      <c r="AG3337" s="8" t="str">
        <f t="shared" si="476"/>
        <v>LOST</v>
      </c>
      <c r="AH3337" s="8" t="str">
        <f t="shared" si="477"/>
        <v>LOST</v>
      </c>
      <c r="AI3337" s="8"/>
      <c r="AJ3337" s="1" t="str">
        <f>IF(AND(B3337="OK",I3337&gt;53,M3337&lt;11,V3337&lt;1.66),"Prime","…")</f>
        <v>…</v>
      </c>
    </row>
    <row r="3338" spans="2:36">
      <c r="B3338" s="1"/>
      <c r="C3338" s="4"/>
      <c r="D3338" s="3"/>
      <c r="E3338" s="4"/>
      <c r="F3338" s="1"/>
      <c r="G3338" s="4"/>
      <c r="H3338" s="1"/>
      <c r="I3338" s="1"/>
      <c r="J3338" s="1"/>
      <c r="K3338" s="1"/>
      <c r="L3338" s="1"/>
      <c r="M3338" s="1"/>
      <c r="N3338" s="3"/>
      <c r="O3338" s="3"/>
      <c r="P3338" s="1"/>
      <c r="Q3338" s="1"/>
      <c r="R3338" s="1"/>
      <c r="S3338" s="1"/>
      <c r="T3338" s="5"/>
      <c r="U3338" s="5"/>
      <c r="V3338" s="6"/>
      <c r="W3338" s="6"/>
      <c r="X3338" s="7"/>
      <c r="Y3338" s="1">
        <f t="shared" si="469"/>
        <v>0</v>
      </c>
      <c r="Z3338">
        <f t="shared" si="470"/>
        <v>10</v>
      </c>
      <c r="AA3338">
        <f t="shared" si="471"/>
        <v>0</v>
      </c>
      <c r="AB3338">
        <f t="shared" si="472"/>
        <v>0</v>
      </c>
      <c r="AC3338" s="1">
        <f t="shared" si="473"/>
        <v>60</v>
      </c>
      <c r="AD3338" s="1" t="str">
        <f t="shared" si="474"/>
        <v>HT Under 1.5 Goals</v>
      </c>
      <c r="AE3338" s="8"/>
      <c r="AF3338" s="8" t="str">
        <f t="shared" si="475"/>
        <v>HT Over 0.5 Goals</v>
      </c>
      <c r="AG3338" s="8" t="str">
        <f t="shared" si="476"/>
        <v>LOST</v>
      </c>
      <c r="AH3338" s="8" t="str">
        <f t="shared" si="477"/>
        <v>LOST</v>
      </c>
      <c r="AI3338" s="8"/>
      <c r="AJ3338" s="1" t="str">
        <f>IF(AND(B3338="OK",I3338&gt;53,M3338&lt;11,V3338&lt;1.66),"Prime","…")</f>
        <v>…</v>
      </c>
    </row>
    <row r="3339" spans="2:36">
      <c r="B3339" s="1"/>
      <c r="C3339" s="4"/>
      <c r="D3339" s="3"/>
      <c r="E3339" s="4"/>
      <c r="F3339" s="1"/>
      <c r="G3339" s="4"/>
      <c r="H3339" s="1"/>
      <c r="I3339" s="1"/>
      <c r="J3339" s="1"/>
      <c r="K3339" s="1"/>
      <c r="L3339" s="1"/>
      <c r="M3339" s="1"/>
      <c r="N3339" s="3"/>
      <c r="O3339" s="3"/>
      <c r="P3339" s="1"/>
      <c r="Q3339" s="1"/>
      <c r="R3339" s="1"/>
      <c r="S3339" s="1"/>
      <c r="T3339" s="5"/>
      <c r="U3339" s="5"/>
      <c r="V3339" s="6"/>
      <c r="W3339" s="6"/>
      <c r="X3339" s="7"/>
      <c r="Y3339" s="1">
        <f t="shared" si="469"/>
        <v>0</v>
      </c>
      <c r="Z3339">
        <f t="shared" si="470"/>
        <v>10</v>
      </c>
      <c r="AA3339">
        <f t="shared" si="471"/>
        <v>0</v>
      </c>
      <c r="AB3339">
        <f t="shared" si="472"/>
        <v>0</v>
      </c>
      <c r="AC3339" s="1">
        <f t="shared" si="473"/>
        <v>60</v>
      </c>
      <c r="AD3339" s="1" t="str">
        <f t="shared" si="474"/>
        <v>HT Under 1.5 Goals</v>
      </c>
      <c r="AE3339" s="8"/>
      <c r="AF3339" s="8" t="str">
        <f t="shared" si="475"/>
        <v>HT Over 0.5 Goals</v>
      </c>
      <c r="AG3339" s="8" t="str">
        <f t="shared" si="476"/>
        <v>LOST</v>
      </c>
      <c r="AH3339" s="8" t="str">
        <f t="shared" si="477"/>
        <v>LOST</v>
      </c>
      <c r="AI3339" s="8"/>
      <c r="AJ3339" s="1" t="str">
        <f>IF(AND(B3339="OK",I3339&gt;53,M3339&lt;11,V3339&lt;1.66),"Prime","…")</f>
        <v>…</v>
      </c>
    </row>
    <row r="3340" spans="2:36">
      <c r="B3340" s="1"/>
      <c r="C3340" s="4"/>
      <c r="D3340" s="3"/>
      <c r="E3340" s="4"/>
      <c r="F3340" s="1"/>
      <c r="G3340" s="4"/>
      <c r="H3340" s="1"/>
      <c r="I3340" s="1"/>
      <c r="J3340" s="1"/>
      <c r="K3340" s="1"/>
      <c r="L3340" s="1"/>
      <c r="M3340" s="1"/>
      <c r="N3340" s="3"/>
      <c r="O3340" s="3"/>
      <c r="P3340" s="1"/>
      <c r="Q3340" s="1"/>
      <c r="R3340" s="1"/>
      <c r="S3340" s="1"/>
      <c r="T3340" s="5"/>
      <c r="U3340" s="5"/>
      <c r="V3340" s="6"/>
      <c r="W3340" s="6"/>
      <c r="X3340" s="7"/>
      <c r="Y3340" s="1">
        <f t="shared" si="469"/>
        <v>0</v>
      </c>
      <c r="Z3340">
        <f t="shared" si="470"/>
        <v>10</v>
      </c>
      <c r="AA3340">
        <f t="shared" si="471"/>
        <v>0</v>
      </c>
      <c r="AB3340">
        <f t="shared" si="472"/>
        <v>0</v>
      </c>
      <c r="AC3340" s="1">
        <f t="shared" si="473"/>
        <v>60</v>
      </c>
      <c r="AD3340" s="1" t="str">
        <f t="shared" si="474"/>
        <v>HT Under 1.5 Goals</v>
      </c>
      <c r="AE3340" s="8"/>
      <c r="AF3340" s="8" t="str">
        <f t="shared" si="475"/>
        <v>HT Over 0.5 Goals</v>
      </c>
      <c r="AG3340" s="8" t="str">
        <f t="shared" si="476"/>
        <v>LOST</v>
      </c>
      <c r="AH3340" s="8" t="str">
        <f t="shared" si="477"/>
        <v>LOST</v>
      </c>
      <c r="AI3340" s="8"/>
      <c r="AJ3340" s="1" t="str">
        <f>IF(AND(B3340="OK",I3340&gt;53,M3340&lt;11,V3340&lt;1.66),"Prime","…")</f>
        <v>…</v>
      </c>
    </row>
    <row r="3341" spans="2:36">
      <c r="B3341" s="1"/>
      <c r="C3341" s="4"/>
      <c r="D3341" s="3"/>
      <c r="E3341" s="4"/>
      <c r="F3341" s="1"/>
      <c r="G3341" s="4"/>
      <c r="H3341" s="1"/>
      <c r="I3341" s="1"/>
      <c r="J3341" s="1"/>
      <c r="K3341" s="1"/>
      <c r="L3341" s="1"/>
      <c r="M3341" s="1"/>
      <c r="N3341" s="3"/>
      <c r="O3341" s="3"/>
      <c r="P3341" s="1"/>
      <c r="Q3341" s="1"/>
      <c r="R3341" s="1"/>
      <c r="S3341" s="1"/>
      <c r="T3341" s="5"/>
      <c r="U3341" s="5"/>
      <c r="V3341" s="6"/>
      <c r="W3341" s="6"/>
      <c r="X3341" s="7"/>
      <c r="Y3341" s="1">
        <f t="shared" si="469"/>
        <v>0</v>
      </c>
      <c r="Z3341">
        <f t="shared" si="470"/>
        <v>10</v>
      </c>
      <c r="AA3341">
        <f t="shared" si="471"/>
        <v>0</v>
      </c>
      <c r="AB3341">
        <f t="shared" si="472"/>
        <v>0</v>
      </c>
      <c r="AC3341" s="1">
        <f t="shared" si="473"/>
        <v>60</v>
      </c>
      <c r="AD3341" s="1" t="str">
        <f t="shared" si="474"/>
        <v>HT Under 1.5 Goals</v>
      </c>
      <c r="AE3341" s="8"/>
      <c r="AF3341" s="8" t="str">
        <f t="shared" si="475"/>
        <v>HT Over 0.5 Goals</v>
      </c>
      <c r="AG3341" s="8" t="str">
        <f t="shared" si="476"/>
        <v>LOST</v>
      </c>
      <c r="AH3341" s="8" t="str">
        <f t="shared" si="477"/>
        <v>LOST</v>
      </c>
      <c r="AI3341" s="8"/>
      <c r="AJ3341" s="1" t="str">
        <f>IF(AND(B3341="OK",I3341&gt;53,M3341&lt;11,V3341&lt;1.66),"Prime","…")</f>
        <v>…</v>
      </c>
    </row>
    <row r="3342" spans="2:36">
      <c r="B3342" s="1"/>
      <c r="C3342" s="4"/>
      <c r="D3342" s="3"/>
      <c r="E3342" s="4"/>
      <c r="F3342" s="1"/>
      <c r="G3342" s="4"/>
      <c r="H3342" s="1"/>
      <c r="I3342" s="1"/>
      <c r="J3342" s="1"/>
      <c r="K3342" s="1"/>
      <c r="L3342" s="1"/>
      <c r="M3342" s="1"/>
      <c r="N3342" s="3"/>
      <c r="O3342" s="3"/>
      <c r="P3342" s="1"/>
      <c r="Q3342" s="1"/>
      <c r="R3342" s="1"/>
      <c r="S3342" s="1"/>
      <c r="T3342" s="5"/>
      <c r="U3342" s="5"/>
      <c r="V3342" s="6"/>
      <c r="W3342" s="6"/>
      <c r="X3342" s="7"/>
      <c r="Y3342" s="1">
        <f t="shared" si="469"/>
        <v>0</v>
      </c>
      <c r="Z3342">
        <f t="shared" si="470"/>
        <v>10</v>
      </c>
      <c r="AA3342">
        <f t="shared" si="471"/>
        <v>0</v>
      </c>
      <c r="AB3342">
        <f t="shared" si="472"/>
        <v>0</v>
      </c>
      <c r="AC3342" s="1">
        <f t="shared" si="473"/>
        <v>60</v>
      </c>
      <c r="AD3342" s="1" t="str">
        <f t="shared" si="474"/>
        <v>HT Under 1.5 Goals</v>
      </c>
      <c r="AE3342" s="8"/>
      <c r="AF3342" s="8" t="str">
        <f t="shared" si="475"/>
        <v>HT Over 0.5 Goals</v>
      </c>
      <c r="AG3342" s="8" t="str">
        <f t="shared" si="476"/>
        <v>LOST</v>
      </c>
      <c r="AH3342" s="8" t="str">
        <f t="shared" si="477"/>
        <v>LOST</v>
      </c>
      <c r="AI3342" s="8"/>
      <c r="AJ3342" s="1" t="str">
        <f>IF(AND(B3342="OK",I3342&gt;53,M3342&lt;11,V3342&lt;1.66),"Prime","…")</f>
        <v>…</v>
      </c>
    </row>
    <row r="3343" spans="2:36">
      <c r="B3343" s="1"/>
      <c r="C3343" s="4"/>
      <c r="D3343" s="3"/>
      <c r="E3343" s="4"/>
      <c r="F3343" s="1"/>
      <c r="G3343" s="4"/>
      <c r="H3343" s="1"/>
      <c r="I3343" s="1"/>
      <c r="J3343" s="1"/>
      <c r="K3343" s="1"/>
      <c r="L3343" s="1"/>
      <c r="M3343" s="1"/>
      <c r="N3343" s="3"/>
      <c r="O3343" s="3"/>
      <c r="P3343" s="1"/>
      <c r="Q3343" s="1"/>
      <c r="R3343" s="1"/>
      <c r="S3343" s="1"/>
      <c r="T3343" s="5"/>
      <c r="U3343" s="5"/>
      <c r="V3343" s="6"/>
      <c r="W3343" s="6"/>
      <c r="X3343" s="7"/>
      <c r="Y3343" s="1">
        <f t="shared" si="469"/>
        <v>0</v>
      </c>
      <c r="Z3343">
        <f t="shared" si="470"/>
        <v>10</v>
      </c>
      <c r="AA3343">
        <f t="shared" si="471"/>
        <v>0</v>
      </c>
      <c r="AB3343">
        <f t="shared" si="472"/>
        <v>0</v>
      </c>
      <c r="AC3343" s="1">
        <f t="shared" si="473"/>
        <v>60</v>
      </c>
      <c r="AD3343" s="1" t="str">
        <f t="shared" si="474"/>
        <v>HT Under 1.5 Goals</v>
      </c>
      <c r="AE3343" s="8"/>
      <c r="AF3343" s="8" t="str">
        <f t="shared" si="475"/>
        <v>HT Over 0.5 Goals</v>
      </c>
      <c r="AG3343" s="8" t="str">
        <f t="shared" si="476"/>
        <v>LOST</v>
      </c>
      <c r="AH3343" s="8" t="str">
        <f t="shared" si="477"/>
        <v>LOST</v>
      </c>
      <c r="AI3343" s="8"/>
      <c r="AJ3343" s="1" t="str">
        <f>IF(AND(B3343="OK",I3343&gt;53,M3343&lt;11,V3343&lt;1.66),"Prime","…")</f>
        <v>…</v>
      </c>
    </row>
    <row r="3344" spans="2:36">
      <c r="B3344" s="1"/>
      <c r="C3344" s="4"/>
      <c r="D3344" s="3"/>
      <c r="E3344" s="4"/>
      <c r="F3344" s="1"/>
      <c r="G3344" s="4"/>
      <c r="H3344" s="1"/>
      <c r="I3344" s="1"/>
      <c r="J3344" s="1"/>
      <c r="K3344" s="1"/>
      <c r="L3344" s="1"/>
      <c r="M3344" s="1"/>
      <c r="N3344" s="3"/>
      <c r="O3344" s="3"/>
      <c r="P3344" s="1"/>
      <c r="Q3344" s="1"/>
      <c r="R3344" s="1"/>
      <c r="S3344" s="1"/>
      <c r="T3344" s="5"/>
      <c r="U3344" s="5"/>
      <c r="V3344" s="6"/>
      <c r="W3344" s="6"/>
      <c r="X3344" s="7"/>
      <c r="Y3344" s="1">
        <f t="shared" si="469"/>
        <v>0</v>
      </c>
      <c r="Z3344">
        <f t="shared" si="470"/>
        <v>10</v>
      </c>
      <c r="AA3344">
        <f t="shared" si="471"/>
        <v>0</v>
      </c>
      <c r="AB3344">
        <f t="shared" si="472"/>
        <v>0</v>
      </c>
      <c r="AC3344" s="1">
        <f t="shared" si="473"/>
        <v>60</v>
      </c>
      <c r="AD3344" s="1" t="str">
        <f t="shared" si="474"/>
        <v>HT Under 1.5 Goals</v>
      </c>
      <c r="AE3344" s="8"/>
      <c r="AF3344" s="8" t="str">
        <f t="shared" si="475"/>
        <v>HT Over 0.5 Goals</v>
      </c>
      <c r="AG3344" s="8" t="str">
        <f t="shared" si="476"/>
        <v>LOST</v>
      </c>
      <c r="AH3344" s="8" t="str">
        <f t="shared" si="477"/>
        <v>LOST</v>
      </c>
      <c r="AI3344" s="8"/>
      <c r="AJ3344" s="1" t="str">
        <f>IF(AND(B3344="OK",I3344&gt;53,M3344&lt;11,V3344&lt;1.66),"Prime","…")</f>
        <v>…</v>
      </c>
    </row>
    <row r="3345" spans="2:36">
      <c r="B3345" s="1"/>
      <c r="C3345" s="4"/>
      <c r="D3345" s="3"/>
      <c r="E3345" s="4"/>
      <c r="F3345" s="1"/>
      <c r="G3345" s="4"/>
      <c r="H3345" s="1"/>
      <c r="I3345" s="1"/>
      <c r="J3345" s="1"/>
      <c r="K3345" s="1"/>
      <c r="L3345" s="1"/>
      <c r="M3345" s="1"/>
      <c r="N3345" s="3"/>
      <c r="O3345" s="3"/>
      <c r="P3345" s="1"/>
      <c r="Q3345" s="1"/>
      <c r="R3345" s="1"/>
      <c r="S3345" s="1"/>
      <c r="T3345" s="5"/>
      <c r="U3345" s="5"/>
      <c r="V3345" s="6"/>
      <c r="W3345" s="6"/>
      <c r="X3345" s="7"/>
      <c r="Y3345" s="1">
        <f t="shared" si="469"/>
        <v>0</v>
      </c>
      <c r="Z3345">
        <f t="shared" si="470"/>
        <v>10</v>
      </c>
      <c r="AA3345">
        <f t="shared" si="471"/>
        <v>0</v>
      </c>
      <c r="AB3345">
        <f t="shared" si="472"/>
        <v>0</v>
      </c>
      <c r="AC3345" s="1">
        <f t="shared" si="473"/>
        <v>60</v>
      </c>
      <c r="AD3345" s="1" t="str">
        <f t="shared" si="474"/>
        <v>HT Under 1.5 Goals</v>
      </c>
      <c r="AE3345" s="8"/>
      <c r="AF3345" s="8" t="str">
        <f t="shared" si="475"/>
        <v>HT Over 0.5 Goals</v>
      </c>
      <c r="AG3345" s="8" t="str">
        <f t="shared" si="476"/>
        <v>LOST</v>
      </c>
      <c r="AH3345" s="8" t="str">
        <f t="shared" si="477"/>
        <v>LOST</v>
      </c>
      <c r="AI3345" s="8"/>
      <c r="AJ3345" s="1" t="str">
        <f>IF(AND(B3345="OK",I3345&gt;53,M3345&lt;11,V3345&lt;1.66),"Prime","…")</f>
        <v>…</v>
      </c>
    </row>
    <row r="3346" spans="2:36">
      <c r="B3346" s="1"/>
      <c r="C3346" s="4"/>
      <c r="D3346" s="3"/>
      <c r="E3346" s="4"/>
      <c r="F3346" s="1"/>
      <c r="G3346" s="4"/>
      <c r="H3346" s="1"/>
      <c r="I3346" s="1"/>
      <c r="J3346" s="1"/>
      <c r="K3346" s="1"/>
      <c r="L3346" s="1"/>
      <c r="M3346" s="1"/>
      <c r="N3346" s="3"/>
      <c r="O3346" s="3"/>
      <c r="P3346" s="1"/>
      <c r="Q3346" s="1"/>
      <c r="R3346" s="1"/>
      <c r="S3346" s="1"/>
      <c r="T3346" s="5"/>
      <c r="U3346" s="5"/>
      <c r="V3346" s="6"/>
      <c r="W3346" s="6"/>
      <c r="X3346" s="7"/>
      <c r="Y3346" s="1">
        <f t="shared" si="469"/>
        <v>0</v>
      </c>
      <c r="Z3346">
        <f t="shared" si="470"/>
        <v>10</v>
      </c>
      <c r="AA3346">
        <f t="shared" si="471"/>
        <v>0</v>
      </c>
      <c r="AB3346">
        <f t="shared" si="472"/>
        <v>0</v>
      </c>
      <c r="AC3346" s="1">
        <f t="shared" si="473"/>
        <v>60</v>
      </c>
      <c r="AD3346" s="1" t="str">
        <f t="shared" si="474"/>
        <v>HT Under 1.5 Goals</v>
      </c>
      <c r="AE3346" s="8"/>
      <c r="AF3346" s="8" t="str">
        <f t="shared" si="475"/>
        <v>HT Over 0.5 Goals</v>
      </c>
      <c r="AG3346" s="8" t="str">
        <f t="shared" si="476"/>
        <v>LOST</v>
      </c>
      <c r="AH3346" s="8" t="str">
        <f t="shared" si="477"/>
        <v>LOST</v>
      </c>
      <c r="AI3346" s="8"/>
      <c r="AJ3346" s="1" t="str">
        <f>IF(AND(B3346="OK",I3346&gt;53,M3346&lt;11,V3346&lt;1.66),"Prime","…")</f>
        <v>…</v>
      </c>
    </row>
    <row r="3347" spans="2:36">
      <c r="B3347" s="1"/>
      <c r="C3347" s="4"/>
      <c r="D3347" s="3"/>
      <c r="E3347" s="4"/>
      <c r="F3347" s="1"/>
      <c r="G3347" s="4"/>
      <c r="H3347" s="1"/>
      <c r="I3347" s="1"/>
      <c r="J3347" s="1"/>
      <c r="K3347" s="1"/>
      <c r="L3347" s="1"/>
      <c r="M3347" s="1"/>
      <c r="N3347" s="3"/>
      <c r="O3347" s="3"/>
      <c r="P3347" s="1"/>
      <c r="Q3347" s="1"/>
      <c r="R3347" s="1"/>
      <c r="S3347" s="1"/>
      <c r="T3347" s="5"/>
      <c r="U3347" s="5"/>
      <c r="V3347" s="6"/>
      <c r="W3347" s="6"/>
      <c r="X3347" s="7"/>
      <c r="Y3347" s="1">
        <f t="shared" si="469"/>
        <v>0</v>
      </c>
      <c r="Z3347">
        <f t="shared" si="470"/>
        <v>10</v>
      </c>
      <c r="AA3347">
        <f t="shared" si="471"/>
        <v>0</v>
      </c>
      <c r="AB3347">
        <f t="shared" si="472"/>
        <v>0</v>
      </c>
      <c r="AC3347" s="1">
        <f t="shared" si="473"/>
        <v>60</v>
      </c>
      <c r="AD3347" s="1" t="str">
        <f t="shared" si="474"/>
        <v>HT Under 1.5 Goals</v>
      </c>
      <c r="AE3347" s="8"/>
      <c r="AF3347" s="8" t="str">
        <f t="shared" si="475"/>
        <v>HT Over 0.5 Goals</v>
      </c>
      <c r="AG3347" s="8" t="str">
        <f t="shared" si="476"/>
        <v>LOST</v>
      </c>
      <c r="AH3347" s="8" t="str">
        <f t="shared" si="477"/>
        <v>LOST</v>
      </c>
      <c r="AI3347" s="8"/>
      <c r="AJ3347" s="1" t="str">
        <f>IF(AND(B3347="OK",I3347&gt;53,M3347&lt;11,V3347&lt;1.66),"Prime","…")</f>
        <v>…</v>
      </c>
    </row>
    <row r="3348" spans="2:36">
      <c r="B3348" s="1"/>
      <c r="C3348" s="4"/>
      <c r="D3348" s="3"/>
      <c r="E3348" s="4"/>
      <c r="F3348" s="1"/>
      <c r="G3348" s="4"/>
      <c r="H3348" s="1"/>
      <c r="I3348" s="1"/>
      <c r="J3348" s="1"/>
      <c r="K3348" s="1"/>
      <c r="L3348" s="1"/>
      <c r="M3348" s="1"/>
      <c r="N3348" s="3"/>
      <c r="O3348" s="3"/>
      <c r="P3348" s="1"/>
      <c r="Q3348" s="1"/>
      <c r="R3348" s="1"/>
      <c r="S3348" s="1"/>
      <c r="T3348" s="5"/>
      <c r="U3348" s="5"/>
      <c r="V3348" s="6"/>
      <c r="W3348" s="6"/>
      <c r="X3348" s="7"/>
      <c r="Y3348" s="1">
        <f t="shared" si="469"/>
        <v>0</v>
      </c>
      <c r="Z3348">
        <f t="shared" si="470"/>
        <v>10</v>
      </c>
      <c r="AA3348">
        <f t="shared" si="471"/>
        <v>0</v>
      </c>
      <c r="AB3348">
        <f t="shared" si="472"/>
        <v>0</v>
      </c>
      <c r="AC3348" s="1">
        <f t="shared" si="473"/>
        <v>60</v>
      </c>
      <c r="AD3348" s="1" t="str">
        <f t="shared" si="474"/>
        <v>HT Under 1.5 Goals</v>
      </c>
      <c r="AE3348" s="8"/>
      <c r="AF3348" s="8" t="str">
        <f t="shared" si="475"/>
        <v>HT Over 0.5 Goals</v>
      </c>
      <c r="AG3348" s="8" t="str">
        <f t="shared" si="476"/>
        <v>LOST</v>
      </c>
      <c r="AH3348" s="8" t="str">
        <f t="shared" si="477"/>
        <v>LOST</v>
      </c>
      <c r="AI3348" s="8"/>
      <c r="AJ3348" s="1" t="str">
        <f>IF(AND(B3348="OK",I3348&gt;53,M3348&lt;11,V3348&lt;1.66),"Prime","…")</f>
        <v>…</v>
      </c>
    </row>
    <row r="3349" spans="2:36">
      <c r="B3349" s="1"/>
      <c r="C3349" s="4"/>
      <c r="D3349" s="3"/>
      <c r="E3349" s="4"/>
      <c r="F3349" s="1"/>
      <c r="G3349" s="4"/>
      <c r="H3349" s="1"/>
      <c r="I3349" s="1"/>
      <c r="J3349" s="1"/>
      <c r="K3349" s="1"/>
      <c r="L3349" s="1"/>
      <c r="M3349" s="1"/>
      <c r="N3349" s="3"/>
      <c r="O3349" s="3"/>
      <c r="P3349" s="1"/>
      <c r="Q3349" s="1"/>
      <c r="R3349" s="1"/>
      <c r="S3349" s="1"/>
      <c r="T3349" s="5"/>
      <c r="U3349" s="5"/>
      <c r="V3349" s="6"/>
      <c r="W3349" s="6"/>
      <c r="X3349" s="7"/>
      <c r="Y3349" s="1">
        <f t="shared" si="469"/>
        <v>0</v>
      </c>
      <c r="Z3349">
        <f t="shared" si="470"/>
        <v>10</v>
      </c>
      <c r="AA3349">
        <f t="shared" si="471"/>
        <v>0</v>
      </c>
      <c r="AB3349">
        <f t="shared" si="472"/>
        <v>0</v>
      </c>
      <c r="AC3349" s="1">
        <f t="shared" si="473"/>
        <v>60</v>
      </c>
      <c r="AD3349" s="1" t="str">
        <f t="shared" si="474"/>
        <v>HT Under 1.5 Goals</v>
      </c>
      <c r="AE3349" s="8"/>
      <c r="AF3349" s="8" t="str">
        <f t="shared" si="475"/>
        <v>HT Over 0.5 Goals</v>
      </c>
      <c r="AG3349" s="8" t="str">
        <f t="shared" si="476"/>
        <v>LOST</v>
      </c>
      <c r="AH3349" s="8" t="str">
        <f t="shared" si="477"/>
        <v>LOST</v>
      </c>
      <c r="AI3349" s="8"/>
      <c r="AJ3349" s="1" t="str">
        <f>IF(AND(B3349="OK",I3349&gt;53,M3349&lt;11,V3349&lt;1.66),"Prime","…")</f>
        <v>…</v>
      </c>
    </row>
    <row r="3350" spans="2:36">
      <c r="B3350" s="1"/>
      <c r="C3350" s="4"/>
      <c r="D3350" s="3"/>
      <c r="E3350" s="4"/>
      <c r="F3350" s="1"/>
      <c r="G3350" s="4"/>
      <c r="H3350" s="1"/>
      <c r="I3350" s="1"/>
      <c r="J3350" s="1"/>
      <c r="K3350" s="1"/>
      <c r="L3350" s="1"/>
      <c r="M3350" s="1"/>
      <c r="N3350" s="3"/>
      <c r="O3350" s="3"/>
      <c r="P3350" s="1"/>
      <c r="Q3350" s="1"/>
      <c r="R3350" s="1"/>
      <c r="S3350" s="1"/>
      <c r="T3350" s="5"/>
      <c r="U3350" s="5"/>
      <c r="V3350" s="6"/>
      <c r="W3350" s="6"/>
      <c r="X3350" s="7"/>
      <c r="Y3350" s="1">
        <f t="shared" si="469"/>
        <v>0</v>
      </c>
      <c r="Z3350">
        <f t="shared" si="470"/>
        <v>10</v>
      </c>
      <c r="AA3350">
        <f t="shared" si="471"/>
        <v>0</v>
      </c>
      <c r="AB3350">
        <f t="shared" si="472"/>
        <v>0</v>
      </c>
      <c r="AC3350" s="1">
        <f t="shared" si="473"/>
        <v>60</v>
      </c>
      <c r="AD3350" s="1" t="str">
        <f t="shared" si="474"/>
        <v>HT Under 1.5 Goals</v>
      </c>
      <c r="AE3350" s="8"/>
      <c r="AF3350" s="8" t="str">
        <f t="shared" si="475"/>
        <v>HT Over 0.5 Goals</v>
      </c>
      <c r="AG3350" s="8" t="str">
        <f t="shared" si="476"/>
        <v>LOST</v>
      </c>
      <c r="AH3350" s="8" t="str">
        <f t="shared" si="477"/>
        <v>LOST</v>
      </c>
      <c r="AI3350" s="8"/>
      <c r="AJ3350" s="1" t="str">
        <f>IF(AND(B3350="OK",I3350&gt;53,M3350&lt;11,V3350&lt;1.66),"Prime","…")</f>
        <v>…</v>
      </c>
    </row>
    <row r="3351" spans="2:36">
      <c r="B3351" s="1"/>
      <c r="C3351" s="4"/>
      <c r="D3351" s="3"/>
      <c r="E3351" s="4"/>
      <c r="F3351" s="1"/>
      <c r="G3351" s="4"/>
      <c r="H3351" s="1"/>
      <c r="I3351" s="1"/>
      <c r="J3351" s="1"/>
      <c r="K3351" s="1"/>
      <c r="L3351" s="1"/>
      <c r="M3351" s="1"/>
      <c r="N3351" s="3"/>
      <c r="O3351" s="3"/>
      <c r="P3351" s="1"/>
      <c r="Q3351" s="1"/>
      <c r="R3351" s="1"/>
      <c r="S3351" s="1"/>
      <c r="T3351" s="5"/>
      <c r="U3351" s="5"/>
      <c r="V3351" s="6"/>
      <c r="W3351" s="6"/>
      <c r="X3351" s="7"/>
      <c r="Y3351" s="1">
        <f t="shared" si="469"/>
        <v>0</v>
      </c>
      <c r="Z3351">
        <f t="shared" si="470"/>
        <v>10</v>
      </c>
      <c r="AA3351">
        <f t="shared" si="471"/>
        <v>0</v>
      </c>
      <c r="AB3351">
        <f t="shared" si="472"/>
        <v>0</v>
      </c>
      <c r="AC3351" s="1">
        <f t="shared" si="473"/>
        <v>60</v>
      </c>
      <c r="AD3351" s="1" t="str">
        <f t="shared" si="474"/>
        <v>HT Under 1.5 Goals</v>
      </c>
      <c r="AE3351" s="8"/>
      <c r="AF3351" s="8" t="str">
        <f t="shared" si="475"/>
        <v>HT Over 0.5 Goals</v>
      </c>
      <c r="AG3351" s="8" t="str">
        <f t="shared" si="476"/>
        <v>LOST</v>
      </c>
      <c r="AH3351" s="8" t="str">
        <f t="shared" si="477"/>
        <v>LOST</v>
      </c>
      <c r="AI3351" s="8"/>
      <c r="AJ3351" s="1" t="str">
        <f>IF(AND(B3351="OK",I3351&gt;53,M3351&lt;11,V3351&lt;1.66),"Prime","…")</f>
        <v>…</v>
      </c>
    </row>
    <row r="3352" spans="2:36">
      <c r="B3352" s="1"/>
      <c r="C3352" s="4"/>
      <c r="D3352" s="3"/>
      <c r="E3352" s="4"/>
      <c r="F3352" s="1"/>
      <c r="G3352" s="4"/>
      <c r="H3352" s="1"/>
      <c r="I3352" s="1"/>
      <c r="J3352" s="1"/>
      <c r="K3352" s="1"/>
      <c r="L3352" s="1"/>
      <c r="M3352" s="1"/>
      <c r="N3352" s="3"/>
      <c r="O3352" s="3"/>
      <c r="P3352" s="1"/>
      <c r="Q3352" s="1"/>
      <c r="R3352" s="1"/>
      <c r="S3352" s="1"/>
      <c r="T3352" s="5"/>
      <c r="U3352" s="5"/>
      <c r="V3352" s="6"/>
      <c r="W3352" s="6"/>
      <c r="X3352" s="7"/>
      <c r="Y3352" s="1">
        <f t="shared" si="469"/>
        <v>0</v>
      </c>
      <c r="Z3352">
        <f t="shared" si="470"/>
        <v>10</v>
      </c>
      <c r="AA3352">
        <f t="shared" si="471"/>
        <v>0</v>
      </c>
      <c r="AB3352">
        <f t="shared" si="472"/>
        <v>0</v>
      </c>
      <c r="AC3352" s="1">
        <f t="shared" si="473"/>
        <v>60</v>
      </c>
      <c r="AD3352" s="1" t="str">
        <f t="shared" si="474"/>
        <v>HT Under 1.5 Goals</v>
      </c>
      <c r="AE3352" s="8"/>
      <c r="AF3352" s="8" t="str">
        <f t="shared" si="475"/>
        <v>HT Over 0.5 Goals</v>
      </c>
      <c r="AG3352" s="8" t="str">
        <f t="shared" si="476"/>
        <v>LOST</v>
      </c>
      <c r="AH3352" s="8" t="str">
        <f t="shared" si="477"/>
        <v>LOST</v>
      </c>
      <c r="AI3352" s="8"/>
      <c r="AJ3352" s="1" t="str">
        <f>IF(AND(B3352="OK",I3352&gt;53,M3352&lt;11,V3352&lt;1.66),"Prime","…")</f>
        <v>…</v>
      </c>
    </row>
    <row r="3353" spans="2:36">
      <c r="B3353" s="1"/>
      <c r="C3353" s="4"/>
      <c r="D3353" s="3"/>
      <c r="E3353" s="4"/>
      <c r="F3353" s="1"/>
      <c r="G3353" s="4"/>
      <c r="H3353" s="1"/>
      <c r="I3353" s="1"/>
      <c r="J3353" s="1"/>
      <c r="K3353" s="1"/>
      <c r="L3353" s="1"/>
      <c r="M3353" s="1"/>
      <c r="N3353" s="3"/>
      <c r="O3353" s="3"/>
      <c r="P3353" s="1"/>
      <c r="Q3353" s="1"/>
      <c r="R3353" s="1"/>
      <c r="S3353" s="1"/>
      <c r="T3353" s="5"/>
      <c r="U3353" s="5"/>
      <c r="V3353" s="6"/>
      <c r="W3353" s="6"/>
      <c r="X3353" s="7"/>
      <c r="Y3353" s="1">
        <f t="shared" ref="Y3353:Y3416" si="478">IF(I3353&gt;52,10,0)</f>
        <v>0</v>
      </c>
      <c r="Z3353">
        <f t="shared" ref="Z3353:Z3416" si="479">IF(M3353&gt;15,0,IF(M3353&lt;8,10,5))</f>
        <v>10</v>
      </c>
      <c r="AA3353">
        <f t="shared" ref="AA3353:AA3416" si="480">IF(T3353&gt;60,10,IF(T3353&lt;49,0,5))</f>
        <v>0</v>
      </c>
      <c r="AB3353">
        <f t="shared" ref="AB3353:AB3416" si="481">IF(U3353="Y",10,IF(U3353="C",5,0))</f>
        <v>0</v>
      </c>
      <c r="AC3353" s="1">
        <f t="shared" ref="AC3353:AC3416" si="482">SUM(Y3353:AB3353)+50</f>
        <v>60</v>
      </c>
      <c r="AD3353" s="1" t="str">
        <f t="shared" ref="AD3353:AD3416" si="483">IF(AC3353&lt;56,"HT Over 0.5 Goals","HT Under 1.5 Goals")</f>
        <v>HT Under 1.5 Goals</v>
      </c>
      <c r="AE3353" s="8"/>
      <c r="AF3353" s="8" t="str">
        <f t="shared" ref="AF3353:AF3416" si="484">IF(N3353="1-0","HT Under 1.5 Goals",IF(N3353="0-0","HT Under 1.5 Goals",IF(N3353="0-1","HT Under 1.5 Goals","HT Over 0.5 Goals")))</f>
        <v>HT Over 0.5 Goals</v>
      </c>
      <c r="AG3353" s="8" t="str">
        <f t="shared" ref="AG3353:AG3416" si="485">IF(N3353="?",N3353,AH3353)</f>
        <v>LOST</v>
      </c>
      <c r="AH3353" s="8" t="str">
        <f t="shared" ref="AH3353:AH3416" si="486">IF(AD3353=AF3353,"WON",IF(N3353="0-1","WON",IF(N3353="1-0","WON",IF(N3353="?","?","LOST"))))</f>
        <v>LOST</v>
      </c>
      <c r="AI3353" s="8"/>
      <c r="AJ3353" s="1" t="str">
        <f>IF(AND(B3353="OK",I3353&gt;53,M3353&lt;11,V3353&lt;1.66),"Prime","…")</f>
        <v>…</v>
      </c>
    </row>
    <row r="3354" spans="2:36">
      <c r="B3354" s="1"/>
      <c r="C3354" s="4"/>
      <c r="D3354" s="3"/>
      <c r="E3354" s="4"/>
      <c r="F3354" s="1"/>
      <c r="G3354" s="4"/>
      <c r="H3354" s="1"/>
      <c r="I3354" s="1"/>
      <c r="J3354" s="1"/>
      <c r="K3354" s="1"/>
      <c r="L3354" s="1"/>
      <c r="M3354" s="1"/>
      <c r="N3354" s="3"/>
      <c r="O3354" s="3"/>
      <c r="P3354" s="1"/>
      <c r="Q3354" s="1"/>
      <c r="R3354" s="1"/>
      <c r="S3354" s="1"/>
      <c r="T3354" s="5"/>
      <c r="U3354" s="5"/>
      <c r="V3354" s="6"/>
      <c r="W3354" s="6"/>
      <c r="X3354" s="7"/>
      <c r="Y3354" s="1">
        <f t="shared" si="478"/>
        <v>0</v>
      </c>
      <c r="Z3354">
        <f t="shared" si="479"/>
        <v>10</v>
      </c>
      <c r="AA3354">
        <f t="shared" si="480"/>
        <v>0</v>
      </c>
      <c r="AB3354">
        <f t="shared" si="481"/>
        <v>0</v>
      </c>
      <c r="AC3354" s="1">
        <f t="shared" si="482"/>
        <v>60</v>
      </c>
      <c r="AD3354" s="1" t="str">
        <f t="shared" si="483"/>
        <v>HT Under 1.5 Goals</v>
      </c>
      <c r="AE3354" s="8"/>
      <c r="AF3354" s="8" t="str">
        <f t="shared" si="484"/>
        <v>HT Over 0.5 Goals</v>
      </c>
      <c r="AG3354" s="8" t="str">
        <f t="shared" si="485"/>
        <v>LOST</v>
      </c>
      <c r="AH3354" s="8" t="str">
        <f t="shared" si="486"/>
        <v>LOST</v>
      </c>
      <c r="AI3354" s="8"/>
      <c r="AJ3354" s="1" t="str">
        <f>IF(AND(B3354="OK",I3354&gt;53,M3354&lt;11,V3354&lt;1.66),"Prime","…")</f>
        <v>…</v>
      </c>
    </row>
    <row r="3355" spans="2:36">
      <c r="B3355" s="1"/>
      <c r="C3355" s="4"/>
      <c r="D3355" s="3"/>
      <c r="E3355" s="4"/>
      <c r="F3355" s="1"/>
      <c r="G3355" s="4"/>
      <c r="H3355" s="1"/>
      <c r="I3355" s="1"/>
      <c r="J3355" s="1"/>
      <c r="K3355" s="1"/>
      <c r="L3355" s="1"/>
      <c r="M3355" s="1"/>
      <c r="N3355" s="3"/>
      <c r="O3355" s="3"/>
      <c r="P3355" s="1"/>
      <c r="Q3355" s="1"/>
      <c r="R3355" s="1"/>
      <c r="S3355" s="1"/>
      <c r="T3355" s="5"/>
      <c r="U3355" s="5"/>
      <c r="V3355" s="6"/>
      <c r="W3355" s="6"/>
      <c r="X3355" s="7"/>
      <c r="Y3355" s="1">
        <f t="shared" si="478"/>
        <v>0</v>
      </c>
      <c r="Z3355">
        <f t="shared" si="479"/>
        <v>10</v>
      </c>
      <c r="AA3355">
        <f t="shared" si="480"/>
        <v>0</v>
      </c>
      <c r="AB3355">
        <f t="shared" si="481"/>
        <v>0</v>
      </c>
      <c r="AC3355" s="1">
        <f t="shared" si="482"/>
        <v>60</v>
      </c>
      <c r="AD3355" s="1" t="str">
        <f t="shared" si="483"/>
        <v>HT Under 1.5 Goals</v>
      </c>
      <c r="AE3355" s="8"/>
      <c r="AF3355" s="8" t="str">
        <f t="shared" si="484"/>
        <v>HT Over 0.5 Goals</v>
      </c>
      <c r="AG3355" s="8" t="str">
        <f t="shared" si="485"/>
        <v>LOST</v>
      </c>
      <c r="AH3355" s="8" t="str">
        <f t="shared" si="486"/>
        <v>LOST</v>
      </c>
      <c r="AI3355" s="8"/>
      <c r="AJ3355" s="1" t="str">
        <f>IF(AND(B3355="OK",I3355&gt;53,M3355&lt;11,V3355&lt;1.66),"Prime","…")</f>
        <v>…</v>
      </c>
    </row>
    <row r="3356" spans="2:36">
      <c r="B3356" s="1"/>
      <c r="C3356" s="4"/>
      <c r="D3356" s="3"/>
      <c r="E3356" s="4"/>
      <c r="F3356" s="1"/>
      <c r="G3356" s="4"/>
      <c r="H3356" s="1"/>
      <c r="I3356" s="1"/>
      <c r="J3356" s="1"/>
      <c r="K3356" s="1"/>
      <c r="L3356" s="1"/>
      <c r="M3356" s="1"/>
      <c r="N3356" s="3"/>
      <c r="O3356" s="3"/>
      <c r="P3356" s="1"/>
      <c r="Q3356" s="1"/>
      <c r="R3356" s="1"/>
      <c r="S3356" s="1"/>
      <c r="T3356" s="5"/>
      <c r="U3356" s="5"/>
      <c r="V3356" s="6"/>
      <c r="W3356" s="6"/>
      <c r="X3356" s="7"/>
      <c r="Y3356" s="1">
        <f t="shared" si="478"/>
        <v>0</v>
      </c>
      <c r="Z3356">
        <f t="shared" si="479"/>
        <v>10</v>
      </c>
      <c r="AA3356">
        <f t="shared" si="480"/>
        <v>0</v>
      </c>
      <c r="AB3356">
        <f t="shared" si="481"/>
        <v>0</v>
      </c>
      <c r="AC3356" s="1">
        <f t="shared" si="482"/>
        <v>60</v>
      </c>
      <c r="AD3356" s="1" t="str">
        <f t="shared" si="483"/>
        <v>HT Under 1.5 Goals</v>
      </c>
      <c r="AE3356" s="8"/>
      <c r="AF3356" s="8" t="str">
        <f t="shared" si="484"/>
        <v>HT Over 0.5 Goals</v>
      </c>
      <c r="AG3356" s="8" t="str">
        <f t="shared" si="485"/>
        <v>LOST</v>
      </c>
      <c r="AH3356" s="8" t="str">
        <f t="shared" si="486"/>
        <v>LOST</v>
      </c>
      <c r="AI3356" s="8"/>
      <c r="AJ3356" s="1" t="str">
        <f>IF(AND(B3356="OK",I3356&gt;53,M3356&lt;11,V3356&lt;1.66),"Prime","…")</f>
        <v>…</v>
      </c>
    </row>
    <row r="3357" spans="2:36">
      <c r="B3357" s="1"/>
      <c r="C3357" s="4"/>
      <c r="D3357" s="3"/>
      <c r="E3357" s="4"/>
      <c r="F3357" s="1"/>
      <c r="G3357" s="4"/>
      <c r="H3357" s="1"/>
      <c r="I3357" s="1"/>
      <c r="J3357" s="1"/>
      <c r="K3357" s="1"/>
      <c r="L3357" s="1"/>
      <c r="M3357" s="1"/>
      <c r="N3357" s="3"/>
      <c r="O3357" s="3"/>
      <c r="P3357" s="1"/>
      <c r="Q3357" s="1"/>
      <c r="R3357" s="1"/>
      <c r="S3357" s="1"/>
      <c r="T3357" s="5"/>
      <c r="U3357" s="5"/>
      <c r="V3357" s="6"/>
      <c r="W3357" s="6"/>
      <c r="X3357" s="7"/>
      <c r="Y3357" s="1">
        <f t="shared" si="478"/>
        <v>0</v>
      </c>
      <c r="Z3357">
        <f t="shared" si="479"/>
        <v>10</v>
      </c>
      <c r="AA3357">
        <f t="shared" si="480"/>
        <v>0</v>
      </c>
      <c r="AB3357">
        <f t="shared" si="481"/>
        <v>0</v>
      </c>
      <c r="AC3357" s="1">
        <f t="shared" si="482"/>
        <v>60</v>
      </c>
      <c r="AD3357" s="1" t="str">
        <f t="shared" si="483"/>
        <v>HT Under 1.5 Goals</v>
      </c>
      <c r="AE3357" s="8"/>
      <c r="AF3357" s="8" t="str">
        <f t="shared" si="484"/>
        <v>HT Over 0.5 Goals</v>
      </c>
      <c r="AG3357" s="8" t="str">
        <f t="shared" si="485"/>
        <v>LOST</v>
      </c>
      <c r="AH3357" s="8" t="str">
        <f t="shared" si="486"/>
        <v>LOST</v>
      </c>
      <c r="AI3357" s="8"/>
      <c r="AJ3357" s="1" t="str">
        <f>IF(AND(B3357="OK",I3357&gt;53,M3357&lt;11,V3357&lt;1.66),"Prime","…")</f>
        <v>…</v>
      </c>
    </row>
    <row r="3358" spans="2:36">
      <c r="B3358" s="1"/>
      <c r="C3358" s="4"/>
      <c r="D3358" s="3"/>
      <c r="E3358" s="4"/>
      <c r="F3358" s="1"/>
      <c r="G3358" s="4"/>
      <c r="H3358" s="1"/>
      <c r="I3358" s="1"/>
      <c r="J3358" s="1"/>
      <c r="K3358" s="1"/>
      <c r="L3358" s="1"/>
      <c r="M3358" s="1"/>
      <c r="N3358" s="3"/>
      <c r="O3358" s="3"/>
      <c r="P3358" s="1"/>
      <c r="Q3358" s="1"/>
      <c r="R3358" s="1"/>
      <c r="S3358" s="1"/>
      <c r="T3358" s="5"/>
      <c r="U3358" s="5"/>
      <c r="V3358" s="6"/>
      <c r="W3358" s="6"/>
      <c r="X3358" s="7"/>
      <c r="Y3358" s="1">
        <f t="shared" si="478"/>
        <v>0</v>
      </c>
      <c r="Z3358">
        <f t="shared" si="479"/>
        <v>10</v>
      </c>
      <c r="AA3358">
        <f t="shared" si="480"/>
        <v>0</v>
      </c>
      <c r="AB3358">
        <f t="shared" si="481"/>
        <v>0</v>
      </c>
      <c r="AC3358" s="1">
        <f t="shared" si="482"/>
        <v>60</v>
      </c>
      <c r="AD3358" s="1" t="str">
        <f t="shared" si="483"/>
        <v>HT Under 1.5 Goals</v>
      </c>
      <c r="AE3358" s="8"/>
      <c r="AF3358" s="8" t="str">
        <f t="shared" si="484"/>
        <v>HT Over 0.5 Goals</v>
      </c>
      <c r="AG3358" s="8" t="str">
        <f t="shared" si="485"/>
        <v>LOST</v>
      </c>
      <c r="AH3358" s="8" t="str">
        <f t="shared" si="486"/>
        <v>LOST</v>
      </c>
      <c r="AI3358" s="8"/>
      <c r="AJ3358" s="1" t="str">
        <f>IF(AND(B3358="OK",I3358&gt;53,M3358&lt;11,V3358&lt;1.66),"Prime","…")</f>
        <v>…</v>
      </c>
    </row>
    <row r="3359" spans="2:36">
      <c r="B3359" s="1"/>
      <c r="C3359" s="4"/>
      <c r="D3359" s="3"/>
      <c r="E3359" s="4"/>
      <c r="F3359" s="1"/>
      <c r="G3359" s="4"/>
      <c r="H3359" s="1"/>
      <c r="I3359" s="1"/>
      <c r="J3359" s="1"/>
      <c r="K3359" s="1"/>
      <c r="L3359" s="1"/>
      <c r="M3359" s="1"/>
      <c r="N3359" s="3"/>
      <c r="O3359" s="3"/>
      <c r="P3359" s="1"/>
      <c r="Q3359" s="1"/>
      <c r="R3359" s="1"/>
      <c r="S3359" s="1"/>
      <c r="T3359" s="5"/>
      <c r="U3359" s="5"/>
      <c r="V3359" s="6"/>
      <c r="W3359" s="6"/>
      <c r="X3359" s="7"/>
      <c r="Y3359" s="1">
        <f t="shared" si="478"/>
        <v>0</v>
      </c>
      <c r="Z3359">
        <f t="shared" si="479"/>
        <v>10</v>
      </c>
      <c r="AA3359">
        <f t="shared" si="480"/>
        <v>0</v>
      </c>
      <c r="AB3359">
        <f t="shared" si="481"/>
        <v>0</v>
      </c>
      <c r="AC3359" s="1">
        <f t="shared" si="482"/>
        <v>60</v>
      </c>
      <c r="AD3359" s="1" t="str">
        <f t="shared" si="483"/>
        <v>HT Under 1.5 Goals</v>
      </c>
      <c r="AE3359" s="8"/>
      <c r="AF3359" s="8" t="str">
        <f t="shared" si="484"/>
        <v>HT Over 0.5 Goals</v>
      </c>
      <c r="AG3359" s="8" t="str">
        <f t="shared" si="485"/>
        <v>LOST</v>
      </c>
      <c r="AH3359" s="8" t="str">
        <f t="shared" si="486"/>
        <v>LOST</v>
      </c>
      <c r="AI3359" s="8"/>
      <c r="AJ3359" s="1" t="str">
        <f>IF(AND(B3359="OK",I3359&gt;53,M3359&lt;11,V3359&lt;1.66),"Prime","…")</f>
        <v>…</v>
      </c>
    </row>
    <row r="3360" spans="2:36">
      <c r="B3360" s="1"/>
      <c r="C3360" s="4"/>
      <c r="D3360" s="3"/>
      <c r="E3360" s="4"/>
      <c r="F3360" s="1"/>
      <c r="G3360" s="4"/>
      <c r="H3360" s="1"/>
      <c r="I3360" s="1"/>
      <c r="J3360" s="1"/>
      <c r="K3360" s="1"/>
      <c r="L3360" s="1"/>
      <c r="M3360" s="1"/>
      <c r="N3360" s="3"/>
      <c r="O3360" s="3"/>
      <c r="P3360" s="1"/>
      <c r="Q3360" s="1"/>
      <c r="R3360" s="1"/>
      <c r="S3360" s="1"/>
      <c r="T3360" s="5"/>
      <c r="U3360" s="5"/>
      <c r="V3360" s="6"/>
      <c r="W3360" s="6"/>
      <c r="X3360" s="7"/>
      <c r="Y3360" s="1">
        <f t="shared" si="478"/>
        <v>0</v>
      </c>
      <c r="Z3360">
        <f t="shared" si="479"/>
        <v>10</v>
      </c>
      <c r="AA3360">
        <f t="shared" si="480"/>
        <v>0</v>
      </c>
      <c r="AB3360">
        <f t="shared" si="481"/>
        <v>0</v>
      </c>
      <c r="AC3360" s="1">
        <f t="shared" si="482"/>
        <v>60</v>
      </c>
      <c r="AD3360" s="1" t="str">
        <f t="shared" si="483"/>
        <v>HT Under 1.5 Goals</v>
      </c>
      <c r="AE3360" s="8"/>
      <c r="AF3360" s="8" t="str">
        <f t="shared" si="484"/>
        <v>HT Over 0.5 Goals</v>
      </c>
      <c r="AG3360" s="8" t="str">
        <f t="shared" si="485"/>
        <v>LOST</v>
      </c>
      <c r="AH3360" s="8" t="str">
        <f t="shared" si="486"/>
        <v>LOST</v>
      </c>
      <c r="AI3360" s="8"/>
      <c r="AJ3360" s="1" t="str">
        <f>IF(AND(B3360="OK",I3360&gt;53,M3360&lt;11,V3360&lt;1.66),"Prime","…")</f>
        <v>…</v>
      </c>
    </row>
    <row r="3361" spans="2:36">
      <c r="B3361" s="1"/>
      <c r="C3361" s="4"/>
      <c r="D3361" s="3"/>
      <c r="E3361" s="4"/>
      <c r="F3361" s="1"/>
      <c r="G3361" s="4"/>
      <c r="H3361" s="1"/>
      <c r="I3361" s="1"/>
      <c r="J3361" s="1"/>
      <c r="K3361" s="1"/>
      <c r="L3361" s="1"/>
      <c r="M3361" s="1"/>
      <c r="N3361" s="3"/>
      <c r="O3361" s="3"/>
      <c r="P3361" s="1"/>
      <c r="Q3361" s="1"/>
      <c r="R3361" s="1"/>
      <c r="S3361" s="1"/>
      <c r="T3361" s="5"/>
      <c r="U3361" s="5"/>
      <c r="V3361" s="6"/>
      <c r="W3361" s="6"/>
      <c r="X3361" s="7"/>
      <c r="Y3361" s="1">
        <f t="shared" si="478"/>
        <v>0</v>
      </c>
      <c r="Z3361">
        <f t="shared" si="479"/>
        <v>10</v>
      </c>
      <c r="AA3361">
        <f t="shared" si="480"/>
        <v>0</v>
      </c>
      <c r="AB3361">
        <f t="shared" si="481"/>
        <v>0</v>
      </c>
      <c r="AC3361" s="1">
        <f t="shared" si="482"/>
        <v>60</v>
      </c>
      <c r="AD3361" s="1" t="str">
        <f t="shared" si="483"/>
        <v>HT Under 1.5 Goals</v>
      </c>
      <c r="AE3361" s="8"/>
      <c r="AF3361" s="8" t="str">
        <f t="shared" si="484"/>
        <v>HT Over 0.5 Goals</v>
      </c>
      <c r="AG3361" s="8" t="str">
        <f t="shared" si="485"/>
        <v>LOST</v>
      </c>
      <c r="AH3361" s="8" t="str">
        <f t="shared" si="486"/>
        <v>LOST</v>
      </c>
      <c r="AI3361" s="8"/>
      <c r="AJ3361" s="1" t="str">
        <f>IF(AND(B3361="OK",I3361&gt;53,M3361&lt;11,V3361&lt;1.66),"Prime","…")</f>
        <v>…</v>
      </c>
    </row>
    <row r="3362" spans="2:36">
      <c r="B3362" s="1"/>
      <c r="C3362" s="4"/>
      <c r="D3362" s="3"/>
      <c r="E3362" s="4"/>
      <c r="F3362" s="1"/>
      <c r="G3362" s="4"/>
      <c r="H3362" s="1"/>
      <c r="I3362" s="1"/>
      <c r="J3362" s="1"/>
      <c r="K3362" s="1"/>
      <c r="L3362" s="1"/>
      <c r="M3362" s="1"/>
      <c r="N3362" s="3"/>
      <c r="O3362" s="3"/>
      <c r="P3362" s="1"/>
      <c r="Q3362" s="1"/>
      <c r="R3362" s="1"/>
      <c r="S3362" s="1"/>
      <c r="T3362" s="5"/>
      <c r="U3362" s="5"/>
      <c r="V3362" s="6"/>
      <c r="W3362" s="6"/>
      <c r="X3362" s="7"/>
      <c r="Y3362" s="1">
        <f t="shared" si="478"/>
        <v>0</v>
      </c>
      <c r="Z3362">
        <f t="shared" si="479"/>
        <v>10</v>
      </c>
      <c r="AA3362">
        <f t="shared" si="480"/>
        <v>0</v>
      </c>
      <c r="AB3362">
        <f t="shared" si="481"/>
        <v>0</v>
      </c>
      <c r="AC3362" s="1">
        <f t="shared" si="482"/>
        <v>60</v>
      </c>
      <c r="AD3362" s="1" t="str">
        <f t="shared" si="483"/>
        <v>HT Under 1.5 Goals</v>
      </c>
      <c r="AE3362" s="8"/>
      <c r="AF3362" s="8" t="str">
        <f t="shared" si="484"/>
        <v>HT Over 0.5 Goals</v>
      </c>
      <c r="AG3362" s="8" t="str">
        <f t="shared" si="485"/>
        <v>LOST</v>
      </c>
      <c r="AH3362" s="8" t="str">
        <f t="shared" si="486"/>
        <v>LOST</v>
      </c>
      <c r="AI3362" s="8"/>
      <c r="AJ3362" s="1" t="str">
        <f>IF(AND(B3362="OK",I3362&gt;53,M3362&lt;11,V3362&lt;1.66),"Prime","…")</f>
        <v>…</v>
      </c>
    </row>
    <row r="3363" spans="2:36">
      <c r="B3363" s="1"/>
      <c r="C3363" s="4"/>
      <c r="D3363" s="3"/>
      <c r="E3363" s="4"/>
      <c r="F3363" s="1"/>
      <c r="G3363" s="4"/>
      <c r="H3363" s="1"/>
      <c r="I3363" s="1"/>
      <c r="J3363" s="1"/>
      <c r="K3363" s="1"/>
      <c r="L3363" s="1"/>
      <c r="M3363" s="1"/>
      <c r="N3363" s="3"/>
      <c r="O3363" s="3"/>
      <c r="P3363" s="1"/>
      <c r="Q3363" s="1"/>
      <c r="R3363" s="1"/>
      <c r="S3363" s="1"/>
      <c r="T3363" s="5"/>
      <c r="U3363" s="5"/>
      <c r="V3363" s="6"/>
      <c r="W3363" s="6"/>
      <c r="X3363" s="7"/>
      <c r="Y3363" s="1">
        <f t="shared" si="478"/>
        <v>0</v>
      </c>
      <c r="Z3363">
        <f t="shared" si="479"/>
        <v>10</v>
      </c>
      <c r="AA3363">
        <f t="shared" si="480"/>
        <v>0</v>
      </c>
      <c r="AB3363">
        <f t="shared" si="481"/>
        <v>0</v>
      </c>
      <c r="AC3363" s="1">
        <f t="shared" si="482"/>
        <v>60</v>
      </c>
      <c r="AD3363" s="1" t="str">
        <f t="shared" si="483"/>
        <v>HT Under 1.5 Goals</v>
      </c>
      <c r="AE3363" s="8"/>
      <c r="AF3363" s="8" t="str">
        <f t="shared" si="484"/>
        <v>HT Over 0.5 Goals</v>
      </c>
      <c r="AG3363" s="8" t="str">
        <f t="shared" si="485"/>
        <v>LOST</v>
      </c>
      <c r="AH3363" s="8" t="str">
        <f t="shared" si="486"/>
        <v>LOST</v>
      </c>
      <c r="AI3363" s="8"/>
      <c r="AJ3363" s="1" t="str">
        <f>IF(AND(B3363="OK",I3363&gt;53,M3363&lt;11,V3363&lt;1.66),"Prime","…")</f>
        <v>…</v>
      </c>
    </row>
    <row r="3364" spans="2:36">
      <c r="B3364" s="1"/>
      <c r="C3364" s="4"/>
      <c r="D3364" s="3"/>
      <c r="E3364" s="4"/>
      <c r="F3364" s="1"/>
      <c r="G3364" s="4"/>
      <c r="H3364" s="1"/>
      <c r="I3364" s="1"/>
      <c r="J3364" s="1"/>
      <c r="K3364" s="1"/>
      <c r="L3364" s="1"/>
      <c r="M3364" s="1"/>
      <c r="N3364" s="3"/>
      <c r="O3364" s="3"/>
      <c r="P3364" s="1"/>
      <c r="Q3364" s="1"/>
      <c r="R3364" s="1"/>
      <c r="S3364" s="1"/>
      <c r="T3364" s="5"/>
      <c r="U3364" s="5"/>
      <c r="V3364" s="6"/>
      <c r="W3364" s="6"/>
      <c r="X3364" s="7"/>
      <c r="Y3364" s="1">
        <f t="shared" si="478"/>
        <v>0</v>
      </c>
      <c r="Z3364">
        <f t="shared" si="479"/>
        <v>10</v>
      </c>
      <c r="AA3364">
        <f t="shared" si="480"/>
        <v>0</v>
      </c>
      <c r="AB3364">
        <f t="shared" si="481"/>
        <v>0</v>
      </c>
      <c r="AC3364" s="1">
        <f t="shared" si="482"/>
        <v>60</v>
      </c>
      <c r="AD3364" s="1" t="str">
        <f t="shared" si="483"/>
        <v>HT Under 1.5 Goals</v>
      </c>
      <c r="AE3364" s="8"/>
      <c r="AF3364" s="8" t="str">
        <f t="shared" si="484"/>
        <v>HT Over 0.5 Goals</v>
      </c>
      <c r="AG3364" s="8" t="str">
        <f t="shared" si="485"/>
        <v>LOST</v>
      </c>
      <c r="AH3364" s="8" t="str">
        <f t="shared" si="486"/>
        <v>LOST</v>
      </c>
      <c r="AI3364" s="8"/>
      <c r="AJ3364" s="1" t="str">
        <f>IF(AND(B3364="OK",I3364&gt;53,M3364&lt;11,V3364&lt;1.66),"Prime","…")</f>
        <v>…</v>
      </c>
    </row>
    <row r="3365" spans="2:36">
      <c r="B3365" s="1"/>
      <c r="C3365" s="4"/>
      <c r="D3365" s="3"/>
      <c r="E3365" s="4"/>
      <c r="F3365" s="1"/>
      <c r="G3365" s="4"/>
      <c r="H3365" s="1"/>
      <c r="I3365" s="1"/>
      <c r="J3365" s="1"/>
      <c r="K3365" s="1"/>
      <c r="L3365" s="1"/>
      <c r="M3365" s="1"/>
      <c r="N3365" s="3"/>
      <c r="O3365" s="3"/>
      <c r="P3365" s="1"/>
      <c r="Q3365" s="1"/>
      <c r="R3365" s="1"/>
      <c r="S3365" s="1"/>
      <c r="T3365" s="5"/>
      <c r="U3365" s="5"/>
      <c r="V3365" s="6"/>
      <c r="W3365" s="6"/>
      <c r="X3365" s="7"/>
      <c r="Y3365" s="1">
        <f t="shared" si="478"/>
        <v>0</v>
      </c>
      <c r="Z3365">
        <f t="shared" si="479"/>
        <v>10</v>
      </c>
      <c r="AA3365">
        <f t="shared" si="480"/>
        <v>0</v>
      </c>
      <c r="AB3365">
        <f t="shared" si="481"/>
        <v>0</v>
      </c>
      <c r="AC3365" s="1">
        <f t="shared" si="482"/>
        <v>60</v>
      </c>
      <c r="AD3365" s="1" t="str">
        <f t="shared" si="483"/>
        <v>HT Under 1.5 Goals</v>
      </c>
      <c r="AE3365" s="8"/>
      <c r="AF3365" s="8" t="str">
        <f t="shared" si="484"/>
        <v>HT Over 0.5 Goals</v>
      </c>
      <c r="AG3365" s="8" t="str">
        <f t="shared" si="485"/>
        <v>LOST</v>
      </c>
      <c r="AH3365" s="8" t="str">
        <f t="shared" si="486"/>
        <v>LOST</v>
      </c>
      <c r="AI3365" s="8"/>
      <c r="AJ3365" s="1" t="str">
        <f>IF(AND(B3365="OK",I3365&gt;53,M3365&lt;11,V3365&lt;1.66),"Prime","…")</f>
        <v>…</v>
      </c>
    </row>
    <row r="3366" spans="2:36">
      <c r="B3366" s="1"/>
      <c r="C3366" s="4"/>
      <c r="D3366" s="3"/>
      <c r="E3366" s="4"/>
      <c r="F3366" s="1"/>
      <c r="G3366" s="4"/>
      <c r="H3366" s="1"/>
      <c r="I3366" s="1"/>
      <c r="J3366" s="1"/>
      <c r="K3366" s="1"/>
      <c r="L3366" s="1"/>
      <c r="M3366" s="1"/>
      <c r="N3366" s="3"/>
      <c r="O3366" s="3"/>
      <c r="P3366" s="1"/>
      <c r="Q3366" s="1"/>
      <c r="R3366" s="1"/>
      <c r="S3366" s="1"/>
      <c r="T3366" s="5"/>
      <c r="U3366" s="5"/>
      <c r="V3366" s="6"/>
      <c r="W3366" s="6"/>
      <c r="X3366" s="7"/>
      <c r="Y3366" s="1">
        <f t="shared" si="478"/>
        <v>0</v>
      </c>
      <c r="Z3366">
        <f t="shared" si="479"/>
        <v>10</v>
      </c>
      <c r="AA3366">
        <f t="shared" si="480"/>
        <v>0</v>
      </c>
      <c r="AB3366">
        <f t="shared" si="481"/>
        <v>0</v>
      </c>
      <c r="AC3366" s="1">
        <f t="shared" si="482"/>
        <v>60</v>
      </c>
      <c r="AD3366" s="1" t="str">
        <f t="shared" si="483"/>
        <v>HT Under 1.5 Goals</v>
      </c>
      <c r="AE3366" s="8"/>
      <c r="AF3366" s="8" t="str">
        <f t="shared" si="484"/>
        <v>HT Over 0.5 Goals</v>
      </c>
      <c r="AG3366" s="8" t="str">
        <f t="shared" si="485"/>
        <v>LOST</v>
      </c>
      <c r="AH3366" s="8" t="str">
        <f t="shared" si="486"/>
        <v>LOST</v>
      </c>
      <c r="AI3366" s="8"/>
      <c r="AJ3366" s="1" t="str">
        <f>IF(AND(B3366="OK",I3366&gt;53,M3366&lt;11,V3366&lt;1.66),"Prime","…")</f>
        <v>…</v>
      </c>
    </row>
    <row r="3367" spans="2:36">
      <c r="B3367" s="1"/>
      <c r="C3367" s="4"/>
      <c r="D3367" s="3"/>
      <c r="E3367" s="4"/>
      <c r="F3367" s="1"/>
      <c r="G3367" s="4"/>
      <c r="H3367" s="1"/>
      <c r="I3367" s="1"/>
      <c r="J3367" s="1"/>
      <c r="K3367" s="1"/>
      <c r="L3367" s="1"/>
      <c r="M3367" s="1"/>
      <c r="N3367" s="3"/>
      <c r="O3367" s="3"/>
      <c r="P3367" s="1"/>
      <c r="Q3367" s="1"/>
      <c r="R3367" s="1"/>
      <c r="S3367" s="1"/>
      <c r="T3367" s="5"/>
      <c r="U3367" s="5"/>
      <c r="V3367" s="6"/>
      <c r="W3367" s="6"/>
      <c r="X3367" s="7"/>
      <c r="Y3367" s="1">
        <f t="shared" si="478"/>
        <v>0</v>
      </c>
      <c r="Z3367">
        <f t="shared" si="479"/>
        <v>10</v>
      </c>
      <c r="AA3367">
        <f t="shared" si="480"/>
        <v>0</v>
      </c>
      <c r="AB3367">
        <f t="shared" si="481"/>
        <v>0</v>
      </c>
      <c r="AC3367" s="1">
        <f t="shared" si="482"/>
        <v>60</v>
      </c>
      <c r="AD3367" s="1" t="str">
        <f t="shared" si="483"/>
        <v>HT Under 1.5 Goals</v>
      </c>
      <c r="AE3367" s="8"/>
      <c r="AF3367" s="8" t="str">
        <f t="shared" si="484"/>
        <v>HT Over 0.5 Goals</v>
      </c>
      <c r="AG3367" s="8" t="str">
        <f t="shared" si="485"/>
        <v>LOST</v>
      </c>
      <c r="AH3367" s="8" t="str">
        <f t="shared" si="486"/>
        <v>LOST</v>
      </c>
      <c r="AI3367" s="8"/>
      <c r="AJ3367" s="1" t="str">
        <f>IF(AND(B3367="OK",I3367&gt;53,M3367&lt;11,V3367&lt;1.66),"Prime","…")</f>
        <v>…</v>
      </c>
    </row>
    <row r="3368" spans="2:36">
      <c r="B3368" s="1"/>
      <c r="C3368" s="4"/>
      <c r="D3368" s="3"/>
      <c r="E3368" s="4"/>
      <c r="F3368" s="1"/>
      <c r="G3368" s="4"/>
      <c r="H3368" s="1"/>
      <c r="I3368" s="1"/>
      <c r="J3368" s="1"/>
      <c r="K3368" s="1"/>
      <c r="L3368" s="1"/>
      <c r="M3368" s="1"/>
      <c r="N3368" s="3"/>
      <c r="O3368" s="3"/>
      <c r="P3368" s="1"/>
      <c r="Q3368" s="1"/>
      <c r="R3368" s="1"/>
      <c r="S3368" s="1"/>
      <c r="T3368" s="5"/>
      <c r="U3368" s="5"/>
      <c r="V3368" s="6"/>
      <c r="W3368" s="6"/>
      <c r="X3368" s="7"/>
      <c r="Y3368" s="1">
        <f t="shared" si="478"/>
        <v>0</v>
      </c>
      <c r="Z3368">
        <f t="shared" si="479"/>
        <v>10</v>
      </c>
      <c r="AA3368">
        <f t="shared" si="480"/>
        <v>0</v>
      </c>
      <c r="AB3368">
        <f t="shared" si="481"/>
        <v>0</v>
      </c>
      <c r="AC3368" s="1">
        <f t="shared" si="482"/>
        <v>60</v>
      </c>
      <c r="AD3368" s="1" t="str">
        <f t="shared" si="483"/>
        <v>HT Under 1.5 Goals</v>
      </c>
      <c r="AE3368" s="8"/>
      <c r="AF3368" s="8" t="str">
        <f t="shared" si="484"/>
        <v>HT Over 0.5 Goals</v>
      </c>
      <c r="AG3368" s="8" t="str">
        <f t="shared" si="485"/>
        <v>LOST</v>
      </c>
      <c r="AH3368" s="8" t="str">
        <f t="shared" si="486"/>
        <v>LOST</v>
      </c>
      <c r="AI3368" s="8"/>
      <c r="AJ3368" s="1" t="str">
        <f>IF(AND(B3368="OK",I3368&gt;53,M3368&lt;11,V3368&lt;1.66),"Prime","…")</f>
        <v>…</v>
      </c>
    </row>
    <row r="3369" spans="2:36">
      <c r="B3369" s="1"/>
      <c r="C3369" s="4"/>
      <c r="D3369" s="3"/>
      <c r="E3369" s="4"/>
      <c r="F3369" s="1"/>
      <c r="G3369" s="4"/>
      <c r="H3369" s="1"/>
      <c r="I3369" s="1"/>
      <c r="J3369" s="1"/>
      <c r="K3369" s="1"/>
      <c r="L3369" s="1"/>
      <c r="M3369" s="1"/>
      <c r="N3369" s="3"/>
      <c r="O3369" s="3"/>
      <c r="P3369" s="1"/>
      <c r="Q3369" s="1"/>
      <c r="R3369" s="1"/>
      <c r="S3369" s="1"/>
      <c r="T3369" s="5"/>
      <c r="U3369" s="5"/>
      <c r="V3369" s="6"/>
      <c r="W3369" s="6"/>
      <c r="X3369" s="7"/>
      <c r="Y3369" s="1">
        <f t="shared" si="478"/>
        <v>0</v>
      </c>
      <c r="Z3369">
        <f t="shared" si="479"/>
        <v>10</v>
      </c>
      <c r="AA3369">
        <f t="shared" si="480"/>
        <v>0</v>
      </c>
      <c r="AB3369">
        <f t="shared" si="481"/>
        <v>0</v>
      </c>
      <c r="AC3369" s="1">
        <f t="shared" si="482"/>
        <v>60</v>
      </c>
      <c r="AD3369" s="1" t="str">
        <f t="shared" si="483"/>
        <v>HT Under 1.5 Goals</v>
      </c>
      <c r="AE3369" s="8"/>
      <c r="AF3369" s="8" t="str">
        <f t="shared" si="484"/>
        <v>HT Over 0.5 Goals</v>
      </c>
      <c r="AG3369" s="8" t="str">
        <f t="shared" si="485"/>
        <v>LOST</v>
      </c>
      <c r="AH3369" s="8" t="str">
        <f t="shared" si="486"/>
        <v>LOST</v>
      </c>
      <c r="AI3369" s="8"/>
      <c r="AJ3369" s="1" t="str">
        <f>IF(AND(B3369="OK",I3369&gt;53,M3369&lt;11,V3369&lt;1.66),"Prime","…")</f>
        <v>…</v>
      </c>
    </row>
    <row r="3370" spans="2:36">
      <c r="B3370" s="1"/>
      <c r="C3370" s="4"/>
      <c r="D3370" s="3"/>
      <c r="E3370" s="4"/>
      <c r="F3370" s="1"/>
      <c r="G3370" s="4"/>
      <c r="H3370" s="1"/>
      <c r="I3370" s="1"/>
      <c r="J3370" s="1"/>
      <c r="K3370" s="1"/>
      <c r="L3370" s="1"/>
      <c r="M3370" s="1"/>
      <c r="N3370" s="3"/>
      <c r="O3370" s="3"/>
      <c r="P3370" s="1"/>
      <c r="Q3370" s="1"/>
      <c r="R3370" s="1"/>
      <c r="S3370" s="1"/>
      <c r="T3370" s="5"/>
      <c r="U3370" s="5"/>
      <c r="V3370" s="6"/>
      <c r="W3370" s="6"/>
      <c r="X3370" s="7"/>
      <c r="Y3370" s="1">
        <f t="shared" si="478"/>
        <v>0</v>
      </c>
      <c r="Z3370">
        <f t="shared" si="479"/>
        <v>10</v>
      </c>
      <c r="AA3370">
        <f t="shared" si="480"/>
        <v>0</v>
      </c>
      <c r="AB3370">
        <f t="shared" si="481"/>
        <v>0</v>
      </c>
      <c r="AC3370" s="1">
        <f t="shared" si="482"/>
        <v>60</v>
      </c>
      <c r="AD3370" s="1" t="str">
        <f t="shared" si="483"/>
        <v>HT Under 1.5 Goals</v>
      </c>
      <c r="AE3370" s="8"/>
      <c r="AF3370" s="8" t="str">
        <f t="shared" si="484"/>
        <v>HT Over 0.5 Goals</v>
      </c>
      <c r="AG3370" s="8" t="str">
        <f t="shared" si="485"/>
        <v>LOST</v>
      </c>
      <c r="AH3370" s="8" t="str">
        <f t="shared" si="486"/>
        <v>LOST</v>
      </c>
      <c r="AI3370" s="8"/>
      <c r="AJ3370" s="1" t="str">
        <f>IF(AND(B3370="OK",I3370&gt;53,M3370&lt;11,V3370&lt;1.66),"Prime","…")</f>
        <v>…</v>
      </c>
    </row>
    <row r="3371" spans="2:36">
      <c r="B3371" s="1"/>
      <c r="C3371" s="4"/>
      <c r="D3371" s="3"/>
      <c r="E3371" s="4"/>
      <c r="F3371" s="1"/>
      <c r="G3371" s="4"/>
      <c r="H3371" s="1"/>
      <c r="I3371" s="1"/>
      <c r="J3371" s="1"/>
      <c r="K3371" s="1"/>
      <c r="L3371" s="1"/>
      <c r="M3371" s="1"/>
      <c r="N3371" s="3"/>
      <c r="O3371" s="3"/>
      <c r="P3371" s="1"/>
      <c r="Q3371" s="1"/>
      <c r="R3371" s="1"/>
      <c r="S3371" s="1"/>
      <c r="T3371" s="5"/>
      <c r="U3371" s="5"/>
      <c r="V3371" s="6"/>
      <c r="W3371" s="6"/>
      <c r="X3371" s="7"/>
      <c r="Y3371" s="1">
        <f t="shared" si="478"/>
        <v>0</v>
      </c>
      <c r="Z3371">
        <f t="shared" si="479"/>
        <v>10</v>
      </c>
      <c r="AA3371">
        <f t="shared" si="480"/>
        <v>0</v>
      </c>
      <c r="AB3371">
        <f t="shared" si="481"/>
        <v>0</v>
      </c>
      <c r="AC3371" s="1">
        <f t="shared" si="482"/>
        <v>60</v>
      </c>
      <c r="AD3371" s="1" t="str">
        <f t="shared" si="483"/>
        <v>HT Under 1.5 Goals</v>
      </c>
      <c r="AE3371" s="8"/>
      <c r="AF3371" s="8" t="str">
        <f t="shared" si="484"/>
        <v>HT Over 0.5 Goals</v>
      </c>
      <c r="AG3371" s="8" t="str">
        <f t="shared" si="485"/>
        <v>LOST</v>
      </c>
      <c r="AH3371" s="8" t="str">
        <f t="shared" si="486"/>
        <v>LOST</v>
      </c>
      <c r="AI3371" s="8"/>
      <c r="AJ3371" s="1" t="str">
        <f>IF(AND(B3371="OK",I3371&gt;53,M3371&lt;11,V3371&lt;1.66),"Prime","…")</f>
        <v>…</v>
      </c>
    </row>
    <row r="3372" spans="2:36">
      <c r="B3372" s="1"/>
      <c r="C3372" s="4"/>
      <c r="D3372" s="3"/>
      <c r="E3372" s="4"/>
      <c r="F3372" s="1"/>
      <c r="G3372" s="4"/>
      <c r="H3372" s="1"/>
      <c r="I3372" s="1"/>
      <c r="J3372" s="1"/>
      <c r="K3372" s="1"/>
      <c r="L3372" s="1"/>
      <c r="M3372" s="1"/>
      <c r="N3372" s="3"/>
      <c r="O3372" s="3"/>
      <c r="P3372" s="1"/>
      <c r="Q3372" s="1"/>
      <c r="R3372" s="1"/>
      <c r="S3372" s="1"/>
      <c r="T3372" s="5"/>
      <c r="U3372" s="5"/>
      <c r="V3372" s="6"/>
      <c r="W3372" s="6"/>
      <c r="X3372" s="7"/>
      <c r="Y3372" s="1">
        <f t="shared" si="478"/>
        <v>0</v>
      </c>
      <c r="Z3372">
        <f t="shared" si="479"/>
        <v>10</v>
      </c>
      <c r="AA3372">
        <f t="shared" si="480"/>
        <v>0</v>
      </c>
      <c r="AB3372">
        <f t="shared" si="481"/>
        <v>0</v>
      </c>
      <c r="AC3372" s="1">
        <f t="shared" si="482"/>
        <v>60</v>
      </c>
      <c r="AD3372" s="1" t="str">
        <f t="shared" si="483"/>
        <v>HT Under 1.5 Goals</v>
      </c>
      <c r="AE3372" s="8"/>
      <c r="AF3372" s="8" t="str">
        <f t="shared" si="484"/>
        <v>HT Over 0.5 Goals</v>
      </c>
      <c r="AG3372" s="8" t="str">
        <f t="shared" si="485"/>
        <v>LOST</v>
      </c>
      <c r="AH3372" s="8" t="str">
        <f t="shared" si="486"/>
        <v>LOST</v>
      </c>
      <c r="AI3372" s="8"/>
      <c r="AJ3372" s="1" t="str">
        <f>IF(AND(B3372="OK",I3372&gt;53,M3372&lt;11,V3372&lt;1.66),"Prime","…")</f>
        <v>…</v>
      </c>
    </row>
    <row r="3373" spans="2:36">
      <c r="B3373" s="1"/>
      <c r="C3373" s="4"/>
      <c r="D3373" s="3"/>
      <c r="E3373" s="4"/>
      <c r="F3373" s="1"/>
      <c r="G3373" s="4"/>
      <c r="H3373" s="1"/>
      <c r="I3373" s="1"/>
      <c r="J3373" s="1"/>
      <c r="K3373" s="1"/>
      <c r="L3373" s="1"/>
      <c r="M3373" s="1"/>
      <c r="N3373" s="3"/>
      <c r="O3373" s="3"/>
      <c r="P3373" s="1"/>
      <c r="Q3373" s="1"/>
      <c r="R3373" s="1"/>
      <c r="S3373" s="1"/>
      <c r="T3373" s="5"/>
      <c r="U3373" s="5"/>
      <c r="V3373" s="6"/>
      <c r="W3373" s="6"/>
      <c r="X3373" s="7"/>
      <c r="Y3373" s="1">
        <f t="shared" si="478"/>
        <v>0</v>
      </c>
      <c r="Z3373">
        <f t="shared" si="479"/>
        <v>10</v>
      </c>
      <c r="AA3373">
        <f t="shared" si="480"/>
        <v>0</v>
      </c>
      <c r="AB3373">
        <f t="shared" si="481"/>
        <v>0</v>
      </c>
      <c r="AC3373" s="1">
        <f t="shared" si="482"/>
        <v>60</v>
      </c>
      <c r="AD3373" s="1" t="str">
        <f t="shared" si="483"/>
        <v>HT Under 1.5 Goals</v>
      </c>
      <c r="AE3373" s="8"/>
      <c r="AF3373" s="8" t="str">
        <f t="shared" si="484"/>
        <v>HT Over 0.5 Goals</v>
      </c>
      <c r="AG3373" s="8" t="str">
        <f t="shared" si="485"/>
        <v>LOST</v>
      </c>
      <c r="AH3373" s="8" t="str">
        <f t="shared" si="486"/>
        <v>LOST</v>
      </c>
      <c r="AI3373" s="8"/>
      <c r="AJ3373" s="1" t="str">
        <f>IF(AND(B3373="OK",I3373&gt;53,M3373&lt;11,V3373&lt;1.66),"Prime","…")</f>
        <v>…</v>
      </c>
    </row>
    <row r="3374" spans="2:36">
      <c r="B3374" s="1"/>
      <c r="C3374" s="4"/>
      <c r="D3374" s="3"/>
      <c r="E3374" s="4"/>
      <c r="F3374" s="1"/>
      <c r="G3374" s="4"/>
      <c r="H3374" s="1"/>
      <c r="I3374" s="1"/>
      <c r="J3374" s="1"/>
      <c r="K3374" s="1"/>
      <c r="L3374" s="1"/>
      <c r="M3374" s="1"/>
      <c r="N3374" s="3"/>
      <c r="O3374" s="3"/>
      <c r="P3374" s="1"/>
      <c r="Q3374" s="1"/>
      <c r="R3374" s="1"/>
      <c r="S3374" s="1"/>
      <c r="T3374" s="5"/>
      <c r="U3374" s="5"/>
      <c r="V3374" s="6"/>
      <c r="W3374" s="6"/>
      <c r="X3374" s="7"/>
      <c r="Y3374" s="1">
        <f t="shared" si="478"/>
        <v>0</v>
      </c>
      <c r="Z3374">
        <f t="shared" si="479"/>
        <v>10</v>
      </c>
      <c r="AA3374">
        <f t="shared" si="480"/>
        <v>0</v>
      </c>
      <c r="AB3374">
        <f t="shared" si="481"/>
        <v>0</v>
      </c>
      <c r="AC3374" s="1">
        <f t="shared" si="482"/>
        <v>60</v>
      </c>
      <c r="AD3374" s="1" t="str">
        <f t="shared" si="483"/>
        <v>HT Under 1.5 Goals</v>
      </c>
      <c r="AE3374" s="8"/>
      <c r="AF3374" s="8" t="str">
        <f t="shared" si="484"/>
        <v>HT Over 0.5 Goals</v>
      </c>
      <c r="AG3374" s="8" t="str">
        <f t="shared" si="485"/>
        <v>LOST</v>
      </c>
      <c r="AH3374" s="8" t="str">
        <f t="shared" si="486"/>
        <v>LOST</v>
      </c>
      <c r="AI3374" s="8"/>
      <c r="AJ3374" s="1" t="str">
        <f>IF(AND(B3374="OK",I3374&gt;53,M3374&lt;11,V3374&lt;1.66),"Prime","…")</f>
        <v>…</v>
      </c>
    </row>
    <row r="3375" spans="2:36">
      <c r="B3375" s="1"/>
      <c r="C3375" s="4"/>
      <c r="D3375" s="3"/>
      <c r="E3375" s="4"/>
      <c r="F3375" s="1"/>
      <c r="G3375" s="4"/>
      <c r="H3375" s="1"/>
      <c r="I3375" s="1"/>
      <c r="J3375" s="1"/>
      <c r="K3375" s="1"/>
      <c r="L3375" s="1"/>
      <c r="M3375" s="1"/>
      <c r="N3375" s="3"/>
      <c r="O3375" s="3"/>
      <c r="P3375" s="1"/>
      <c r="Q3375" s="1"/>
      <c r="R3375" s="1"/>
      <c r="S3375" s="1"/>
      <c r="T3375" s="5"/>
      <c r="U3375" s="5"/>
      <c r="V3375" s="6"/>
      <c r="W3375" s="6"/>
      <c r="X3375" s="7"/>
      <c r="Y3375" s="1">
        <f t="shared" si="478"/>
        <v>0</v>
      </c>
      <c r="Z3375">
        <f t="shared" si="479"/>
        <v>10</v>
      </c>
      <c r="AA3375">
        <f t="shared" si="480"/>
        <v>0</v>
      </c>
      <c r="AB3375">
        <f t="shared" si="481"/>
        <v>0</v>
      </c>
      <c r="AC3375" s="1">
        <f t="shared" si="482"/>
        <v>60</v>
      </c>
      <c r="AD3375" s="1" t="str">
        <f t="shared" si="483"/>
        <v>HT Under 1.5 Goals</v>
      </c>
      <c r="AE3375" s="8"/>
      <c r="AF3375" s="8" t="str">
        <f t="shared" si="484"/>
        <v>HT Over 0.5 Goals</v>
      </c>
      <c r="AG3375" s="8" t="str">
        <f t="shared" si="485"/>
        <v>LOST</v>
      </c>
      <c r="AH3375" s="8" t="str">
        <f t="shared" si="486"/>
        <v>LOST</v>
      </c>
      <c r="AI3375" s="8"/>
      <c r="AJ3375" s="1" t="str">
        <f>IF(AND(B3375="OK",I3375&gt;53,M3375&lt;11,V3375&lt;1.66),"Prime","…")</f>
        <v>…</v>
      </c>
    </row>
    <row r="3376" spans="2:36">
      <c r="B3376" s="1"/>
      <c r="C3376" s="4"/>
      <c r="D3376" s="3"/>
      <c r="E3376" s="4"/>
      <c r="F3376" s="1"/>
      <c r="G3376" s="4"/>
      <c r="H3376" s="1"/>
      <c r="I3376" s="1"/>
      <c r="J3376" s="1"/>
      <c r="K3376" s="1"/>
      <c r="L3376" s="1"/>
      <c r="M3376" s="1"/>
      <c r="N3376" s="3"/>
      <c r="O3376" s="3"/>
      <c r="P3376" s="1"/>
      <c r="Q3376" s="1"/>
      <c r="R3376" s="1"/>
      <c r="S3376" s="1"/>
      <c r="T3376" s="5"/>
      <c r="U3376" s="5"/>
      <c r="V3376" s="6"/>
      <c r="W3376" s="6"/>
      <c r="X3376" s="7"/>
      <c r="Y3376" s="1">
        <f t="shared" si="478"/>
        <v>0</v>
      </c>
      <c r="Z3376">
        <f t="shared" si="479"/>
        <v>10</v>
      </c>
      <c r="AA3376">
        <f t="shared" si="480"/>
        <v>0</v>
      </c>
      <c r="AB3376">
        <f t="shared" si="481"/>
        <v>0</v>
      </c>
      <c r="AC3376" s="1">
        <f t="shared" si="482"/>
        <v>60</v>
      </c>
      <c r="AD3376" s="1" t="str">
        <f t="shared" si="483"/>
        <v>HT Under 1.5 Goals</v>
      </c>
      <c r="AE3376" s="8"/>
      <c r="AF3376" s="8" t="str">
        <f t="shared" si="484"/>
        <v>HT Over 0.5 Goals</v>
      </c>
      <c r="AG3376" s="8" t="str">
        <f t="shared" si="485"/>
        <v>LOST</v>
      </c>
      <c r="AH3376" s="8" t="str">
        <f t="shared" si="486"/>
        <v>LOST</v>
      </c>
      <c r="AI3376" s="8"/>
      <c r="AJ3376" s="1" t="str">
        <f>IF(AND(B3376="OK",I3376&gt;53,M3376&lt;11,V3376&lt;1.66),"Prime","…")</f>
        <v>…</v>
      </c>
    </row>
    <row r="3377" spans="2:36">
      <c r="B3377" s="1"/>
      <c r="C3377" s="4"/>
      <c r="D3377" s="3"/>
      <c r="E3377" s="4"/>
      <c r="F3377" s="1"/>
      <c r="G3377" s="4"/>
      <c r="H3377" s="1"/>
      <c r="I3377" s="1"/>
      <c r="J3377" s="1"/>
      <c r="K3377" s="1"/>
      <c r="L3377" s="1"/>
      <c r="M3377" s="1"/>
      <c r="N3377" s="3"/>
      <c r="O3377" s="3"/>
      <c r="P3377" s="1"/>
      <c r="Q3377" s="1"/>
      <c r="R3377" s="1"/>
      <c r="S3377" s="1"/>
      <c r="T3377" s="5"/>
      <c r="U3377" s="5"/>
      <c r="V3377" s="6"/>
      <c r="W3377" s="6"/>
      <c r="X3377" s="7"/>
      <c r="Y3377" s="1">
        <f t="shared" si="478"/>
        <v>0</v>
      </c>
      <c r="Z3377">
        <f t="shared" si="479"/>
        <v>10</v>
      </c>
      <c r="AA3377">
        <f t="shared" si="480"/>
        <v>0</v>
      </c>
      <c r="AB3377">
        <f t="shared" si="481"/>
        <v>0</v>
      </c>
      <c r="AC3377" s="1">
        <f t="shared" si="482"/>
        <v>60</v>
      </c>
      <c r="AD3377" s="1" t="str">
        <f t="shared" si="483"/>
        <v>HT Under 1.5 Goals</v>
      </c>
      <c r="AE3377" s="8"/>
      <c r="AF3377" s="8" t="str">
        <f t="shared" si="484"/>
        <v>HT Over 0.5 Goals</v>
      </c>
      <c r="AG3377" s="8" t="str">
        <f t="shared" si="485"/>
        <v>LOST</v>
      </c>
      <c r="AH3377" s="8" t="str">
        <f t="shared" si="486"/>
        <v>LOST</v>
      </c>
      <c r="AI3377" s="8"/>
      <c r="AJ3377" s="1" t="str">
        <f>IF(AND(B3377="OK",I3377&gt;53,M3377&lt;11,V3377&lt;1.66),"Prime","…")</f>
        <v>…</v>
      </c>
    </row>
    <row r="3378" spans="2:36">
      <c r="B3378" s="1"/>
      <c r="C3378" s="4"/>
      <c r="D3378" s="3"/>
      <c r="E3378" s="4"/>
      <c r="F3378" s="1"/>
      <c r="G3378" s="4"/>
      <c r="H3378" s="1"/>
      <c r="I3378" s="1"/>
      <c r="J3378" s="1"/>
      <c r="K3378" s="1"/>
      <c r="L3378" s="1"/>
      <c r="M3378" s="1"/>
      <c r="N3378" s="3"/>
      <c r="O3378" s="3"/>
      <c r="P3378" s="1"/>
      <c r="Q3378" s="1"/>
      <c r="R3378" s="1"/>
      <c r="S3378" s="1"/>
      <c r="T3378" s="5"/>
      <c r="U3378" s="5"/>
      <c r="V3378" s="6"/>
      <c r="W3378" s="6"/>
      <c r="X3378" s="7"/>
      <c r="Y3378" s="1">
        <f t="shared" si="478"/>
        <v>0</v>
      </c>
      <c r="Z3378">
        <f t="shared" si="479"/>
        <v>10</v>
      </c>
      <c r="AA3378">
        <f t="shared" si="480"/>
        <v>0</v>
      </c>
      <c r="AB3378">
        <f t="shared" si="481"/>
        <v>0</v>
      </c>
      <c r="AC3378" s="1">
        <f t="shared" si="482"/>
        <v>60</v>
      </c>
      <c r="AD3378" s="1" t="str">
        <f t="shared" si="483"/>
        <v>HT Under 1.5 Goals</v>
      </c>
      <c r="AE3378" s="8"/>
      <c r="AF3378" s="8" t="str">
        <f t="shared" si="484"/>
        <v>HT Over 0.5 Goals</v>
      </c>
      <c r="AG3378" s="8" t="str">
        <f t="shared" si="485"/>
        <v>LOST</v>
      </c>
      <c r="AH3378" s="8" t="str">
        <f t="shared" si="486"/>
        <v>LOST</v>
      </c>
      <c r="AI3378" s="8"/>
      <c r="AJ3378" s="1" t="str">
        <f>IF(AND(B3378="OK",I3378&gt;53,M3378&lt;11,V3378&lt;1.66),"Prime","…")</f>
        <v>…</v>
      </c>
    </row>
    <row r="3379" spans="2:36">
      <c r="B3379" s="1"/>
      <c r="C3379" s="4"/>
      <c r="D3379" s="3"/>
      <c r="E3379" s="4"/>
      <c r="F3379" s="1"/>
      <c r="G3379" s="4"/>
      <c r="H3379" s="1"/>
      <c r="I3379" s="1"/>
      <c r="J3379" s="1"/>
      <c r="K3379" s="1"/>
      <c r="L3379" s="1"/>
      <c r="M3379" s="1"/>
      <c r="N3379" s="3"/>
      <c r="O3379" s="3"/>
      <c r="P3379" s="1"/>
      <c r="Q3379" s="1"/>
      <c r="R3379" s="1"/>
      <c r="S3379" s="1"/>
      <c r="T3379" s="5"/>
      <c r="U3379" s="5"/>
      <c r="V3379" s="6"/>
      <c r="W3379" s="6"/>
      <c r="X3379" s="7"/>
      <c r="Y3379" s="1">
        <f t="shared" si="478"/>
        <v>0</v>
      </c>
      <c r="Z3379">
        <f t="shared" si="479"/>
        <v>10</v>
      </c>
      <c r="AA3379">
        <f t="shared" si="480"/>
        <v>0</v>
      </c>
      <c r="AB3379">
        <f t="shared" si="481"/>
        <v>0</v>
      </c>
      <c r="AC3379" s="1">
        <f t="shared" si="482"/>
        <v>60</v>
      </c>
      <c r="AD3379" s="1" t="str">
        <f t="shared" si="483"/>
        <v>HT Under 1.5 Goals</v>
      </c>
      <c r="AE3379" s="8"/>
      <c r="AF3379" s="8" t="str">
        <f t="shared" si="484"/>
        <v>HT Over 0.5 Goals</v>
      </c>
      <c r="AG3379" s="8" t="str">
        <f t="shared" si="485"/>
        <v>LOST</v>
      </c>
      <c r="AH3379" s="8" t="str">
        <f t="shared" si="486"/>
        <v>LOST</v>
      </c>
      <c r="AI3379" s="8"/>
      <c r="AJ3379" s="1" t="str">
        <f>IF(AND(B3379="OK",I3379&gt;53,M3379&lt;11,V3379&lt;1.66),"Prime","…")</f>
        <v>…</v>
      </c>
    </row>
    <row r="3380" spans="2:36">
      <c r="B3380" s="1"/>
      <c r="C3380" s="4"/>
      <c r="D3380" s="3"/>
      <c r="E3380" s="4"/>
      <c r="F3380" s="1"/>
      <c r="G3380" s="4"/>
      <c r="H3380" s="1"/>
      <c r="I3380" s="1"/>
      <c r="J3380" s="1"/>
      <c r="K3380" s="1"/>
      <c r="L3380" s="1"/>
      <c r="M3380" s="1"/>
      <c r="N3380" s="3"/>
      <c r="O3380" s="3"/>
      <c r="P3380" s="1"/>
      <c r="Q3380" s="1"/>
      <c r="R3380" s="1"/>
      <c r="S3380" s="1"/>
      <c r="T3380" s="5"/>
      <c r="U3380" s="5"/>
      <c r="V3380" s="6"/>
      <c r="W3380" s="6"/>
      <c r="X3380" s="7"/>
      <c r="Y3380" s="1">
        <f t="shared" si="478"/>
        <v>0</v>
      </c>
      <c r="Z3380">
        <f t="shared" si="479"/>
        <v>10</v>
      </c>
      <c r="AA3380">
        <f t="shared" si="480"/>
        <v>0</v>
      </c>
      <c r="AB3380">
        <f t="shared" si="481"/>
        <v>0</v>
      </c>
      <c r="AC3380" s="1">
        <f t="shared" si="482"/>
        <v>60</v>
      </c>
      <c r="AD3380" s="1" t="str">
        <f t="shared" si="483"/>
        <v>HT Under 1.5 Goals</v>
      </c>
      <c r="AE3380" s="8"/>
      <c r="AF3380" s="8" t="str">
        <f t="shared" si="484"/>
        <v>HT Over 0.5 Goals</v>
      </c>
      <c r="AG3380" s="8" t="str">
        <f t="shared" si="485"/>
        <v>LOST</v>
      </c>
      <c r="AH3380" s="8" t="str">
        <f t="shared" si="486"/>
        <v>LOST</v>
      </c>
      <c r="AI3380" s="8"/>
      <c r="AJ3380" s="1" t="str">
        <f>IF(AND(B3380="OK",I3380&gt;53,M3380&lt;11,V3380&lt;1.66),"Prime","…")</f>
        <v>…</v>
      </c>
    </row>
    <row r="3381" spans="2:36">
      <c r="B3381" s="1"/>
      <c r="C3381" s="4"/>
      <c r="D3381" s="3"/>
      <c r="E3381" s="4"/>
      <c r="F3381" s="1"/>
      <c r="G3381" s="4"/>
      <c r="H3381" s="1"/>
      <c r="I3381" s="1"/>
      <c r="J3381" s="1"/>
      <c r="K3381" s="1"/>
      <c r="L3381" s="1"/>
      <c r="M3381" s="1"/>
      <c r="N3381" s="3"/>
      <c r="O3381" s="3"/>
      <c r="P3381" s="1"/>
      <c r="Q3381" s="1"/>
      <c r="R3381" s="1"/>
      <c r="S3381" s="1"/>
      <c r="T3381" s="5"/>
      <c r="U3381" s="5"/>
      <c r="V3381" s="6"/>
      <c r="W3381" s="6"/>
      <c r="X3381" s="7"/>
      <c r="Y3381" s="1">
        <f t="shared" si="478"/>
        <v>0</v>
      </c>
      <c r="Z3381">
        <f t="shared" si="479"/>
        <v>10</v>
      </c>
      <c r="AA3381">
        <f t="shared" si="480"/>
        <v>0</v>
      </c>
      <c r="AB3381">
        <f t="shared" si="481"/>
        <v>0</v>
      </c>
      <c r="AC3381" s="1">
        <f t="shared" si="482"/>
        <v>60</v>
      </c>
      <c r="AD3381" s="1" t="str">
        <f t="shared" si="483"/>
        <v>HT Under 1.5 Goals</v>
      </c>
      <c r="AE3381" s="8"/>
      <c r="AF3381" s="8" t="str">
        <f t="shared" si="484"/>
        <v>HT Over 0.5 Goals</v>
      </c>
      <c r="AG3381" s="8" t="str">
        <f t="shared" si="485"/>
        <v>LOST</v>
      </c>
      <c r="AH3381" s="8" t="str">
        <f t="shared" si="486"/>
        <v>LOST</v>
      </c>
      <c r="AI3381" s="8"/>
      <c r="AJ3381" s="1" t="str">
        <f>IF(AND(B3381="OK",I3381&gt;53,M3381&lt;11,V3381&lt;1.66),"Prime","…")</f>
        <v>…</v>
      </c>
    </row>
    <row r="3382" spans="2:36">
      <c r="B3382" s="1"/>
      <c r="C3382" s="4"/>
      <c r="D3382" s="3"/>
      <c r="E3382" s="4"/>
      <c r="F3382" s="1"/>
      <c r="G3382" s="4"/>
      <c r="H3382" s="1"/>
      <c r="I3382" s="1"/>
      <c r="J3382" s="1"/>
      <c r="K3382" s="1"/>
      <c r="L3382" s="1"/>
      <c r="M3382" s="1"/>
      <c r="N3382" s="3"/>
      <c r="O3382" s="3"/>
      <c r="P3382" s="1"/>
      <c r="Q3382" s="1"/>
      <c r="R3382" s="1"/>
      <c r="S3382" s="1"/>
      <c r="T3382" s="5"/>
      <c r="U3382" s="5"/>
      <c r="V3382" s="6"/>
      <c r="W3382" s="6"/>
      <c r="X3382" s="7"/>
      <c r="Y3382" s="1">
        <f t="shared" si="478"/>
        <v>0</v>
      </c>
      <c r="Z3382">
        <f t="shared" si="479"/>
        <v>10</v>
      </c>
      <c r="AA3382">
        <f t="shared" si="480"/>
        <v>0</v>
      </c>
      <c r="AB3382">
        <f t="shared" si="481"/>
        <v>0</v>
      </c>
      <c r="AC3382" s="1">
        <f t="shared" si="482"/>
        <v>60</v>
      </c>
      <c r="AD3382" s="1" t="str">
        <f t="shared" si="483"/>
        <v>HT Under 1.5 Goals</v>
      </c>
      <c r="AE3382" s="8"/>
      <c r="AF3382" s="8" t="str">
        <f t="shared" si="484"/>
        <v>HT Over 0.5 Goals</v>
      </c>
      <c r="AG3382" s="8" t="str">
        <f t="shared" si="485"/>
        <v>LOST</v>
      </c>
      <c r="AH3382" s="8" t="str">
        <f t="shared" si="486"/>
        <v>LOST</v>
      </c>
      <c r="AI3382" s="8"/>
      <c r="AJ3382" s="1" t="str">
        <f>IF(AND(B3382="OK",I3382&gt;53,M3382&lt;11,V3382&lt;1.66),"Prime","…")</f>
        <v>…</v>
      </c>
    </row>
    <row r="3383" spans="2:36">
      <c r="B3383" s="1"/>
      <c r="C3383" s="4"/>
      <c r="D3383" s="3"/>
      <c r="E3383" s="4"/>
      <c r="F3383" s="1"/>
      <c r="G3383" s="4"/>
      <c r="H3383" s="1"/>
      <c r="I3383" s="1"/>
      <c r="J3383" s="1"/>
      <c r="K3383" s="1"/>
      <c r="L3383" s="1"/>
      <c r="M3383" s="1"/>
      <c r="N3383" s="3"/>
      <c r="O3383" s="3"/>
      <c r="P3383" s="1"/>
      <c r="Q3383" s="1"/>
      <c r="R3383" s="1"/>
      <c r="S3383" s="1"/>
      <c r="T3383" s="5"/>
      <c r="U3383" s="5"/>
      <c r="V3383" s="6"/>
      <c r="W3383" s="6"/>
      <c r="X3383" s="7"/>
      <c r="Y3383" s="1">
        <f t="shared" si="478"/>
        <v>0</v>
      </c>
      <c r="Z3383">
        <f t="shared" si="479"/>
        <v>10</v>
      </c>
      <c r="AA3383">
        <f t="shared" si="480"/>
        <v>0</v>
      </c>
      <c r="AB3383">
        <f t="shared" si="481"/>
        <v>0</v>
      </c>
      <c r="AC3383" s="1">
        <f t="shared" si="482"/>
        <v>60</v>
      </c>
      <c r="AD3383" s="1" t="str">
        <f t="shared" si="483"/>
        <v>HT Under 1.5 Goals</v>
      </c>
      <c r="AE3383" s="8"/>
      <c r="AF3383" s="8" t="str">
        <f t="shared" si="484"/>
        <v>HT Over 0.5 Goals</v>
      </c>
      <c r="AG3383" s="8" t="str">
        <f t="shared" si="485"/>
        <v>LOST</v>
      </c>
      <c r="AH3383" s="8" t="str">
        <f t="shared" si="486"/>
        <v>LOST</v>
      </c>
      <c r="AI3383" s="8"/>
      <c r="AJ3383" s="1" t="str">
        <f>IF(AND(B3383="OK",I3383&gt;53,M3383&lt;11,V3383&lt;1.66),"Prime","…")</f>
        <v>…</v>
      </c>
    </row>
    <row r="3384" spans="2:36">
      <c r="B3384" s="1"/>
      <c r="C3384" s="4"/>
      <c r="D3384" s="3"/>
      <c r="E3384" s="4"/>
      <c r="F3384" s="1"/>
      <c r="G3384" s="4"/>
      <c r="H3384" s="1"/>
      <c r="I3384" s="1"/>
      <c r="J3384" s="1"/>
      <c r="K3384" s="1"/>
      <c r="L3384" s="1"/>
      <c r="M3384" s="1"/>
      <c r="N3384" s="3"/>
      <c r="O3384" s="3"/>
      <c r="P3384" s="1"/>
      <c r="Q3384" s="1"/>
      <c r="R3384" s="1"/>
      <c r="S3384" s="1"/>
      <c r="T3384" s="5"/>
      <c r="U3384" s="5"/>
      <c r="V3384" s="6"/>
      <c r="W3384" s="6"/>
      <c r="X3384" s="7"/>
      <c r="Y3384" s="1">
        <f t="shared" si="478"/>
        <v>0</v>
      </c>
      <c r="Z3384">
        <f t="shared" si="479"/>
        <v>10</v>
      </c>
      <c r="AA3384">
        <f t="shared" si="480"/>
        <v>0</v>
      </c>
      <c r="AB3384">
        <f t="shared" si="481"/>
        <v>0</v>
      </c>
      <c r="AC3384" s="1">
        <f t="shared" si="482"/>
        <v>60</v>
      </c>
      <c r="AD3384" s="1" t="str">
        <f t="shared" si="483"/>
        <v>HT Under 1.5 Goals</v>
      </c>
      <c r="AE3384" s="8"/>
      <c r="AF3384" s="8" t="str">
        <f t="shared" si="484"/>
        <v>HT Over 0.5 Goals</v>
      </c>
      <c r="AG3384" s="8" t="str">
        <f t="shared" si="485"/>
        <v>LOST</v>
      </c>
      <c r="AH3384" s="8" t="str">
        <f t="shared" si="486"/>
        <v>LOST</v>
      </c>
      <c r="AI3384" s="8"/>
      <c r="AJ3384" s="1" t="str">
        <f>IF(AND(B3384="OK",I3384&gt;53,M3384&lt;11,V3384&lt;1.66),"Prime","…")</f>
        <v>…</v>
      </c>
    </row>
    <row r="3385" spans="2:36">
      <c r="B3385" s="1"/>
      <c r="C3385" s="4"/>
      <c r="D3385" s="3"/>
      <c r="E3385" s="4"/>
      <c r="F3385" s="1"/>
      <c r="G3385" s="4"/>
      <c r="H3385" s="1"/>
      <c r="I3385" s="1"/>
      <c r="J3385" s="1"/>
      <c r="K3385" s="1"/>
      <c r="L3385" s="1"/>
      <c r="M3385" s="1"/>
      <c r="N3385" s="3"/>
      <c r="O3385" s="3"/>
      <c r="P3385" s="1"/>
      <c r="Q3385" s="1"/>
      <c r="R3385" s="1"/>
      <c r="S3385" s="1"/>
      <c r="T3385" s="5"/>
      <c r="U3385" s="5"/>
      <c r="V3385" s="6"/>
      <c r="W3385" s="6"/>
      <c r="X3385" s="7"/>
      <c r="Y3385" s="1">
        <f t="shared" si="478"/>
        <v>0</v>
      </c>
      <c r="Z3385">
        <f t="shared" si="479"/>
        <v>10</v>
      </c>
      <c r="AA3385">
        <f t="shared" si="480"/>
        <v>0</v>
      </c>
      <c r="AB3385">
        <f t="shared" si="481"/>
        <v>0</v>
      </c>
      <c r="AC3385" s="1">
        <f t="shared" si="482"/>
        <v>60</v>
      </c>
      <c r="AD3385" s="1" t="str">
        <f t="shared" si="483"/>
        <v>HT Under 1.5 Goals</v>
      </c>
      <c r="AE3385" s="8"/>
      <c r="AF3385" s="8" t="str">
        <f t="shared" si="484"/>
        <v>HT Over 0.5 Goals</v>
      </c>
      <c r="AG3385" s="8" t="str">
        <f t="shared" si="485"/>
        <v>LOST</v>
      </c>
      <c r="AH3385" s="8" t="str">
        <f t="shared" si="486"/>
        <v>LOST</v>
      </c>
      <c r="AI3385" s="8"/>
      <c r="AJ3385" s="1" t="str">
        <f>IF(AND(B3385="OK",I3385&gt;53,M3385&lt;11,V3385&lt;1.66),"Prime","…")</f>
        <v>…</v>
      </c>
    </row>
    <row r="3386" spans="2:36">
      <c r="B3386" s="1"/>
      <c r="C3386" s="4"/>
      <c r="D3386" s="3"/>
      <c r="E3386" s="4"/>
      <c r="F3386" s="1"/>
      <c r="G3386" s="4"/>
      <c r="H3386" s="1"/>
      <c r="I3386" s="1"/>
      <c r="J3386" s="1"/>
      <c r="K3386" s="1"/>
      <c r="L3386" s="1"/>
      <c r="M3386" s="1"/>
      <c r="N3386" s="3"/>
      <c r="O3386" s="3"/>
      <c r="P3386" s="1"/>
      <c r="Q3386" s="1"/>
      <c r="R3386" s="1"/>
      <c r="S3386" s="1"/>
      <c r="T3386" s="5"/>
      <c r="U3386" s="5"/>
      <c r="V3386" s="6"/>
      <c r="W3386" s="6"/>
      <c r="X3386" s="7"/>
      <c r="Y3386" s="1">
        <f t="shared" si="478"/>
        <v>0</v>
      </c>
      <c r="Z3386">
        <f t="shared" si="479"/>
        <v>10</v>
      </c>
      <c r="AA3386">
        <f t="shared" si="480"/>
        <v>0</v>
      </c>
      <c r="AB3386">
        <f t="shared" si="481"/>
        <v>0</v>
      </c>
      <c r="AC3386" s="1">
        <f t="shared" si="482"/>
        <v>60</v>
      </c>
      <c r="AD3386" s="1" t="str">
        <f t="shared" si="483"/>
        <v>HT Under 1.5 Goals</v>
      </c>
      <c r="AE3386" s="8"/>
      <c r="AF3386" s="8" t="str">
        <f t="shared" si="484"/>
        <v>HT Over 0.5 Goals</v>
      </c>
      <c r="AG3386" s="8" t="str">
        <f t="shared" si="485"/>
        <v>LOST</v>
      </c>
      <c r="AH3386" s="8" t="str">
        <f t="shared" si="486"/>
        <v>LOST</v>
      </c>
      <c r="AI3386" s="8"/>
      <c r="AJ3386" s="1" t="str">
        <f>IF(AND(B3386="OK",I3386&gt;53,M3386&lt;11,V3386&lt;1.66),"Prime","…")</f>
        <v>…</v>
      </c>
    </row>
    <row r="3387" spans="2:36">
      <c r="B3387" s="1"/>
      <c r="C3387" s="4"/>
      <c r="D3387" s="3"/>
      <c r="E3387" s="4"/>
      <c r="F3387" s="1"/>
      <c r="G3387" s="4"/>
      <c r="H3387" s="1"/>
      <c r="I3387" s="1"/>
      <c r="J3387" s="1"/>
      <c r="K3387" s="1"/>
      <c r="L3387" s="1"/>
      <c r="M3387" s="1"/>
      <c r="N3387" s="3"/>
      <c r="O3387" s="3"/>
      <c r="P3387" s="1"/>
      <c r="Q3387" s="1"/>
      <c r="R3387" s="1"/>
      <c r="S3387" s="1"/>
      <c r="T3387" s="5"/>
      <c r="U3387" s="5"/>
      <c r="V3387" s="6"/>
      <c r="W3387" s="6"/>
      <c r="X3387" s="7"/>
      <c r="Y3387" s="1">
        <f t="shared" si="478"/>
        <v>0</v>
      </c>
      <c r="Z3387">
        <f t="shared" si="479"/>
        <v>10</v>
      </c>
      <c r="AA3387">
        <f t="shared" si="480"/>
        <v>0</v>
      </c>
      <c r="AB3387">
        <f t="shared" si="481"/>
        <v>0</v>
      </c>
      <c r="AC3387" s="1">
        <f t="shared" si="482"/>
        <v>60</v>
      </c>
      <c r="AD3387" s="1" t="str">
        <f t="shared" si="483"/>
        <v>HT Under 1.5 Goals</v>
      </c>
      <c r="AE3387" s="8"/>
      <c r="AF3387" s="8" t="str">
        <f t="shared" si="484"/>
        <v>HT Over 0.5 Goals</v>
      </c>
      <c r="AG3387" s="8" t="str">
        <f t="shared" si="485"/>
        <v>LOST</v>
      </c>
      <c r="AH3387" s="8" t="str">
        <f t="shared" si="486"/>
        <v>LOST</v>
      </c>
      <c r="AI3387" s="8"/>
      <c r="AJ3387" s="1" t="str">
        <f>IF(AND(B3387="OK",I3387&gt;53,M3387&lt;11,V3387&lt;1.66),"Prime","…")</f>
        <v>…</v>
      </c>
    </row>
    <row r="3388" spans="2:36">
      <c r="B3388" s="1"/>
      <c r="C3388" s="4"/>
      <c r="D3388" s="3"/>
      <c r="E3388" s="4"/>
      <c r="F3388" s="1"/>
      <c r="G3388" s="4"/>
      <c r="H3388" s="1"/>
      <c r="I3388" s="1"/>
      <c r="J3388" s="1"/>
      <c r="K3388" s="1"/>
      <c r="L3388" s="1"/>
      <c r="M3388" s="1"/>
      <c r="N3388" s="3"/>
      <c r="O3388" s="3"/>
      <c r="P3388" s="1"/>
      <c r="Q3388" s="1"/>
      <c r="R3388" s="1"/>
      <c r="S3388" s="1"/>
      <c r="T3388" s="5"/>
      <c r="U3388" s="5"/>
      <c r="V3388" s="6"/>
      <c r="W3388" s="6"/>
      <c r="X3388" s="7"/>
      <c r="Y3388" s="1">
        <f t="shared" si="478"/>
        <v>0</v>
      </c>
      <c r="Z3388">
        <f t="shared" si="479"/>
        <v>10</v>
      </c>
      <c r="AA3388">
        <f t="shared" si="480"/>
        <v>0</v>
      </c>
      <c r="AB3388">
        <f t="shared" si="481"/>
        <v>0</v>
      </c>
      <c r="AC3388" s="1">
        <f t="shared" si="482"/>
        <v>60</v>
      </c>
      <c r="AD3388" s="1" t="str">
        <f t="shared" si="483"/>
        <v>HT Under 1.5 Goals</v>
      </c>
      <c r="AE3388" s="8"/>
      <c r="AF3388" s="8" t="str">
        <f t="shared" si="484"/>
        <v>HT Over 0.5 Goals</v>
      </c>
      <c r="AG3388" s="8" t="str">
        <f t="shared" si="485"/>
        <v>LOST</v>
      </c>
      <c r="AH3388" s="8" t="str">
        <f t="shared" si="486"/>
        <v>LOST</v>
      </c>
      <c r="AI3388" s="8"/>
      <c r="AJ3388" s="1" t="str">
        <f>IF(AND(B3388="OK",I3388&gt;53,M3388&lt;11,V3388&lt;1.66),"Prime","…")</f>
        <v>…</v>
      </c>
    </row>
    <row r="3389" spans="2:36">
      <c r="B3389" s="1"/>
      <c r="C3389" s="4"/>
      <c r="D3389" s="3"/>
      <c r="E3389" s="4"/>
      <c r="F3389" s="1"/>
      <c r="G3389" s="4"/>
      <c r="H3389" s="1"/>
      <c r="I3389" s="1"/>
      <c r="J3389" s="1"/>
      <c r="K3389" s="1"/>
      <c r="L3389" s="1"/>
      <c r="M3389" s="1"/>
      <c r="N3389" s="3"/>
      <c r="O3389" s="3"/>
      <c r="P3389" s="1"/>
      <c r="Q3389" s="1"/>
      <c r="R3389" s="1"/>
      <c r="S3389" s="1"/>
      <c r="T3389" s="5"/>
      <c r="U3389" s="5"/>
      <c r="V3389" s="6"/>
      <c r="W3389" s="6"/>
      <c r="X3389" s="7"/>
      <c r="Y3389" s="1">
        <f t="shared" si="478"/>
        <v>0</v>
      </c>
      <c r="Z3389">
        <f t="shared" si="479"/>
        <v>10</v>
      </c>
      <c r="AA3389">
        <f t="shared" si="480"/>
        <v>0</v>
      </c>
      <c r="AB3389">
        <f t="shared" si="481"/>
        <v>0</v>
      </c>
      <c r="AC3389" s="1">
        <f t="shared" si="482"/>
        <v>60</v>
      </c>
      <c r="AD3389" s="1" t="str">
        <f t="shared" si="483"/>
        <v>HT Under 1.5 Goals</v>
      </c>
      <c r="AE3389" s="8"/>
      <c r="AF3389" s="8" t="str">
        <f t="shared" si="484"/>
        <v>HT Over 0.5 Goals</v>
      </c>
      <c r="AG3389" s="8" t="str">
        <f t="shared" si="485"/>
        <v>LOST</v>
      </c>
      <c r="AH3389" s="8" t="str">
        <f t="shared" si="486"/>
        <v>LOST</v>
      </c>
      <c r="AI3389" s="8"/>
      <c r="AJ3389" s="1" t="str">
        <f>IF(AND(B3389="OK",I3389&gt;53,M3389&lt;11,V3389&lt;1.66),"Prime","…")</f>
        <v>…</v>
      </c>
    </row>
    <row r="3390" spans="2:36">
      <c r="B3390" s="1"/>
      <c r="C3390" s="4"/>
      <c r="D3390" s="3"/>
      <c r="E3390" s="4"/>
      <c r="F3390" s="1"/>
      <c r="G3390" s="4"/>
      <c r="H3390" s="1"/>
      <c r="I3390" s="1"/>
      <c r="J3390" s="1"/>
      <c r="K3390" s="1"/>
      <c r="L3390" s="1"/>
      <c r="M3390" s="1"/>
      <c r="N3390" s="3"/>
      <c r="O3390" s="3"/>
      <c r="P3390" s="1"/>
      <c r="Q3390" s="1"/>
      <c r="R3390" s="1"/>
      <c r="S3390" s="1"/>
      <c r="T3390" s="5"/>
      <c r="U3390" s="5"/>
      <c r="V3390" s="6"/>
      <c r="W3390" s="6"/>
      <c r="X3390" s="7"/>
      <c r="Y3390" s="1">
        <f t="shared" si="478"/>
        <v>0</v>
      </c>
      <c r="Z3390">
        <f t="shared" si="479"/>
        <v>10</v>
      </c>
      <c r="AA3390">
        <f t="shared" si="480"/>
        <v>0</v>
      </c>
      <c r="AB3390">
        <f t="shared" si="481"/>
        <v>0</v>
      </c>
      <c r="AC3390" s="1">
        <f t="shared" si="482"/>
        <v>60</v>
      </c>
      <c r="AD3390" s="1" t="str">
        <f t="shared" si="483"/>
        <v>HT Under 1.5 Goals</v>
      </c>
      <c r="AE3390" s="8"/>
      <c r="AF3390" s="8" t="str">
        <f t="shared" si="484"/>
        <v>HT Over 0.5 Goals</v>
      </c>
      <c r="AG3390" s="8" t="str">
        <f t="shared" si="485"/>
        <v>LOST</v>
      </c>
      <c r="AH3390" s="8" t="str">
        <f t="shared" si="486"/>
        <v>LOST</v>
      </c>
      <c r="AI3390" s="8"/>
      <c r="AJ3390" s="1" t="str">
        <f>IF(AND(B3390="OK",I3390&gt;53,M3390&lt;11,V3390&lt;1.66),"Prime","…")</f>
        <v>…</v>
      </c>
    </row>
    <row r="3391" spans="2:36">
      <c r="B3391" s="1"/>
      <c r="C3391" s="4"/>
      <c r="D3391" s="3"/>
      <c r="E3391" s="4"/>
      <c r="F3391" s="1"/>
      <c r="G3391" s="4"/>
      <c r="H3391" s="1"/>
      <c r="I3391" s="1"/>
      <c r="J3391" s="1"/>
      <c r="K3391" s="1"/>
      <c r="L3391" s="1"/>
      <c r="M3391" s="1"/>
      <c r="N3391" s="3"/>
      <c r="O3391" s="3"/>
      <c r="P3391" s="1"/>
      <c r="Q3391" s="1"/>
      <c r="R3391" s="1"/>
      <c r="S3391" s="1"/>
      <c r="T3391" s="5"/>
      <c r="U3391" s="5"/>
      <c r="V3391" s="6"/>
      <c r="W3391" s="6"/>
      <c r="X3391" s="7"/>
      <c r="Y3391" s="1">
        <f t="shared" si="478"/>
        <v>0</v>
      </c>
      <c r="Z3391">
        <f t="shared" si="479"/>
        <v>10</v>
      </c>
      <c r="AA3391">
        <f t="shared" si="480"/>
        <v>0</v>
      </c>
      <c r="AB3391">
        <f t="shared" si="481"/>
        <v>0</v>
      </c>
      <c r="AC3391" s="1">
        <f t="shared" si="482"/>
        <v>60</v>
      </c>
      <c r="AD3391" s="1" t="str">
        <f t="shared" si="483"/>
        <v>HT Under 1.5 Goals</v>
      </c>
      <c r="AE3391" s="8"/>
      <c r="AF3391" s="8" t="str">
        <f t="shared" si="484"/>
        <v>HT Over 0.5 Goals</v>
      </c>
      <c r="AG3391" s="8" t="str">
        <f t="shared" si="485"/>
        <v>LOST</v>
      </c>
      <c r="AH3391" s="8" t="str">
        <f t="shared" si="486"/>
        <v>LOST</v>
      </c>
      <c r="AI3391" s="8"/>
      <c r="AJ3391" s="1" t="str">
        <f>IF(AND(B3391="OK",I3391&gt;53,M3391&lt;11,V3391&lt;1.66),"Prime","…")</f>
        <v>…</v>
      </c>
    </row>
    <row r="3392" spans="2:36">
      <c r="B3392" s="1"/>
      <c r="C3392" s="4"/>
      <c r="D3392" s="3"/>
      <c r="E3392" s="4"/>
      <c r="F3392" s="1"/>
      <c r="G3392" s="4"/>
      <c r="H3392" s="1"/>
      <c r="I3392" s="1"/>
      <c r="J3392" s="1"/>
      <c r="K3392" s="1"/>
      <c r="L3392" s="1"/>
      <c r="M3392" s="1"/>
      <c r="N3392" s="3"/>
      <c r="O3392" s="3"/>
      <c r="P3392" s="1"/>
      <c r="Q3392" s="1"/>
      <c r="R3392" s="1"/>
      <c r="S3392" s="1"/>
      <c r="T3392" s="5"/>
      <c r="U3392" s="5"/>
      <c r="V3392" s="6"/>
      <c r="W3392" s="6"/>
      <c r="X3392" s="7"/>
      <c r="Y3392" s="1">
        <f t="shared" si="478"/>
        <v>0</v>
      </c>
      <c r="Z3392">
        <f t="shared" si="479"/>
        <v>10</v>
      </c>
      <c r="AA3392">
        <f t="shared" si="480"/>
        <v>0</v>
      </c>
      <c r="AB3392">
        <f t="shared" si="481"/>
        <v>0</v>
      </c>
      <c r="AC3392" s="1">
        <f t="shared" si="482"/>
        <v>60</v>
      </c>
      <c r="AD3392" s="1" t="str">
        <f t="shared" si="483"/>
        <v>HT Under 1.5 Goals</v>
      </c>
      <c r="AE3392" s="8"/>
      <c r="AF3392" s="8" t="str">
        <f t="shared" si="484"/>
        <v>HT Over 0.5 Goals</v>
      </c>
      <c r="AG3392" s="8" t="str">
        <f t="shared" si="485"/>
        <v>LOST</v>
      </c>
      <c r="AH3392" s="8" t="str">
        <f t="shared" si="486"/>
        <v>LOST</v>
      </c>
      <c r="AI3392" s="8"/>
      <c r="AJ3392" s="1" t="str">
        <f>IF(AND(B3392="OK",I3392&gt;53,M3392&lt;11,V3392&lt;1.66),"Prime","…")</f>
        <v>…</v>
      </c>
    </row>
    <row r="3393" spans="2:36">
      <c r="B3393" s="1"/>
      <c r="C3393" s="4"/>
      <c r="D3393" s="3"/>
      <c r="E3393" s="4"/>
      <c r="F3393" s="1"/>
      <c r="G3393" s="4"/>
      <c r="H3393" s="1"/>
      <c r="I3393" s="1"/>
      <c r="J3393" s="1"/>
      <c r="K3393" s="1"/>
      <c r="L3393" s="1"/>
      <c r="M3393" s="1"/>
      <c r="N3393" s="3"/>
      <c r="O3393" s="3"/>
      <c r="P3393" s="1"/>
      <c r="Q3393" s="1"/>
      <c r="R3393" s="1"/>
      <c r="S3393" s="1"/>
      <c r="T3393" s="5"/>
      <c r="U3393" s="5"/>
      <c r="V3393" s="6"/>
      <c r="W3393" s="6"/>
      <c r="X3393" s="7"/>
      <c r="Y3393" s="1">
        <f t="shared" si="478"/>
        <v>0</v>
      </c>
      <c r="Z3393">
        <f t="shared" si="479"/>
        <v>10</v>
      </c>
      <c r="AA3393">
        <f t="shared" si="480"/>
        <v>0</v>
      </c>
      <c r="AB3393">
        <f t="shared" si="481"/>
        <v>0</v>
      </c>
      <c r="AC3393" s="1">
        <f t="shared" si="482"/>
        <v>60</v>
      </c>
      <c r="AD3393" s="1" t="str">
        <f t="shared" si="483"/>
        <v>HT Under 1.5 Goals</v>
      </c>
      <c r="AE3393" s="8"/>
      <c r="AF3393" s="8" t="str">
        <f t="shared" si="484"/>
        <v>HT Over 0.5 Goals</v>
      </c>
      <c r="AG3393" s="8" t="str">
        <f t="shared" si="485"/>
        <v>LOST</v>
      </c>
      <c r="AH3393" s="8" t="str">
        <f t="shared" si="486"/>
        <v>LOST</v>
      </c>
      <c r="AI3393" s="8"/>
      <c r="AJ3393" s="1" t="str">
        <f>IF(AND(B3393="OK",I3393&gt;53,M3393&lt;11,V3393&lt;1.66),"Prime","…")</f>
        <v>…</v>
      </c>
    </row>
    <row r="3394" spans="2:36">
      <c r="B3394" s="1"/>
      <c r="C3394" s="4"/>
      <c r="D3394" s="3"/>
      <c r="E3394" s="4"/>
      <c r="F3394" s="1"/>
      <c r="G3394" s="4"/>
      <c r="H3394" s="1"/>
      <c r="I3394" s="1"/>
      <c r="J3394" s="1"/>
      <c r="K3394" s="1"/>
      <c r="L3394" s="1"/>
      <c r="M3394" s="1"/>
      <c r="N3394" s="3"/>
      <c r="O3394" s="3"/>
      <c r="P3394" s="1"/>
      <c r="Q3394" s="1"/>
      <c r="R3394" s="1"/>
      <c r="S3394" s="1"/>
      <c r="T3394" s="5"/>
      <c r="U3394" s="5"/>
      <c r="V3394" s="6"/>
      <c r="W3394" s="6"/>
      <c r="X3394" s="7"/>
      <c r="Y3394" s="1">
        <f t="shared" si="478"/>
        <v>0</v>
      </c>
      <c r="Z3394">
        <f t="shared" si="479"/>
        <v>10</v>
      </c>
      <c r="AA3394">
        <f t="shared" si="480"/>
        <v>0</v>
      </c>
      <c r="AB3394">
        <f t="shared" si="481"/>
        <v>0</v>
      </c>
      <c r="AC3394" s="1">
        <f t="shared" si="482"/>
        <v>60</v>
      </c>
      <c r="AD3394" s="1" t="str">
        <f t="shared" si="483"/>
        <v>HT Under 1.5 Goals</v>
      </c>
      <c r="AE3394" s="8"/>
      <c r="AF3394" s="8" t="str">
        <f t="shared" si="484"/>
        <v>HT Over 0.5 Goals</v>
      </c>
      <c r="AG3394" s="8" t="str">
        <f t="shared" si="485"/>
        <v>LOST</v>
      </c>
      <c r="AH3394" s="8" t="str">
        <f t="shared" si="486"/>
        <v>LOST</v>
      </c>
      <c r="AI3394" s="8"/>
      <c r="AJ3394" s="1" t="str">
        <f>IF(AND(B3394="OK",I3394&gt;53,M3394&lt;11,V3394&lt;1.66),"Prime","…")</f>
        <v>…</v>
      </c>
    </row>
    <row r="3395" spans="2:36">
      <c r="B3395" s="1"/>
      <c r="C3395" s="4"/>
      <c r="D3395" s="3"/>
      <c r="E3395" s="4"/>
      <c r="F3395" s="1"/>
      <c r="G3395" s="4"/>
      <c r="H3395" s="1"/>
      <c r="I3395" s="1"/>
      <c r="J3395" s="1"/>
      <c r="K3395" s="1"/>
      <c r="L3395" s="1"/>
      <c r="M3395" s="1"/>
      <c r="N3395" s="3"/>
      <c r="O3395" s="3"/>
      <c r="P3395" s="1"/>
      <c r="Q3395" s="1"/>
      <c r="R3395" s="1"/>
      <c r="S3395" s="1"/>
      <c r="T3395" s="5"/>
      <c r="U3395" s="5"/>
      <c r="V3395" s="6"/>
      <c r="W3395" s="6"/>
      <c r="X3395" s="7"/>
      <c r="Y3395" s="1">
        <f t="shared" si="478"/>
        <v>0</v>
      </c>
      <c r="Z3395">
        <f t="shared" si="479"/>
        <v>10</v>
      </c>
      <c r="AA3395">
        <f t="shared" si="480"/>
        <v>0</v>
      </c>
      <c r="AB3395">
        <f t="shared" si="481"/>
        <v>0</v>
      </c>
      <c r="AC3395" s="1">
        <f t="shared" si="482"/>
        <v>60</v>
      </c>
      <c r="AD3395" s="1" t="str">
        <f t="shared" si="483"/>
        <v>HT Under 1.5 Goals</v>
      </c>
      <c r="AE3395" s="8"/>
      <c r="AF3395" s="8" t="str">
        <f t="shared" si="484"/>
        <v>HT Over 0.5 Goals</v>
      </c>
      <c r="AG3395" s="8" t="str">
        <f t="shared" si="485"/>
        <v>LOST</v>
      </c>
      <c r="AH3395" s="8" t="str">
        <f t="shared" si="486"/>
        <v>LOST</v>
      </c>
      <c r="AI3395" s="8"/>
      <c r="AJ3395" s="1" t="str">
        <f>IF(AND(B3395="OK",I3395&gt;53,M3395&lt;11,V3395&lt;1.66),"Prime","…")</f>
        <v>…</v>
      </c>
    </row>
    <row r="3396" spans="2:36">
      <c r="B3396" s="1"/>
      <c r="C3396" s="4"/>
      <c r="D3396" s="3"/>
      <c r="E3396" s="4"/>
      <c r="F3396" s="1"/>
      <c r="G3396" s="4"/>
      <c r="H3396" s="1"/>
      <c r="I3396" s="1"/>
      <c r="J3396" s="1"/>
      <c r="K3396" s="1"/>
      <c r="L3396" s="1"/>
      <c r="M3396" s="1"/>
      <c r="N3396" s="3"/>
      <c r="O3396" s="3"/>
      <c r="P3396" s="1"/>
      <c r="Q3396" s="1"/>
      <c r="R3396" s="1"/>
      <c r="S3396" s="1"/>
      <c r="T3396" s="5"/>
      <c r="U3396" s="5"/>
      <c r="V3396" s="6"/>
      <c r="W3396" s="6"/>
      <c r="X3396" s="7"/>
      <c r="Y3396" s="1">
        <f t="shared" si="478"/>
        <v>0</v>
      </c>
      <c r="Z3396">
        <f t="shared" si="479"/>
        <v>10</v>
      </c>
      <c r="AA3396">
        <f t="shared" si="480"/>
        <v>0</v>
      </c>
      <c r="AB3396">
        <f t="shared" si="481"/>
        <v>0</v>
      </c>
      <c r="AC3396" s="1">
        <f t="shared" si="482"/>
        <v>60</v>
      </c>
      <c r="AD3396" s="1" t="str">
        <f t="shared" si="483"/>
        <v>HT Under 1.5 Goals</v>
      </c>
      <c r="AE3396" s="8"/>
      <c r="AF3396" s="8" t="str">
        <f t="shared" si="484"/>
        <v>HT Over 0.5 Goals</v>
      </c>
      <c r="AG3396" s="8" t="str">
        <f t="shared" si="485"/>
        <v>LOST</v>
      </c>
      <c r="AH3396" s="8" t="str">
        <f t="shared" si="486"/>
        <v>LOST</v>
      </c>
      <c r="AI3396" s="8"/>
      <c r="AJ3396" s="1" t="str">
        <f>IF(AND(B3396="OK",I3396&gt;53,M3396&lt;11,V3396&lt;1.66),"Prime","…")</f>
        <v>…</v>
      </c>
    </row>
    <row r="3397" spans="2:36">
      <c r="B3397" s="1"/>
      <c r="C3397" s="4"/>
      <c r="D3397" s="3"/>
      <c r="E3397" s="4"/>
      <c r="F3397" s="1"/>
      <c r="G3397" s="4"/>
      <c r="H3397" s="1"/>
      <c r="I3397" s="1"/>
      <c r="J3397" s="1"/>
      <c r="K3397" s="1"/>
      <c r="L3397" s="1"/>
      <c r="M3397" s="1"/>
      <c r="N3397" s="3"/>
      <c r="O3397" s="3"/>
      <c r="P3397" s="1"/>
      <c r="Q3397" s="1"/>
      <c r="R3397" s="1"/>
      <c r="S3397" s="1"/>
      <c r="T3397" s="5"/>
      <c r="U3397" s="5"/>
      <c r="V3397" s="6"/>
      <c r="W3397" s="6"/>
      <c r="X3397" s="7"/>
      <c r="Y3397" s="1">
        <f t="shared" si="478"/>
        <v>0</v>
      </c>
      <c r="Z3397">
        <f t="shared" si="479"/>
        <v>10</v>
      </c>
      <c r="AA3397">
        <f t="shared" si="480"/>
        <v>0</v>
      </c>
      <c r="AB3397">
        <f t="shared" si="481"/>
        <v>0</v>
      </c>
      <c r="AC3397" s="1">
        <f t="shared" si="482"/>
        <v>60</v>
      </c>
      <c r="AD3397" s="1" t="str">
        <f t="shared" si="483"/>
        <v>HT Under 1.5 Goals</v>
      </c>
      <c r="AE3397" s="8"/>
      <c r="AF3397" s="8" t="str">
        <f t="shared" si="484"/>
        <v>HT Over 0.5 Goals</v>
      </c>
      <c r="AG3397" s="8" t="str">
        <f t="shared" si="485"/>
        <v>LOST</v>
      </c>
      <c r="AH3397" s="8" t="str">
        <f t="shared" si="486"/>
        <v>LOST</v>
      </c>
      <c r="AI3397" s="8"/>
      <c r="AJ3397" s="1" t="str">
        <f>IF(AND(B3397="OK",I3397&gt;53,M3397&lt;11,V3397&lt;1.66),"Prime","…")</f>
        <v>…</v>
      </c>
    </row>
    <row r="3398" spans="2:36">
      <c r="B3398" s="1"/>
      <c r="C3398" s="4"/>
      <c r="D3398" s="3"/>
      <c r="E3398" s="4"/>
      <c r="F3398" s="1"/>
      <c r="G3398" s="4"/>
      <c r="H3398" s="1"/>
      <c r="I3398" s="1"/>
      <c r="J3398" s="1"/>
      <c r="K3398" s="1"/>
      <c r="L3398" s="1"/>
      <c r="M3398" s="1"/>
      <c r="N3398" s="3"/>
      <c r="O3398" s="3"/>
      <c r="P3398" s="1"/>
      <c r="Q3398" s="1"/>
      <c r="R3398" s="1"/>
      <c r="S3398" s="1"/>
      <c r="T3398" s="5"/>
      <c r="U3398" s="5"/>
      <c r="V3398" s="6"/>
      <c r="W3398" s="6"/>
      <c r="X3398" s="7"/>
      <c r="Y3398" s="1">
        <f t="shared" si="478"/>
        <v>0</v>
      </c>
      <c r="Z3398">
        <f t="shared" si="479"/>
        <v>10</v>
      </c>
      <c r="AA3398">
        <f t="shared" si="480"/>
        <v>0</v>
      </c>
      <c r="AB3398">
        <f t="shared" si="481"/>
        <v>0</v>
      </c>
      <c r="AC3398" s="1">
        <f t="shared" si="482"/>
        <v>60</v>
      </c>
      <c r="AD3398" s="1" t="str">
        <f t="shared" si="483"/>
        <v>HT Under 1.5 Goals</v>
      </c>
      <c r="AE3398" s="8"/>
      <c r="AF3398" s="8" t="str">
        <f t="shared" si="484"/>
        <v>HT Over 0.5 Goals</v>
      </c>
      <c r="AG3398" s="8" t="str">
        <f t="shared" si="485"/>
        <v>LOST</v>
      </c>
      <c r="AH3398" s="8" t="str">
        <f t="shared" si="486"/>
        <v>LOST</v>
      </c>
      <c r="AI3398" s="8"/>
      <c r="AJ3398" s="1" t="str">
        <f>IF(AND(B3398="OK",I3398&gt;53,M3398&lt;11,V3398&lt;1.66),"Prime","…")</f>
        <v>…</v>
      </c>
    </row>
    <row r="3399" spans="2:36">
      <c r="B3399" s="1"/>
      <c r="C3399" s="4"/>
      <c r="D3399" s="3"/>
      <c r="E3399" s="4"/>
      <c r="F3399" s="1"/>
      <c r="G3399" s="4"/>
      <c r="H3399" s="1"/>
      <c r="I3399" s="1"/>
      <c r="J3399" s="1"/>
      <c r="K3399" s="1"/>
      <c r="L3399" s="1"/>
      <c r="M3399" s="1"/>
      <c r="N3399" s="3"/>
      <c r="O3399" s="3"/>
      <c r="P3399" s="1"/>
      <c r="Q3399" s="1"/>
      <c r="R3399" s="1"/>
      <c r="S3399" s="1"/>
      <c r="T3399" s="5"/>
      <c r="U3399" s="5"/>
      <c r="V3399" s="6"/>
      <c r="W3399" s="6"/>
      <c r="X3399" s="7"/>
      <c r="Y3399" s="1">
        <f t="shared" si="478"/>
        <v>0</v>
      </c>
      <c r="Z3399">
        <f t="shared" si="479"/>
        <v>10</v>
      </c>
      <c r="AA3399">
        <f t="shared" si="480"/>
        <v>0</v>
      </c>
      <c r="AB3399">
        <f t="shared" si="481"/>
        <v>0</v>
      </c>
      <c r="AC3399" s="1">
        <f t="shared" si="482"/>
        <v>60</v>
      </c>
      <c r="AD3399" s="1" t="str">
        <f t="shared" si="483"/>
        <v>HT Under 1.5 Goals</v>
      </c>
      <c r="AE3399" s="8"/>
      <c r="AF3399" s="8" t="str">
        <f t="shared" si="484"/>
        <v>HT Over 0.5 Goals</v>
      </c>
      <c r="AG3399" s="8" t="str">
        <f t="shared" si="485"/>
        <v>LOST</v>
      </c>
      <c r="AH3399" s="8" t="str">
        <f t="shared" si="486"/>
        <v>LOST</v>
      </c>
      <c r="AI3399" s="8"/>
      <c r="AJ3399" s="1" t="str">
        <f>IF(AND(B3399="OK",I3399&gt;53,M3399&lt;11,V3399&lt;1.66),"Prime","…")</f>
        <v>…</v>
      </c>
    </row>
    <row r="3400" spans="2:36">
      <c r="B3400" s="1"/>
      <c r="C3400" s="4"/>
      <c r="D3400" s="3"/>
      <c r="E3400" s="4"/>
      <c r="F3400" s="1"/>
      <c r="G3400" s="4"/>
      <c r="H3400" s="1"/>
      <c r="I3400" s="1"/>
      <c r="J3400" s="1"/>
      <c r="K3400" s="1"/>
      <c r="L3400" s="1"/>
      <c r="M3400" s="1"/>
      <c r="N3400" s="3"/>
      <c r="O3400" s="3"/>
      <c r="P3400" s="1"/>
      <c r="Q3400" s="1"/>
      <c r="R3400" s="1"/>
      <c r="S3400" s="1"/>
      <c r="T3400" s="5"/>
      <c r="U3400" s="5"/>
      <c r="V3400" s="6"/>
      <c r="W3400" s="6"/>
      <c r="X3400" s="7"/>
      <c r="Y3400" s="1">
        <f t="shared" si="478"/>
        <v>0</v>
      </c>
      <c r="Z3400">
        <f t="shared" si="479"/>
        <v>10</v>
      </c>
      <c r="AA3400">
        <f t="shared" si="480"/>
        <v>0</v>
      </c>
      <c r="AB3400">
        <f t="shared" si="481"/>
        <v>0</v>
      </c>
      <c r="AC3400" s="1">
        <f t="shared" si="482"/>
        <v>60</v>
      </c>
      <c r="AD3400" s="1" t="str">
        <f t="shared" si="483"/>
        <v>HT Under 1.5 Goals</v>
      </c>
      <c r="AE3400" s="8"/>
      <c r="AF3400" s="8" t="str">
        <f t="shared" si="484"/>
        <v>HT Over 0.5 Goals</v>
      </c>
      <c r="AG3400" s="8" t="str">
        <f t="shared" si="485"/>
        <v>LOST</v>
      </c>
      <c r="AH3400" s="8" t="str">
        <f t="shared" si="486"/>
        <v>LOST</v>
      </c>
      <c r="AI3400" s="8"/>
      <c r="AJ3400" s="1" t="str">
        <f>IF(AND(B3400="OK",I3400&gt;53,M3400&lt;11,V3400&lt;1.66),"Prime","…")</f>
        <v>…</v>
      </c>
    </row>
    <row r="3401" spans="2:36">
      <c r="B3401" s="1"/>
      <c r="C3401" s="4"/>
      <c r="D3401" s="3"/>
      <c r="E3401" s="4"/>
      <c r="F3401" s="1"/>
      <c r="G3401" s="4"/>
      <c r="H3401" s="1"/>
      <c r="I3401" s="1"/>
      <c r="J3401" s="1"/>
      <c r="K3401" s="1"/>
      <c r="L3401" s="1"/>
      <c r="M3401" s="1"/>
      <c r="N3401" s="3"/>
      <c r="O3401" s="3"/>
      <c r="P3401" s="1"/>
      <c r="Q3401" s="1"/>
      <c r="R3401" s="1"/>
      <c r="S3401" s="1"/>
      <c r="T3401" s="5"/>
      <c r="U3401" s="5"/>
      <c r="V3401" s="6"/>
      <c r="W3401" s="6"/>
      <c r="X3401" s="7"/>
      <c r="Y3401" s="1">
        <f t="shared" si="478"/>
        <v>0</v>
      </c>
      <c r="Z3401">
        <f t="shared" si="479"/>
        <v>10</v>
      </c>
      <c r="AA3401">
        <f t="shared" si="480"/>
        <v>0</v>
      </c>
      <c r="AB3401">
        <f t="shared" si="481"/>
        <v>0</v>
      </c>
      <c r="AC3401" s="1">
        <f t="shared" si="482"/>
        <v>60</v>
      </c>
      <c r="AD3401" s="1" t="str">
        <f t="shared" si="483"/>
        <v>HT Under 1.5 Goals</v>
      </c>
      <c r="AE3401" s="8"/>
      <c r="AF3401" s="8" t="str">
        <f t="shared" si="484"/>
        <v>HT Over 0.5 Goals</v>
      </c>
      <c r="AG3401" s="8" t="str">
        <f t="shared" si="485"/>
        <v>LOST</v>
      </c>
      <c r="AH3401" s="8" t="str">
        <f t="shared" si="486"/>
        <v>LOST</v>
      </c>
      <c r="AI3401" s="8"/>
      <c r="AJ3401" s="1" t="str">
        <f>IF(AND(B3401="OK",I3401&gt;53,M3401&lt;11,V3401&lt;1.66),"Prime","…")</f>
        <v>…</v>
      </c>
    </row>
    <row r="3402" spans="2:36">
      <c r="B3402" s="1"/>
      <c r="C3402" s="4"/>
      <c r="D3402" s="3"/>
      <c r="E3402" s="4"/>
      <c r="F3402" s="1"/>
      <c r="G3402" s="4"/>
      <c r="H3402" s="1"/>
      <c r="I3402" s="1"/>
      <c r="J3402" s="1"/>
      <c r="K3402" s="1"/>
      <c r="L3402" s="1"/>
      <c r="M3402" s="1"/>
      <c r="N3402" s="3"/>
      <c r="O3402" s="3"/>
      <c r="P3402" s="1"/>
      <c r="Q3402" s="1"/>
      <c r="R3402" s="1"/>
      <c r="S3402" s="1"/>
      <c r="T3402" s="5"/>
      <c r="U3402" s="5"/>
      <c r="V3402" s="6"/>
      <c r="W3402" s="6"/>
      <c r="X3402" s="7"/>
      <c r="Y3402" s="1">
        <f t="shared" si="478"/>
        <v>0</v>
      </c>
      <c r="Z3402">
        <f t="shared" si="479"/>
        <v>10</v>
      </c>
      <c r="AA3402">
        <f t="shared" si="480"/>
        <v>0</v>
      </c>
      <c r="AB3402">
        <f t="shared" si="481"/>
        <v>0</v>
      </c>
      <c r="AC3402" s="1">
        <f t="shared" si="482"/>
        <v>60</v>
      </c>
      <c r="AD3402" s="1" t="str">
        <f t="shared" si="483"/>
        <v>HT Under 1.5 Goals</v>
      </c>
      <c r="AE3402" s="8"/>
      <c r="AF3402" s="8" t="str">
        <f t="shared" si="484"/>
        <v>HT Over 0.5 Goals</v>
      </c>
      <c r="AG3402" s="8" t="str">
        <f t="shared" si="485"/>
        <v>LOST</v>
      </c>
      <c r="AH3402" s="8" t="str">
        <f t="shared" si="486"/>
        <v>LOST</v>
      </c>
      <c r="AI3402" s="8"/>
      <c r="AJ3402" s="1" t="str">
        <f>IF(AND(B3402="OK",I3402&gt;53,M3402&lt;11,V3402&lt;1.66),"Prime","…")</f>
        <v>…</v>
      </c>
    </row>
    <row r="3403" spans="2:36">
      <c r="B3403" s="1"/>
      <c r="C3403" s="4"/>
      <c r="D3403" s="3"/>
      <c r="E3403" s="4"/>
      <c r="F3403" s="1"/>
      <c r="G3403" s="4"/>
      <c r="H3403" s="1"/>
      <c r="I3403" s="1"/>
      <c r="J3403" s="1"/>
      <c r="K3403" s="1"/>
      <c r="L3403" s="1"/>
      <c r="M3403" s="1"/>
      <c r="N3403" s="3"/>
      <c r="O3403" s="3"/>
      <c r="P3403" s="1"/>
      <c r="Q3403" s="1"/>
      <c r="R3403" s="1"/>
      <c r="S3403" s="1"/>
      <c r="T3403" s="5"/>
      <c r="U3403" s="5"/>
      <c r="V3403" s="6"/>
      <c r="W3403" s="6"/>
      <c r="X3403" s="7"/>
      <c r="Y3403" s="1">
        <f t="shared" si="478"/>
        <v>0</v>
      </c>
      <c r="Z3403">
        <f t="shared" si="479"/>
        <v>10</v>
      </c>
      <c r="AA3403">
        <f t="shared" si="480"/>
        <v>0</v>
      </c>
      <c r="AB3403">
        <f t="shared" si="481"/>
        <v>0</v>
      </c>
      <c r="AC3403" s="1">
        <f t="shared" si="482"/>
        <v>60</v>
      </c>
      <c r="AD3403" s="1" t="str">
        <f t="shared" si="483"/>
        <v>HT Under 1.5 Goals</v>
      </c>
      <c r="AE3403" s="8"/>
      <c r="AF3403" s="8" t="str">
        <f t="shared" si="484"/>
        <v>HT Over 0.5 Goals</v>
      </c>
      <c r="AG3403" s="8" t="str">
        <f t="shared" si="485"/>
        <v>LOST</v>
      </c>
      <c r="AH3403" s="8" t="str">
        <f t="shared" si="486"/>
        <v>LOST</v>
      </c>
      <c r="AI3403" s="8"/>
      <c r="AJ3403" s="1" t="str">
        <f>IF(AND(B3403="OK",I3403&gt;53,M3403&lt;11,V3403&lt;1.66),"Prime","…")</f>
        <v>…</v>
      </c>
    </row>
    <row r="3404" spans="2:36">
      <c r="B3404" s="1"/>
      <c r="C3404" s="4"/>
      <c r="D3404" s="3"/>
      <c r="E3404" s="4"/>
      <c r="F3404" s="1"/>
      <c r="G3404" s="4"/>
      <c r="H3404" s="1"/>
      <c r="I3404" s="1"/>
      <c r="J3404" s="1"/>
      <c r="K3404" s="1"/>
      <c r="L3404" s="1"/>
      <c r="M3404" s="1"/>
      <c r="N3404" s="3"/>
      <c r="O3404" s="3"/>
      <c r="P3404" s="1"/>
      <c r="Q3404" s="1"/>
      <c r="R3404" s="1"/>
      <c r="S3404" s="1"/>
      <c r="T3404" s="5"/>
      <c r="U3404" s="5"/>
      <c r="V3404" s="6"/>
      <c r="W3404" s="6"/>
      <c r="X3404" s="7"/>
      <c r="Y3404" s="1">
        <f t="shared" si="478"/>
        <v>0</v>
      </c>
      <c r="Z3404">
        <f t="shared" si="479"/>
        <v>10</v>
      </c>
      <c r="AA3404">
        <f t="shared" si="480"/>
        <v>0</v>
      </c>
      <c r="AB3404">
        <f t="shared" si="481"/>
        <v>0</v>
      </c>
      <c r="AC3404" s="1">
        <f t="shared" si="482"/>
        <v>60</v>
      </c>
      <c r="AD3404" s="1" t="str">
        <f t="shared" si="483"/>
        <v>HT Under 1.5 Goals</v>
      </c>
      <c r="AE3404" s="8"/>
      <c r="AF3404" s="8" t="str">
        <f t="shared" si="484"/>
        <v>HT Over 0.5 Goals</v>
      </c>
      <c r="AG3404" s="8" t="str">
        <f t="shared" si="485"/>
        <v>LOST</v>
      </c>
      <c r="AH3404" s="8" t="str">
        <f t="shared" si="486"/>
        <v>LOST</v>
      </c>
      <c r="AI3404" s="8"/>
      <c r="AJ3404" s="1" t="str">
        <f>IF(AND(B3404="OK",I3404&gt;53,M3404&lt;11,V3404&lt;1.66),"Prime","…")</f>
        <v>…</v>
      </c>
    </row>
    <row r="3405" spans="2:36">
      <c r="B3405" s="1"/>
      <c r="C3405" s="4"/>
      <c r="D3405" s="3"/>
      <c r="E3405" s="4"/>
      <c r="F3405" s="1"/>
      <c r="G3405" s="4"/>
      <c r="H3405" s="1"/>
      <c r="I3405" s="1"/>
      <c r="J3405" s="1"/>
      <c r="K3405" s="1"/>
      <c r="L3405" s="1"/>
      <c r="M3405" s="1"/>
      <c r="N3405" s="3"/>
      <c r="O3405" s="3"/>
      <c r="P3405" s="1"/>
      <c r="Q3405" s="1"/>
      <c r="R3405" s="1"/>
      <c r="S3405" s="1"/>
      <c r="T3405" s="5"/>
      <c r="U3405" s="5"/>
      <c r="V3405" s="6"/>
      <c r="W3405" s="6"/>
      <c r="X3405" s="7"/>
      <c r="Y3405" s="1">
        <f t="shared" si="478"/>
        <v>0</v>
      </c>
      <c r="Z3405">
        <f t="shared" si="479"/>
        <v>10</v>
      </c>
      <c r="AA3405">
        <f t="shared" si="480"/>
        <v>0</v>
      </c>
      <c r="AB3405">
        <f t="shared" si="481"/>
        <v>0</v>
      </c>
      <c r="AC3405" s="1">
        <f t="shared" si="482"/>
        <v>60</v>
      </c>
      <c r="AD3405" s="1" t="str">
        <f t="shared" si="483"/>
        <v>HT Under 1.5 Goals</v>
      </c>
      <c r="AE3405" s="8"/>
      <c r="AF3405" s="8" t="str">
        <f t="shared" si="484"/>
        <v>HT Over 0.5 Goals</v>
      </c>
      <c r="AG3405" s="8" t="str">
        <f t="shared" si="485"/>
        <v>LOST</v>
      </c>
      <c r="AH3405" s="8" t="str">
        <f t="shared" si="486"/>
        <v>LOST</v>
      </c>
      <c r="AI3405" s="8"/>
      <c r="AJ3405" s="1" t="str">
        <f>IF(AND(B3405="OK",I3405&gt;53,M3405&lt;11,V3405&lt;1.66),"Prime","…")</f>
        <v>…</v>
      </c>
    </row>
    <row r="3406" spans="2:36">
      <c r="B3406" s="1"/>
      <c r="C3406" s="4"/>
      <c r="D3406" s="3"/>
      <c r="E3406" s="4"/>
      <c r="F3406" s="1"/>
      <c r="G3406" s="4"/>
      <c r="H3406" s="1"/>
      <c r="I3406" s="1"/>
      <c r="J3406" s="1"/>
      <c r="K3406" s="1"/>
      <c r="L3406" s="1"/>
      <c r="M3406" s="1"/>
      <c r="N3406" s="3"/>
      <c r="O3406" s="3"/>
      <c r="P3406" s="1"/>
      <c r="Q3406" s="1"/>
      <c r="R3406" s="1"/>
      <c r="S3406" s="1"/>
      <c r="T3406" s="5"/>
      <c r="U3406" s="5"/>
      <c r="V3406" s="6"/>
      <c r="W3406" s="6"/>
      <c r="X3406" s="7"/>
      <c r="Y3406" s="1">
        <f t="shared" si="478"/>
        <v>0</v>
      </c>
      <c r="Z3406">
        <f t="shared" si="479"/>
        <v>10</v>
      </c>
      <c r="AA3406">
        <f t="shared" si="480"/>
        <v>0</v>
      </c>
      <c r="AB3406">
        <f t="shared" si="481"/>
        <v>0</v>
      </c>
      <c r="AC3406" s="1">
        <f t="shared" si="482"/>
        <v>60</v>
      </c>
      <c r="AD3406" s="1" t="str">
        <f t="shared" si="483"/>
        <v>HT Under 1.5 Goals</v>
      </c>
      <c r="AE3406" s="8"/>
      <c r="AF3406" s="8" t="str">
        <f t="shared" si="484"/>
        <v>HT Over 0.5 Goals</v>
      </c>
      <c r="AG3406" s="8" t="str">
        <f t="shared" si="485"/>
        <v>LOST</v>
      </c>
      <c r="AH3406" s="8" t="str">
        <f t="shared" si="486"/>
        <v>LOST</v>
      </c>
      <c r="AI3406" s="8"/>
      <c r="AJ3406" s="1" t="str">
        <f>IF(AND(B3406="OK",I3406&gt;53,M3406&lt;11,V3406&lt;1.66),"Prime","…")</f>
        <v>…</v>
      </c>
    </row>
    <row r="3407" spans="2:36">
      <c r="B3407" s="1"/>
      <c r="C3407" s="4"/>
      <c r="D3407" s="3"/>
      <c r="E3407" s="4"/>
      <c r="F3407" s="1"/>
      <c r="G3407" s="4"/>
      <c r="H3407" s="1"/>
      <c r="I3407" s="1"/>
      <c r="J3407" s="1"/>
      <c r="K3407" s="1"/>
      <c r="L3407" s="1"/>
      <c r="M3407" s="1"/>
      <c r="N3407" s="3"/>
      <c r="O3407" s="3"/>
      <c r="P3407" s="1"/>
      <c r="Q3407" s="1"/>
      <c r="R3407" s="1"/>
      <c r="S3407" s="1"/>
      <c r="T3407" s="5"/>
      <c r="U3407" s="5"/>
      <c r="V3407" s="6"/>
      <c r="W3407" s="6"/>
      <c r="X3407" s="7"/>
      <c r="Y3407" s="1">
        <f t="shared" si="478"/>
        <v>0</v>
      </c>
      <c r="Z3407">
        <f t="shared" si="479"/>
        <v>10</v>
      </c>
      <c r="AA3407">
        <f t="shared" si="480"/>
        <v>0</v>
      </c>
      <c r="AB3407">
        <f t="shared" si="481"/>
        <v>0</v>
      </c>
      <c r="AC3407" s="1">
        <f t="shared" si="482"/>
        <v>60</v>
      </c>
      <c r="AD3407" s="1" t="str">
        <f t="shared" si="483"/>
        <v>HT Under 1.5 Goals</v>
      </c>
      <c r="AE3407" s="8"/>
      <c r="AF3407" s="8" t="str">
        <f t="shared" si="484"/>
        <v>HT Over 0.5 Goals</v>
      </c>
      <c r="AG3407" s="8" t="str">
        <f t="shared" si="485"/>
        <v>LOST</v>
      </c>
      <c r="AH3407" s="8" t="str">
        <f t="shared" si="486"/>
        <v>LOST</v>
      </c>
      <c r="AI3407" s="8"/>
      <c r="AJ3407" s="1" t="str">
        <f>IF(AND(B3407="OK",I3407&gt;53,M3407&lt;11,V3407&lt;1.66),"Prime","…")</f>
        <v>…</v>
      </c>
    </row>
    <row r="3408" spans="2:36">
      <c r="B3408" s="1"/>
      <c r="C3408" s="4"/>
      <c r="D3408" s="3"/>
      <c r="E3408" s="4"/>
      <c r="F3408" s="1"/>
      <c r="G3408" s="4"/>
      <c r="H3408" s="1"/>
      <c r="I3408" s="1"/>
      <c r="J3408" s="1"/>
      <c r="K3408" s="1"/>
      <c r="L3408" s="1"/>
      <c r="M3408" s="1"/>
      <c r="N3408" s="3"/>
      <c r="O3408" s="3"/>
      <c r="P3408" s="1"/>
      <c r="Q3408" s="1"/>
      <c r="R3408" s="1"/>
      <c r="S3408" s="1"/>
      <c r="T3408" s="5"/>
      <c r="U3408" s="5"/>
      <c r="V3408" s="6"/>
      <c r="W3408" s="6"/>
      <c r="X3408" s="7"/>
      <c r="Y3408" s="1">
        <f t="shared" si="478"/>
        <v>0</v>
      </c>
      <c r="Z3408">
        <f t="shared" si="479"/>
        <v>10</v>
      </c>
      <c r="AA3408">
        <f t="shared" si="480"/>
        <v>0</v>
      </c>
      <c r="AB3408">
        <f t="shared" si="481"/>
        <v>0</v>
      </c>
      <c r="AC3408" s="1">
        <f t="shared" si="482"/>
        <v>60</v>
      </c>
      <c r="AD3408" s="1" t="str">
        <f t="shared" si="483"/>
        <v>HT Under 1.5 Goals</v>
      </c>
      <c r="AE3408" s="8"/>
      <c r="AF3408" s="8" t="str">
        <f t="shared" si="484"/>
        <v>HT Over 0.5 Goals</v>
      </c>
      <c r="AG3408" s="8" t="str">
        <f t="shared" si="485"/>
        <v>LOST</v>
      </c>
      <c r="AH3408" s="8" t="str">
        <f t="shared" si="486"/>
        <v>LOST</v>
      </c>
      <c r="AI3408" s="8"/>
      <c r="AJ3408" s="1" t="str">
        <f>IF(AND(B3408="OK",I3408&gt;53,M3408&lt;11,V3408&lt;1.66),"Prime","…")</f>
        <v>…</v>
      </c>
    </row>
    <row r="3409" spans="2:36">
      <c r="B3409" s="1"/>
      <c r="C3409" s="4"/>
      <c r="D3409" s="3"/>
      <c r="E3409" s="4"/>
      <c r="F3409" s="1"/>
      <c r="G3409" s="4"/>
      <c r="H3409" s="1"/>
      <c r="I3409" s="1"/>
      <c r="J3409" s="1"/>
      <c r="K3409" s="1"/>
      <c r="L3409" s="1"/>
      <c r="M3409" s="1"/>
      <c r="N3409" s="3"/>
      <c r="O3409" s="3"/>
      <c r="P3409" s="1"/>
      <c r="Q3409" s="1"/>
      <c r="R3409" s="1"/>
      <c r="S3409" s="1"/>
      <c r="T3409" s="5"/>
      <c r="U3409" s="5"/>
      <c r="V3409" s="6"/>
      <c r="W3409" s="6"/>
      <c r="X3409" s="7"/>
      <c r="Y3409" s="1">
        <f t="shared" si="478"/>
        <v>0</v>
      </c>
      <c r="Z3409">
        <f t="shared" si="479"/>
        <v>10</v>
      </c>
      <c r="AA3409">
        <f t="shared" si="480"/>
        <v>0</v>
      </c>
      <c r="AB3409">
        <f t="shared" si="481"/>
        <v>0</v>
      </c>
      <c r="AC3409" s="1">
        <f t="shared" si="482"/>
        <v>60</v>
      </c>
      <c r="AD3409" s="1" t="str">
        <f t="shared" si="483"/>
        <v>HT Under 1.5 Goals</v>
      </c>
      <c r="AE3409" s="8"/>
      <c r="AF3409" s="8" t="str">
        <f t="shared" si="484"/>
        <v>HT Over 0.5 Goals</v>
      </c>
      <c r="AG3409" s="8" t="str">
        <f t="shared" si="485"/>
        <v>LOST</v>
      </c>
      <c r="AH3409" s="8" t="str">
        <f t="shared" si="486"/>
        <v>LOST</v>
      </c>
      <c r="AI3409" s="8"/>
      <c r="AJ3409" s="1" t="str">
        <f>IF(AND(B3409="OK",I3409&gt;53,M3409&lt;11,V3409&lt;1.66),"Prime","…")</f>
        <v>…</v>
      </c>
    </row>
    <row r="3410" spans="2:36">
      <c r="B3410" s="1"/>
      <c r="C3410" s="4"/>
      <c r="D3410" s="3"/>
      <c r="E3410" s="4"/>
      <c r="F3410" s="1"/>
      <c r="G3410" s="4"/>
      <c r="H3410" s="1"/>
      <c r="I3410" s="1"/>
      <c r="J3410" s="1"/>
      <c r="K3410" s="1"/>
      <c r="L3410" s="1"/>
      <c r="M3410" s="1"/>
      <c r="N3410" s="3"/>
      <c r="O3410" s="3"/>
      <c r="P3410" s="1"/>
      <c r="Q3410" s="1"/>
      <c r="R3410" s="1"/>
      <c r="S3410" s="1"/>
      <c r="T3410" s="5"/>
      <c r="U3410" s="5"/>
      <c r="V3410" s="6"/>
      <c r="W3410" s="6"/>
      <c r="X3410" s="7"/>
      <c r="Y3410" s="1">
        <f t="shared" si="478"/>
        <v>0</v>
      </c>
      <c r="Z3410">
        <f t="shared" si="479"/>
        <v>10</v>
      </c>
      <c r="AA3410">
        <f t="shared" si="480"/>
        <v>0</v>
      </c>
      <c r="AB3410">
        <f t="shared" si="481"/>
        <v>0</v>
      </c>
      <c r="AC3410" s="1">
        <f t="shared" si="482"/>
        <v>60</v>
      </c>
      <c r="AD3410" s="1" t="str">
        <f t="shared" si="483"/>
        <v>HT Under 1.5 Goals</v>
      </c>
      <c r="AE3410" s="8"/>
      <c r="AF3410" s="8" t="str">
        <f t="shared" si="484"/>
        <v>HT Over 0.5 Goals</v>
      </c>
      <c r="AG3410" s="8" t="str">
        <f t="shared" si="485"/>
        <v>LOST</v>
      </c>
      <c r="AH3410" s="8" t="str">
        <f t="shared" si="486"/>
        <v>LOST</v>
      </c>
      <c r="AI3410" s="8"/>
      <c r="AJ3410" s="1" t="str">
        <f>IF(AND(B3410="OK",I3410&gt;53,M3410&lt;11,V3410&lt;1.66),"Prime","…")</f>
        <v>…</v>
      </c>
    </row>
    <row r="3411" spans="2:36">
      <c r="B3411" s="1"/>
      <c r="C3411" s="4"/>
      <c r="D3411" s="3"/>
      <c r="E3411" s="4"/>
      <c r="F3411" s="1"/>
      <c r="G3411" s="4"/>
      <c r="H3411" s="1"/>
      <c r="I3411" s="1"/>
      <c r="J3411" s="1"/>
      <c r="K3411" s="1"/>
      <c r="L3411" s="1"/>
      <c r="M3411" s="1"/>
      <c r="N3411" s="3"/>
      <c r="O3411" s="3"/>
      <c r="P3411" s="1"/>
      <c r="Q3411" s="1"/>
      <c r="R3411" s="1"/>
      <c r="S3411" s="1"/>
      <c r="T3411" s="5"/>
      <c r="U3411" s="5"/>
      <c r="V3411" s="6"/>
      <c r="W3411" s="6"/>
      <c r="X3411" s="7"/>
      <c r="Y3411" s="1">
        <f t="shared" si="478"/>
        <v>0</v>
      </c>
      <c r="Z3411">
        <f t="shared" si="479"/>
        <v>10</v>
      </c>
      <c r="AA3411">
        <f t="shared" si="480"/>
        <v>0</v>
      </c>
      <c r="AB3411">
        <f t="shared" si="481"/>
        <v>0</v>
      </c>
      <c r="AC3411" s="1">
        <f t="shared" si="482"/>
        <v>60</v>
      </c>
      <c r="AD3411" s="1" t="str">
        <f t="shared" si="483"/>
        <v>HT Under 1.5 Goals</v>
      </c>
      <c r="AE3411" s="8"/>
      <c r="AF3411" s="8" t="str">
        <f t="shared" si="484"/>
        <v>HT Over 0.5 Goals</v>
      </c>
      <c r="AG3411" s="8" t="str">
        <f t="shared" si="485"/>
        <v>LOST</v>
      </c>
      <c r="AH3411" s="8" t="str">
        <f t="shared" si="486"/>
        <v>LOST</v>
      </c>
      <c r="AI3411" s="8"/>
      <c r="AJ3411" s="1" t="str">
        <f>IF(AND(B3411="OK",I3411&gt;53,M3411&lt;11,V3411&lt;1.66),"Prime","…")</f>
        <v>…</v>
      </c>
    </row>
    <row r="3412" spans="2:36">
      <c r="B3412" s="1"/>
      <c r="C3412" s="4"/>
      <c r="D3412" s="3"/>
      <c r="E3412" s="4"/>
      <c r="F3412" s="1"/>
      <c r="G3412" s="4"/>
      <c r="H3412" s="1"/>
      <c r="I3412" s="1"/>
      <c r="J3412" s="1"/>
      <c r="K3412" s="1"/>
      <c r="L3412" s="1"/>
      <c r="M3412" s="1"/>
      <c r="N3412" s="3"/>
      <c r="O3412" s="3"/>
      <c r="P3412" s="1"/>
      <c r="Q3412" s="1"/>
      <c r="R3412" s="1"/>
      <c r="S3412" s="1"/>
      <c r="T3412" s="5"/>
      <c r="U3412" s="5"/>
      <c r="V3412" s="6"/>
      <c r="W3412" s="6"/>
      <c r="X3412" s="7"/>
      <c r="Y3412" s="1">
        <f t="shared" si="478"/>
        <v>0</v>
      </c>
      <c r="Z3412">
        <f t="shared" si="479"/>
        <v>10</v>
      </c>
      <c r="AA3412">
        <f t="shared" si="480"/>
        <v>0</v>
      </c>
      <c r="AB3412">
        <f t="shared" si="481"/>
        <v>0</v>
      </c>
      <c r="AC3412" s="1">
        <f t="shared" si="482"/>
        <v>60</v>
      </c>
      <c r="AD3412" s="1" t="str">
        <f t="shared" si="483"/>
        <v>HT Under 1.5 Goals</v>
      </c>
      <c r="AE3412" s="8"/>
      <c r="AF3412" s="8" t="str">
        <f t="shared" si="484"/>
        <v>HT Over 0.5 Goals</v>
      </c>
      <c r="AG3412" s="8" t="str">
        <f t="shared" si="485"/>
        <v>LOST</v>
      </c>
      <c r="AH3412" s="8" t="str">
        <f t="shared" si="486"/>
        <v>LOST</v>
      </c>
      <c r="AI3412" s="8"/>
      <c r="AJ3412" s="1" t="str">
        <f>IF(AND(B3412="OK",I3412&gt;53,M3412&lt;11,V3412&lt;1.66),"Prime","…")</f>
        <v>…</v>
      </c>
    </row>
    <row r="3413" spans="2:36">
      <c r="B3413" s="1"/>
      <c r="C3413" s="4"/>
      <c r="D3413" s="3"/>
      <c r="E3413" s="4"/>
      <c r="F3413" s="1"/>
      <c r="G3413" s="4"/>
      <c r="H3413" s="1"/>
      <c r="I3413" s="1"/>
      <c r="J3413" s="1"/>
      <c r="K3413" s="1"/>
      <c r="L3413" s="1"/>
      <c r="M3413" s="1"/>
      <c r="N3413" s="3"/>
      <c r="O3413" s="3"/>
      <c r="P3413" s="1"/>
      <c r="Q3413" s="1"/>
      <c r="R3413" s="1"/>
      <c r="S3413" s="1"/>
      <c r="T3413" s="5"/>
      <c r="U3413" s="5"/>
      <c r="V3413" s="6"/>
      <c r="W3413" s="6"/>
      <c r="X3413" s="7"/>
      <c r="Y3413" s="1">
        <f t="shared" si="478"/>
        <v>0</v>
      </c>
      <c r="Z3413">
        <f t="shared" si="479"/>
        <v>10</v>
      </c>
      <c r="AA3413">
        <f t="shared" si="480"/>
        <v>0</v>
      </c>
      <c r="AB3413">
        <f t="shared" si="481"/>
        <v>0</v>
      </c>
      <c r="AC3413" s="1">
        <f t="shared" si="482"/>
        <v>60</v>
      </c>
      <c r="AD3413" s="1" t="str">
        <f t="shared" si="483"/>
        <v>HT Under 1.5 Goals</v>
      </c>
      <c r="AE3413" s="8"/>
      <c r="AF3413" s="8" t="str">
        <f t="shared" si="484"/>
        <v>HT Over 0.5 Goals</v>
      </c>
      <c r="AG3413" s="8" t="str">
        <f t="shared" si="485"/>
        <v>LOST</v>
      </c>
      <c r="AH3413" s="8" t="str">
        <f t="shared" si="486"/>
        <v>LOST</v>
      </c>
      <c r="AI3413" s="8"/>
      <c r="AJ3413" s="1" t="str">
        <f>IF(AND(B3413="OK",I3413&gt;53,M3413&lt;11,V3413&lt;1.66),"Prime","…")</f>
        <v>…</v>
      </c>
    </row>
    <row r="3414" spans="2:36">
      <c r="B3414" s="1"/>
      <c r="C3414" s="4"/>
      <c r="D3414" s="3"/>
      <c r="E3414" s="4"/>
      <c r="F3414" s="1"/>
      <c r="G3414" s="4"/>
      <c r="H3414" s="1"/>
      <c r="I3414" s="1"/>
      <c r="J3414" s="1"/>
      <c r="K3414" s="1"/>
      <c r="L3414" s="1"/>
      <c r="M3414" s="1"/>
      <c r="N3414" s="3"/>
      <c r="O3414" s="3"/>
      <c r="P3414" s="1"/>
      <c r="Q3414" s="1"/>
      <c r="R3414" s="1"/>
      <c r="S3414" s="1"/>
      <c r="T3414" s="5"/>
      <c r="U3414" s="5"/>
      <c r="V3414" s="6"/>
      <c r="W3414" s="6"/>
      <c r="X3414" s="7"/>
      <c r="Y3414" s="1">
        <f t="shared" si="478"/>
        <v>0</v>
      </c>
      <c r="Z3414">
        <f t="shared" si="479"/>
        <v>10</v>
      </c>
      <c r="AA3414">
        <f t="shared" si="480"/>
        <v>0</v>
      </c>
      <c r="AB3414">
        <f t="shared" si="481"/>
        <v>0</v>
      </c>
      <c r="AC3414" s="1">
        <f t="shared" si="482"/>
        <v>60</v>
      </c>
      <c r="AD3414" s="1" t="str">
        <f t="shared" si="483"/>
        <v>HT Under 1.5 Goals</v>
      </c>
      <c r="AE3414" s="8"/>
      <c r="AF3414" s="8" t="str">
        <f t="shared" si="484"/>
        <v>HT Over 0.5 Goals</v>
      </c>
      <c r="AG3414" s="8" t="str">
        <f t="shared" si="485"/>
        <v>LOST</v>
      </c>
      <c r="AH3414" s="8" t="str">
        <f t="shared" si="486"/>
        <v>LOST</v>
      </c>
      <c r="AI3414" s="8"/>
      <c r="AJ3414" s="1" t="str">
        <f>IF(AND(B3414="OK",I3414&gt;53,M3414&lt;11,V3414&lt;1.66),"Prime","…")</f>
        <v>…</v>
      </c>
    </row>
    <row r="3415" spans="2:36">
      <c r="B3415" s="1"/>
      <c r="C3415" s="4"/>
      <c r="D3415" s="3"/>
      <c r="E3415" s="4"/>
      <c r="F3415" s="1"/>
      <c r="G3415" s="4"/>
      <c r="H3415" s="1"/>
      <c r="I3415" s="1"/>
      <c r="J3415" s="1"/>
      <c r="K3415" s="1"/>
      <c r="L3415" s="1"/>
      <c r="M3415" s="1"/>
      <c r="N3415" s="3"/>
      <c r="O3415" s="3"/>
      <c r="P3415" s="1"/>
      <c r="Q3415" s="1"/>
      <c r="R3415" s="1"/>
      <c r="S3415" s="1"/>
      <c r="T3415" s="5"/>
      <c r="U3415" s="5"/>
      <c r="V3415" s="6"/>
      <c r="W3415" s="6"/>
      <c r="X3415" s="7"/>
      <c r="Y3415" s="1">
        <f t="shared" si="478"/>
        <v>0</v>
      </c>
      <c r="Z3415">
        <f t="shared" si="479"/>
        <v>10</v>
      </c>
      <c r="AA3415">
        <f t="shared" si="480"/>
        <v>0</v>
      </c>
      <c r="AB3415">
        <f t="shared" si="481"/>
        <v>0</v>
      </c>
      <c r="AC3415" s="1">
        <f t="shared" si="482"/>
        <v>60</v>
      </c>
      <c r="AD3415" s="1" t="str">
        <f t="shared" si="483"/>
        <v>HT Under 1.5 Goals</v>
      </c>
      <c r="AE3415" s="8"/>
      <c r="AF3415" s="8" t="str">
        <f t="shared" si="484"/>
        <v>HT Over 0.5 Goals</v>
      </c>
      <c r="AG3415" s="8" t="str">
        <f t="shared" si="485"/>
        <v>LOST</v>
      </c>
      <c r="AH3415" s="8" t="str">
        <f t="shared" si="486"/>
        <v>LOST</v>
      </c>
      <c r="AI3415" s="8"/>
      <c r="AJ3415" s="1" t="str">
        <f>IF(AND(B3415="OK",I3415&gt;53,M3415&lt;11,V3415&lt;1.66),"Prime","…")</f>
        <v>…</v>
      </c>
    </row>
    <row r="3416" spans="2:36">
      <c r="B3416" s="1"/>
      <c r="C3416" s="4"/>
      <c r="D3416" s="3"/>
      <c r="E3416" s="4"/>
      <c r="F3416" s="1"/>
      <c r="G3416" s="4"/>
      <c r="H3416" s="1"/>
      <c r="I3416" s="1"/>
      <c r="J3416" s="1"/>
      <c r="K3416" s="1"/>
      <c r="L3416" s="1"/>
      <c r="M3416" s="1"/>
      <c r="N3416" s="3"/>
      <c r="O3416" s="3"/>
      <c r="P3416" s="1"/>
      <c r="Q3416" s="1"/>
      <c r="R3416" s="1"/>
      <c r="S3416" s="1"/>
      <c r="T3416" s="5"/>
      <c r="U3416" s="5"/>
      <c r="V3416" s="6"/>
      <c r="W3416" s="6"/>
      <c r="X3416" s="7"/>
      <c r="Y3416" s="1">
        <f t="shared" si="478"/>
        <v>0</v>
      </c>
      <c r="Z3416">
        <f t="shared" si="479"/>
        <v>10</v>
      </c>
      <c r="AA3416">
        <f t="shared" si="480"/>
        <v>0</v>
      </c>
      <c r="AB3416">
        <f t="shared" si="481"/>
        <v>0</v>
      </c>
      <c r="AC3416" s="1">
        <f t="shared" si="482"/>
        <v>60</v>
      </c>
      <c r="AD3416" s="1" t="str">
        <f t="shared" si="483"/>
        <v>HT Under 1.5 Goals</v>
      </c>
      <c r="AE3416" s="8"/>
      <c r="AF3416" s="8" t="str">
        <f t="shared" si="484"/>
        <v>HT Over 0.5 Goals</v>
      </c>
      <c r="AG3416" s="8" t="str">
        <f t="shared" si="485"/>
        <v>LOST</v>
      </c>
      <c r="AH3416" s="8" t="str">
        <f t="shared" si="486"/>
        <v>LOST</v>
      </c>
      <c r="AI3416" s="8"/>
      <c r="AJ3416" s="1" t="str">
        <f>IF(AND(B3416="OK",I3416&gt;53,M3416&lt;11,V3416&lt;1.66),"Prime","…")</f>
        <v>…</v>
      </c>
    </row>
    <row r="3417" spans="2:36">
      <c r="B3417" s="1"/>
      <c r="C3417" s="4"/>
      <c r="D3417" s="3"/>
      <c r="E3417" s="4"/>
      <c r="F3417" s="1"/>
      <c r="G3417" s="4"/>
      <c r="H3417" s="1"/>
      <c r="I3417" s="1"/>
      <c r="J3417" s="1"/>
      <c r="K3417" s="1"/>
      <c r="L3417" s="1"/>
      <c r="M3417" s="1"/>
      <c r="N3417" s="3"/>
      <c r="O3417" s="3"/>
      <c r="P3417" s="1"/>
      <c r="Q3417" s="1"/>
      <c r="R3417" s="1"/>
      <c r="S3417" s="1"/>
      <c r="T3417" s="5"/>
      <c r="U3417" s="5"/>
      <c r="V3417" s="6"/>
      <c r="W3417" s="6"/>
      <c r="X3417" s="7"/>
      <c r="Y3417" s="1">
        <f t="shared" ref="Y3417:Y3480" si="487">IF(I3417&gt;52,10,0)</f>
        <v>0</v>
      </c>
      <c r="Z3417">
        <f t="shared" ref="Z3417:Z3480" si="488">IF(M3417&gt;15,0,IF(M3417&lt;8,10,5))</f>
        <v>10</v>
      </c>
      <c r="AA3417">
        <f t="shared" ref="AA3417:AA3480" si="489">IF(T3417&gt;60,10,IF(T3417&lt;49,0,5))</f>
        <v>0</v>
      </c>
      <c r="AB3417">
        <f t="shared" ref="AB3417:AB3480" si="490">IF(U3417="Y",10,IF(U3417="C",5,0))</f>
        <v>0</v>
      </c>
      <c r="AC3417" s="1">
        <f t="shared" ref="AC3417:AC3480" si="491">SUM(Y3417:AB3417)+50</f>
        <v>60</v>
      </c>
      <c r="AD3417" s="1" t="str">
        <f t="shared" ref="AD3417:AD3480" si="492">IF(AC3417&lt;56,"HT Over 0.5 Goals","HT Under 1.5 Goals")</f>
        <v>HT Under 1.5 Goals</v>
      </c>
      <c r="AE3417" s="8"/>
      <c r="AF3417" s="8" t="str">
        <f t="shared" ref="AF3417:AF3480" si="493">IF(N3417="1-0","HT Under 1.5 Goals",IF(N3417="0-0","HT Under 1.5 Goals",IF(N3417="0-1","HT Under 1.5 Goals","HT Over 0.5 Goals")))</f>
        <v>HT Over 0.5 Goals</v>
      </c>
      <c r="AG3417" s="8" t="str">
        <f t="shared" ref="AG3417:AG3480" si="494">IF(N3417="?",N3417,AH3417)</f>
        <v>LOST</v>
      </c>
      <c r="AH3417" s="8" t="str">
        <f t="shared" ref="AH3417:AH3480" si="495">IF(AD3417=AF3417,"WON",IF(N3417="0-1","WON",IF(N3417="1-0","WON",IF(N3417="?","?","LOST"))))</f>
        <v>LOST</v>
      </c>
      <c r="AI3417" s="8"/>
      <c r="AJ3417" s="1" t="str">
        <f>IF(AND(B3417="OK",I3417&gt;53,M3417&lt;11,V3417&lt;1.66),"Prime","…")</f>
        <v>…</v>
      </c>
    </row>
    <row r="3418" spans="2:36">
      <c r="B3418" s="1"/>
      <c r="C3418" s="4"/>
      <c r="D3418" s="3"/>
      <c r="E3418" s="4"/>
      <c r="F3418" s="1"/>
      <c r="G3418" s="4"/>
      <c r="H3418" s="1"/>
      <c r="I3418" s="1"/>
      <c r="J3418" s="1"/>
      <c r="K3418" s="1"/>
      <c r="L3418" s="1"/>
      <c r="M3418" s="1"/>
      <c r="N3418" s="3"/>
      <c r="O3418" s="3"/>
      <c r="P3418" s="1"/>
      <c r="Q3418" s="1"/>
      <c r="R3418" s="1"/>
      <c r="S3418" s="1"/>
      <c r="T3418" s="5"/>
      <c r="U3418" s="5"/>
      <c r="V3418" s="6"/>
      <c r="W3418" s="6"/>
      <c r="X3418" s="7"/>
      <c r="Y3418" s="1">
        <f t="shared" si="487"/>
        <v>0</v>
      </c>
      <c r="Z3418">
        <f t="shared" si="488"/>
        <v>10</v>
      </c>
      <c r="AA3418">
        <f t="shared" si="489"/>
        <v>0</v>
      </c>
      <c r="AB3418">
        <f t="shared" si="490"/>
        <v>0</v>
      </c>
      <c r="AC3418" s="1">
        <f t="shared" si="491"/>
        <v>60</v>
      </c>
      <c r="AD3418" s="1" t="str">
        <f t="shared" si="492"/>
        <v>HT Under 1.5 Goals</v>
      </c>
      <c r="AE3418" s="8"/>
      <c r="AF3418" s="8" t="str">
        <f t="shared" si="493"/>
        <v>HT Over 0.5 Goals</v>
      </c>
      <c r="AG3418" s="8" t="str">
        <f t="shared" si="494"/>
        <v>LOST</v>
      </c>
      <c r="AH3418" s="8" t="str">
        <f t="shared" si="495"/>
        <v>LOST</v>
      </c>
      <c r="AI3418" s="8"/>
      <c r="AJ3418" s="1" t="str">
        <f>IF(AND(B3418="OK",I3418&gt;53,M3418&lt;11,V3418&lt;1.66),"Prime","…")</f>
        <v>…</v>
      </c>
    </row>
    <row r="3419" spans="2:36">
      <c r="B3419" s="1"/>
      <c r="C3419" s="4"/>
      <c r="D3419" s="3"/>
      <c r="E3419" s="4"/>
      <c r="F3419" s="1"/>
      <c r="G3419" s="4"/>
      <c r="H3419" s="1"/>
      <c r="I3419" s="1"/>
      <c r="J3419" s="1"/>
      <c r="K3419" s="1"/>
      <c r="L3419" s="1"/>
      <c r="M3419" s="1"/>
      <c r="N3419" s="3"/>
      <c r="O3419" s="3"/>
      <c r="P3419" s="1"/>
      <c r="Q3419" s="1"/>
      <c r="R3419" s="1"/>
      <c r="S3419" s="1"/>
      <c r="T3419" s="5"/>
      <c r="U3419" s="5"/>
      <c r="V3419" s="6"/>
      <c r="W3419" s="6"/>
      <c r="X3419" s="7"/>
      <c r="Y3419" s="1">
        <f t="shared" si="487"/>
        <v>0</v>
      </c>
      <c r="Z3419">
        <f t="shared" si="488"/>
        <v>10</v>
      </c>
      <c r="AA3419">
        <f t="shared" si="489"/>
        <v>0</v>
      </c>
      <c r="AB3419">
        <f t="shared" si="490"/>
        <v>0</v>
      </c>
      <c r="AC3419" s="1">
        <f t="shared" si="491"/>
        <v>60</v>
      </c>
      <c r="AD3419" s="1" t="str">
        <f t="shared" si="492"/>
        <v>HT Under 1.5 Goals</v>
      </c>
      <c r="AE3419" s="8"/>
      <c r="AF3419" s="8" t="str">
        <f t="shared" si="493"/>
        <v>HT Over 0.5 Goals</v>
      </c>
      <c r="AG3419" s="8" t="str">
        <f t="shared" si="494"/>
        <v>LOST</v>
      </c>
      <c r="AH3419" s="8" t="str">
        <f t="shared" si="495"/>
        <v>LOST</v>
      </c>
      <c r="AI3419" s="8"/>
      <c r="AJ3419" s="1" t="str">
        <f>IF(AND(B3419="OK",I3419&gt;53,M3419&lt;11,V3419&lt;1.66),"Prime","…")</f>
        <v>…</v>
      </c>
    </row>
    <row r="3420" spans="2:36">
      <c r="B3420" s="1"/>
      <c r="C3420" s="4"/>
      <c r="D3420" s="3"/>
      <c r="E3420" s="4"/>
      <c r="F3420" s="1"/>
      <c r="G3420" s="4"/>
      <c r="H3420" s="1"/>
      <c r="I3420" s="1"/>
      <c r="J3420" s="1"/>
      <c r="K3420" s="1"/>
      <c r="L3420" s="1"/>
      <c r="M3420" s="1"/>
      <c r="N3420" s="3"/>
      <c r="O3420" s="3"/>
      <c r="P3420" s="1"/>
      <c r="Q3420" s="1"/>
      <c r="R3420" s="1"/>
      <c r="S3420" s="1"/>
      <c r="T3420" s="5"/>
      <c r="U3420" s="5"/>
      <c r="V3420" s="6"/>
      <c r="W3420" s="6"/>
      <c r="X3420" s="7"/>
      <c r="Y3420" s="1">
        <f t="shared" si="487"/>
        <v>0</v>
      </c>
      <c r="Z3420">
        <f t="shared" si="488"/>
        <v>10</v>
      </c>
      <c r="AA3420">
        <f t="shared" si="489"/>
        <v>0</v>
      </c>
      <c r="AB3420">
        <f t="shared" si="490"/>
        <v>0</v>
      </c>
      <c r="AC3420" s="1">
        <f t="shared" si="491"/>
        <v>60</v>
      </c>
      <c r="AD3420" s="1" t="str">
        <f t="shared" si="492"/>
        <v>HT Under 1.5 Goals</v>
      </c>
      <c r="AE3420" s="8"/>
      <c r="AF3420" s="8" t="str">
        <f t="shared" si="493"/>
        <v>HT Over 0.5 Goals</v>
      </c>
      <c r="AG3420" s="8" t="str">
        <f t="shared" si="494"/>
        <v>LOST</v>
      </c>
      <c r="AH3420" s="8" t="str">
        <f t="shared" si="495"/>
        <v>LOST</v>
      </c>
      <c r="AI3420" s="8"/>
      <c r="AJ3420" s="1" t="str">
        <f>IF(AND(B3420="OK",I3420&gt;53,M3420&lt;11,V3420&lt;1.66),"Prime","…")</f>
        <v>…</v>
      </c>
    </row>
    <row r="3421" spans="2:36">
      <c r="B3421" s="1"/>
      <c r="C3421" s="4"/>
      <c r="D3421" s="3"/>
      <c r="E3421" s="4"/>
      <c r="F3421" s="1"/>
      <c r="G3421" s="4"/>
      <c r="H3421" s="1"/>
      <c r="I3421" s="1"/>
      <c r="J3421" s="1"/>
      <c r="K3421" s="1"/>
      <c r="L3421" s="1"/>
      <c r="M3421" s="1"/>
      <c r="N3421" s="3"/>
      <c r="O3421" s="3"/>
      <c r="P3421" s="1"/>
      <c r="Q3421" s="1"/>
      <c r="R3421" s="1"/>
      <c r="S3421" s="1"/>
      <c r="T3421" s="5"/>
      <c r="U3421" s="5"/>
      <c r="V3421" s="6"/>
      <c r="W3421" s="6"/>
      <c r="X3421" s="7"/>
      <c r="Y3421" s="1">
        <f t="shared" si="487"/>
        <v>0</v>
      </c>
      <c r="Z3421">
        <f t="shared" si="488"/>
        <v>10</v>
      </c>
      <c r="AA3421">
        <f t="shared" si="489"/>
        <v>0</v>
      </c>
      <c r="AB3421">
        <f t="shared" si="490"/>
        <v>0</v>
      </c>
      <c r="AC3421" s="1">
        <f t="shared" si="491"/>
        <v>60</v>
      </c>
      <c r="AD3421" s="1" t="str">
        <f t="shared" si="492"/>
        <v>HT Under 1.5 Goals</v>
      </c>
      <c r="AE3421" s="8"/>
      <c r="AF3421" s="8" t="str">
        <f t="shared" si="493"/>
        <v>HT Over 0.5 Goals</v>
      </c>
      <c r="AG3421" s="8" t="str">
        <f t="shared" si="494"/>
        <v>LOST</v>
      </c>
      <c r="AH3421" s="8" t="str">
        <f t="shared" si="495"/>
        <v>LOST</v>
      </c>
      <c r="AI3421" s="8"/>
      <c r="AJ3421" s="1" t="str">
        <f>IF(AND(B3421="OK",I3421&gt;53,M3421&lt;11,V3421&lt;1.66),"Prime","…")</f>
        <v>…</v>
      </c>
    </row>
    <row r="3422" spans="2:36">
      <c r="B3422" s="1"/>
      <c r="C3422" s="4"/>
      <c r="D3422" s="3"/>
      <c r="E3422" s="4"/>
      <c r="F3422" s="1"/>
      <c r="G3422" s="4"/>
      <c r="H3422" s="1"/>
      <c r="I3422" s="1"/>
      <c r="J3422" s="1"/>
      <c r="K3422" s="1"/>
      <c r="L3422" s="1"/>
      <c r="M3422" s="1"/>
      <c r="N3422" s="3"/>
      <c r="O3422" s="3"/>
      <c r="P3422" s="1"/>
      <c r="Q3422" s="1"/>
      <c r="R3422" s="1"/>
      <c r="S3422" s="1"/>
      <c r="T3422" s="5"/>
      <c r="U3422" s="5"/>
      <c r="V3422" s="6"/>
      <c r="W3422" s="6"/>
      <c r="X3422" s="7"/>
      <c r="Y3422" s="1">
        <f t="shared" si="487"/>
        <v>0</v>
      </c>
      <c r="Z3422">
        <f t="shared" si="488"/>
        <v>10</v>
      </c>
      <c r="AA3422">
        <f t="shared" si="489"/>
        <v>0</v>
      </c>
      <c r="AB3422">
        <f t="shared" si="490"/>
        <v>0</v>
      </c>
      <c r="AC3422" s="1">
        <f t="shared" si="491"/>
        <v>60</v>
      </c>
      <c r="AD3422" s="1" t="str">
        <f t="shared" si="492"/>
        <v>HT Under 1.5 Goals</v>
      </c>
      <c r="AE3422" s="8"/>
      <c r="AF3422" s="8" t="str">
        <f t="shared" si="493"/>
        <v>HT Over 0.5 Goals</v>
      </c>
      <c r="AG3422" s="8" t="str">
        <f t="shared" si="494"/>
        <v>LOST</v>
      </c>
      <c r="AH3422" s="8" t="str">
        <f t="shared" si="495"/>
        <v>LOST</v>
      </c>
      <c r="AI3422" s="8"/>
      <c r="AJ3422" s="1" t="str">
        <f>IF(AND(B3422="OK",I3422&gt;53,M3422&lt;11,V3422&lt;1.66),"Prime","…")</f>
        <v>…</v>
      </c>
    </row>
    <row r="3423" spans="2:36">
      <c r="B3423" s="1"/>
      <c r="C3423" s="4"/>
      <c r="D3423" s="3"/>
      <c r="E3423" s="4"/>
      <c r="F3423" s="1"/>
      <c r="G3423" s="4"/>
      <c r="H3423" s="1"/>
      <c r="I3423" s="1"/>
      <c r="J3423" s="1"/>
      <c r="K3423" s="1"/>
      <c r="L3423" s="1"/>
      <c r="M3423" s="1"/>
      <c r="N3423" s="3"/>
      <c r="O3423" s="3"/>
      <c r="P3423" s="1"/>
      <c r="Q3423" s="1"/>
      <c r="R3423" s="1"/>
      <c r="S3423" s="1"/>
      <c r="T3423" s="5"/>
      <c r="U3423" s="5"/>
      <c r="V3423" s="6"/>
      <c r="W3423" s="6"/>
      <c r="X3423" s="7"/>
      <c r="Y3423" s="1">
        <f t="shared" si="487"/>
        <v>0</v>
      </c>
      <c r="Z3423">
        <f t="shared" si="488"/>
        <v>10</v>
      </c>
      <c r="AA3423">
        <f t="shared" si="489"/>
        <v>0</v>
      </c>
      <c r="AB3423">
        <f t="shared" si="490"/>
        <v>0</v>
      </c>
      <c r="AC3423" s="1">
        <f t="shared" si="491"/>
        <v>60</v>
      </c>
      <c r="AD3423" s="1" t="str">
        <f t="shared" si="492"/>
        <v>HT Under 1.5 Goals</v>
      </c>
      <c r="AE3423" s="8"/>
      <c r="AF3423" s="8" t="str">
        <f t="shared" si="493"/>
        <v>HT Over 0.5 Goals</v>
      </c>
      <c r="AG3423" s="8" t="str">
        <f t="shared" si="494"/>
        <v>LOST</v>
      </c>
      <c r="AH3423" s="8" t="str">
        <f t="shared" si="495"/>
        <v>LOST</v>
      </c>
      <c r="AI3423" s="8"/>
      <c r="AJ3423" s="1" t="str">
        <f>IF(AND(B3423="OK",I3423&gt;53,M3423&lt;11,V3423&lt;1.66),"Prime","…")</f>
        <v>…</v>
      </c>
    </row>
    <row r="3424" spans="2:36">
      <c r="B3424" s="1"/>
      <c r="C3424" s="4"/>
      <c r="D3424" s="3"/>
      <c r="E3424" s="4"/>
      <c r="F3424" s="1"/>
      <c r="G3424" s="4"/>
      <c r="H3424" s="1"/>
      <c r="I3424" s="1"/>
      <c r="J3424" s="1"/>
      <c r="K3424" s="1"/>
      <c r="L3424" s="1"/>
      <c r="M3424" s="1"/>
      <c r="N3424" s="3"/>
      <c r="O3424" s="3"/>
      <c r="P3424" s="1"/>
      <c r="Q3424" s="1"/>
      <c r="R3424" s="1"/>
      <c r="S3424" s="1"/>
      <c r="T3424" s="5"/>
      <c r="U3424" s="5"/>
      <c r="V3424" s="6"/>
      <c r="W3424" s="6"/>
      <c r="X3424" s="7"/>
      <c r="Y3424" s="1">
        <f t="shared" si="487"/>
        <v>0</v>
      </c>
      <c r="Z3424">
        <f t="shared" si="488"/>
        <v>10</v>
      </c>
      <c r="AA3424">
        <f t="shared" si="489"/>
        <v>0</v>
      </c>
      <c r="AB3424">
        <f t="shared" si="490"/>
        <v>0</v>
      </c>
      <c r="AC3424" s="1">
        <f t="shared" si="491"/>
        <v>60</v>
      </c>
      <c r="AD3424" s="1" t="str">
        <f t="shared" si="492"/>
        <v>HT Under 1.5 Goals</v>
      </c>
      <c r="AE3424" s="8"/>
      <c r="AF3424" s="8" t="str">
        <f t="shared" si="493"/>
        <v>HT Over 0.5 Goals</v>
      </c>
      <c r="AG3424" s="8" t="str">
        <f t="shared" si="494"/>
        <v>LOST</v>
      </c>
      <c r="AH3424" s="8" t="str">
        <f t="shared" si="495"/>
        <v>LOST</v>
      </c>
      <c r="AI3424" s="8"/>
      <c r="AJ3424" s="1" t="str">
        <f>IF(AND(B3424="OK",I3424&gt;53,M3424&lt;11,V3424&lt;1.66),"Prime","…")</f>
        <v>…</v>
      </c>
    </row>
    <row r="3425" spans="2:36">
      <c r="B3425" s="1"/>
      <c r="C3425" s="4"/>
      <c r="D3425" s="3"/>
      <c r="E3425" s="4"/>
      <c r="F3425" s="1"/>
      <c r="G3425" s="4"/>
      <c r="H3425" s="1"/>
      <c r="I3425" s="1"/>
      <c r="J3425" s="1"/>
      <c r="K3425" s="1"/>
      <c r="L3425" s="1"/>
      <c r="M3425" s="1"/>
      <c r="N3425" s="3"/>
      <c r="O3425" s="3"/>
      <c r="P3425" s="1"/>
      <c r="Q3425" s="1"/>
      <c r="R3425" s="1"/>
      <c r="S3425" s="1"/>
      <c r="T3425" s="5"/>
      <c r="U3425" s="5"/>
      <c r="V3425" s="6"/>
      <c r="W3425" s="6"/>
      <c r="X3425" s="7"/>
      <c r="Y3425" s="1">
        <f t="shared" si="487"/>
        <v>0</v>
      </c>
      <c r="Z3425">
        <f t="shared" si="488"/>
        <v>10</v>
      </c>
      <c r="AA3425">
        <f t="shared" si="489"/>
        <v>0</v>
      </c>
      <c r="AB3425">
        <f t="shared" si="490"/>
        <v>0</v>
      </c>
      <c r="AC3425" s="1">
        <f t="shared" si="491"/>
        <v>60</v>
      </c>
      <c r="AD3425" s="1" t="str">
        <f t="shared" si="492"/>
        <v>HT Under 1.5 Goals</v>
      </c>
      <c r="AE3425" s="8"/>
      <c r="AF3425" s="8" t="str">
        <f t="shared" si="493"/>
        <v>HT Over 0.5 Goals</v>
      </c>
      <c r="AG3425" s="8" t="str">
        <f t="shared" si="494"/>
        <v>LOST</v>
      </c>
      <c r="AH3425" s="8" t="str">
        <f t="shared" si="495"/>
        <v>LOST</v>
      </c>
      <c r="AI3425" s="8"/>
      <c r="AJ3425" s="1" t="str">
        <f>IF(AND(B3425="OK",I3425&gt;53,M3425&lt;11,V3425&lt;1.66),"Prime","…")</f>
        <v>…</v>
      </c>
    </row>
    <row r="3426" spans="2:36">
      <c r="B3426" s="1"/>
      <c r="C3426" s="4"/>
      <c r="D3426" s="3"/>
      <c r="E3426" s="4"/>
      <c r="F3426" s="1"/>
      <c r="G3426" s="4"/>
      <c r="H3426" s="1"/>
      <c r="I3426" s="1"/>
      <c r="J3426" s="1"/>
      <c r="K3426" s="1"/>
      <c r="L3426" s="1"/>
      <c r="M3426" s="1"/>
      <c r="N3426" s="3"/>
      <c r="O3426" s="3"/>
      <c r="P3426" s="1"/>
      <c r="Q3426" s="1"/>
      <c r="R3426" s="1"/>
      <c r="S3426" s="1"/>
      <c r="T3426" s="5"/>
      <c r="U3426" s="5"/>
      <c r="V3426" s="6"/>
      <c r="W3426" s="6"/>
      <c r="X3426" s="7"/>
      <c r="Y3426" s="1">
        <f t="shared" si="487"/>
        <v>0</v>
      </c>
      <c r="Z3426">
        <f t="shared" si="488"/>
        <v>10</v>
      </c>
      <c r="AA3426">
        <f t="shared" si="489"/>
        <v>0</v>
      </c>
      <c r="AB3426">
        <f t="shared" si="490"/>
        <v>0</v>
      </c>
      <c r="AC3426" s="1">
        <f t="shared" si="491"/>
        <v>60</v>
      </c>
      <c r="AD3426" s="1" t="str">
        <f t="shared" si="492"/>
        <v>HT Under 1.5 Goals</v>
      </c>
      <c r="AE3426" s="8"/>
      <c r="AF3426" s="8" t="str">
        <f t="shared" si="493"/>
        <v>HT Over 0.5 Goals</v>
      </c>
      <c r="AG3426" s="8" t="str">
        <f t="shared" si="494"/>
        <v>LOST</v>
      </c>
      <c r="AH3426" s="8" t="str">
        <f t="shared" si="495"/>
        <v>LOST</v>
      </c>
      <c r="AI3426" s="8"/>
      <c r="AJ3426" s="1" t="str">
        <f>IF(AND(B3426="OK",I3426&gt;53,M3426&lt;11,V3426&lt;1.66),"Prime","…")</f>
        <v>…</v>
      </c>
    </row>
    <row r="3427" spans="2:36">
      <c r="B3427" s="1"/>
      <c r="C3427" s="4"/>
      <c r="D3427" s="3"/>
      <c r="E3427" s="4"/>
      <c r="F3427" s="1"/>
      <c r="G3427" s="4"/>
      <c r="H3427" s="1"/>
      <c r="I3427" s="1"/>
      <c r="J3427" s="1"/>
      <c r="K3427" s="1"/>
      <c r="L3427" s="1"/>
      <c r="M3427" s="1"/>
      <c r="N3427" s="3"/>
      <c r="O3427" s="3"/>
      <c r="P3427" s="1"/>
      <c r="Q3427" s="1"/>
      <c r="R3427" s="1"/>
      <c r="S3427" s="1"/>
      <c r="T3427" s="5"/>
      <c r="U3427" s="5"/>
      <c r="V3427" s="6"/>
      <c r="W3427" s="6"/>
      <c r="X3427" s="7"/>
      <c r="Y3427" s="1">
        <f t="shared" si="487"/>
        <v>0</v>
      </c>
      <c r="Z3427">
        <f t="shared" si="488"/>
        <v>10</v>
      </c>
      <c r="AA3427">
        <f t="shared" si="489"/>
        <v>0</v>
      </c>
      <c r="AB3427">
        <f t="shared" si="490"/>
        <v>0</v>
      </c>
      <c r="AC3427" s="1">
        <f t="shared" si="491"/>
        <v>60</v>
      </c>
      <c r="AD3427" s="1" t="str">
        <f t="shared" si="492"/>
        <v>HT Under 1.5 Goals</v>
      </c>
      <c r="AE3427" s="8"/>
      <c r="AF3427" s="8" t="str">
        <f t="shared" si="493"/>
        <v>HT Over 0.5 Goals</v>
      </c>
      <c r="AG3427" s="8" t="str">
        <f t="shared" si="494"/>
        <v>LOST</v>
      </c>
      <c r="AH3427" s="8" t="str">
        <f t="shared" si="495"/>
        <v>LOST</v>
      </c>
      <c r="AI3427" s="8"/>
      <c r="AJ3427" s="1" t="str">
        <f>IF(AND(B3427="OK",I3427&gt;53,M3427&lt;11,V3427&lt;1.66),"Prime","…")</f>
        <v>…</v>
      </c>
    </row>
    <row r="3428" spans="2:36">
      <c r="B3428" s="1"/>
      <c r="C3428" s="4"/>
      <c r="D3428" s="3"/>
      <c r="E3428" s="4"/>
      <c r="F3428" s="1"/>
      <c r="G3428" s="4"/>
      <c r="H3428" s="1"/>
      <c r="I3428" s="1"/>
      <c r="J3428" s="1"/>
      <c r="K3428" s="1"/>
      <c r="L3428" s="1"/>
      <c r="M3428" s="1"/>
      <c r="N3428" s="3"/>
      <c r="O3428" s="3"/>
      <c r="P3428" s="1"/>
      <c r="Q3428" s="1"/>
      <c r="R3428" s="1"/>
      <c r="S3428" s="1"/>
      <c r="T3428" s="5"/>
      <c r="U3428" s="5"/>
      <c r="V3428" s="6"/>
      <c r="W3428" s="6"/>
      <c r="X3428" s="7"/>
      <c r="Y3428" s="1">
        <f t="shared" si="487"/>
        <v>0</v>
      </c>
      <c r="Z3428">
        <f t="shared" si="488"/>
        <v>10</v>
      </c>
      <c r="AA3428">
        <f t="shared" si="489"/>
        <v>0</v>
      </c>
      <c r="AB3428">
        <f t="shared" si="490"/>
        <v>0</v>
      </c>
      <c r="AC3428" s="1">
        <f t="shared" si="491"/>
        <v>60</v>
      </c>
      <c r="AD3428" s="1" t="str">
        <f t="shared" si="492"/>
        <v>HT Under 1.5 Goals</v>
      </c>
      <c r="AE3428" s="8"/>
      <c r="AF3428" s="8" t="str">
        <f t="shared" si="493"/>
        <v>HT Over 0.5 Goals</v>
      </c>
      <c r="AG3428" s="8" t="str">
        <f t="shared" si="494"/>
        <v>LOST</v>
      </c>
      <c r="AH3428" s="8" t="str">
        <f t="shared" si="495"/>
        <v>LOST</v>
      </c>
      <c r="AI3428" s="8"/>
      <c r="AJ3428" s="1" t="str">
        <f>IF(AND(B3428="OK",I3428&gt;53,M3428&lt;11,V3428&lt;1.66),"Prime","…")</f>
        <v>…</v>
      </c>
    </row>
    <row r="3429" spans="2:36">
      <c r="B3429" s="1"/>
      <c r="C3429" s="4"/>
      <c r="D3429" s="3"/>
      <c r="E3429" s="4"/>
      <c r="F3429" s="1"/>
      <c r="G3429" s="4"/>
      <c r="H3429" s="1"/>
      <c r="I3429" s="1"/>
      <c r="J3429" s="1"/>
      <c r="K3429" s="1"/>
      <c r="L3429" s="1"/>
      <c r="M3429" s="1"/>
      <c r="N3429" s="3"/>
      <c r="O3429" s="3"/>
      <c r="P3429" s="1"/>
      <c r="Q3429" s="1"/>
      <c r="R3429" s="1"/>
      <c r="S3429" s="1"/>
      <c r="T3429" s="5"/>
      <c r="U3429" s="5"/>
      <c r="V3429" s="6"/>
      <c r="W3429" s="6"/>
      <c r="X3429" s="7"/>
      <c r="Y3429" s="1">
        <f t="shared" si="487"/>
        <v>0</v>
      </c>
      <c r="Z3429">
        <f t="shared" si="488"/>
        <v>10</v>
      </c>
      <c r="AA3429">
        <f t="shared" si="489"/>
        <v>0</v>
      </c>
      <c r="AB3429">
        <f t="shared" si="490"/>
        <v>0</v>
      </c>
      <c r="AC3429" s="1">
        <f t="shared" si="491"/>
        <v>60</v>
      </c>
      <c r="AD3429" s="1" t="str">
        <f t="shared" si="492"/>
        <v>HT Under 1.5 Goals</v>
      </c>
      <c r="AE3429" s="8"/>
      <c r="AF3429" s="8" t="str">
        <f t="shared" si="493"/>
        <v>HT Over 0.5 Goals</v>
      </c>
      <c r="AG3429" s="8" t="str">
        <f t="shared" si="494"/>
        <v>LOST</v>
      </c>
      <c r="AH3429" s="8" t="str">
        <f t="shared" si="495"/>
        <v>LOST</v>
      </c>
      <c r="AI3429" s="8"/>
      <c r="AJ3429" s="1" t="str">
        <f>IF(AND(B3429="OK",I3429&gt;53,M3429&lt;11,V3429&lt;1.66),"Prime","…")</f>
        <v>…</v>
      </c>
    </row>
    <row r="3430" spans="2:36">
      <c r="B3430" s="1"/>
      <c r="C3430" s="4"/>
      <c r="D3430" s="3"/>
      <c r="E3430" s="4"/>
      <c r="F3430" s="1"/>
      <c r="G3430" s="4"/>
      <c r="H3430" s="1"/>
      <c r="I3430" s="1"/>
      <c r="J3430" s="1"/>
      <c r="K3430" s="1"/>
      <c r="L3430" s="1"/>
      <c r="M3430" s="1"/>
      <c r="N3430" s="3"/>
      <c r="O3430" s="3"/>
      <c r="P3430" s="1"/>
      <c r="Q3430" s="1"/>
      <c r="R3430" s="1"/>
      <c r="S3430" s="1"/>
      <c r="T3430" s="5"/>
      <c r="U3430" s="5"/>
      <c r="V3430" s="6"/>
      <c r="W3430" s="6"/>
      <c r="X3430" s="7"/>
      <c r="Y3430" s="1">
        <f t="shared" si="487"/>
        <v>0</v>
      </c>
      <c r="Z3430">
        <f t="shared" si="488"/>
        <v>10</v>
      </c>
      <c r="AA3430">
        <f t="shared" si="489"/>
        <v>0</v>
      </c>
      <c r="AB3430">
        <f t="shared" si="490"/>
        <v>0</v>
      </c>
      <c r="AC3430" s="1">
        <f t="shared" si="491"/>
        <v>60</v>
      </c>
      <c r="AD3430" s="1" t="str">
        <f t="shared" si="492"/>
        <v>HT Under 1.5 Goals</v>
      </c>
      <c r="AE3430" s="8"/>
      <c r="AF3430" s="8" t="str">
        <f t="shared" si="493"/>
        <v>HT Over 0.5 Goals</v>
      </c>
      <c r="AG3430" s="8" t="str">
        <f t="shared" si="494"/>
        <v>LOST</v>
      </c>
      <c r="AH3430" s="8" t="str">
        <f t="shared" si="495"/>
        <v>LOST</v>
      </c>
      <c r="AI3430" s="8"/>
      <c r="AJ3430" s="1" t="str">
        <f>IF(AND(B3430="OK",I3430&gt;53,M3430&lt;11,V3430&lt;1.66),"Prime","…")</f>
        <v>…</v>
      </c>
    </row>
    <row r="3431" spans="2:36">
      <c r="B3431" s="1"/>
      <c r="C3431" s="4"/>
      <c r="D3431" s="3"/>
      <c r="E3431" s="4"/>
      <c r="F3431" s="1"/>
      <c r="G3431" s="4"/>
      <c r="H3431" s="1"/>
      <c r="I3431" s="1"/>
      <c r="J3431" s="1"/>
      <c r="K3431" s="1"/>
      <c r="L3431" s="1"/>
      <c r="M3431" s="1"/>
      <c r="N3431" s="3"/>
      <c r="O3431" s="3"/>
      <c r="P3431" s="1"/>
      <c r="Q3431" s="1"/>
      <c r="R3431" s="1"/>
      <c r="S3431" s="1"/>
      <c r="T3431" s="5"/>
      <c r="U3431" s="5"/>
      <c r="V3431" s="6"/>
      <c r="W3431" s="6"/>
      <c r="X3431" s="7"/>
      <c r="Y3431" s="1">
        <f t="shared" si="487"/>
        <v>0</v>
      </c>
      <c r="Z3431">
        <f t="shared" si="488"/>
        <v>10</v>
      </c>
      <c r="AA3431">
        <f t="shared" si="489"/>
        <v>0</v>
      </c>
      <c r="AB3431">
        <f t="shared" si="490"/>
        <v>0</v>
      </c>
      <c r="AC3431" s="1">
        <f t="shared" si="491"/>
        <v>60</v>
      </c>
      <c r="AD3431" s="1" t="str">
        <f t="shared" si="492"/>
        <v>HT Under 1.5 Goals</v>
      </c>
      <c r="AE3431" s="8"/>
      <c r="AF3431" s="8" t="str">
        <f t="shared" si="493"/>
        <v>HT Over 0.5 Goals</v>
      </c>
      <c r="AG3431" s="8" t="str">
        <f t="shared" si="494"/>
        <v>LOST</v>
      </c>
      <c r="AH3431" s="8" t="str">
        <f t="shared" si="495"/>
        <v>LOST</v>
      </c>
      <c r="AI3431" s="8"/>
      <c r="AJ3431" s="1" t="str">
        <f>IF(AND(B3431="OK",I3431&gt;53,M3431&lt;11,V3431&lt;1.66),"Prime","…")</f>
        <v>…</v>
      </c>
    </row>
    <row r="3432" spans="2:36">
      <c r="B3432" s="1"/>
      <c r="C3432" s="4"/>
      <c r="D3432" s="3"/>
      <c r="E3432" s="4"/>
      <c r="F3432" s="1"/>
      <c r="G3432" s="4"/>
      <c r="H3432" s="1"/>
      <c r="I3432" s="1"/>
      <c r="J3432" s="1"/>
      <c r="K3432" s="1"/>
      <c r="L3432" s="1"/>
      <c r="M3432" s="1"/>
      <c r="N3432" s="3"/>
      <c r="O3432" s="3"/>
      <c r="P3432" s="1"/>
      <c r="Q3432" s="1"/>
      <c r="R3432" s="1"/>
      <c r="S3432" s="1"/>
      <c r="T3432" s="5"/>
      <c r="U3432" s="5"/>
      <c r="V3432" s="6"/>
      <c r="W3432" s="6"/>
      <c r="X3432" s="7"/>
      <c r="Y3432" s="1">
        <f t="shared" si="487"/>
        <v>0</v>
      </c>
      <c r="Z3432">
        <f t="shared" si="488"/>
        <v>10</v>
      </c>
      <c r="AA3432">
        <f t="shared" si="489"/>
        <v>0</v>
      </c>
      <c r="AB3432">
        <f t="shared" si="490"/>
        <v>0</v>
      </c>
      <c r="AC3432" s="1">
        <f t="shared" si="491"/>
        <v>60</v>
      </c>
      <c r="AD3432" s="1" t="str">
        <f t="shared" si="492"/>
        <v>HT Under 1.5 Goals</v>
      </c>
      <c r="AE3432" s="8"/>
      <c r="AF3432" s="8" t="str">
        <f t="shared" si="493"/>
        <v>HT Over 0.5 Goals</v>
      </c>
      <c r="AG3432" s="8" t="str">
        <f t="shared" si="494"/>
        <v>LOST</v>
      </c>
      <c r="AH3432" s="8" t="str">
        <f t="shared" si="495"/>
        <v>LOST</v>
      </c>
      <c r="AI3432" s="8"/>
      <c r="AJ3432" s="1" t="str">
        <f>IF(AND(B3432="OK",I3432&gt;53,M3432&lt;11,V3432&lt;1.66),"Prime","…")</f>
        <v>…</v>
      </c>
    </row>
    <row r="3433" spans="2:36">
      <c r="B3433" s="1"/>
      <c r="C3433" s="4"/>
      <c r="D3433" s="3"/>
      <c r="E3433" s="4"/>
      <c r="F3433" s="1"/>
      <c r="G3433" s="4"/>
      <c r="H3433" s="1"/>
      <c r="I3433" s="1"/>
      <c r="J3433" s="1"/>
      <c r="K3433" s="1"/>
      <c r="L3433" s="1"/>
      <c r="M3433" s="1"/>
      <c r="N3433" s="3"/>
      <c r="O3433" s="3"/>
      <c r="P3433" s="1"/>
      <c r="Q3433" s="1"/>
      <c r="R3433" s="1"/>
      <c r="S3433" s="1"/>
      <c r="T3433" s="5"/>
      <c r="U3433" s="5"/>
      <c r="V3433" s="6"/>
      <c r="W3433" s="6"/>
      <c r="X3433" s="7"/>
      <c r="Y3433" s="1">
        <f t="shared" si="487"/>
        <v>0</v>
      </c>
      <c r="Z3433">
        <f t="shared" si="488"/>
        <v>10</v>
      </c>
      <c r="AA3433">
        <f t="shared" si="489"/>
        <v>0</v>
      </c>
      <c r="AB3433">
        <f t="shared" si="490"/>
        <v>0</v>
      </c>
      <c r="AC3433" s="1">
        <f t="shared" si="491"/>
        <v>60</v>
      </c>
      <c r="AD3433" s="1" t="str">
        <f t="shared" si="492"/>
        <v>HT Under 1.5 Goals</v>
      </c>
      <c r="AE3433" s="8"/>
      <c r="AF3433" s="8" t="str">
        <f t="shared" si="493"/>
        <v>HT Over 0.5 Goals</v>
      </c>
      <c r="AG3433" s="8" t="str">
        <f t="shared" si="494"/>
        <v>LOST</v>
      </c>
      <c r="AH3433" s="8" t="str">
        <f t="shared" si="495"/>
        <v>LOST</v>
      </c>
      <c r="AI3433" s="8"/>
      <c r="AJ3433" s="1" t="str">
        <f>IF(AND(B3433="OK",I3433&gt;53,M3433&lt;11,V3433&lt;1.66),"Prime","…")</f>
        <v>…</v>
      </c>
    </row>
    <row r="3434" spans="2:36">
      <c r="B3434" s="1"/>
      <c r="C3434" s="4"/>
      <c r="D3434" s="3"/>
      <c r="E3434" s="4"/>
      <c r="F3434" s="1"/>
      <c r="G3434" s="4"/>
      <c r="H3434" s="1"/>
      <c r="I3434" s="1"/>
      <c r="J3434" s="1"/>
      <c r="K3434" s="1"/>
      <c r="L3434" s="1"/>
      <c r="M3434" s="1"/>
      <c r="N3434" s="3"/>
      <c r="O3434" s="3"/>
      <c r="P3434" s="1"/>
      <c r="Q3434" s="1"/>
      <c r="R3434" s="1"/>
      <c r="S3434" s="1"/>
      <c r="T3434" s="5"/>
      <c r="U3434" s="5"/>
      <c r="V3434" s="6"/>
      <c r="W3434" s="6"/>
      <c r="X3434" s="7"/>
      <c r="Y3434" s="1">
        <f t="shared" si="487"/>
        <v>0</v>
      </c>
      <c r="Z3434">
        <f t="shared" si="488"/>
        <v>10</v>
      </c>
      <c r="AA3434">
        <f t="shared" si="489"/>
        <v>0</v>
      </c>
      <c r="AB3434">
        <f t="shared" si="490"/>
        <v>0</v>
      </c>
      <c r="AC3434" s="1">
        <f t="shared" si="491"/>
        <v>60</v>
      </c>
      <c r="AD3434" s="1" t="str">
        <f t="shared" si="492"/>
        <v>HT Under 1.5 Goals</v>
      </c>
      <c r="AE3434" s="8"/>
      <c r="AF3434" s="8" t="str">
        <f t="shared" si="493"/>
        <v>HT Over 0.5 Goals</v>
      </c>
      <c r="AG3434" s="8" t="str">
        <f t="shared" si="494"/>
        <v>LOST</v>
      </c>
      <c r="AH3434" s="8" t="str">
        <f t="shared" si="495"/>
        <v>LOST</v>
      </c>
      <c r="AI3434" s="8"/>
      <c r="AJ3434" s="1" t="str">
        <f>IF(AND(B3434="OK",I3434&gt;53,M3434&lt;11,V3434&lt;1.66),"Prime","…")</f>
        <v>…</v>
      </c>
    </row>
    <row r="3435" spans="2:36">
      <c r="B3435" s="1"/>
      <c r="C3435" s="4"/>
      <c r="D3435" s="3"/>
      <c r="E3435" s="4"/>
      <c r="F3435" s="1"/>
      <c r="G3435" s="4"/>
      <c r="H3435" s="1"/>
      <c r="I3435" s="1"/>
      <c r="J3435" s="1"/>
      <c r="K3435" s="1"/>
      <c r="L3435" s="1"/>
      <c r="M3435" s="1"/>
      <c r="N3435" s="3"/>
      <c r="O3435" s="3"/>
      <c r="P3435" s="1"/>
      <c r="Q3435" s="1"/>
      <c r="R3435" s="1"/>
      <c r="S3435" s="1"/>
      <c r="T3435" s="5"/>
      <c r="U3435" s="5"/>
      <c r="V3435" s="6"/>
      <c r="W3435" s="6"/>
      <c r="X3435" s="7"/>
      <c r="Y3435" s="1">
        <f t="shared" si="487"/>
        <v>0</v>
      </c>
      <c r="Z3435">
        <f t="shared" si="488"/>
        <v>10</v>
      </c>
      <c r="AA3435">
        <f t="shared" si="489"/>
        <v>0</v>
      </c>
      <c r="AB3435">
        <f t="shared" si="490"/>
        <v>0</v>
      </c>
      <c r="AC3435" s="1">
        <f t="shared" si="491"/>
        <v>60</v>
      </c>
      <c r="AD3435" s="1" t="str">
        <f t="shared" si="492"/>
        <v>HT Under 1.5 Goals</v>
      </c>
      <c r="AE3435" s="8"/>
      <c r="AF3435" s="8" t="str">
        <f t="shared" si="493"/>
        <v>HT Over 0.5 Goals</v>
      </c>
      <c r="AG3435" s="8" t="str">
        <f t="shared" si="494"/>
        <v>LOST</v>
      </c>
      <c r="AH3435" s="8" t="str">
        <f t="shared" si="495"/>
        <v>LOST</v>
      </c>
      <c r="AI3435" s="8"/>
      <c r="AJ3435" s="1" t="str">
        <f>IF(AND(B3435="OK",I3435&gt;53,M3435&lt;11,V3435&lt;1.66),"Prime","…")</f>
        <v>…</v>
      </c>
    </row>
    <row r="3436" spans="2:36">
      <c r="B3436" s="1"/>
      <c r="C3436" s="4"/>
      <c r="D3436" s="3"/>
      <c r="E3436" s="4"/>
      <c r="F3436" s="1"/>
      <c r="G3436" s="4"/>
      <c r="H3436" s="1"/>
      <c r="I3436" s="1"/>
      <c r="J3436" s="1"/>
      <c r="K3436" s="1"/>
      <c r="L3436" s="1"/>
      <c r="M3436" s="1"/>
      <c r="N3436" s="3"/>
      <c r="O3436" s="3"/>
      <c r="P3436" s="1"/>
      <c r="Q3436" s="1"/>
      <c r="R3436" s="1"/>
      <c r="S3436" s="1"/>
      <c r="T3436" s="5"/>
      <c r="U3436" s="5"/>
      <c r="V3436" s="6"/>
      <c r="W3436" s="6"/>
      <c r="X3436" s="7"/>
      <c r="Y3436" s="1">
        <f t="shared" si="487"/>
        <v>0</v>
      </c>
      <c r="Z3436">
        <f t="shared" si="488"/>
        <v>10</v>
      </c>
      <c r="AA3436">
        <f t="shared" si="489"/>
        <v>0</v>
      </c>
      <c r="AB3436">
        <f t="shared" si="490"/>
        <v>0</v>
      </c>
      <c r="AC3436" s="1">
        <f t="shared" si="491"/>
        <v>60</v>
      </c>
      <c r="AD3436" s="1" t="str">
        <f t="shared" si="492"/>
        <v>HT Under 1.5 Goals</v>
      </c>
      <c r="AE3436" s="8"/>
      <c r="AF3436" s="8" t="str">
        <f t="shared" si="493"/>
        <v>HT Over 0.5 Goals</v>
      </c>
      <c r="AG3436" s="8" t="str">
        <f t="shared" si="494"/>
        <v>LOST</v>
      </c>
      <c r="AH3436" s="8" t="str">
        <f t="shared" si="495"/>
        <v>LOST</v>
      </c>
      <c r="AI3436" s="8"/>
      <c r="AJ3436" s="1" t="str">
        <f>IF(AND(B3436="OK",I3436&gt;53,M3436&lt;11,V3436&lt;1.66),"Prime","…")</f>
        <v>…</v>
      </c>
    </row>
    <row r="3437" spans="2:36">
      <c r="B3437" s="1"/>
      <c r="C3437" s="4"/>
      <c r="D3437" s="3"/>
      <c r="E3437" s="4"/>
      <c r="F3437" s="1"/>
      <c r="G3437" s="4"/>
      <c r="H3437" s="1"/>
      <c r="I3437" s="1"/>
      <c r="J3437" s="1"/>
      <c r="K3437" s="1"/>
      <c r="L3437" s="1"/>
      <c r="M3437" s="1"/>
      <c r="N3437" s="3"/>
      <c r="O3437" s="3"/>
      <c r="P3437" s="1"/>
      <c r="Q3437" s="1"/>
      <c r="R3437" s="1"/>
      <c r="S3437" s="1"/>
      <c r="T3437" s="5"/>
      <c r="U3437" s="5"/>
      <c r="V3437" s="6"/>
      <c r="W3437" s="6"/>
      <c r="X3437" s="7"/>
      <c r="Y3437" s="1">
        <f t="shared" si="487"/>
        <v>0</v>
      </c>
      <c r="Z3437">
        <f t="shared" si="488"/>
        <v>10</v>
      </c>
      <c r="AA3437">
        <f t="shared" si="489"/>
        <v>0</v>
      </c>
      <c r="AB3437">
        <f t="shared" si="490"/>
        <v>0</v>
      </c>
      <c r="AC3437" s="1">
        <f t="shared" si="491"/>
        <v>60</v>
      </c>
      <c r="AD3437" s="1" t="str">
        <f t="shared" si="492"/>
        <v>HT Under 1.5 Goals</v>
      </c>
      <c r="AE3437" s="8"/>
      <c r="AF3437" s="8" t="str">
        <f t="shared" si="493"/>
        <v>HT Over 0.5 Goals</v>
      </c>
      <c r="AG3437" s="8" t="str">
        <f t="shared" si="494"/>
        <v>LOST</v>
      </c>
      <c r="AH3437" s="8" t="str">
        <f t="shared" si="495"/>
        <v>LOST</v>
      </c>
      <c r="AI3437" s="8"/>
      <c r="AJ3437" s="1" t="str">
        <f>IF(AND(B3437="OK",I3437&gt;53,M3437&lt;11,V3437&lt;1.66),"Prime","…")</f>
        <v>…</v>
      </c>
    </row>
    <row r="3438" spans="2:36">
      <c r="B3438" s="1"/>
      <c r="C3438" s="4"/>
      <c r="D3438" s="3"/>
      <c r="E3438" s="4"/>
      <c r="F3438" s="1"/>
      <c r="G3438" s="4"/>
      <c r="H3438" s="1"/>
      <c r="I3438" s="1"/>
      <c r="J3438" s="1"/>
      <c r="K3438" s="1"/>
      <c r="L3438" s="1"/>
      <c r="M3438" s="1"/>
      <c r="N3438" s="3"/>
      <c r="O3438" s="3"/>
      <c r="P3438" s="1"/>
      <c r="Q3438" s="1"/>
      <c r="R3438" s="1"/>
      <c r="S3438" s="1"/>
      <c r="T3438" s="5"/>
      <c r="U3438" s="5"/>
      <c r="V3438" s="6"/>
      <c r="W3438" s="6"/>
      <c r="X3438" s="7"/>
      <c r="Y3438" s="1">
        <f t="shared" si="487"/>
        <v>0</v>
      </c>
      <c r="Z3438">
        <f t="shared" si="488"/>
        <v>10</v>
      </c>
      <c r="AA3438">
        <f t="shared" si="489"/>
        <v>0</v>
      </c>
      <c r="AB3438">
        <f t="shared" si="490"/>
        <v>0</v>
      </c>
      <c r="AC3438" s="1">
        <f t="shared" si="491"/>
        <v>60</v>
      </c>
      <c r="AD3438" s="1" t="str">
        <f t="shared" si="492"/>
        <v>HT Under 1.5 Goals</v>
      </c>
      <c r="AE3438" s="8"/>
      <c r="AF3438" s="8" t="str">
        <f t="shared" si="493"/>
        <v>HT Over 0.5 Goals</v>
      </c>
      <c r="AG3438" s="8" t="str">
        <f t="shared" si="494"/>
        <v>LOST</v>
      </c>
      <c r="AH3438" s="8" t="str">
        <f t="shared" si="495"/>
        <v>LOST</v>
      </c>
      <c r="AI3438" s="8"/>
      <c r="AJ3438" s="1" t="str">
        <f>IF(AND(B3438="OK",I3438&gt;53,M3438&lt;11,V3438&lt;1.66),"Prime","…")</f>
        <v>…</v>
      </c>
    </row>
    <row r="3439" spans="2:36">
      <c r="B3439" s="1"/>
      <c r="C3439" s="4"/>
      <c r="D3439" s="3"/>
      <c r="E3439" s="4"/>
      <c r="F3439" s="1"/>
      <c r="G3439" s="4"/>
      <c r="H3439" s="1"/>
      <c r="I3439" s="1"/>
      <c r="J3439" s="1"/>
      <c r="K3439" s="1"/>
      <c r="L3439" s="1"/>
      <c r="M3439" s="1"/>
      <c r="N3439" s="3"/>
      <c r="O3439" s="3"/>
      <c r="P3439" s="1"/>
      <c r="Q3439" s="1"/>
      <c r="R3439" s="1"/>
      <c r="S3439" s="1"/>
      <c r="T3439" s="5"/>
      <c r="U3439" s="5"/>
      <c r="V3439" s="6"/>
      <c r="W3439" s="6"/>
      <c r="X3439" s="7"/>
      <c r="Y3439" s="1">
        <f t="shared" si="487"/>
        <v>0</v>
      </c>
      <c r="Z3439">
        <f t="shared" si="488"/>
        <v>10</v>
      </c>
      <c r="AA3439">
        <f t="shared" si="489"/>
        <v>0</v>
      </c>
      <c r="AB3439">
        <f t="shared" si="490"/>
        <v>0</v>
      </c>
      <c r="AC3439" s="1">
        <f t="shared" si="491"/>
        <v>60</v>
      </c>
      <c r="AD3439" s="1" t="str">
        <f t="shared" si="492"/>
        <v>HT Under 1.5 Goals</v>
      </c>
      <c r="AE3439" s="8"/>
      <c r="AF3439" s="8" t="str">
        <f t="shared" si="493"/>
        <v>HT Over 0.5 Goals</v>
      </c>
      <c r="AG3439" s="8" t="str">
        <f t="shared" si="494"/>
        <v>LOST</v>
      </c>
      <c r="AH3439" s="8" t="str">
        <f t="shared" si="495"/>
        <v>LOST</v>
      </c>
      <c r="AI3439" s="8"/>
      <c r="AJ3439" s="1" t="str">
        <f>IF(AND(B3439="OK",I3439&gt;53,M3439&lt;11,V3439&lt;1.66),"Prime","…")</f>
        <v>…</v>
      </c>
    </row>
    <row r="3440" spans="2:36">
      <c r="B3440" s="1"/>
      <c r="C3440" s="4"/>
      <c r="D3440" s="3"/>
      <c r="E3440" s="4"/>
      <c r="F3440" s="1"/>
      <c r="G3440" s="4"/>
      <c r="H3440" s="1"/>
      <c r="I3440" s="1"/>
      <c r="J3440" s="1"/>
      <c r="K3440" s="1"/>
      <c r="L3440" s="1"/>
      <c r="M3440" s="1"/>
      <c r="N3440" s="3"/>
      <c r="O3440" s="3"/>
      <c r="P3440" s="1"/>
      <c r="Q3440" s="1"/>
      <c r="R3440" s="1"/>
      <c r="S3440" s="1"/>
      <c r="T3440" s="5"/>
      <c r="U3440" s="5"/>
      <c r="V3440" s="6"/>
      <c r="W3440" s="6"/>
      <c r="X3440" s="7"/>
      <c r="Y3440" s="1">
        <f t="shared" si="487"/>
        <v>0</v>
      </c>
      <c r="Z3440">
        <f t="shared" si="488"/>
        <v>10</v>
      </c>
      <c r="AA3440">
        <f t="shared" si="489"/>
        <v>0</v>
      </c>
      <c r="AB3440">
        <f t="shared" si="490"/>
        <v>0</v>
      </c>
      <c r="AC3440" s="1">
        <f t="shared" si="491"/>
        <v>60</v>
      </c>
      <c r="AD3440" s="1" t="str">
        <f t="shared" si="492"/>
        <v>HT Under 1.5 Goals</v>
      </c>
      <c r="AE3440" s="8"/>
      <c r="AF3440" s="8" t="str">
        <f t="shared" si="493"/>
        <v>HT Over 0.5 Goals</v>
      </c>
      <c r="AG3440" s="8" t="str">
        <f t="shared" si="494"/>
        <v>LOST</v>
      </c>
      <c r="AH3440" s="8" t="str">
        <f t="shared" si="495"/>
        <v>LOST</v>
      </c>
      <c r="AI3440" s="8"/>
      <c r="AJ3440" s="1" t="str">
        <f>IF(AND(B3440="OK",I3440&gt;53,M3440&lt;11,V3440&lt;1.66),"Prime","…")</f>
        <v>…</v>
      </c>
    </row>
    <row r="3441" spans="2:36">
      <c r="B3441" s="1"/>
      <c r="C3441" s="4"/>
      <c r="D3441" s="3"/>
      <c r="E3441" s="4"/>
      <c r="F3441" s="1"/>
      <c r="G3441" s="4"/>
      <c r="H3441" s="1"/>
      <c r="I3441" s="1"/>
      <c r="J3441" s="1"/>
      <c r="K3441" s="1"/>
      <c r="L3441" s="1"/>
      <c r="M3441" s="1"/>
      <c r="N3441" s="3"/>
      <c r="O3441" s="3"/>
      <c r="P3441" s="1"/>
      <c r="Q3441" s="1"/>
      <c r="R3441" s="1"/>
      <c r="S3441" s="1"/>
      <c r="T3441" s="5"/>
      <c r="U3441" s="5"/>
      <c r="V3441" s="6"/>
      <c r="W3441" s="6"/>
      <c r="X3441" s="7"/>
      <c r="Y3441" s="1">
        <f t="shared" si="487"/>
        <v>0</v>
      </c>
      <c r="Z3441">
        <f t="shared" si="488"/>
        <v>10</v>
      </c>
      <c r="AA3441">
        <f t="shared" si="489"/>
        <v>0</v>
      </c>
      <c r="AB3441">
        <f t="shared" si="490"/>
        <v>0</v>
      </c>
      <c r="AC3441" s="1">
        <f t="shared" si="491"/>
        <v>60</v>
      </c>
      <c r="AD3441" s="1" t="str">
        <f t="shared" si="492"/>
        <v>HT Under 1.5 Goals</v>
      </c>
      <c r="AE3441" s="8"/>
      <c r="AF3441" s="8" t="str">
        <f t="shared" si="493"/>
        <v>HT Over 0.5 Goals</v>
      </c>
      <c r="AG3441" s="8" t="str">
        <f t="shared" si="494"/>
        <v>LOST</v>
      </c>
      <c r="AH3441" s="8" t="str">
        <f t="shared" si="495"/>
        <v>LOST</v>
      </c>
      <c r="AI3441" s="8"/>
      <c r="AJ3441" s="1" t="str">
        <f>IF(AND(B3441="OK",I3441&gt;53,M3441&lt;11,V3441&lt;1.66),"Prime","…")</f>
        <v>…</v>
      </c>
    </row>
    <row r="3442" spans="2:36">
      <c r="B3442" s="1"/>
      <c r="C3442" s="4"/>
      <c r="D3442" s="3"/>
      <c r="E3442" s="4"/>
      <c r="F3442" s="1"/>
      <c r="G3442" s="4"/>
      <c r="H3442" s="1"/>
      <c r="I3442" s="1"/>
      <c r="J3442" s="1"/>
      <c r="K3442" s="1"/>
      <c r="L3442" s="1"/>
      <c r="M3442" s="1"/>
      <c r="N3442" s="3"/>
      <c r="O3442" s="3"/>
      <c r="P3442" s="1"/>
      <c r="Q3442" s="1"/>
      <c r="R3442" s="1"/>
      <c r="S3442" s="1"/>
      <c r="T3442" s="5"/>
      <c r="U3442" s="5"/>
      <c r="V3442" s="6"/>
      <c r="W3442" s="6"/>
      <c r="X3442" s="7"/>
      <c r="Y3442" s="1">
        <f t="shared" si="487"/>
        <v>0</v>
      </c>
      <c r="Z3442">
        <f t="shared" si="488"/>
        <v>10</v>
      </c>
      <c r="AA3442">
        <f t="shared" si="489"/>
        <v>0</v>
      </c>
      <c r="AB3442">
        <f t="shared" si="490"/>
        <v>0</v>
      </c>
      <c r="AC3442" s="1">
        <f t="shared" si="491"/>
        <v>60</v>
      </c>
      <c r="AD3442" s="1" t="str">
        <f t="shared" si="492"/>
        <v>HT Under 1.5 Goals</v>
      </c>
      <c r="AE3442" s="8"/>
      <c r="AF3442" s="8" t="str">
        <f t="shared" si="493"/>
        <v>HT Over 0.5 Goals</v>
      </c>
      <c r="AG3442" s="8" t="str">
        <f t="shared" si="494"/>
        <v>LOST</v>
      </c>
      <c r="AH3442" s="8" t="str">
        <f t="shared" si="495"/>
        <v>LOST</v>
      </c>
      <c r="AI3442" s="8"/>
      <c r="AJ3442" s="1" t="str">
        <f>IF(AND(B3442="OK",I3442&gt;53,M3442&lt;11,V3442&lt;1.66),"Prime","…")</f>
        <v>…</v>
      </c>
    </row>
    <row r="3443" spans="2:36">
      <c r="B3443" s="1"/>
      <c r="C3443" s="4"/>
      <c r="D3443" s="3"/>
      <c r="E3443" s="4"/>
      <c r="F3443" s="1"/>
      <c r="G3443" s="4"/>
      <c r="H3443" s="1"/>
      <c r="I3443" s="1"/>
      <c r="J3443" s="1"/>
      <c r="K3443" s="1"/>
      <c r="L3443" s="1"/>
      <c r="M3443" s="1"/>
      <c r="N3443" s="3"/>
      <c r="O3443" s="3"/>
      <c r="P3443" s="1"/>
      <c r="Q3443" s="1"/>
      <c r="R3443" s="1"/>
      <c r="S3443" s="1"/>
      <c r="T3443" s="5"/>
      <c r="U3443" s="5"/>
      <c r="V3443" s="6"/>
      <c r="W3443" s="6"/>
      <c r="X3443" s="7"/>
      <c r="Y3443" s="1">
        <f t="shared" si="487"/>
        <v>0</v>
      </c>
      <c r="Z3443">
        <f t="shared" si="488"/>
        <v>10</v>
      </c>
      <c r="AA3443">
        <f t="shared" si="489"/>
        <v>0</v>
      </c>
      <c r="AB3443">
        <f t="shared" si="490"/>
        <v>0</v>
      </c>
      <c r="AC3443" s="1">
        <f t="shared" si="491"/>
        <v>60</v>
      </c>
      <c r="AD3443" s="1" t="str">
        <f t="shared" si="492"/>
        <v>HT Under 1.5 Goals</v>
      </c>
      <c r="AE3443" s="8"/>
      <c r="AF3443" s="8" t="str">
        <f t="shared" si="493"/>
        <v>HT Over 0.5 Goals</v>
      </c>
      <c r="AG3443" s="8" t="str">
        <f t="shared" si="494"/>
        <v>LOST</v>
      </c>
      <c r="AH3443" s="8" t="str">
        <f t="shared" si="495"/>
        <v>LOST</v>
      </c>
      <c r="AI3443" s="8"/>
      <c r="AJ3443" s="1" t="str">
        <f>IF(AND(B3443="OK",I3443&gt;53,M3443&lt;11,V3443&lt;1.66),"Prime","…")</f>
        <v>…</v>
      </c>
    </row>
    <row r="3444" spans="2:36">
      <c r="B3444" s="1"/>
      <c r="C3444" s="4"/>
      <c r="D3444" s="3"/>
      <c r="E3444" s="4"/>
      <c r="F3444" s="1"/>
      <c r="G3444" s="4"/>
      <c r="H3444" s="1"/>
      <c r="I3444" s="1"/>
      <c r="J3444" s="1"/>
      <c r="K3444" s="1"/>
      <c r="L3444" s="1"/>
      <c r="M3444" s="1"/>
      <c r="N3444" s="3"/>
      <c r="O3444" s="3"/>
      <c r="P3444" s="1"/>
      <c r="Q3444" s="1"/>
      <c r="R3444" s="1"/>
      <c r="S3444" s="1"/>
      <c r="T3444" s="5"/>
      <c r="U3444" s="5"/>
      <c r="V3444" s="6"/>
      <c r="W3444" s="6"/>
      <c r="X3444" s="7"/>
      <c r="Y3444" s="1">
        <f t="shared" si="487"/>
        <v>0</v>
      </c>
      <c r="Z3444">
        <f t="shared" si="488"/>
        <v>10</v>
      </c>
      <c r="AA3444">
        <f t="shared" si="489"/>
        <v>0</v>
      </c>
      <c r="AB3444">
        <f t="shared" si="490"/>
        <v>0</v>
      </c>
      <c r="AC3444" s="1">
        <f t="shared" si="491"/>
        <v>60</v>
      </c>
      <c r="AD3444" s="1" t="str">
        <f t="shared" si="492"/>
        <v>HT Under 1.5 Goals</v>
      </c>
      <c r="AE3444" s="8"/>
      <c r="AF3444" s="8" t="str">
        <f t="shared" si="493"/>
        <v>HT Over 0.5 Goals</v>
      </c>
      <c r="AG3444" s="8" t="str">
        <f t="shared" si="494"/>
        <v>LOST</v>
      </c>
      <c r="AH3444" s="8" t="str">
        <f t="shared" si="495"/>
        <v>LOST</v>
      </c>
      <c r="AI3444" s="8"/>
      <c r="AJ3444" s="1" t="str">
        <f>IF(AND(B3444="OK",I3444&gt;53,M3444&lt;11,V3444&lt;1.66),"Prime","…")</f>
        <v>…</v>
      </c>
    </row>
    <row r="3445" spans="2:36">
      <c r="B3445" s="1"/>
      <c r="C3445" s="4"/>
      <c r="D3445" s="3"/>
      <c r="E3445" s="4"/>
      <c r="F3445" s="1"/>
      <c r="G3445" s="4"/>
      <c r="H3445" s="1"/>
      <c r="I3445" s="1"/>
      <c r="J3445" s="1"/>
      <c r="K3445" s="1"/>
      <c r="L3445" s="1"/>
      <c r="M3445" s="1"/>
      <c r="N3445" s="3"/>
      <c r="O3445" s="3"/>
      <c r="P3445" s="1"/>
      <c r="Q3445" s="1"/>
      <c r="R3445" s="1"/>
      <c r="S3445" s="1"/>
      <c r="T3445" s="5"/>
      <c r="U3445" s="5"/>
      <c r="V3445" s="6"/>
      <c r="W3445" s="6"/>
      <c r="X3445" s="7"/>
      <c r="Y3445" s="1">
        <f t="shared" si="487"/>
        <v>0</v>
      </c>
      <c r="Z3445">
        <f t="shared" si="488"/>
        <v>10</v>
      </c>
      <c r="AA3445">
        <f t="shared" si="489"/>
        <v>0</v>
      </c>
      <c r="AB3445">
        <f t="shared" si="490"/>
        <v>0</v>
      </c>
      <c r="AC3445" s="1">
        <f t="shared" si="491"/>
        <v>60</v>
      </c>
      <c r="AD3445" s="1" t="str">
        <f t="shared" si="492"/>
        <v>HT Under 1.5 Goals</v>
      </c>
      <c r="AE3445" s="8"/>
      <c r="AF3445" s="8" t="str">
        <f t="shared" si="493"/>
        <v>HT Over 0.5 Goals</v>
      </c>
      <c r="AG3445" s="8" t="str">
        <f t="shared" si="494"/>
        <v>LOST</v>
      </c>
      <c r="AH3445" s="8" t="str">
        <f t="shared" si="495"/>
        <v>LOST</v>
      </c>
      <c r="AI3445" s="8"/>
      <c r="AJ3445" s="1" t="str">
        <f>IF(AND(B3445="OK",I3445&gt;53,M3445&lt;11,V3445&lt;1.66),"Prime","…")</f>
        <v>…</v>
      </c>
    </row>
    <row r="3446" spans="2:36">
      <c r="B3446" s="1"/>
      <c r="C3446" s="4"/>
      <c r="D3446" s="3"/>
      <c r="E3446" s="4"/>
      <c r="F3446" s="1"/>
      <c r="G3446" s="4"/>
      <c r="H3446" s="1"/>
      <c r="I3446" s="1"/>
      <c r="J3446" s="1"/>
      <c r="K3446" s="1"/>
      <c r="L3446" s="1"/>
      <c r="M3446" s="1"/>
      <c r="N3446" s="3"/>
      <c r="O3446" s="3"/>
      <c r="P3446" s="1"/>
      <c r="Q3446" s="1"/>
      <c r="R3446" s="1"/>
      <c r="S3446" s="1"/>
      <c r="T3446" s="5"/>
      <c r="U3446" s="5"/>
      <c r="V3446" s="6"/>
      <c r="W3446" s="6"/>
      <c r="X3446" s="7"/>
      <c r="Y3446" s="1">
        <f t="shared" si="487"/>
        <v>0</v>
      </c>
      <c r="Z3446">
        <f t="shared" si="488"/>
        <v>10</v>
      </c>
      <c r="AA3446">
        <f t="shared" si="489"/>
        <v>0</v>
      </c>
      <c r="AB3446">
        <f t="shared" si="490"/>
        <v>0</v>
      </c>
      <c r="AC3446" s="1">
        <f t="shared" si="491"/>
        <v>60</v>
      </c>
      <c r="AD3446" s="1" t="str">
        <f t="shared" si="492"/>
        <v>HT Under 1.5 Goals</v>
      </c>
      <c r="AE3446" s="8"/>
      <c r="AF3446" s="8" t="str">
        <f t="shared" si="493"/>
        <v>HT Over 0.5 Goals</v>
      </c>
      <c r="AG3446" s="8" t="str">
        <f t="shared" si="494"/>
        <v>LOST</v>
      </c>
      <c r="AH3446" s="8" t="str">
        <f t="shared" si="495"/>
        <v>LOST</v>
      </c>
      <c r="AI3446" s="8"/>
      <c r="AJ3446" s="1" t="str">
        <f>IF(AND(B3446="OK",I3446&gt;53,M3446&lt;11,V3446&lt;1.66),"Prime","…")</f>
        <v>…</v>
      </c>
    </row>
    <row r="3447" spans="2:36">
      <c r="B3447" s="1"/>
      <c r="C3447" s="4"/>
      <c r="D3447" s="3"/>
      <c r="E3447" s="4"/>
      <c r="F3447" s="1"/>
      <c r="G3447" s="4"/>
      <c r="H3447" s="1"/>
      <c r="I3447" s="1"/>
      <c r="J3447" s="1"/>
      <c r="K3447" s="1"/>
      <c r="L3447" s="1"/>
      <c r="M3447" s="1"/>
      <c r="N3447" s="3"/>
      <c r="O3447" s="3"/>
      <c r="P3447" s="1"/>
      <c r="Q3447" s="1"/>
      <c r="R3447" s="1"/>
      <c r="S3447" s="1"/>
      <c r="T3447" s="5"/>
      <c r="U3447" s="5"/>
      <c r="V3447" s="6"/>
      <c r="W3447" s="6"/>
      <c r="X3447" s="7"/>
      <c r="Y3447" s="1">
        <f t="shared" si="487"/>
        <v>0</v>
      </c>
      <c r="Z3447">
        <f t="shared" si="488"/>
        <v>10</v>
      </c>
      <c r="AA3447">
        <f t="shared" si="489"/>
        <v>0</v>
      </c>
      <c r="AB3447">
        <f t="shared" si="490"/>
        <v>0</v>
      </c>
      <c r="AC3447" s="1">
        <f t="shared" si="491"/>
        <v>60</v>
      </c>
      <c r="AD3447" s="1" t="str">
        <f t="shared" si="492"/>
        <v>HT Under 1.5 Goals</v>
      </c>
      <c r="AE3447" s="8"/>
      <c r="AF3447" s="8" t="str">
        <f t="shared" si="493"/>
        <v>HT Over 0.5 Goals</v>
      </c>
      <c r="AG3447" s="8" t="str">
        <f t="shared" si="494"/>
        <v>LOST</v>
      </c>
      <c r="AH3447" s="8" t="str">
        <f t="shared" si="495"/>
        <v>LOST</v>
      </c>
      <c r="AI3447" s="8"/>
      <c r="AJ3447" s="1" t="str">
        <f>IF(AND(B3447="OK",I3447&gt;53,M3447&lt;11,V3447&lt;1.66),"Prime","…")</f>
        <v>…</v>
      </c>
    </row>
    <row r="3448" spans="2:36">
      <c r="B3448" s="1"/>
      <c r="C3448" s="4"/>
      <c r="D3448" s="3"/>
      <c r="E3448" s="4"/>
      <c r="F3448" s="1"/>
      <c r="G3448" s="4"/>
      <c r="H3448" s="1"/>
      <c r="I3448" s="1"/>
      <c r="J3448" s="1"/>
      <c r="K3448" s="1"/>
      <c r="L3448" s="1"/>
      <c r="M3448" s="1"/>
      <c r="N3448" s="3"/>
      <c r="O3448" s="3"/>
      <c r="P3448" s="1"/>
      <c r="Q3448" s="1"/>
      <c r="R3448" s="1"/>
      <c r="S3448" s="1"/>
      <c r="T3448" s="5"/>
      <c r="U3448" s="5"/>
      <c r="V3448" s="6"/>
      <c r="W3448" s="6"/>
      <c r="X3448" s="7"/>
      <c r="Y3448" s="1">
        <f t="shared" si="487"/>
        <v>0</v>
      </c>
      <c r="Z3448">
        <f t="shared" si="488"/>
        <v>10</v>
      </c>
      <c r="AA3448">
        <f t="shared" si="489"/>
        <v>0</v>
      </c>
      <c r="AB3448">
        <f t="shared" si="490"/>
        <v>0</v>
      </c>
      <c r="AC3448" s="1">
        <f t="shared" si="491"/>
        <v>60</v>
      </c>
      <c r="AD3448" s="1" t="str">
        <f t="shared" si="492"/>
        <v>HT Under 1.5 Goals</v>
      </c>
      <c r="AE3448" s="8"/>
      <c r="AF3448" s="8" t="str">
        <f t="shared" si="493"/>
        <v>HT Over 0.5 Goals</v>
      </c>
      <c r="AG3448" s="8" t="str">
        <f t="shared" si="494"/>
        <v>LOST</v>
      </c>
      <c r="AH3448" s="8" t="str">
        <f t="shared" si="495"/>
        <v>LOST</v>
      </c>
      <c r="AI3448" s="8"/>
      <c r="AJ3448" s="1" t="str">
        <f>IF(AND(B3448="OK",I3448&gt;53,M3448&lt;11,V3448&lt;1.66),"Prime","…")</f>
        <v>…</v>
      </c>
    </row>
    <row r="3449" spans="2:36">
      <c r="B3449" s="1"/>
      <c r="C3449" s="4"/>
      <c r="D3449" s="3"/>
      <c r="E3449" s="4"/>
      <c r="F3449" s="1"/>
      <c r="G3449" s="4"/>
      <c r="H3449" s="1"/>
      <c r="I3449" s="1"/>
      <c r="J3449" s="1"/>
      <c r="K3449" s="1"/>
      <c r="L3449" s="1"/>
      <c r="M3449" s="1"/>
      <c r="N3449" s="3"/>
      <c r="O3449" s="3"/>
      <c r="P3449" s="1"/>
      <c r="Q3449" s="1"/>
      <c r="R3449" s="1"/>
      <c r="S3449" s="1"/>
      <c r="T3449" s="5"/>
      <c r="U3449" s="5"/>
      <c r="V3449" s="6"/>
      <c r="W3449" s="6"/>
      <c r="X3449" s="7"/>
      <c r="Y3449" s="1">
        <f t="shared" si="487"/>
        <v>0</v>
      </c>
      <c r="Z3449">
        <f t="shared" si="488"/>
        <v>10</v>
      </c>
      <c r="AA3449">
        <f t="shared" si="489"/>
        <v>0</v>
      </c>
      <c r="AB3449">
        <f t="shared" si="490"/>
        <v>0</v>
      </c>
      <c r="AC3449" s="1">
        <f t="shared" si="491"/>
        <v>60</v>
      </c>
      <c r="AD3449" s="1" t="str">
        <f t="shared" si="492"/>
        <v>HT Under 1.5 Goals</v>
      </c>
      <c r="AE3449" s="8"/>
      <c r="AF3449" s="8" t="str">
        <f t="shared" si="493"/>
        <v>HT Over 0.5 Goals</v>
      </c>
      <c r="AG3449" s="8" t="str">
        <f t="shared" si="494"/>
        <v>LOST</v>
      </c>
      <c r="AH3449" s="8" t="str">
        <f t="shared" si="495"/>
        <v>LOST</v>
      </c>
      <c r="AI3449" s="8"/>
      <c r="AJ3449" s="1" t="str">
        <f>IF(AND(B3449="OK",I3449&gt;53,M3449&lt;11,V3449&lt;1.66),"Prime","…")</f>
        <v>…</v>
      </c>
    </row>
    <row r="3450" spans="2:36">
      <c r="B3450" s="1"/>
      <c r="C3450" s="4"/>
      <c r="D3450" s="3"/>
      <c r="E3450" s="4"/>
      <c r="F3450" s="1"/>
      <c r="G3450" s="4"/>
      <c r="H3450" s="1"/>
      <c r="I3450" s="1"/>
      <c r="J3450" s="1"/>
      <c r="K3450" s="1"/>
      <c r="L3450" s="1"/>
      <c r="M3450" s="1"/>
      <c r="N3450" s="3"/>
      <c r="O3450" s="3"/>
      <c r="P3450" s="1"/>
      <c r="Q3450" s="1"/>
      <c r="R3450" s="1"/>
      <c r="S3450" s="1"/>
      <c r="T3450" s="5"/>
      <c r="U3450" s="5"/>
      <c r="V3450" s="6"/>
      <c r="W3450" s="6"/>
      <c r="X3450" s="7"/>
      <c r="Y3450" s="1">
        <f t="shared" si="487"/>
        <v>0</v>
      </c>
      <c r="Z3450">
        <f t="shared" si="488"/>
        <v>10</v>
      </c>
      <c r="AA3450">
        <f t="shared" si="489"/>
        <v>0</v>
      </c>
      <c r="AB3450">
        <f t="shared" si="490"/>
        <v>0</v>
      </c>
      <c r="AC3450" s="1">
        <f t="shared" si="491"/>
        <v>60</v>
      </c>
      <c r="AD3450" s="1" t="str">
        <f t="shared" si="492"/>
        <v>HT Under 1.5 Goals</v>
      </c>
      <c r="AE3450" s="8"/>
      <c r="AF3450" s="8" t="str">
        <f t="shared" si="493"/>
        <v>HT Over 0.5 Goals</v>
      </c>
      <c r="AG3450" s="8" t="str">
        <f t="shared" si="494"/>
        <v>LOST</v>
      </c>
      <c r="AH3450" s="8" t="str">
        <f t="shared" si="495"/>
        <v>LOST</v>
      </c>
      <c r="AI3450" s="8"/>
      <c r="AJ3450" s="1" t="str">
        <f>IF(AND(B3450="OK",I3450&gt;53,M3450&lt;11,V3450&lt;1.66),"Prime","…")</f>
        <v>…</v>
      </c>
    </row>
    <row r="3451" spans="2:36">
      <c r="B3451" s="1"/>
      <c r="C3451" s="4"/>
      <c r="D3451" s="3"/>
      <c r="E3451" s="4"/>
      <c r="F3451" s="1"/>
      <c r="G3451" s="4"/>
      <c r="H3451" s="1"/>
      <c r="I3451" s="1"/>
      <c r="J3451" s="1"/>
      <c r="K3451" s="1"/>
      <c r="L3451" s="1"/>
      <c r="M3451" s="1"/>
      <c r="N3451" s="3"/>
      <c r="O3451" s="3"/>
      <c r="P3451" s="1"/>
      <c r="Q3451" s="1"/>
      <c r="R3451" s="1"/>
      <c r="S3451" s="1"/>
      <c r="T3451" s="5"/>
      <c r="U3451" s="5"/>
      <c r="V3451" s="6"/>
      <c r="W3451" s="6"/>
      <c r="X3451" s="7"/>
      <c r="Y3451" s="1">
        <f t="shared" si="487"/>
        <v>0</v>
      </c>
      <c r="Z3451">
        <f t="shared" si="488"/>
        <v>10</v>
      </c>
      <c r="AA3451">
        <f t="shared" si="489"/>
        <v>0</v>
      </c>
      <c r="AB3451">
        <f t="shared" si="490"/>
        <v>0</v>
      </c>
      <c r="AC3451" s="1">
        <f t="shared" si="491"/>
        <v>60</v>
      </c>
      <c r="AD3451" s="1" t="str">
        <f t="shared" si="492"/>
        <v>HT Under 1.5 Goals</v>
      </c>
      <c r="AE3451" s="8"/>
      <c r="AF3451" s="8" t="str">
        <f t="shared" si="493"/>
        <v>HT Over 0.5 Goals</v>
      </c>
      <c r="AG3451" s="8" t="str">
        <f t="shared" si="494"/>
        <v>LOST</v>
      </c>
      <c r="AH3451" s="8" t="str">
        <f t="shared" si="495"/>
        <v>LOST</v>
      </c>
      <c r="AI3451" s="8"/>
      <c r="AJ3451" s="1" t="str">
        <f>IF(AND(B3451="OK",I3451&gt;53,M3451&lt;11,V3451&lt;1.66),"Prime","…")</f>
        <v>…</v>
      </c>
    </row>
    <row r="3452" spans="2:36">
      <c r="B3452" s="1"/>
      <c r="C3452" s="4"/>
      <c r="D3452" s="3"/>
      <c r="E3452" s="4"/>
      <c r="F3452" s="1"/>
      <c r="G3452" s="4"/>
      <c r="H3452" s="1"/>
      <c r="I3452" s="1"/>
      <c r="J3452" s="1"/>
      <c r="K3452" s="1"/>
      <c r="L3452" s="1"/>
      <c r="M3452" s="1"/>
      <c r="N3452" s="3"/>
      <c r="O3452" s="3"/>
      <c r="P3452" s="1"/>
      <c r="Q3452" s="1"/>
      <c r="R3452" s="1"/>
      <c r="S3452" s="1"/>
      <c r="T3452" s="5"/>
      <c r="U3452" s="5"/>
      <c r="V3452" s="6"/>
      <c r="W3452" s="6"/>
      <c r="X3452" s="7"/>
      <c r="Y3452" s="1">
        <f t="shared" si="487"/>
        <v>0</v>
      </c>
      <c r="Z3452">
        <f t="shared" si="488"/>
        <v>10</v>
      </c>
      <c r="AA3452">
        <f t="shared" si="489"/>
        <v>0</v>
      </c>
      <c r="AB3452">
        <f t="shared" si="490"/>
        <v>0</v>
      </c>
      <c r="AC3452" s="1">
        <f t="shared" si="491"/>
        <v>60</v>
      </c>
      <c r="AD3452" s="1" t="str">
        <f t="shared" si="492"/>
        <v>HT Under 1.5 Goals</v>
      </c>
      <c r="AE3452" s="8"/>
      <c r="AF3452" s="8" t="str">
        <f t="shared" si="493"/>
        <v>HT Over 0.5 Goals</v>
      </c>
      <c r="AG3452" s="8" t="str">
        <f t="shared" si="494"/>
        <v>LOST</v>
      </c>
      <c r="AH3452" s="8" t="str">
        <f t="shared" si="495"/>
        <v>LOST</v>
      </c>
      <c r="AI3452" s="8"/>
      <c r="AJ3452" s="1" t="str">
        <f>IF(AND(B3452="OK",I3452&gt;53,M3452&lt;11,V3452&lt;1.66),"Prime","…")</f>
        <v>…</v>
      </c>
    </row>
    <row r="3453" spans="2:36">
      <c r="B3453" s="1"/>
      <c r="C3453" s="4"/>
      <c r="D3453" s="3"/>
      <c r="E3453" s="4"/>
      <c r="F3453" s="1"/>
      <c r="G3453" s="4"/>
      <c r="H3453" s="1"/>
      <c r="I3453" s="1"/>
      <c r="J3453" s="1"/>
      <c r="K3453" s="1"/>
      <c r="L3453" s="1"/>
      <c r="M3453" s="1"/>
      <c r="N3453" s="3"/>
      <c r="O3453" s="3"/>
      <c r="P3453" s="1"/>
      <c r="Q3453" s="1"/>
      <c r="R3453" s="1"/>
      <c r="S3453" s="1"/>
      <c r="T3453" s="5"/>
      <c r="U3453" s="5"/>
      <c r="V3453" s="6"/>
      <c r="W3453" s="6"/>
      <c r="X3453" s="7"/>
      <c r="Y3453" s="1">
        <f t="shared" si="487"/>
        <v>0</v>
      </c>
      <c r="Z3453">
        <f t="shared" si="488"/>
        <v>10</v>
      </c>
      <c r="AA3453">
        <f t="shared" si="489"/>
        <v>0</v>
      </c>
      <c r="AB3453">
        <f t="shared" si="490"/>
        <v>0</v>
      </c>
      <c r="AC3453" s="1">
        <f t="shared" si="491"/>
        <v>60</v>
      </c>
      <c r="AD3453" s="1" t="str">
        <f t="shared" si="492"/>
        <v>HT Under 1.5 Goals</v>
      </c>
      <c r="AE3453" s="8"/>
      <c r="AF3453" s="8" t="str">
        <f t="shared" si="493"/>
        <v>HT Over 0.5 Goals</v>
      </c>
      <c r="AG3453" s="8" t="str">
        <f t="shared" si="494"/>
        <v>LOST</v>
      </c>
      <c r="AH3453" s="8" t="str">
        <f t="shared" si="495"/>
        <v>LOST</v>
      </c>
      <c r="AI3453" s="8"/>
      <c r="AJ3453" s="1" t="str">
        <f>IF(AND(B3453="OK",I3453&gt;53,M3453&lt;11,V3453&lt;1.66),"Prime","…")</f>
        <v>…</v>
      </c>
    </row>
    <row r="3454" spans="2:36">
      <c r="B3454" s="1"/>
      <c r="C3454" s="4"/>
      <c r="D3454" s="3"/>
      <c r="E3454" s="4"/>
      <c r="F3454" s="1"/>
      <c r="G3454" s="4"/>
      <c r="H3454" s="1"/>
      <c r="I3454" s="1"/>
      <c r="J3454" s="1"/>
      <c r="K3454" s="1"/>
      <c r="L3454" s="1"/>
      <c r="M3454" s="1"/>
      <c r="N3454" s="3"/>
      <c r="O3454" s="3"/>
      <c r="P3454" s="1"/>
      <c r="Q3454" s="1"/>
      <c r="R3454" s="1"/>
      <c r="S3454" s="1"/>
      <c r="T3454" s="5"/>
      <c r="U3454" s="5"/>
      <c r="V3454" s="6"/>
      <c r="W3454" s="6"/>
      <c r="X3454" s="7"/>
      <c r="Y3454" s="1">
        <f t="shared" si="487"/>
        <v>0</v>
      </c>
      <c r="Z3454">
        <f t="shared" si="488"/>
        <v>10</v>
      </c>
      <c r="AA3454">
        <f t="shared" si="489"/>
        <v>0</v>
      </c>
      <c r="AB3454">
        <f t="shared" si="490"/>
        <v>0</v>
      </c>
      <c r="AC3454" s="1">
        <f t="shared" si="491"/>
        <v>60</v>
      </c>
      <c r="AD3454" s="1" t="str">
        <f t="shared" si="492"/>
        <v>HT Under 1.5 Goals</v>
      </c>
      <c r="AE3454" s="8"/>
      <c r="AF3454" s="8" t="str">
        <f t="shared" si="493"/>
        <v>HT Over 0.5 Goals</v>
      </c>
      <c r="AG3454" s="8" t="str">
        <f t="shared" si="494"/>
        <v>LOST</v>
      </c>
      <c r="AH3454" s="8" t="str">
        <f t="shared" si="495"/>
        <v>LOST</v>
      </c>
      <c r="AI3454" s="8"/>
      <c r="AJ3454" s="1" t="str">
        <f>IF(AND(B3454="OK",I3454&gt;53,M3454&lt;11,V3454&lt;1.66),"Prime","…")</f>
        <v>…</v>
      </c>
    </row>
    <row r="3455" spans="2:36">
      <c r="B3455" s="1"/>
      <c r="C3455" s="4"/>
      <c r="D3455" s="3"/>
      <c r="E3455" s="4"/>
      <c r="F3455" s="1"/>
      <c r="G3455" s="4"/>
      <c r="H3455" s="1"/>
      <c r="I3455" s="1"/>
      <c r="J3455" s="1"/>
      <c r="K3455" s="1"/>
      <c r="L3455" s="1"/>
      <c r="M3455" s="1"/>
      <c r="N3455" s="3"/>
      <c r="O3455" s="3"/>
      <c r="P3455" s="1"/>
      <c r="Q3455" s="1"/>
      <c r="R3455" s="1"/>
      <c r="S3455" s="1"/>
      <c r="T3455" s="5"/>
      <c r="U3455" s="5"/>
      <c r="V3455" s="6"/>
      <c r="W3455" s="6"/>
      <c r="X3455" s="7"/>
      <c r="Y3455" s="1">
        <f t="shared" si="487"/>
        <v>0</v>
      </c>
      <c r="Z3455">
        <f t="shared" si="488"/>
        <v>10</v>
      </c>
      <c r="AA3455">
        <f t="shared" si="489"/>
        <v>0</v>
      </c>
      <c r="AB3455">
        <f t="shared" si="490"/>
        <v>0</v>
      </c>
      <c r="AC3455" s="1">
        <f t="shared" si="491"/>
        <v>60</v>
      </c>
      <c r="AD3455" s="1" t="str">
        <f t="shared" si="492"/>
        <v>HT Under 1.5 Goals</v>
      </c>
      <c r="AE3455" s="8"/>
      <c r="AF3455" s="8" t="str">
        <f t="shared" si="493"/>
        <v>HT Over 0.5 Goals</v>
      </c>
      <c r="AG3455" s="8" t="str">
        <f t="shared" si="494"/>
        <v>LOST</v>
      </c>
      <c r="AH3455" s="8" t="str">
        <f t="shared" si="495"/>
        <v>LOST</v>
      </c>
      <c r="AI3455" s="8"/>
      <c r="AJ3455" s="1" t="str">
        <f>IF(AND(B3455="OK",I3455&gt;53,M3455&lt;11,V3455&lt;1.66),"Prime","…")</f>
        <v>…</v>
      </c>
    </row>
    <row r="3456" spans="2:36">
      <c r="B3456" s="1"/>
      <c r="C3456" s="4"/>
      <c r="D3456" s="3"/>
      <c r="E3456" s="4"/>
      <c r="F3456" s="1"/>
      <c r="G3456" s="4"/>
      <c r="H3456" s="1"/>
      <c r="I3456" s="1"/>
      <c r="J3456" s="1"/>
      <c r="K3456" s="1"/>
      <c r="L3456" s="1"/>
      <c r="M3456" s="1"/>
      <c r="N3456" s="3"/>
      <c r="O3456" s="3"/>
      <c r="P3456" s="1"/>
      <c r="Q3456" s="1"/>
      <c r="R3456" s="1"/>
      <c r="S3456" s="1"/>
      <c r="T3456" s="5"/>
      <c r="U3456" s="5"/>
      <c r="V3456" s="6"/>
      <c r="W3456" s="6"/>
      <c r="X3456" s="7"/>
      <c r="Y3456" s="1">
        <f t="shared" si="487"/>
        <v>0</v>
      </c>
      <c r="Z3456">
        <f t="shared" si="488"/>
        <v>10</v>
      </c>
      <c r="AA3456">
        <f t="shared" si="489"/>
        <v>0</v>
      </c>
      <c r="AB3456">
        <f t="shared" si="490"/>
        <v>0</v>
      </c>
      <c r="AC3456" s="1">
        <f t="shared" si="491"/>
        <v>60</v>
      </c>
      <c r="AD3456" s="1" t="str">
        <f t="shared" si="492"/>
        <v>HT Under 1.5 Goals</v>
      </c>
      <c r="AE3456" s="8"/>
      <c r="AF3456" s="8" t="str">
        <f t="shared" si="493"/>
        <v>HT Over 0.5 Goals</v>
      </c>
      <c r="AG3456" s="8" t="str">
        <f t="shared" si="494"/>
        <v>LOST</v>
      </c>
      <c r="AH3456" s="8" t="str">
        <f t="shared" si="495"/>
        <v>LOST</v>
      </c>
      <c r="AI3456" s="8"/>
      <c r="AJ3456" s="1" t="str">
        <f>IF(AND(B3456="OK",I3456&gt;53,M3456&lt;11,V3456&lt;1.66),"Prime","…")</f>
        <v>…</v>
      </c>
    </row>
    <row r="3457" spans="2:36">
      <c r="B3457" s="1"/>
      <c r="C3457" s="4"/>
      <c r="D3457" s="3"/>
      <c r="E3457" s="4"/>
      <c r="F3457" s="1"/>
      <c r="G3457" s="4"/>
      <c r="H3457" s="1"/>
      <c r="I3457" s="1"/>
      <c r="J3457" s="1"/>
      <c r="K3457" s="1"/>
      <c r="L3457" s="1"/>
      <c r="M3457" s="1"/>
      <c r="N3457" s="3"/>
      <c r="O3457" s="3"/>
      <c r="P3457" s="1"/>
      <c r="Q3457" s="1"/>
      <c r="R3457" s="1"/>
      <c r="S3457" s="1"/>
      <c r="T3457" s="5"/>
      <c r="U3457" s="5"/>
      <c r="V3457" s="6"/>
      <c r="W3457" s="6"/>
      <c r="X3457" s="7"/>
      <c r="Y3457" s="1">
        <f t="shared" si="487"/>
        <v>0</v>
      </c>
      <c r="Z3457">
        <f t="shared" si="488"/>
        <v>10</v>
      </c>
      <c r="AA3457">
        <f t="shared" si="489"/>
        <v>0</v>
      </c>
      <c r="AB3457">
        <f t="shared" si="490"/>
        <v>0</v>
      </c>
      <c r="AC3457" s="1">
        <f t="shared" si="491"/>
        <v>60</v>
      </c>
      <c r="AD3457" s="1" t="str">
        <f t="shared" si="492"/>
        <v>HT Under 1.5 Goals</v>
      </c>
      <c r="AE3457" s="8"/>
      <c r="AF3457" s="8" t="str">
        <f t="shared" si="493"/>
        <v>HT Over 0.5 Goals</v>
      </c>
      <c r="AG3457" s="8" t="str">
        <f t="shared" si="494"/>
        <v>LOST</v>
      </c>
      <c r="AH3457" s="8" t="str">
        <f t="shared" si="495"/>
        <v>LOST</v>
      </c>
      <c r="AI3457" s="8"/>
      <c r="AJ3457" s="1" t="str">
        <f>IF(AND(B3457="OK",I3457&gt;53,M3457&lt;11,V3457&lt;1.66),"Prime","…")</f>
        <v>…</v>
      </c>
    </row>
    <row r="3458" spans="2:36">
      <c r="B3458" s="1"/>
      <c r="C3458" s="4"/>
      <c r="D3458" s="3"/>
      <c r="E3458" s="4"/>
      <c r="F3458" s="1"/>
      <c r="G3458" s="4"/>
      <c r="H3458" s="1"/>
      <c r="I3458" s="1"/>
      <c r="J3458" s="1"/>
      <c r="K3458" s="1"/>
      <c r="L3458" s="1"/>
      <c r="M3458" s="1"/>
      <c r="N3458" s="3"/>
      <c r="O3458" s="3"/>
      <c r="P3458" s="1"/>
      <c r="Q3458" s="1"/>
      <c r="R3458" s="1"/>
      <c r="S3458" s="1"/>
      <c r="T3458" s="5"/>
      <c r="U3458" s="5"/>
      <c r="V3458" s="6"/>
      <c r="W3458" s="6"/>
      <c r="X3458" s="7"/>
      <c r="Y3458" s="1">
        <f t="shared" si="487"/>
        <v>0</v>
      </c>
      <c r="Z3458">
        <f t="shared" si="488"/>
        <v>10</v>
      </c>
      <c r="AA3458">
        <f t="shared" si="489"/>
        <v>0</v>
      </c>
      <c r="AB3458">
        <f t="shared" si="490"/>
        <v>0</v>
      </c>
      <c r="AC3458" s="1">
        <f t="shared" si="491"/>
        <v>60</v>
      </c>
      <c r="AD3458" s="1" t="str">
        <f t="shared" si="492"/>
        <v>HT Under 1.5 Goals</v>
      </c>
      <c r="AE3458" s="8"/>
      <c r="AF3458" s="8" t="str">
        <f t="shared" si="493"/>
        <v>HT Over 0.5 Goals</v>
      </c>
      <c r="AG3458" s="8" t="str">
        <f t="shared" si="494"/>
        <v>LOST</v>
      </c>
      <c r="AH3458" s="8" t="str">
        <f t="shared" si="495"/>
        <v>LOST</v>
      </c>
      <c r="AI3458" s="8"/>
      <c r="AJ3458" s="1" t="str">
        <f>IF(AND(B3458="OK",I3458&gt;53,M3458&lt;11,V3458&lt;1.66),"Prime","…")</f>
        <v>…</v>
      </c>
    </row>
    <row r="3459" spans="2:36">
      <c r="B3459" s="1"/>
      <c r="C3459" s="4"/>
      <c r="D3459" s="3"/>
      <c r="E3459" s="4"/>
      <c r="F3459" s="1"/>
      <c r="G3459" s="4"/>
      <c r="H3459" s="1"/>
      <c r="I3459" s="1"/>
      <c r="J3459" s="1"/>
      <c r="K3459" s="1"/>
      <c r="L3459" s="1"/>
      <c r="M3459" s="1"/>
      <c r="N3459" s="3"/>
      <c r="O3459" s="3"/>
      <c r="P3459" s="1"/>
      <c r="Q3459" s="1"/>
      <c r="R3459" s="1"/>
      <c r="S3459" s="1"/>
      <c r="T3459" s="5"/>
      <c r="U3459" s="5"/>
      <c r="V3459" s="6"/>
      <c r="W3459" s="6"/>
      <c r="X3459" s="7"/>
      <c r="Y3459" s="1">
        <f t="shared" si="487"/>
        <v>0</v>
      </c>
      <c r="Z3459">
        <f t="shared" si="488"/>
        <v>10</v>
      </c>
      <c r="AA3459">
        <f t="shared" si="489"/>
        <v>0</v>
      </c>
      <c r="AB3459">
        <f t="shared" si="490"/>
        <v>0</v>
      </c>
      <c r="AC3459" s="1">
        <f t="shared" si="491"/>
        <v>60</v>
      </c>
      <c r="AD3459" s="1" t="str">
        <f t="shared" si="492"/>
        <v>HT Under 1.5 Goals</v>
      </c>
      <c r="AE3459" s="8"/>
      <c r="AF3459" s="8" t="str">
        <f t="shared" si="493"/>
        <v>HT Over 0.5 Goals</v>
      </c>
      <c r="AG3459" s="8" t="str">
        <f t="shared" si="494"/>
        <v>LOST</v>
      </c>
      <c r="AH3459" s="8" t="str">
        <f t="shared" si="495"/>
        <v>LOST</v>
      </c>
      <c r="AI3459" s="8"/>
      <c r="AJ3459" s="1" t="str">
        <f>IF(AND(B3459="OK",I3459&gt;53,M3459&lt;11,V3459&lt;1.66),"Prime","…")</f>
        <v>…</v>
      </c>
    </row>
    <row r="3460" spans="2:36">
      <c r="B3460" s="1"/>
      <c r="C3460" s="4"/>
      <c r="D3460" s="3"/>
      <c r="E3460" s="4"/>
      <c r="F3460" s="1"/>
      <c r="G3460" s="4"/>
      <c r="H3460" s="1"/>
      <c r="I3460" s="1"/>
      <c r="J3460" s="1"/>
      <c r="K3460" s="1"/>
      <c r="L3460" s="1"/>
      <c r="M3460" s="1"/>
      <c r="N3460" s="3"/>
      <c r="O3460" s="3"/>
      <c r="P3460" s="1"/>
      <c r="Q3460" s="1"/>
      <c r="R3460" s="1"/>
      <c r="S3460" s="1"/>
      <c r="T3460" s="5"/>
      <c r="U3460" s="5"/>
      <c r="V3460" s="6"/>
      <c r="W3460" s="6"/>
      <c r="X3460" s="7"/>
      <c r="Y3460" s="1">
        <f t="shared" si="487"/>
        <v>0</v>
      </c>
      <c r="Z3460">
        <f t="shared" si="488"/>
        <v>10</v>
      </c>
      <c r="AA3460">
        <f t="shared" si="489"/>
        <v>0</v>
      </c>
      <c r="AB3460">
        <f t="shared" si="490"/>
        <v>0</v>
      </c>
      <c r="AC3460" s="1">
        <f t="shared" si="491"/>
        <v>60</v>
      </c>
      <c r="AD3460" s="1" t="str">
        <f t="shared" si="492"/>
        <v>HT Under 1.5 Goals</v>
      </c>
      <c r="AE3460" s="8"/>
      <c r="AF3460" s="8" t="str">
        <f t="shared" si="493"/>
        <v>HT Over 0.5 Goals</v>
      </c>
      <c r="AG3460" s="8" t="str">
        <f t="shared" si="494"/>
        <v>LOST</v>
      </c>
      <c r="AH3460" s="8" t="str">
        <f t="shared" si="495"/>
        <v>LOST</v>
      </c>
      <c r="AI3460" s="8"/>
      <c r="AJ3460" s="1" t="str">
        <f>IF(AND(B3460="OK",I3460&gt;53,M3460&lt;11,V3460&lt;1.66),"Prime","…")</f>
        <v>…</v>
      </c>
    </row>
    <row r="3461" spans="2:36">
      <c r="B3461" s="1"/>
      <c r="C3461" s="4"/>
      <c r="D3461" s="3"/>
      <c r="E3461" s="4"/>
      <c r="F3461" s="1"/>
      <c r="G3461" s="4"/>
      <c r="H3461" s="1"/>
      <c r="I3461" s="1"/>
      <c r="J3461" s="1"/>
      <c r="K3461" s="1"/>
      <c r="L3461" s="1"/>
      <c r="M3461" s="1"/>
      <c r="N3461" s="3"/>
      <c r="O3461" s="3"/>
      <c r="P3461" s="1"/>
      <c r="Q3461" s="1"/>
      <c r="R3461" s="1"/>
      <c r="S3461" s="1"/>
      <c r="T3461" s="5"/>
      <c r="U3461" s="5"/>
      <c r="V3461" s="6"/>
      <c r="W3461" s="6"/>
      <c r="X3461" s="7"/>
      <c r="Y3461" s="1">
        <f t="shared" si="487"/>
        <v>0</v>
      </c>
      <c r="Z3461">
        <f t="shared" si="488"/>
        <v>10</v>
      </c>
      <c r="AA3461">
        <f t="shared" si="489"/>
        <v>0</v>
      </c>
      <c r="AB3461">
        <f t="shared" si="490"/>
        <v>0</v>
      </c>
      <c r="AC3461" s="1">
        <f t="shared" si="491"/>
        <v>60</v>
      </c>
      <c r="AD3461" s="1" t="str">
        <f t="shared" si="492"/>
        <v>HT Under 1.5 Goals</v>
      </c>
      <c r="AE3461" s="8"/>
      <c r="AF3461" s="8" t="str">
        <f t="shared" si="493"/>
        <v>HT Over 0.5 Goals</v>
      </c>
      <c r="AG3461" s="8" t="str">
        <f t="shared" si="494"/>
        <v>LOST</v>
      </c>
      <c r="AH3461" s="8" t="str">
        <f t="shared" si="495"/>
        <v>LOST</v>
      </c>
      <c r="AI3461" s="8"/>
      <c r="AJ3461" s="1" t="str">
        <f>IF(AND(B3461="OK",I3461&gt;53,M3461&lt;11,V3461&lt;1.66),"Prime","…")</f>
        <v>…</v>
      </c>
    </row>
    <row r="3462" spans="2:36">
      <c r="B3462" s="1"/>
      <c r="C3462" s="4"/>
      <c r="D3462" s="3"/>
      <c r="E3462" s="4"/>
      <c r="F3462" s="1"/>
      <c r="G3462" s="4"/>
      <c r="H3462" s="1"/>
      <c r="I3462" s="1"/>
      <c r="J3462" s="1"/>
      <c r="K3462" s="1"/>
      <c r="L3462" s="1"/>
      <c r="M3462" s="1"/>
      <c r="N3462" s="3"/>
      <c r="O3462" s="3"/>
      <c r="P3462" s="1"/>
      <c r="Q3462" s="1"/>
      <c r="R3462" s="1"/>
      <c r="S3462" s="1"/>
      <c r="T3462" s="5"/>
      <c r="U3462" s="5"/>
      <c r="V3462" s="6"/>
      <c r="W3462" s="6"/>
      <c r="X3462" s="7"/>
      <c r="Y3462" s="1">
        <f t="shared" si="487"/>
        <v>0</v>
      </c>
      <c r="Z3462">
        <f t="shared" si="488"/>
        <v>10</v>
      </c>
      <c r="AA3462">
        <f t="shared" si="489"/>
        <v>0</v>
      </c>
      <c r="AB3462">
        <f t="shared" si="490"/>
        <v>0</v>
      </c>
      <c r="AC3462" s="1">
        <f t="shared" si="491"/>
        <v>60</v>
      </c>
      <c r="AD3462" s="1" t="str">
        <f t="shared" si="492"/>
        <v>HT Under 1.5 Goals</v>
      </c>
      <c r="AE3462" s="8"/>
      <c r="AF3462" s="8" t="str">
        <f t="shared" si="493"/>
        <v>HT Over 0.5 Goals</v>
      </c>
      <c r="AG3462" s="8" t="str">
        <f t="shared" si="494"/>
        <v>LOST</v>
      </c>
      <c r="AH3462" s="8" t="str">
        <f t="shared" si="495"/>
        <v>LOST</v>
      </c>
      <c r="AI3462" s="8"/>
      <c r="AJ3462" s="1" t="str">
        <f>IF(AND(B3462="OK",I3462&gt;53,M3462&lt;11,V3462&lt;1.66),"Prime","…")</f>
        <v>…</v>
      </c>
    </row>
    <row r="3463" spans="2:36">
      <c r="B3463" s="1"/>
      <c r="C3463" s="4"/>
      <c r="D3463" s="3"/>
      <c r="E3463" s="4"/>
      <c r="F3463" s="1"/>
      <c r="G3463" s="4"/>
      <c r="H3463" s="1"/>
      <c r="I3463" s="1"/>
      <c r="J3463" s="1"/>
      <c r="K3463" s="1"/>
      <c r="L3463" s="1"/>
      <c r="M3463" s="1"/>
      <c r="N3463" s="3"/>
      <c r="O3463" s="3"/>
      <c r="P3463" s="1"/>
      <c r="Q3463" s="1"/>
      <c r="R3463" s="1"/>
      <c r="S3463" s="1"/>
      <c r="T3463" s="5"/>
      <c r="U3463" s="5"/>
      <c r="V3463" s="6"/>
      <c r="W3463" s="6"/>
      <c r="X3463" s="7"/>
      <c r="Y3463" s="1">
        <f t="shared" si="487"/>
        <v>0</v>
      </c>
      <c r="Z3463">
        <f t="shared" si="488"/>
        <v>10</v>
      </c>
      <c r="AA3463">
        <f t="shared" si="489"/>
        <v>0</v>
      </c>
      <c r="AB3463">
        <f t="shared" si="490"/>
        <v>0</v>
      </c>
      <c r="AC3463" s="1">
        <f t="shared" si="491"/>
        <v>60</v>
      </c>
      <c r="AD3463" s="1" t="str">
        <f t="shared" si="492"/>
        <v>HT Under 1.5 Goals</v>
      </c>
      <c r="AE3463" s="8"/>
      <c r="AF3463" s="8" t="str">
        <f t="shared" si="493"/>
        <v>HT Over 0.5 Goals</v>
      </c>
      <c r="AG3463" s="8" t="str">
        <f t="shared" si="494"/>
        <v>LOST</v>
      </c>
      <c r="AH3463" s="8" t="str">
        <f t="shared" si="495"/>
        <v>LOST</v>
      </c>
      <c r="AI3463" s="8"/>
      <c r="AJ3463" s="1" t="str">
        <f>IF(AND(B3463="OK",I3463&gt;53,M3463&lt;11,V3463&lt;1.66),"Prime","…")</f>
        <v>…</v>
      </c>
    </row>
    <row r="3464" spans="2:36">
      <c r="B3464" s="1"/>
      <c r="C3464" s="4"/>
      <c r="D3464" s="3"/>
      <c r="E3464" s="4"/>
      <c r="F3464" s="1"/>
      <c r="G3464" s="4"/>
      <c r="H3464" s="1"/>
      <c r="I3464" s="1"/>
      <c r="J3464" s="1"/>
      <c r="K3464" s="1"/>
      <c r="L3464" s="1"/>
      <c r="M3464" s="1"/>
      <c r="N3464" s="3"/>
      <c r="O3464" s="3"/>
      <c r="P3464" s="1"/>
      <c r="Q3464" s="1"/>
      <c r="R3464" s="1"/>
      <c r="S3464" s="1"/>
      <c r="T3464" s="5"/>
      <c r="U3464" s="5"/>
      <c r="V3464" s="6"/>
      <c r="W3464" s="6"/>
      <c r="X3464" s="7"/>
      <c r="Y3464" s="1">
        <f t="shared" si="487"/>
        <v>0</v>
      </c>
      <c r="Z3464">
        <f t="shared" si="488"/>
        <v>10</v>
      </c>
      <c r="AA3464">
        <f t="shared" si="489"/>
        <v>0</v>
      </c>
      <c r="AB3464">
        <f t="shared" si="490"/>
        <v>0</v>
      </c>
      <c r="AC3464" s="1">
        <f t="shared" si="491"/>
        <v>60</v>
      </c>
      <c r="AD3464" s="1" t="str">
        <f t="shared" si="492"/>
        <v>HT Under 1.5 Goals</v>
      </c>
      <c r="AE3464" s="8"/>
      <c r="AF3464" s="8" t="str">
        <f t="shared" si="493"/>
        <v>HT Over 0.5 Goals</v>
      </c>
      <c r="AG3464" s="8" t="str">
        <f t="shared" si="494"/>
        <v>LOST</v>
      </c>
      <c r="AH3464" s="8" t="str">
        <f t="shared" si="495"/>
        <v>LOST</v>
      </c>
      <c r="AI3464" s="8"/>
      <c r="AJ3464" s="1" t="str">
        <f>IF(AND(B3464="OK",I3464&gt;53,M3464&lt;11,V3464&lt;1.66),"Prime","…")</f>
        <v>…</v>
      </c>
    </row>
    <row r="3465" spans="2:36">
      <c r="B3465" s="1"/>
      <c r="C3465" s="4"/>
      <c r="D3465" s="3"/>
      <c r="E3465" s="4"/>
      <c r="F3465" s="1"/>
      <c r="G3465" s="4"/>
      <c r="H3465" s="1"/>
      <c r="I3465" s="1"/>
      <c r="J3465" s="1"/>
      <c r="K3465" s="1"/>
      <c r="L3465" s="1"/>
      <c r="M3465" s="1"/>
      <c r="N3465" s="3"/>
      <c r="O3465" s="3"/>
      <c r="P3465" s="1"/>
      <c r="Q3465" s="1"/>
      <c r="R3465" s="1"/>
      <c r="S3465" s="1"/>
      <c r="T3465" s="5"/>
      <c r="U3465" s="5"/>
      <c r="V3465" s="6"/>
      <c r="W3465" s="6"/>
      <c r="X3465" s="7"/>
      <c r="Y3465" s="1">
        <f t="shared" si="487"/>
        <v>0</v>
      </c>
      <c r="Z3465">
        <f t="shared" si="488"/>
        <v>10</v>
      </c>
      <c r="AA3465">
        <f t="shared" si="489"/>
        <v>0</v>
      </c>
      <c r="AB3465">
        <f t="shared" si="490"/>
        <v>0</v>
      </c>
      <c r="AC3465" s="1">
        <f t="shared" si="491"/>
        <v>60</v>
      </c>
      <c r="AD3465" s="1" t="str">
        <f t="shared" si="492"/>
        <v>HT Under 1.5 Goals</v>
      </c>
      <c r="AE3465" s="8"/>
      <c r="AF3465" s="8" t="str">
        <f t="shared" si="493"/>
        <v>HT Over 0.5 Goals</v>
      </c>
      <c r="AG3465" s="8" t="str">
        <f t="shared" si="494"/>
        <v>LOST</v>
      </c>
      <c r="AH3465" s="8" t="str">
        <f t="shared" si="495"/>
        <v>LOST</v>
      </c>
      <c r="AI3465" s="8"/>
      <c r="AJ3465" s="1" t="str">
        <f>IF(AND(B3465="OK",I3465&gt;53,M3465&lt;11,V3465&lt;1.66),"Prime","…")</f>
        <v>…</v>
      </c>
    </row>
    <row r="3466" spans="2:36">
      <c r="B3466" s="1"/>
      <c r="C3466" s="4"/>
      <c r="D3466" s="3"/>
      <c r="E3466" s="4"/>
      <c r="F3466" s="1"/>
      <c r="G3466" s="4"/>
      <c r="H3466" s="1"/>
      <c r="I3466" s="1"/>
      <c r="J3466" s="1"/>
      <c r="K3466" s="1"/>
      <c r="L3466" s="1"/>
      <c r="M3466" s="1"/>
      <c r="N3466" s="3"/>
      <c r="O3466" s="3"/>
      <c r="P3466" s="1"/>
      <c r="Q3466" s="1"/>
      <c r="R3466" s="1"/>
      <c r="S3466" s="1"/>
      <c r="T3466" s="5"/>
      <c r="U3466" s="5"/>
      <c r="V3466" s="6"/>
      <c r="W3466" s="6"/>
      <c r="X3466" s="7"/>
      <c r="Y3466" s="1">
        <f t="shared" si="487"/>
        <v>0</v>
      </c>
      <c r="Z3466">
        <f t="shared" si="488"/>
        <v>10</v>
      </c>
      <c r="AA3466">
        <f t="shared" si="489"/>
        <v>0</v>
      </c>
      <c r="AB3466">
        <f t="shared" si="490"/>
        <v>0</v>
      </c>
      <c r="AC3466" s="1">
        <f t="shared" si="491"/>
        <v>60</v>
      </c>
      <c r="AD3466" s="1" t="str">
        <f t="shared" si="492"/>
        <v>HT Under 1.5 Goals</v>
      </c>
      <c r="AE3466" s="8"/>
      <c r="AF3466" s="8" t="str">
        <f t="shared" si="493"/>
        <v>HT Over 0.5 Goals</v>
      </c>
      <c r="AG3466" s="8" t="str">
        <f t="shared" si="494"/>
        <v>LOST</v>
      </c>
      <c r="AH3466" s="8" t="str">
        <f t="shared" si="495"/>
        <v>LOST</v>
      </c>
      <c r="AI3466" s="8"/>
      <c r="AJ3466" s="1" t="str">
        <f>IF(AND(B3466="OK",I3466&gt;53,M3466&lt;11,V3466&lt;1.66),"Prime","…")</f>
        <v>…</v>
      </c>
    </row>
    <row r="3467" spans="2:36">
      <c r="B3467" s="1"/>
      <c r="C3467" s="4"/>
      <c r="D3467" s="3"/>
      <c r="E3467" s="4"/>
      <c r="F3467" s="1"/>
      <c r="G3467" s="4"/>
      <c r="H3467" s="1"/>
      <c r="I3467" s="1"/>
      <c r="J3467" s="1"/>
      <c r="K3467" s="1"/>
      <c r="L3467" s="1"/>
      <c r="M3467" s="1"/>
      <c r="N3467" s="3"/>
      <c r="O3467" s="3"/>
      <c r="P3467" s="1"/>
      <c r="Q3467" s="1"/>
      <c r="R3467" s="1"/>
      <c r="S3467" s="1"/>
      <c r="T3467" s="5"/>
      <c r="U3467" s="5"/>
      <c r="V3467" s="6"/>
      <c r="W3467" s="6"/>
      <c r="X3467" s="7"/>
      <c r="Y3467" s="1">
        <f t="shared" si="487"/>
        <v>0</v>
      </c>
      <c r="Z3467">
        <f t="shared" si="488"/>
        <v>10</v>
      </c>
      <c r="AA3467">
        <f t="shared" si="489"/>
        <v>0</v>
      </c>
      <c r="AB3467">
        <f t="shared" si="490"/>
        <v>0</v>
      </c>
      <c r="AC3467" s="1">
        <f t="shared" si="491"/>
        <v>60</v>
      </c>
      <c r="AD3467" s="1" t="str">
        <f t="shared" si="492"/>
        <v>HT Under 1.5 Goals</v>
      </c>
      <c r="AE3467" s="8"/>
      <c r="AF3467" s="8" t="str">
        <f t="shared" si="493"/>
        <v>HT Over 0.5 Goals</v>
      </c>
      <c r="AG3467" s="8" t="str">
        <f t="shared" si="494"/>
        <v>LOST</v>
      </c>
      <c r="AH3467" s="8" t="str">
        <f t="shared" si="495"/>
        <v>LOST</v>
      </c>
      <c r="AI3467" s="8"/>
      <c r="AJ3467" s="1" t="str">
        <f>IF(AND(B3467="OK",I3467&gt;53,M3467&lt;11,V3467&lt;1.66),"Prime","…")</f>
        <v>…</v>
      </c>
    </row>
    <row r="3468" spans="2:36">
      <c r="B3468" s="1"/>
      <c r="C3468" s="4"/>
      <c r="D3468" s="3"/>
      <c r="E3468" s="4"/>
      <c r="F3468" s="1"/>
      <c r="G3468" s="4"/>
      <c r="H3468" s="1"/>
      <c r="I3468" s="1"/>
      <c r="J3468" s="1"/>
      <c r="K3468" s="1"/>
      <c r="L3468" s="1"/>
      <c r="M3468" s="1"/>
      <c r="N3468" s="3"/>
      <c r="O3468" s="3"/>
      <c r="P3468" s="1"/>
      <c r="Q3468" s="1"/>
      <c r="R3468" s="1"/>
      <c r="S3468" s="1"/>
      <c r="T3468" s="5"/>
      <c r="U3468" s="5"/>
      <c r="V3468" s="6"/>
      <c r="W3468" s="6"/>
      <c r="X3468" s="7"/>
      <c r="Y3468" s="1">
        <f t="shared" si="487"/>
        <v>0</v>
      </c>
      <c r="Z3468">
        <f t="shared" si="488"/>
        <v>10</v>
      </c>
      <c r="AA3468">
        <f t="shared" si="489"/>
        <v>0</v>
      </c>
      <c r="AB3468">
        <f t="shared" si="490"/>
        <v>0</v>
      </c>
      <c r="AC3468" s="1">
        <f t="shared" si="491"/>
        <v>60</v>
      </c>
      <c r="AD3468" s="1" t="str">
        <f t="shared" si="492"/>
        <v>HT Under 1.5 Goals</v>
      </c>
      <c r="AE3468" s="8"/>
      <c r="AF3468" s="8" t="str">
        <f t="shared" si="493"/>
        <v>HT Over 0.5 Goals</v>
      </c>
      <c r="AG3468" s="8" t="str">
        <f t="shared" si="494"/>
        <v>LOST</v>
      </c>
      <c r="AH3468" s="8" t="str">
        <f t="shared" si="495"/>
        <v>LOST</v>
      </c>
      <c r="AI3468" s="8"/>
      <c r="AJ3468" s="1" t="str">
        <f>IF(AND(B3468="OK",I3468&gt;53,M3468&lt;11,V3468&lt;1.66),"Prime","…")</f>
        <v>…</v>
      </c>
    </row>
    <row r="3469" spans="2:36">
      <c r="B3469" s="1"/>
      <c r="C3469" s="4"/>
      <c r="D3469" s="3"/>
      <c r="E3469" s="4"/>
      <c r="F3469" s="1"/>
      <c r="G3469" s="4"/>
      <c r="H3469" s="1"/>
      <c r="I3469" s="1"/>
      <c r="J3469" s="1"/>
      <c r="K3469" s="1"/>
      <c r="L3469" s="1"/>
      <c r="M3469" s="1"/>
      <c r="N3469" s="3"/>
      <c r="O3469" s="3"/>
      <c r="P3469" s="1"/>
      <c r="Q3469" s="1"/>
      <c r="R3469" s="1"/>
      <c r="S3469" s="1"/>
      <c r="T3469" s="5"/>
      <c r="U3469" s="5"/>
      <c r="V3469" s="6"/>
      <c r="W3469" s="6"/>
      <c r="X3469" s="7"/>
      <c r="Y3469" s="1">
        <f t="shared" si="487"/>
        <v>0</v>
      </c>
      <c r="Z3469">
        <f t="shared" si="488"/>
        <v>10</v>
      </c>
      <c r="AA3469">
        <f t="shared" si="489"/>
        <v>0</v>
      </c>
      <c r="AB3469">
        <f t="shared" si="490"/>
        <v>0</v>
      </c>
      <c r="AC3469" s="1">
        <f t="shared" si="491"/>
        <v>60</v>
      </c>
      <c r="AD3469" s="1" t="str">
        <f t="shared" si="492"/>
        <v>HT Under 1.5 Goals</v>
      </c>
      <c r="AE3469" s="8"/>
      <c r="AF3469" s="8" t="str">
        <f t="shared" si="493"/>
        <v>HT Over 0.5 Goals</v>
      </c>
      <c r="AG3469" s="8" t="str">
        <f t="shared" si="494"/>
        <v>LOST</v>
      </c>
      <c r="AH3469" s="8" t="str">
        <f t="shared" si="495"/>
        <v>LOST</v>
      </c>
      <c r="AI3469" s="8"/>
      <c r="AJ3469" s="1" t="str">
        <f>IF(AND(B3469="OK",I3469&gt;53,M3469&lt;11,V3469&lt;1.66),"Prime","…")</f>
        <v>…</v>
      </c>
    </row>
    <row r="3470" spans="2:36">
      <c r="B3470" s="1"/>
      <c r="C3470" s="4"/>
      <c r="D3470" s="3"/>
      <c r="E3470" s="4"/>
      <c r="F3470" s="1"/>
      <c r="G3470" s="4"/>
      <c r="H3470" s="1"/>
      <c r="I3470" s="1"/>
      <c r="J3470" s="1"/>
      <c r="K3470" s="1"/>
      <c r="L3470" s="1"/>
      <c r="M3470" s="1"/>
      <c r="N3470" s="3"/>
      <c r="O3470" s="3"/>
      <c r="P3470" s="1"/>
      <c r="Q3470" s="1"/>
      <c r="R3470" s="1"/>
      <c r="S3470" s="1"/>
      <c r="T3470" s="5"/>
      <c r="U3470" s="5"/>
      <c r="V3470" s="6"/>
      <c r="W3470" s="6"/>
      <c r="X3470" s="7"/>
      <c r="Y3470" s="1">
        <f t="shared" si="487"/>
        <v>0</v>
      </c>
      <c r="Z3470">
        <f t="shared" si="488"/>
        <v>10</v>
      </c>
      <c r="AA3470">
        <f t="shared" si="489"/>
        <v>0</v>
      </c>
      <c r="AB3470">
        <f t="shared" si="490"/>
        <v>0</v>
      </c>
      <c r="AC3470" s="1">
        <f t="shared" si="491"/>
        <v>60</v>
      </c>
      <c r="AD3470" s="1" t="str">
        <f t="shared" si="492"/>
        <v>HT Under 1.5 Goals</v>
      </c>
      <c r="AE3470" s="8"/>
      <c r="AF3470" s="8" t="str">
        <f t="shared" si="493"/>
        <v>HT Over 0.5 Goals</v>
      </c>
      <c r="AG3470" s="8" t="str">
        <f t="shared" si="494"/>
        <v>LOST</v>
      </c>
      <c r="AH3470" s="8" t="str">
        <f t="shared" si="495"/>
        <v>LOST</v>
      </c>
      <c r="AI3470" s="8"/>
      <c r="AJ3470" s="1" t="str">
        <f>IF(AND(B3470="OK",I3470&gt;53,M3470&lt;11,V3470&lt;1.66),"Prime","…")</f>
        <v>…</v>
      </c>
    </row>
    <row r="3471" spans="2:36">
      <c r="B3471" s="1"/>
      <c r="C3471" s="4"/>
      <c r="D3471" s="3"/>
      <c r="E3471" s="4"/>
      <c r="F3471" s="1"/>
      <c r="G3471" s="4"/>
      <c r="H3471" s="1"/>
      <c r="I3471" s="1"/>
      <c r="J3471" s="1"/>
      <c r="K3471" s="1"/>
      <c r="L3471" s="1"/>
      <c r="M3471" s="1"/>
      <c r="N3471" s="3"/>
      <c r="O3471" s="3"/>
      <c r="P3471" s="1"/>
      <c r="Q3471" s="1"/>
      <c r="R3471" s="1"/>
      <c r="S3471" s="1"/>
      <c r="T3471" s="5"/>
      <c r="U3471" s="5"/>
      <c r="V3471" s="6"/>
      <c r="W3471" s="6"/>
      <c r="X3471" s="7"/>
      <c r="Y3471" s="1">
        <f t="shared" si="487"/>
        <v>0</v>
      </c>
      <c r="Z3471">
        <f t="shared" si="488"/>
        <v>10</v>
      </c>
      <c r="AA3471">
        <f t="shared" si="489"/>
        <v>0</v>
      </c>
      <c r="AB3471">
        <f t="shared" si="490"/>
        <v>0</v>
      </c>
      <c r="AC3471" s="1">
        <f t="shared" si="491"/>
        <v>60</v>
      </c>
      <c r="AD3471" s="1" t="str">
        <f t="shared" si="492"/>
        <v>HT Under 1.5 Goals</v>
      </c>
      <c r="AE3471" s="8"/>
      <c r="AF3471" s="8" t="str">
        <f t="shared" si="493"/>
        <v>HT Over 0.5 Goals</v>
      </c>
      <c r="AG3471" s="8" t="str">
        <f t="shared" si="494"/>
        <v>LOST</v>
      </c>
      <c r="AH3471" s="8" t="str">
        <f t="shared" si="495"/>
        <v>LOST</v>
      </c>
      <c r="AI3471" s="8"/>
      <c r="AJ3471" s="1" t="str">
        <f>IF(AND(B3471="OK",I3471&gt;53,M3471&lt;11,V3471&lt;1.66),"Prime","…")</f>
        <v>…</v>
      </c>
    </row>
    <row r="3472" spans="2:36">
      <c r="B3472" s="1"/>
      <c r="C3472" s="4"/>
      <c r="D3472" s="3"/>
      <c r="E3472" s="4"/>
      <c r="F3472" s="1"/>
      <c r="G3472" s="4"/>
      <c r="H3472" s="1"/>
      <c r="I3472" s="1"/>
      <c r="J3472" s="1"/>
      <c r="K3472" s="1"/>
      <c r="L3472" s="1"/>
      <c r="M3472" s="1"/>
      <c r="N3472" s="3"/>
      <c r="O3472" s="3"/>
      <c r="P3472" s="1"/>
      <c r="Q3472" s="1"/>
      <c r="R3472" s="1"/>
      <c r="S3472" s="1"/>
      <c r="T3472" s="5"/>
      <c r="U3472" s="5"/>
      <c r="V3472" s="6"/>
      <c r="W3472" s="6"/>
      <c r="X3472" s="7"/>
      <c r="Y3472" s="1">
        <f t="shared" si="487"/>
        <v>0</v>
      </c>
      <c r="Z3472">
        <f t="shared" si="488"/>
        <v>10</v>
      </c>
      <c r="AA3472">
        <f t="shared" si="489"/>
        <v>0</v>
      </c>
      <c r="AB3472">
        <f t="shared" si="490"/>
        <v>0</v>
      </c>
      <c r="AC3472" s="1">
        <f t="shared" si="491"/>
        <v>60</v>
      </c>
      <c r="AD3472" s="1" t="str">
        <f t="shared" si="492"/>
        <v>HT Under 1.5 Goals</v>
      </c>
      <c r="AE3472" s="8"/>
      <c r="AF3472" s="8" t="str">
        <f t="shared" si="493"/>
        <v>HT Over 0.5 Goals</v>
      </c>
      <c r="AG3472" s="8" t="str">
        <f t="shared" si="494"/>
        <v>LOST</v>
      </c>
      <c r="AH3472" s="8" t="str">
        <f t="shared" si="495"/>
        <v>LOST</v>
      </c>
      <c r="AI3472" s="8"/>
      <c r="AJ3472" s="1" t="str">
        <f>IF(AND(B3472="OK",I3472&gt;53,M3472&lt;11,V3472&lt;1.66),"Prime","…")</f>
        <v>…</v>
      </c>
    </row>
    <row r="3473" spans="2:36">
      <c r="B3473" s="1"/>
      <c r="C3473" s="4"/>
      <c r="D3473" s="3"/>
      <c r="E3473" s="4"/>
      <c r="F3473" s="1"/>
      <c r="G3473" s="4"/>
      <c r="H3473" s="1"/>
      <c r="I3473" s="1"/>
      <c r="J3473" s="1"/>
      <c r="K3473" s="1"/>
      <c r="L3473" s="1"/>
      <c r="M3473" s="1"/>
      <c r="N3473" s="3"/>
      <c r="O3473" s="3"/>
      <c r="P3473" s="1"/>
      <c r="Q3473" s="1"/>
      <c r="R3473" s="1"/>
      <c r="S3473" s="1"/>
      <c r="T3473" s="5"/>
      <c r="U3473" s="5"/>
      <c r="V3473" s="6"/>
      <c r="W3473" s="6"/>
      <c r="X3473" s="7"/>
      <c r="Y3473" s="1">
        <f t="shared" si="487"/>
        <v>0</v>
      </c>
      <c r="Z3473">
        <f t="shared" si="488"/>
        <v>10</v>
      </c>
      <c r="AA3473">
        <f t="shared" si="489"/>
        <v>0</v>
      </c>
      <c r="AB3473">
        <f t="shared" si="490"/>
        <v>0</v>
      </c>
      <c r="AC3473" s="1">
        <f t="shared" si="491"/>
        <v>60</v>
      </c>
      <c r="AD3473" s="1" t="str">
        <f t="shared" si="492"/>
        <v>HT Under 1.5 Goals</v>
      </c>
      <c r="AE3473" s="8"/>
      <c r="AF3473" s="8" t="str">
        <f t="shared" si="493"/>
        <v>HT Over 0.5 Goals</v>
      </c>
      <c r="AG3473" s="8" t="str">
        <f t="shared" si="494"/>
        <v>LOST</v>
      </c>
      <c r="AH3473" s="8" t="str">
        <f t="shared" si="495"/>
        <v>LOST</v>
      </c>
      <c r="AI3473" s="8"/>
      <c r="AJ3473" s="1" t="str">
        <f>IF(AND(B3473="OK",I3473&gt;53,M3473&lt;11,V3473&lt;1.66),"Prime","…")</f>
        <v>…</v>
      </c>
    </row>
    <row r="3474" spans="2:36">
      <c r="B3474" s="1"/>
      <c r="C3474" s="4"/>
      <c r="D3474" s="3"/>
      <c r="E3474" s="4"/>
      <c r="F3474" s="1"/>
      <c r="G3474" s="4"/>
      <c r="H3474" s="1"/>
      <c r="I3474" s="1"/>
      <c r="J3474" s="1"/>
      <c r="K3474" s="1"/>
      <c r="L3474" s="1"/>
      <c r="M3474" s="1"/>
      <c r="N3474" s="3"/>
      <c r="O3474" s="3"/>
      <c r="P3474" s="1"/>
      <c r="Q3474" s="1"/>
      <c r="R3474" s="1"/>
      <c r="S3474" s="1"/>
      <c r="T3474" s="5"/>
      <c r="U3474" s="5"/>
      <c r="V3474" s="6"/>
      <c r="W3474" s="6"/>
      <c r="X3474" s="7"/>
      <c r="Y3474" s="1">
        <f t="shared" si="487"/>
        <v>0</v>
      </c>
      <c r="Z3474">
        <f t="shared" si="488"/>
        <v>10</v>
      </c>
      <c r="AA3474">
        <f t="shared" si="489"/>
        <v>0</v>
      </c>
      <c r="AB3474">
        <f t="shared" si="490"/>
        <v>0</v>
      </c>
      <c r="AC3474" s="1">
        <f t="shared" si="491"/>
        <v>60</v>
      </c>
      <c r="AD3474" s="1" t="str">
        <f t="shared" si="492"/>
        <v>HT Under 1.5 Goals</v>
      </c>
      <c r="AE3474" s="8"/>
      <c r="AF3474" s="8" t="str">
        <f t="shared" si="493"/>
        <v>HT Over 0.5 Goals</v>
      </c>
      <c r="AG3474" s="8" t="str">
        <f t="shared" si="494"/>
        <v>LOST</v>
      </c>
      <c r="AH3474" s="8" t="str">
        <f t="shared" si="495"/>
        <v>LOST</v>
      </c>
      <c r="AI3474" s="8"/>
      <c r="AJ3474" s="1" t="str">
        <f>IF(AND(B3474="OK",I3474&gt;53,M3474&lt;11,V3474&lt;1.66),"Prime","…")</f>
        <v>…</v>
      </c>
    </row>
    <row r="3475" spans="2:36">
      <c r="B3475" s="1"/>
      <c r="C3475" s="4"/>
      <c r="D3475" s="3"/>
      <c r="E3475" s="4"/>
      <c r="F3475" s="1"/>
      <c r="G3475" s="4"/>
      <c r="H3475" s="1"/>
      <c r="I3475" s="1"/>
      <c r="J3475" s="1"/>
      <c r="K3475" s="1"/>
      <c r="L3475" s="1"/>
      <c r="M3475" s="1"/>
      <c r="N3475" s="3"/>
      <c r="O3475" s="3"/>
      <c r="P3475" s="1"/>
      <c r="Q3475" s="1"/>
      <c r="R3475" s="1"/>
      <c r="S3475" s="1"/>
      <c r="T3475" s="5"/>
      <c r="U3475" s="5"/>
      <c r="V3475" s="6"/>
      <c r="W3475" s="6"/>
      <c r="X3475" s="7"/>
      <c r="Y3475" s="1">
        <f t="shared" si="487"/>
        <v>0</v>
      </c>
      <c r="Z3475">
        <f t="shared" si="488"/>
        <v>10</v>
      </c>
      <c r="AA3475">
        <f t="shared" si="489"/>
        <v>0</v>
      </c>
      <c r="AB3475">
        <f t="shared" si="490"/>
        <v>0</v>
      </c>
      <c r="AC3475" s="1">
        <f t="shared" si="491"/>
        <v>60</v>
      </c>
      <c r="AD3475" s="1" t="str">
        <f t="shared" si="492"/>
        <v>HT Under 1.5 Goals</v>
      </c>
      <c r="AE3475" s="8"/>
      <c r="AF3475" s="8" t="str">
        <f t="shared" si="493"/>
        <v>HT Over 0.5 Goals</v>
      </c>
      <c r="AG3475" s="8" t="str">
        <f t="shared" si="494"/>
        <v>LOST</v>
      </c>
      <c r="AH3475" s="8" t="str">
        <f t="shared" si="495"/>
        <v>LOST</v>
      </c>
      <c r="AI3475" s="8"/>
      <c r="AJ3475" s="1" t="str">
        <f>IF(AND(B3475="OK",I3475&gt;53,M3475&lt;11,V3475&lt;1.66),"Prime","…")</f>
        <v>…</v>
      </c>
    </row>
    <row r="3476" spans="2:36">
      <c r="B3476" s="1"/>
      <c r="C3476" s="4"/>
      <c r="D3476" s="3"/>
      <c r="E3476" s="4"/>
      <c r="F3476" s="1"/>
      <c r="G3476" s="4"/>
      <c r="H3476" s="1"/>
      <c r="I3476" s="1"/>
      <c r="J3476" s="1"/>
      <c r="K3476" s="1"/>
      <c r="L3476" s="1"/>
      <c r="M3476" s="1"/>
      <c r="N3476" s="3"/>
      <c r="O3476" s="3"/>
      <c r="P3476" s="1"/>
      <c r="Q3476" s="1"/>
      <c r="R3476" s="1"/>
      <c r="S3476" s="1"/>
      <c r="T3476" s="5"/>
      <c r="U3476" s="5"/>
      <c r="V3476" s="6"/>
      <c r="W3476" s="6"/>
      <c r="X3476" s="7"/>
      <c r="Y3476" s="1">
        <f t="shared" si="487"/>
        <v>0</v>
      </c>
      <c r="Z3476">
        <f t="shared" si="488"/>
        <v>10</v>
      </c>
      <c r="AA3476">
        <f t="shared" si="489"/>
        <v>0</v>
      </c>
      <c r="AB3476">
        <f t="shared" si="490"/>
        <v>0</v>
      </c>
      <c r="AC3476" s="1">
        <f t="shared" si="491"/>
        <v>60</v>
      </c>
      <c r="AD3476" s="1" t="str">
        <f t="shared" si="492"/>
        <v>HT Under 1.5 Goals</v>
      </c>
      <c r="AE3476" s="8"/>
      <c r="AF3476" s="8" t="str">
        <f t="shared" si="493"/>
        <v>HT Over 0.5 Goals</v>
      </c>
      <c r="AG3476" s="8" t="str">
        <f t="shared" si="494"/>
        <v>LOST</v>
      </c>
      <c r="AH3476" s="8" t="str">
        <f t="shared" si="495"/>
        <v>LOST</v>
      </c>
      <c r="AI3476" s="8"/>
      <c r="AJ3476" s="1" t="str">
        <f>IF(AND(B3476="OK",I3476&gt;53,M3476&lt;11,V3476&lt;1.66),"Prime","…")</f>
        <v>…</v>
      </c>
    </row>
    <row r="3477" spans="2:36">
      <c r="B3477" s="1"/>
      <c r="C3477" s="4"/>
      <c r="D3477" s="3"/>
      <c r="E3477" s="4"/>
      <c r="F3477" s="1"/>
      <c r="G3477" s="4"/>
      <c r="H3477" s="1"/>
      <c r="I3477" s="1"/>
      <c r="J3477" s="1"/>
      <c r="K3477" s="1"/>
      <c r="L3477" s="1"/>
      <c r="M3477" s="1"/>
      <c r="N3477" s="3"/>
      <c r="O3477" s="3"/>
      <c r="P3477" s="1"/>
      <c r="Q3477" s="1"/>
      <c r="R3477" s="1"/>
      <c r="S3477" s="1"/>
      <c r="T3477" s="5"/>
      <c r="U3477" s="5"/>
      <c r="V3477" s="6"/>
      <c r="W3477" s="6"/>
      <c r="X3477" s="7"/>
      <c r="Y3477" s="1">
        <f t="shared" si="487"/>
        <v>0</v>
      </c>
      <c r="Z3477">
        <f t="shared" si="488"/>
        <v>10</v>
      </c>
      <c r="AA3477">
        <f t="shared" si="489"/>
        <v>0</v>
      </c>
      <c r="AB3477">
        <f t="shared" si="490"/>
        <v>0</v>
      </c>
      <c r="AC3477" s="1">
        <f t="shared" si="491"/>
        <v>60</v>
      </c>
      <c r="AD3477" s="1" t="str">
        <f t="shared" si="492"/>
        <v>HT Under 1.5 Goals</v>
      </c>
      <c r="AE3477" s="8"/>
      <c r="AF3477" s="8" t="str">
        <f t="shared" si="493"/>
        <v>HT Over 0.5 Goals</v>
      </c>
      <c r="AG3477" s="8" t="str">
        <f t="shared" si="494"/>
        <v>LOST</v>
      </c>
      <c r="AH3477" s="8" t="str">
        <f t="shared" si="495"/>
        <v>LOST</v>
      </c>
      <c r="AI3477" s="8"/>
      <c r="AJ3477" s="1" t="str">
        <f>IF(AND(B3477="OK",I3477&gt;53,M3477&lt;11,V3477&lt;1.66),"Prime","…")</f>
        <v>…</v>
      </c>
    </row>
    <row r="3478" spans="2:36">
      <c r="B3478" s="1"/>
      <c r="C3478" s="4"/>
      <c r="D3478" s="3"/>
      <c r="E3478" s="4"/>
      <c r="F3478" s="1"/>
      <c r="G3478" s="4"/>
      <c r="H3478" s="1"/>
      <c r="I3478" s="1"/>
      <c r="J3478" s="1"/>
      <c r="K3478" s="1"/>
      <c r="L3478" s="1"/>
      <c r="M3478" s="1"/>
      <c r="N3478" s="3"/>
      <c r="O3478" s="3"/>
      <c r="P3478" s="1"/>
      <c r="Q3478" s="1"/>
      <c r="R3478" s="1"/>
      <c r="S3478" s="1"/>
      <c r="T3478" s="5"/>
      <c r="U3478" s="5"/>
      <c r="V3478" s="6"/>
      <c r="W3478" s="6"/>
      <c r="X3478" s="7"/>
      <c r="Y3478" s="1">
        <f t="shared" si="487"/>
        <v>0</v>
      </c>
      <c r="Z3478">
        <f t="shared" si="488"/>
        <v>10</v>
      </c>
      <c r="AA3478">
        <f t="shared" si="489"/>
        <v>0</v>
      </c>
      <c r="AB3478">
        <f t="shared" si="490"/>
        <v>0</v>
      </c>
      <c r="AC3478" s="1">
        <f t="shared" si="491"/>
        <v>60</v>
      </c>
      <c r="AD3478" s="1" t="str">
        <f t="shared" si="492"/>
        <v>HT Under 1.5 Goals</v>
      </c>
      <c r="AE3478" s="8"/>
      <c r="AF3478" s="8" t="str">
        <f t="shared" si="493"/>
        <v>HT Over 0.5 Goals</v>
      </c>
      <c r="AG3478" s="8" t="str">
        <f t="shared" si="494"/>
        <v>LOST</v>
      </c>
      <c r="AH3478" s="8" t="str">
        <f t="shared" si="495"/>
        <v>LOST</v>
      </c>
      <c r="AI3478" s="8"/>
      <c r="AJ3478" s="1" t="str">
        <f>IF(AND(B3478="OK",I3478&gt;53,M3478&lt;11,V3478&lt;1.66),"Prime","…")</f>
        <v>…</v>
      </c>
    </row>
    <row r="3479" spans="2:36">
      <c r="B3479" s="1"/>
      <c r="C3479" s="4"/>
      <c r="D3479" s="3"/>
      <c r="E3479" s="4"/>
      <c r="F3479" s="1"/>
      <c r="G3479" s="4"/>
      <c r="H3479" s="1"/>
      <c r="I3479" s="1"/>
      <c r="J3479" s="1"/>
      <c r="K3479" s="1"/>
      <c r="L3479" s="1"/>
      <c r="M3479" s="1"/>
      <c r="N3479" s="3"/>
      <c r="O3479" s="3"/>
      <c r="P3479" s="1"/>
      <c r="Q3479" s="1"/>
      <c r="R3479" s="1"/>
      <c r="S3479" s="1"/>
      <c r="T3479" s="5"/>
      <c r="U3479" s="5"/>
      <c r="V3479" s="6"/>
      <c r="W3479" s="6"/>
      <c r="X3479" s="7"/>
      <c r="Y3479" s="1">
        <f t="shared" si="487"/>
        <v>0</v>
      </c>
      <c r="Z3479">
        <f t="shared" si="488"/>
        <v>10</v>
      </c>
      <c r="AA3479">
        <f t="shared" si="489"/>
        <v>0</v>
      </c>
      <c r="AB3479">
        <f t="shared" si="490"/>
        <v>0</v>
      </c>
      <c r="AC3479" s="1">
        <f t="shared" si="491"/>
        <v>60</v>
      </c>
      <c r="AD3479" s="1" t="str">
        <f t="shared" si="492"/>
        <v>HT Under 1.5 Goals</v>
      </c>
      <c r="AE3479" s="8"/>
      <c r="AF3479" s="8" t="str">
        <f t="shared" si="493"/>
        <v>HT Over 0.5 Goals</v>
      </c>
      <c r="AG3479" s="8" t="str">
        <f t="shared" si="494"/>
        <v>LOST</v>
      </c>
      <c r="AH3479" s="8" t="str">
        <f t="shared" si="495"/>
        <v>LOST</v>
      </c>
      <c r="AI3479" s="8"/>
      <c r="AJ3479" s="1" t="str">
        <f>IF(AND(B3479="OK",I3479&gt;53,M3479&lt;11,V3479&lt;1.66),"Prime","…")</f>
        <v>…</v>
      </c>
    </row>
    <row r="3480" spans="2:36">
      <c r="B3480" s="1"/>
      <c r="C3480" s="4"/>
      <c r="D3480" s="3"/>
      <c r="E3480" s="4"/>
      <c r="F3480" s="1"/>
      <c r="G3480" s="4"/>
      <c r="H3480" s="1"/>
      <c r="I3480" s="1"/>
      <c r="J3480" s="1"/>
      <c r="K3480" s="1"/>
      <c r="L3480" s="1"/>
      <c r="M3480" s="1"/>
      <c r="N3480" s="3"/>
      <c r="O3480" s="3"/>
      <c r="P3480" s="1"/>
      <c r="Q3480" s="1"/>
      <c r="R3480" s="1"/>
      <c r="S3480" s="1"/>
      <c r="T3480" s="5"/>
      <c r="U3480" s="5"/>
      <c r="V3480" s="6"/>
      <c r="W3480" s="6"/>
      <c r="X3480" s="7"/>
      <c r="Y3480" s="1">
        <f t="shared" si="487"/>
        <v>0</v>
      </c>
      <c r="Z3480">
        <f t="shared" si="488"/>
        <v>10</v>
      </c>
      <c r="AA3480">
        <f t="shared" si="489"/>
        <v>0</v>
      </c>
      <c r="AB3480">
        <f t="shared" si="490"/>
        <v>0</v>
      </c>
      <c r="AC3480" s="1">
        <f t="shared" si="491"/>
        <v>60</v>
      </c>
      <c r="AD3480" s="1" t="str">
        <f t="shared" si="492"/>
        <v>HT Under 1.5 Goals</v>
      </c>
      <c r="AE3480" s="8"/>
      <c r="AF3480" s="8" t="str">
        <f t="shared" si="493"/>
        <v>HT Over 0.5 Goals</v>
      </c>
      <c r="AG3480" s="8" t="str">
        <f t="shared" si="494"/>
        <v>LOST</v>
      </c>
      <c r="AH3480" s="8" t="str">
        <f t="shared" si="495"/>
        <v>LOST</v>
      </c>
      <c r="AI3480" s="8"/>
      <c r="AJ3480" s="1" t="str">
        <f>IF(AND(B3480="OK",I3480&gt;53,M3480&lt;11,V3480&lt;1.66),"Prime","…")</f>
        <v>…</v>
      </c>
    </row>
    <row r="3481" spans="2:36">
      <c r="B3481" s="1"/>
      <c r="C3481" s="4"/>
      <c r="D3481" s="3"/>
      <c r="E3481" s="4"/>
      <c r="F3481" s="1"/>
      <c r="G3481" s="4"/>
      <c r="H3481" s="1"/>
      <c r="I3481" s="1"/>
      <c r="J3481" s="1"/>
      <c r="K3481" s="1"/>
      <c r="L3481" s="1"/>
      <c r="M3481" s="1"/>
      <c r="N3481" s="3"/>
      <c r="O3481" s="3"/>
      <c r="P3481" s="1"/>
      <c r="Q3481" s="1"/>
      <c r="R3481" s="1"/>
      <c r="S3481" s="1"/>
      <c r="T3481" s="5"/>
      <c r="U3481" s="5"/>
      <c r="V3481" s="6"/>
      <c r="W3481" s="6"/>
      <c r="X3481" s="7"/>
      <c r="Y3481" s="1">
        <f t="shared" ref="Y3481:Y3544" si="496">IF(I3481&gt;52,10,0)</f>
        <v>0</v>
      </c>
      <c r="Z3481">
        <f t="shared" ref="Z3481:Z3544" si="497">IF(M3481&gt;15,0,IF(M3481&lt;8,10,5))</f>
        <v>10</v>
      </c>
      <c r="AA3481">
        <f t="shared" ref="AA3481:AA3544" si="498">IF(T3481&gt;60,10,IF(T3481&lt;49,0,5))</f>
        <v>0</v>
      </c>
      <c r="AB3481">
        <f t="shared" ref="AB3481:AB3544" si="499">IF(U3481="Y",10,IF(U3481="C",5,0))</f>
        <v>0</v>
      </c>
      <c r="AC3481" s="1">
        <f t="shared" ref="AC3481:AC3544" si="500">SUM(Y3481:AB3481)+50</f>
        <v>60</v>
      </c>
      <c r="AD3481" s="1" t="str">
        <f t="shared" ref="AD3481:AD3544" si="501">IF(AC3481&lt;56,"HT Over 0.5 Goals","HT Under 1.5 Goals")</f>
        <v>HT Under 1.5 Goals</v>
      </c>
      <c r="AE3481" s="8"/>
      <c r="AF3481" s="8" t="str">
        <f t="shared" ref="AF3481:AF3544" si="502">IF(N3481="1-0","HT Under 1.5 Goals",IF(N3481="0-0","HT Under 1.5 Goals",IF(N3481="0-1","HT Under 1.5 Goals","HT Over 0.5 Goals")))</f>
        <v>HT Over 0.5 Goals</v>
      </c>
      <c r="AG3481" s="8" t="str">
        <f t="shared" ref="AG3481:AG3544" si="503">IF(N3481="?",N3481,AH3481)</f>
        <v>LOST</v>
      </c>
      <c r="AH3481" s="8" t="str">
        <f t="shared" ref="AH3481:AH3544" si="504">IF(AD3481=AF3481,"WON",IF(N3481="0-1","WON",IF(N3481="1-0","WON",IF(N3481="?","?","LOST"))))</f>
        <v>LOST</v>
      </c>
      <c r="AI3481" s="8"/>
      <c r="AJ3481" s="1" t="str">
        <f>IF(AND(B3481="OK",I3481&gt;53,M3481&lt;11,V3481&lt;1.66),"Prime","…")</f>
        <v>…</v>
      </c>
    </row>
    <row r="3482" spans="2:36">
      <c r="B3482" s="1"/>
      <c r="C3482" s="4"/>
      <c r="D3482" s="3"/>
      <c r="E3482" s="4"/>
      <c r="F3482" s="1"/>
      <c r="G3482" s="4"/>
      <c r="H3482" s="1"/>
      <c r="I3482" s="1"/>
      <c r="J3482" s="1"/>
      <c r="K3482" s="1"/>
      <c r="L3482" s="1"/>
      <c r="M3482" s="1"/>
      <c r="N3482" s="3"/>
      <c r="O3482" s="3"/>
      <c r="P3482" s="1"/>
      <c r="Q3482" s="1"/>
      <c r="R3482" s="1"/>
      <c r="S3482" s="1"/>
      <c r="T3482" s="5"/>
      <c r="U3482" s="5"/>
      <c r="V3482" s="6"/>
      <c r="W3482" s="6"/>
      <c r="X3482" s="7"/>
      <c r="Y3482" s="1">
        <f t="shared" si="496"/>
        <v>0</v>
      </c>
      <c r="Z3482">
        <f t="shared" si="497"/>
        <v>10</v>
      </c>
      <c r="AA3482">
        <f t="shared" si="498"/>
        <v>0</v>
      </c>
      <c r="AB3482">
        <f t="shared" si="499"/>
        <v>0</v>
      </c>
      <c r="AC3482" s="1">
        <f t="shared" si="500"/>
        <v>60</v>
      </c>
      <c r="AD3482" s="1" t="str">
        <f t="shared" si="501"/>
        <v>HT Under 1.5 Goals</v>
      </c>
      <c r="AE3482" s="8"/>
      <c r="AF3482" s="8" t="str">
        <f t="shared" si="502"/>
        <v>HT Over 0.5 Goals</v>
      </c>
      <c r="AG3482" s="8" t="str">
        <f t="shared" si="503"/>
        <v>LOST</v>
      </c>
      <c r="AH3482" s="8" t="str">
        <f t="shared" si="504"/>
        <v>LOST</v>
      </c>
      <c r="AI3482" s="8"/>
      <c r="AJ3482" s="1" t="str">
        <f>IF(AND(B3482="OK",I3482&gt;53,M3482&lt;11,V3482&lt;1.66),"Prime","…")</f>
        <v>…</v>
      </c>
    </row>
    <row r="3483" spans="2:36">
      <c r="B3483" s="1"/>
      <c r="C3483" s="4"/>
      <c r="D3483" s="3"/>
      <c r="E3483" s="4"/>
      <c r="F3483" s="1"/>
      <c r="G3483" s="4"/>
      <c r="H3483" s="1"/>
      <c r="I3483" s="1"/>
      <c r="J3483" s="1"/>
      <c r="K3483" s="1"/>
      <c r="L3483" s="1"/>
      <c r="M3483" s="1"/>
      <c r="N3483" s="3"/>
      <c r="O3483" s="3"/>
      <c r="P3483" s="1"/>
      <c r="Q3483" s="1"/>
      <c r="R3483" s="1"/>
      <c r="S3483" s="1"/>
      <c r="T3483" s="5"/>
      <c r="U3483" s="5"/>
      <c r="V3483" s="6"/>
      <c r="W3483" s="6"/>
      <c r="X3483" s="7"/>
      <c r="Y3483" s="1">
        <f t="shared" si="496"/>
        <v>0</v>
      </c>
      <c r="Z3483">
        <f t="shared" si="497"/>
        <v>10</v>
      </c>
      <c r="AA3483">
        <f t="shared" si="498"/>
        <v>0</v>
      </c>
      <c r="AB3483">
        <f t="shared" si="499"/>
        <v>0</v>
      </c>
      <c r="AC3483" s="1">
        <f t="shared" si="500"/>
        <v>60</v>
      </c>
      <c r="AD3483" s="1" t="str">
        <f t="shared" si="501"/>
        <v>HT Under 1.5 Goals</v>
      </c>
      <c r="AE3483" s="8"/>
      <c r="AF3483" s="8" t="str">
        <f t="shared" si="502"/>
        <v>HT Over 0.5 Goals</v>
      </c>
      <c r="AG3483" s="8" t="str">
        <f t="shared" si="503"/>
        <v>LOST</v>
      </c>
      <c r="AH3483" s="8" t="str">
        <f t="shared" si="504"/>
        <v>LOST</v>
      </c>
      <c r="AI3483" s="8"/>
      <c r="AJ3483" s="1" t="str">
        <f>IF(AND(B3483="OK",I3483&gt;53,M3483&lt;11,V3483&lt;1.66),"Prime","…")</f>
        <v>…</v>
      </c>
    </row>
    <row r="3484" spans="2:36">
      <c r="B3484" s="1"/>
      <c r="C3484" s="4"/>
      <c r="D3484" s="3"/>
      <c r="E3484" s="4"/>
      <c r="F3484" s="1"/>
      <c r="G3484" s="4"/>
      <c r="H3484" s="1"/>
      <c r="I3484" s="1"/>
      <c r="J3484" s="1"/>
      <c r="K3484" s="1"/>
      <c r="L3484" s="1"/>
      <c r="M3484" s="1"/>
      <c r="N3484" s="3"/>
      <c r="O3484" s="3"/>
      <c r="P3484" s="1"/>
      <c r="Q3484" s="1"/>
      <c r="R3484" s="1"/>
      <c r="S3484" s="1"/>
      <c r="T3484" s="5"/>
      <c r="U3484" s="5"/>
      <c r="V3484" s="6"/>
      <c r="W3484" s="6"/>
      <c r="X3484" s="7"/>
      <c r="Y3484" s="1">
        <f t="shared" si="496"/>
        <v>0</v>
      </c>
      <c r="Z3484">
        <f t="shared" si="497"/>
        <v>10</v>
      </c>
      <c r="AA3484">
        <f t="shared" si="498"/>
        <v>0</v>
      </c>
      <c r="AB3484">
        <f t="shared" si="499"/>
        <v>0</v>
      </c>
      <c r="AC3484" s="1">
        <f t="shared" si="500"/>
        <v>60</v>
      </c>
      <c r="AD3484" s="1" t="str">
        <f t="shared" si="501"/>
        <v>HT Under 1.5 Goals</v>
      </c>
      <c r="AE3484" s="8"/>
      <c r="AF3484" s="8" t="str">
        <f t="shared" si="502"/>
        <v>HT Over 0.5 Goals</v>
      </c>
      <c r="AG3484" s="8" t="str">
        <f t="shared" si="503"/>
        <v>LOST</v>
      </c>
      <c r="AH3484" s="8" t="str">
        <f t="shared" si="504"/>
        <v>LOST</v>
      </c>
      <c r="AI3484" s="8"/>
      <c r="AJ3484" s="1" t="str">
        <f>IF(AND(B3484="OK",I3484&gt;53,M3484&lt;11,V3484&lt;1.66),"Prime","…")</f>
        <v>…</v>
      </c>
    </row>
    <row r="3485" spans="2:36">
      <c r="B3485" s="1"/>
      <c r="C3485" s="4"/>
      <c r="D3485" s="3"/>
      <c r="E3485" s="4"/>
      <c r="F3485" s="1"/>
      <c r="G3485" s="4"/>
      <c r="H3485" s="1"/>
      <c r="I3485" s="1"/>
      <c r="J3485" s="1"/>
      <c r="K3485" s="1"/>
      <c r="L3485" s="1"/>
      <c r="M3485" s="1"/>
      <c r="N3485" s="3"/>
      <c r="O3485" s="3"/>
      <c r="P3485" s="1"/>
      <c r="Q3485" s="1"/>
      <c r="R3485" s="1"/>
      <c r="S3485" s="1"/>
      <c r="T3485" s="5"/>
      <c r="U3485" s="5"/>
      <c r="V3485" s="6"/>
      <c r="W3485" s="6"/>
      <c r="X3485" s="7"/>
      <c r="Y3485" s="1">
        <f t="shared" si="496"/>
        <v>0</v>
      </c>
      <c r="Z3485">
        <f t="shared" si="497"/>
        <v>10</v>
      </c>
      <c r="AA3485">
        <f t="shared" si="498"/>
        <v>0</v>
      </c>
      <c r="AB3485">
        <f t="shared" si="499"/>
        <v>0</v>
      </c>
      <c r="AC3485" s="1">
        <f t="shared" si="500"/>
        <v>60</v>
      </c>
      <c r="AD3485" s="1" t="str">
        <f t="shared" si="501"/>
        <v>HT Under 1.5 Goals</v>
      </c>
      <c r="AE3485" s="8"/>
      <c r="AF3485" s="8" t="str">
        <f t="shared" si="502"/>
        <v>HT Over 0.5 Goals</v>
      </c>
      <c r="AG3485" s="8" t="str">
        <f t="shared" si="503"/>
        <v>LOST</v>
      </c>
      <c r="AH3485" s="8" t="str">
        <f t="shared" si="504"/>
        <v>LOST</v>
      </c>
      <c r="AI3485" s="8"/>
      <c r="AJ3485" s="1" t="str">
        <f>IF(AND(B3485="OK",I3485&gt;53,M3485&lt;11,V3485&lt;1.66),"Prime","…")</f>
        <v>…</v>
      </c>
    </row>
    <row r="3486" spans="2:36">
      <c r="B3486" s="1"/>
      <c r="C3486" s="4"/>
      <c r="D3486" s="3"/>
      <c r="E3486" s="4"/>
      <c r="F3486" s="1"/>
      <c r="G3486" s="4"/>
      <c r="H3486" s="1"/>
      <c r="I3486" s="1"/>
      <c r="J3486" s="1"/>
      <c r="K3486" s="1"/>
      <c r="L3486" s="1"/>
      <c r="M3486" s="1"/>
      <c r="N3486" s="3"/>
      <c r="O3486" s="3"/>
      <c r="P3486" s="1"/>
      <c r="Q3486" s="1"/>
      <c r="R3486" s="1"/>
      <c r="S3486" s="1"/>
      <c r="T3486" s="5"/>
      <c r="U3486" s="5"/>
      <c r="V3486" s="6"/>
      <c r="W3486" s="6"/>
      <c r="X3486" s="7"/>
      <c r="Y3486" s="1">
        <f t="shared" si="496"/>
        <v>0</v>
      </c>
      <c r="Z3486">
        <f t="shared" si="497"/>
        <v>10</v>
      </c>
      <c r="AA3486">
        <f t="shared" si="498"/>
        <v>0</v>
      </c>
      <c r="AB3486">
        <f t="shared" si="499"/>
        <v>0</v>
      </c>
      <c r="AC3486" s="1">
        <f t="shared" si="500"/>
        <v>60</v>
      </c>
      <c r="AD3486" s="1" t="str">
        <f t="shared" si="501"/>
        <v>HT Under 1.5 Goals</v>
      </c>
      <c r="AE3486" s="8"/>
      <c r="AF3486" s="8" t="str">
        <f t="shared" si="502"/>
        <v>HT Over 0.5 Goals</v>
      </c>
      <c r="AG3486" s="8" t="str">
        <f t="shared" si="503"/>
        <v>LOST</v>
      </c>
      <c r="AH3486" s="8" t="str">
        <f t="shared" si="504"/>
        <v>LOST</v>
      </c>
      <c r="AI3486" s="8"/>
      <c r="AJ3486" s="1" t="str">
        <f>IF(AND(B3486="OK",I3486&gt;53,M3486&lt;11,V3486&lt;1.66),"Prime","…")</f>
        <v>…</v>
      </c>
    </row>
    <row r="3487" spans="2:36">
      <c r="B3487" s="1"/>
      <c r="C3487" s="4"/>
      <c r="D3487" s="3"/>
      <c r="E3487" s="4"/>
      <c r="F3487" s="1"/>
      <c r="G3487" s="4"/>
      <c r="H3487" s="1"/>
      <c r="I3487" s="1"/>
      <c r="J3487" s="1"/>
      <c r="K3487" s="1"/>
      <c r="L3487" s="1"/>
      <c r="M3487" s="1"/>
      <c r="N3487" s="3"/>
      <c r="O3487" s="3"/>
      <c r="P3487" s="1"/>
      <c r="Q3487" s="1"/>
      <c r="R3487" s="1"/>
      <c r="S3487" s="1"/>
      <c r="T3487" s="5"/>
      <c r="U3487" s="5"/>
      <c r="V3487" s="6"/>
      <c r="W3487" s="6"/>
      <c r="X3487" s="7"/>
      <c r="Y3487" s="1">
        <f t="shared" si="496"/>
        <v>0</v>
      </c>
      <c r="Z3487">
        <f t="shared" si="497"/>
        <v>10</v>
      </c>
      <c r="AA3487">
        <f t="shared" si="498"/>
        <v>0</v>
      </c>
      <c r="AB3487">
        <f t="shared" si="499"/>
        <v>0</v>
      </c>
      <c r="AC3487" s="1">
        <f t="shared" si="500"/>
        <v>60</v>
      </c>
      <c r="AD3487" s="1" t="str">
        <f t="shared" si="501"/>
        <v>HT Under 1.5 Goals</v>
      </c>
      <c r="AE3487" s="8"/>
      <c r="AF3487" s="8" t="str">
        <f t="shared" si="502"/>
        <v>HT Over 0.5 Goals</v>
      </c>
      <c r="AG3487" s="8" t="str">
        <f t="shared" si="503"/>
        <v>LOST</v>
      </c>
      <c r="AH3487" s="8" t="str">
        <f t="shared" si="504"/>
        <v>LOST</v>
      </c>
      <c r="AI3487" s="8"/>
      <c r="AJ3487" s="1" t="str">
        <f>IF(AND(B3487="OK",I3487&gt;53,M3487&lt;11,V3487&lt;1.66),"Prime","…")</f>
        <v>…</v>
      </c>
    </row>
    <row r="3488" spans="2:36">
      <c r="B3488" s="1"/>
      <c r="C3488" s="4"/>
      <c r="D3488" s="3"/>
      <c r="E3488" s="4"/>
      <c r="F3488" s="1"/>
      <c r="G3488" s="4"/>
      <c r="H3488" s="1"/>
      <c r="I3488" s="1"/>
      <c r="J3488" s="1"/>
      <c r="K3488" s="1"/>
      <c r="L3488" s="1"/>
      <c r="M3488" s="1"/>
      <c r="N3488" s="3"/>
      <c r="O3488" s="3"/>
      <c r="P3488" s="1"/>
      <c r="Q3488" s="1"/>
      <c r="R3488" s="1"/>
      <c r="S3488" s="1"/>
      <c r="T3488" s="5"/>
      <c r="U3488" s="5"/>
      <c r="V3488" s="6"/>
      <c r="W3488" s="6"/>
      <c r="X3488" s="7"/>
      <c r="Y3488" s="1">
        <f t="shared" si="496"/>
        <v>0</v>
      </c>
      <c r="Z3488">
        <f t="shared" si="497"/>
        <v>10</v>
      </c>
      <c r="AA3488">
        <f t="shared" si="498"/>
        <v>0</v>
      </c>
      <c r="AB3488">
        <f t="shared" si="499"/>
        <v>0</v>
      </c>
      <c r="AC3488" s="1">
        <f t="shared" si="500"/>
        <v>60</v>
      </c>
      <c r="AD3488" s="1" t="str">
        <f t="shared" si="501"/>
        <v>HT Under 1.5 Goals</v>
      </c>
      <c r="AE3488" s="8"/>
      <c r="AF3488" s="8" t="str">
        <f t="shared" si="502"/>
        <v>HT Over 0.5 Goals</v>
      </c>
      <c r="AG3488" s="8" t="str">
        <f t="shared" si="503"/>
        <v>LOST</v>
      </c>
      <c r="AH3488" s="8" t="str">
        <f t="shared" si="504"/>
        <v>LOST</v>
      </c>
      <c r="AI3488" s="8"/>
      <c r="AJ3488" s="1" t="str">
        <f>IF(AND(B3488="OK",I3488&gt;53,M3488&lt;11,V3488&lt;1.66),"Prime","…")</f>
        <v>…</v>
      </c>
    </row>
    <row r="3489" spans="2:36">
      <c r="B3489" s="1"/>
      <c r="C3489" s="4"/>
      <c r="D3489" s="3"/>
      <c r="E3489" s="4"/>
      <c r="F3489" s="1"/>
      <c r="G3489" s="4"/>
      <c r="H3489" s="1"/>
      <c r="I3489" s="1"/>
      <c r="J3489" s="1"/>
      <c r="K3489" s="1"/>
      <c r="L3489" s="1"/>
      <c r="M3489" s="1"/>
      <c r="N3489" s="3"/>
      <c r="O3489" s="3"/>
      <c r="P3489" s="1"/>
      <c r="Q3489" s="1"/>
      <c r="R3489" s="1"/>
      <c r="S3489" s="1"/>
      <c r="T3489" s="5"/>
      <c r="U3489" s="5"/>
      <c r="V3489" s="6"/>
      <c r="W3489" s="6"/>
      <c r="X3489" s="7"/>
      <c r="Y3489" s="1">
        <f t="shared" si="496"/>
        <v>0</v>
      </c>
      <c r="Z3489">
        <f t="shared" si="497"/>
        <v>10</v>
      </c>
      <c r="AA3489">
        <f t="shared" si="498"/>
        <v>0</v>
      </c>
      <c r="AB3489">
        <f t="shared" si="499"/>
        <v>0</v>
      </c>
      <c r="AC3489" s="1">
        <f t="shared" si="500"/>
        <v>60</v>
      </c>
      <c r="AD3489" s="1" t="str">
        <f t="shared" si="501"/>
        <v>HT Under 1.5 Goals</v>
      </c>
      <c r="AE3489" s="8"/>
      <c r="AF3489" s="8" t="str">
        <f t="shared" si="502"/>
        <v>HT Over 0.5 Goals</v>
      </c>
      <c r="AG3489" s="8" t="str">
        <f t="shared" si="503"/>
        <v>LOST</v>
      </c>
      <c r="AH3489" s="8" t="str">
        <f t="shared" si="504"/>
        <v>LOST</v>
      </c>
      <c r="AI3489" s="8"/>
      <c r="AJ3489" s="1" t="str">
        <f>IF(AND(B3489="OK",I3489&gt;53,M3489&lt;11,V3489&lt;1.66),"Prime","…")</f>
        <v>…</v>
      </c>
    </row>
    <row r="3490" spans="2:36">
      <c r="B3490" s="1"/>
      <c r="C3490" s="4"/>
      <c r="D3490" s="3"/>
      <c r="E3490" s="4"/>
      <c r="F3490" s="1"/>
      <c r="G3490" s="4"/>
      <c r="H3490" s="1"/>
      <c r="I3490" s="1"/>
      <c r="J3490" s="1"/>
      <c r="K3490" s="1"/>
      <c r="L3490" s="1"/>
      <c r="M3490" s="1"/>
      <c r="N3490" s="3"/>
      <c r="O3490" s="3"/>
      <c r="P3490" s="1"/>
      <c r="Q3490" s="1"/>
      <c r="R3490" s="1"/>
      <c r="S3490" s="1"/>
      <c r="T3490" s="5"/>
      <c r="U3490" s="5"/>
      <c r="V3490" s="6"/>
      <c r="W3490" s="6"/>
      <c r="X3490" s="7"/>
      <c r="Y3490" s="1">
        <f t="shared" si="496"/>
        <v>0</v>
      </c>
      <c r="Z3490">
        <f t="shared" si="497"/>
        <v>10</v>
      </c>
      <c r="AA3490">
        <f t="shared" si="498"/>
        <v>0</v>
      </c>
      <c r="AB3490">
        <f t="shared" si="499"/>
        <v>0</v>
      </c>
      <c r="AC3490" s="1">
        <f t="shared" si="500"/>
        <v>60</v>
      </c>
      <c r="AD3490" s="1" t="str">
        <f t="shared" si="501"/>
        <v>HT Under 1.5 Goals</v>
      </c>
      <c r="AE3490" s="8"/>
      <c r="AF3490" s="8" t="str">
        <f t="shared" si="502"/>
        <v>HT Over 0.5 Goals</v>
      </c>
      <c r="AG3490" s="8" t="str">
        <f t="shared" si="503"/>
        <v>LOST</v>
      </c>
      <c r="AH3490" s="8" t="str">
        <f t="shared" si="504"/>
        <v>LOST</v>
      </c>
      <c r="AI3490" s="8"/>
      <c r="AJ3490" s="1" t="str">
        <f>IF(AND(B3490="OK",I3490&gt;53,M3490&lt;11,V3490&lt;1.66),"Prime","…")</f>
        <v>…</v>
      </c>
    </row>
    <row r="3491" spans="2:36">
      <c r="B3491" s="1"/>
      <c r="C3491" s="4"/>
      <c r="D3491" s="3"/>
      <c r="E3491" s="4"/>
      <c r="F3491" s="1"/>
      <c r="G3491" s="4"/>
      <c r="H3491" s="1"/>
      <c r="I3491" s="1"/>
      <c r="J3491" s="1"/>
      <c r="K3491" s="1"/>
      <c r="L3491" s="1"/>
      <c r="M3491" s="1"/>
      <c r="N3491" s="3"/>
      <c r="O3491" s="3"/>
      <c r="P3491" s="1"/>
      <c r="Q3491" s="1"/>
      <c r="R3491" s="1"/>
      <c r="S3491" s="1"/>
      <c r="T3491" s="5"/>
      <c r="U3491" s="5"/>
      <c r="V3491" s="6"/>
      <c r="W3491" s="6"/>
      <c r="X3491" s="7"/>
      <c r="Y3491" s="1">
        <f t="shared" si="496"/>
        <v>0</v>
      </c>
      <c r="Z3491">
        <f t="shared" si="497"/>
        <v>10</v>
      </c>
      <c r="AA3491">
        <f t="shared" si="498"/>
        <v>0</v>
      </c>
      <c r="AB3491">
        <f t="shared" si="499"/>
        <v>0</v>
      </c>
      <c r="AC3491" s="1">
        <f t="shared" si="500"/>
        <v>60</v>
      </c>
      <c r="AD3491" s="1" t="str">
        <f t="shared" si="501"/>
        <v>HT Under 1.5 Goals</v>
      </c>
      <c r="AE3491" s="8"/>
      <c r="AF3491" s="8" t="str">
        <f t="shared" si="502"/>
        <v>HT Over 0.5 Goals</v>
      </c>
      <c r="AG3491" s="8" t="str">
        <f t="shared" si="503"/>
        <v>LOST</v>
      </c>
      <c r="AH3491" s="8" t="str">
        <f t="shared" si="504"/>
        <v>LOST</v>
      </c>
      <c r="AI3491" s="8"/>
      <c r="AJ3491" s="1" t="str">
        <f>IF(AND(B3491="OK",I3491&gt;53,M3491&lt;11,V3491&lt;1.66),"Prime","…")</f>
        <v>…</v>
      </c>
    </row>
    <row r="3492" spans="2:36">
      <c r="B3492" s="1"/>
      <c r="C3492" s="4"/>
      <c r="D3492" s="3"/>
      <c r="E3492" s="4"/>
      <c r="F3492" s="1"/>
      <c r="G3492" s="4"/>
      <c r="H3492" s="1"/>
      <c r="I3492" s="1"/>
      <c r="J3492" s="1"/>
      <c r="K3492" s="1"/>
      <c r="L3492" s="1"/>
      <c r="M3492" s="1"/>
      <c r="N3492" s="3"/>
      <c r="O3492" s="3"/>
      <c r="P3492" s="1"/>
      <c r="Q3492" s="1"/>
      <c r="R3492" s="1"/>
      <c r="S3492" s="1"/>
      <c r="T3492" s="5"/>
      <c r="U3492" s="5"/>
      <c r="V3492" s="6"/>
      <c r="W3492" s="6"/>
      <c r="X3492" s="7"/>
      <c r="Y3492" s="1">
        <f t="shared" si="496"/>
        <v>0</v>
      </c>
      <c r="Z3492">
        <f t="shared" si="497"/>
        <v>10</v>
      </c>
      <c r="AA3492">
        <f t="shared" si="498"/>
        <v>0</v>
      </c>
      <c r="AB3492">
        <f t="shared" si="499"/>
        <v>0</v>
      </c>
      <c r="AC3492" s="1">
        <f t="shared" si="500"/>
        <v>60</v>
      </c>
      <c r="AD3492" s="1" t="str">
        <f t="shared" si="501"/>
        <v>HT Under 1.5 Goals</v>
      </c>
      <c r="AE3492" s="8"/>
      <c r="AF3492" s="8" t="str">
        <f t="shared" si="502"/>
        <v>HT Over 0.5 Goals</v>
      </c>
      <c r="AG3492" s="8" t="str">
        <f t="shared" si="503"/>
        <v>LOST</v>
      </c>
      <c r="AH3492" s="8" t="str">
        <f t="shared" si="504"/>
        <v>LOST</v>
      </c>
      <c r="AI3492" s="8"/>
      <c r="AJ3492" s="1" t="str">
        <f>IF(AND(B3492="OK",I3492&gt;53,M3492&lt;11,V3492&lt;1.66),"Prime","…")</f>
        <v>…</v>
      </c>
    </row>
    <row r="3493" spans="2:36">
      <c r="B3493" s="1"/>
      <c r="C3493" s="4"/>
      <c r="D3493" s="3"/>
      <c r="E3493" s="4"/>
      <c r="F3493" s="1"/>
      <c r="G3493" s="4"/>
      <c r="H3493" s="1"/>
      <c r="I3493" s="1"/>
      <c r="J3493" s="1"/>
      <c r="K3493" s="1"/>
      <c r="L3493" s="1"/>
      <c r="M3493" s="1"/>
      <c r="N3493" s="3"/>
      <c r="O3493" s="3"/>
      <c r="P3493" s="1"/>
      <c r="Q3493" s="1"/>
      <c r="R3493" s="1"/>
      <c r="S3493" s="1"/>
      <c r="T3493" s="5"/>
      <c r="U3493" s="5"/>
      <c r="V3493" s="6"/>
      <c r="W3493" s="6"/>
      <c r="X3493" s="7"/>
      <c r="Y3493" s="1">
        <f t="shared" si="496"/>
        <v>0</v>
      </c>
      <c r="Z3493">
        <f t="shared" si="497"/>
        <v>10</v>
      </c>
      <c r="AA3493">
        <f t="shared" si="498"/>
        <v>0</v>
      </c>
      <c r="AB3493">
        <f t="shared" si="499"/>
        <v>0</v>
      </c>
      <c r="AC3493" s="1">
        <f t="shared" si="500"/>
        <v>60</v>
      </c>
      <c r="AD3493" s="1" t="str">
        <f t="shared" si="501"/>
        <v>HT Under 1.5 Goals</v>
      </c>
      <c r="AE3493" s="8"/>
      <c r="AF3493" s="8" t="str">
        <f t="shared" si="502"/>
        <v>HT Over 0.5 Goals</v>
      </c>
      <c r="AG3493" s="8" t="str">
        <f t="shared" si="503"/>
        <v>LOST</v>
      </c>
      <c r="AH3493" s="8" t="str">
        <f t="shared" si="504"/>
        <v>LOST</v>
      </c>
      <c r="AI3493" s="8"/>
      <c r="AJ3493" s="1" t="str">
        <f>IF(AND(B3493="OK",I3493&gt;53,M3493&lt;11,V3493&lt;1.66),"Prime","…")</f>
        <v>…</v>
      </c>
    </row>
    <row r="3494" spans="2:36">
      <c r="B3494" s="1"/>
      <c r="C3494" s="4"/>
      <c r="D3494" s="3"/>
      <c r="E3494" s="4"/>
      <c r="F3494" s="1"/>
      <c r="G3494" s="4"/>
      <c r="H3494" s="1"/>
      <c r="I3494" s="1"/>
      <c r="J3494" s="1"/>
      <c r="K3494" s="1"/>
      <c r="L3494" s="1"/>
      <c r="M3494" s="1"/>
      <c r="N3494" s="3"/>
      <c r="O3494" s="3"/>
      <c r="P3494" s="1"/>
      <c r="Q3494" s="1"/>
      <c r="R3494" s="1"/>
      <c r="S3494" s="1"/>
      <c r="T3494" s="5"/>
      <c r="U3494" s="5"/>
      <c r="V3494" s="6"/>
      <c r="W3494" s="6"/>
      <c r="X3494" s="7"/>
      <c r="Y3494" s="1">
        <f t="shared" si="496"/>
        <v>0</v>
      </c>
      <c r="Z3494">
        <f t="shared" si="497"/>
        <v>10</v>
      </c>
      <c r="AA3494">
        <f t="shared" si="498"/>
        <v>0</v>
      </c>
      <c r="AB3494">
        <f t="shared" si="499"/>
        <v>0</v>
      </c>
      <c r="AC3494" s="1">
        <f t="shared" si="500"/>
        <v>60</v>
      </c>
      <c r="AD3494" s="1" t="str">
        <f t="shared" si="501"/>
        <v>HT Under 1.5 Goals</v>
      </c>
      <c r="AE3494" s="8"/>
      <c r="AF3494" s="8" t="str">
        <f t="shared" si="502"/>
        <v>HT Over 0.5 Goals</v>
      </c>
      <c r="AG3494" s="8" t="str">
        <f t="shared" si="503"/>
        <v>LOST</v>
      </c>
      <c r="AH3494" s="8" t="str">
        <f t="shared" si="504"/>
        <v>LOST</v>
      </c>
      <c r="AI3494" s="8"/>
      <c r="AJ3494" s="1" t="str">
        <f>IF(AND(B3494="OK",I3494&gt;53,M3494&lt;11,V3494&lt;1.66),"Prime","…")</f>
        <v>…</v>
      </c>
    </row>
    <row r="3495" spans="2:36">
      <c r="B3495" s="1"/>
      <c r="C3495" s="4"/>
      <c r="D3495" s="3"/>
      <c r="E3495" s="4"/>
      <c r="F3495" s="1"/>
      <c r="G3495" s="4"/>
      <c r="H3495" s="1"/>
      <c r="I3495" s="1"/>
      <c r="J3495" s="1"/>
      <c r="K3495" s="1"/>
      <c r="L3495" s="1"/>
      <c r="M3495" s="1"/>
      <c r="N3495" s="3"/>
      <c r="O3495" s="3"/>
      <c r="P3495" s="1"/>
      <c r="Q3495" s="1"/>
      <c r="R3495" s="1"/>
      <c r="S3495" s="1"/>
      <c r="T3495" s="5"/>
      <c r="U3495" s="5"/>
      <c r="V3495" s="6"/>
      <c r="W3495" s="6"/>
      <c r="X3495" s="7"/>
      <c r="Y3495" s="1">
        <f t="shared" si="496"/>
        <v>0</v>
      </c>
      <c r="Z3495">
        <f t="shared" si="497"/>
        <v>10</v>
      </c>
      <c r="AA3495">
        <f t="shared" si="498"/>
        <v>0</v>
      </c>
      <c r="AB3495">
        <f t="shared" si="499"/>
        <v>0</v>
      </c>
      <c r="AC3495" s="1">
        <f t="shared" si="500"/>
        <v>60</v>
      </c>
      <c r="AD3495" s="1" t="str">
        <f t="shared" si="501"/>
        <v>HT Under 1.5 Goals</v>
      </c>
      <c r="AE3495" s="8"/>
      <c r="AF3495" s="8" t="str">
        <f t="shared" si="502"/>
        <v>HT Over 0.5 Goals</v>
      </c>
      <c r="AG3495" s="8" t="str">
        <f t="shared" si="503"/>
        <v>LOST</v>
      </c>
      <c r="AH3495" s="8" t="str">
        <f t="shared" si="504"/>
        <v>LOST</v>
      </c>
      <c r="AI3495" s="8"/>
      <c r="AJ3495" s="1" t="str">
        <f>IF(AND(B3495="OK",I3495&gt;53,M3495&lt;11,V3495&lt;1.66),"Prime","…")</f>
        <v>…</v>
      </c>
    </row>
    <row r="3496" spans="2:36">
      <c r="B3496" s="1"/>
      <c r="C3496" s="4"/>
      <c r="D3496" s="3"/>
      <c r="E3496" s="4"/>
      <c r="F3496" s="1"/>
      <c r="G3496" s="4"/>
      <c r="H3496" s="1"/>
      <c r="I3496" s="1"/>
      <c r="J3496" s="1"/>
      <c r="K3496" s="1"/>
      <c r="L3496" s="1"/>
      <c r="M3496" s="1"/>
      <c r="N3496" s="3"/>
      <c r="O3496" s="3"/>
      <c r="P3496" s="1"/>
      <c r="Q3496" s="1"/>
      <c r="R3496" s="1"/>
      <c r="S3496" s="1"/>
      <c r="T3496" s="5"/>
      <c r="U3496" s="5"/>
      <c r="V3496" s="6"/>
      <c r="W3496" s="6"/>
      <c r="X3496" s="7"/>
      <c r="Y3496" s="1">
        <f t="shared" si="496"/>
        <v>0</v>
      </c>
      <c r="Z3496">
        <f t="shared" si="497"/>
        <v>10</v>
      </c>
      <c r="AA3496">
        <f t="shared" si="498"/>
        <v>0</v>
      </c>
      <c r="AB3496">
        <f t="shared" si="499"/>
        <v>0</v>
      </c>
      <c r="AC3496" s="1">
        <f t="shared" si="500"/>
        <v>60</v>
      </c>
      <c r="AD3496" s="1" t="str">
        <f t="shared" si="501"/>
        <v>HT Under 1.5 Goals</v>
      </c>
      <c r="AE3496" s="8"/>
      <c r="AF3496" s="8" t="str">
        <f t="shared" si="502"/>
        <v>HT Over 0.5 Goals</v>
      </c>
      <c r="AG3496" s="8" t="str">
        <f t="shared" si="503"/>
        <v>LOST</v>
      </c>
      <c r="AH3496" s="8" t="str">
        <f t="shared" si="504"/>
        <v>LOST</v>
      </c>
      <c r="AI3496" s="8"/>
      <c r="AJ3496" s="1" t="str">
        <f>IF(AND(B3496="OK",I3496&gt;53,M3496&lt;11,V3496&lt;1.66),"Prime","…")</f>
        <v>…</v>
      </c>
    </row>
    <row r="3497" spans="2:36">
      <c r="B3497" s="1"/>
      <c r="C3497" s="4"/>
      <c r="D3497" s="3"/>
      <c r="E3497" s="4"/>
      <c r="F3497" s="1"/>
      <c r="G3497" s="4"/>
      <c r="H3497" s="1"/>
      <c r="I3497" s="1"/>
      <c r="J3497" s="1"/>
      <c r="K3497" s="1"/>
      <c r="L3497" s="1"/>
      <c r="M3497" s="1"/>
      <c r="N3497" s="3"/>
      <c r="O3497" s="3"/>
      <c r="P3497" s="1"/>
      <c r="Q3497" s="1"/>
      <c r="R3497" s="1"/>
      <c r="S3497" s="1"/>
      <c r="T3497" s="5"/>
      <c r="U3497" s="5"/>
      <c r="V3497" s="6"/>
      <c r="W3497" s="6"/>
      <c r="X3497" s="7"/>
      <c r="Y3497" s="1">
        <f t="shared" si="496"/>
        <v>0</v>
      </c>
      <c r="Z3497">
        <f t="shared" si="497"/>
        <v>10</v>
      </c>
      <c r="AA3497">
        <f t="shared" si="498"/>
        <v>0</v>
      </c>
      <c r="AB3497">
        <f t="shared" si="499"/>
        <v>0</v>
      </c>
      <c r="AC3497" s="1">
        <f t="shared" si="500"/>
        <v>60</v>
      </c>
      <c r="AD3497" s="1" t="str">
        <f t="shared" si="501"/>
        <v>HT Under 1.5 Goals</v>
      </c>
      <c r="AE3497" s="8"/>
      <c r="AF3497" s="8" t="str">
        <f t="shared" si="502"/>
        <v>HT Over 0.5 Goals</v>
      </c>
      <c r="AG3497" s="8" t="str">
        <f t="shared" si="503"/>
        <v>LOST</v>
      </c>
      <c r="AH3497" s="8" t="str">
        <f t="shared" si="504"/>
        <v>LOST</v>
      </c>
      <c r="AI3497" s="8"/>
      <c r="AJ3497" s="1" t="str">
        <f>IF(AND(B3497="OK",I3497&gt;53,M3497&lt;11,V3497&lt;1.66),"Prime","…")</f>
        <v>…</v>
      </c>
    </row>
    <row r="3498" spans="2:36">
      <c r="B3498" s="1"/>
      <c r="C3498" s="4"/>
      <c r="D3498" s="3"/>
      <c r="E3498" s="4"/>
      <c r="F3498" s="1"/>
      <c r="G3498" s="4"/>
      <c r="H3498" s="1"/>
      <c r="I3498" s="1"/>
      <c r="J3498" s="1"/>
      <c r="K3498" s="1"/>
      <c r="L3498" s="1"/>
      <c r="M3498" s="1"/>
      <c r="N3498" s="3"/>
      <c r="O3498" s="3"/>
      <c r="P3498" s="1"/>
      <c r="Q3498" s="1"/>
      <c r="R3498" s="1"/>
      <c r="S3498" s="1"/>
      <c r="T3498" s="5"/>
      <c r="U3498" s="5"/>
      <c r="V3498" s="6"/>
      <c r="W3498" s="6"/>
      <c r="X3498" s="7"/>
      <c r="Y3498" s="1">
        <f t="shared" si="496"/>
        <v>0</v>
      </c>
      <c r="Z3498">
        <f t="shared" si="497"/>
        <v>10</v>
      </c>
      <c r="AA3498">
        <f t="shared" si="498"/>
        <v>0</v>
      </c>
      <c r="AB3498">
        <f t="shared" si="499"/>
        <v>0</v>
      </c>
      <c r="AC3498" s="1">
        <f t="shared" si="500"/>
        <v>60</v>
      </c>
      <c r="AD3498" s="1" t="str">
        <f t="shared" si="501"/>
        <v>HT Under 1.5 Goals</v>
      </c>
      <c r="AE3498" s="8"/>
      <c r="AF3498" s="8" t="str">
        <f t="shared" si="502"/>
        <v>HT Over 0.5 Goals</v>
      </c>
      <c r="AG3498" s="8" t="str">
        <f t="shared" si="503"/>
        <v>LOST</v>
      </c>
      <c r="AH3498" s="8" t="str">
        <f t="shared" si="504"/>
        <v>LOST</v>
      </c>
      <c r="AI3498" s="8"/>
      <c r="AJ3498" s="1" t="str">
        <f>IF(AND(B3498="OK",I3498&gt;53,M3498&lt;11,V3498&lt;1.66),"Prime","…")</f>
        <v>…</v>
      </c>
    </row>
    <row r="3499" spans="2:36">
      <c r="B3499" s="1"/>
      <c r="C3499" s="4"/>
      <c r="D3499" s="3"/>
      <c r="E3499" s="4"/>
      <c r="F3499" s="1"/>
      <c r="G3499" s="4"/>
      <c r="H3499" s="1"/>
      <c r="I3499" s="1"/>
      <c r="J3499" s="1"/>
      <c r="K3499" s="1"/>
      <c r="L3499" s="1"/>
      <c r="M3499" s="1"/>
      <c r="N3499" s="3"/>
      <c r="O3499" s="3"/>
      <c r="P3499" s="1"/>
      <c r="Q3499" s="1"/>
      <c r="R3499" s="1"/>
      <c r="S3499" s="1"/>
      <c r="T3499" s="5"/>
      <c r="U3499" s="5"/>
      <c r="V3499" s="6"/>
      <c r="W3499" s="6"/>
      <c r="X3499" s="7"/>
      <c r="Y3499" s="1">
        <f t="shared" si="496"/>
        <v>0</v>
      </c>
      <c r="Z3499">
        <f t="shared" si="497"/>
        <v>10</v>
      </c>
      <c r="AA3499">
        <f t="shared" si="498"/>
        <v>0</v>
      </c>
      <c r="AB3499">
        <f t="shared" si="499"/>
        <v>0</v>
      </c>
      <c r="AC3499" s="1">
        <f t="shared" si="500"/>
        <v>60</v>
      </c>
      <c r="AD3499" s="1" t="str">
        <f t="shared" si="501"/>
        <v>HT Under 1.5 Goals</v>
      </c>
      <c r="AE3499" s="8"/>
      <c r="AF3499" s="8" t="str">
        <f t="shared" si="502"/>
        <v>HT Over 0.5 Goals</v>
      </c>
      <c r="AG3499" s="8" t="str">
        <f t="shared" si="503"/>
        <v>LOST</v>
      </c>
      <c r="AH3499" s="8" t="str">
        <f t="shared" si="504"/>
        <v>LOST</v>
      </c>
      <c r="AI3499" s="8"/>
      <c r="AJ3499" s="1" t="str">
        <f>IF(AND(B3499="OK",I3499&gt;53,M3499&lt;11,V3499&lt;1.66),"Prime","…")</f>
        <v>…</v>
      </c>
    </row>
    <row r="3500" spans="2:36">
      <c r="B3500" s="1"/>
      <c r="C3500" s="4"/>
      <c r="D3500" s="3"/>
      <c r="E3500" s="4"/>
      <c r="F3500" s="1"/>
      <c r="G3500" s="4"/>
      <c r="H3500" s="1"/>
      <c r="I3500" s="1"/>
      <c r="J3500" s="1"/>
      <c r="K3500" s="1"/>
      <c r="L3500" s="1"/>
      <c r="M3500" s="1"/>
      <c r="N3500" s="3"/>
      <c r="O3500" s="3"/>
      <c r="P3500" s="1"/>
      <c r="Q3500" s="1"/>
      <c r="R3500" s="1"/>
      <c r="S3500" s="1"/>
      <c r="T3500" s="5"/>
      <c r="U3500" s="5"/>
      <c r="V3500" s="6"/>
      <c r="W3500" s="6"/>
      <c r="X3500" s="7"/>
      <c r="Y3500" s="1">
        <f t="shared" si="496"/>
        <v>0</v>
      </c>
      <c r="Z3500">
        <f t="shared" si="497"/>
        <v>10</v>
      </c>
      <c r="AA3500">
        <f t="shared" si="498"/>
        <v>0</v>
      </c>
      <c r="AB3500">
        <f t="shared" si="499"/>
        <v>0</v>
      </c>
      <c r="AC3500" s="1">
        <f t="shared" si="500"/>
        <v>60</v>
      </c>
      <c r="AD3500" s="1" t="str">
        <f t="shared" si="501"/>
        <v>HT Under 1.5 Goals</v>
      </c>
      <c r="AE3500" s="8"/>
      <c r="AF3500" s="8" t="str">
        <f t="shared" si="502"/>
        <v>HT Over 0.5 Goals</v>
      </c>
      <c r="AG3500" s="8" t="str">
        <f t="shared" si="503"/>
        <v>LOST</v>
      </c>
      <c r="AH3500" s="8" t="str">
        <f t="shared" si="504"/>
        <v>LOST</v>
      </c>
      <c r="AI3500" s="8"/>
      <c r="AJ3500" s="1" t="str">
        <f>IF(AND(B3500="OK",I3500&gt;53,M3500&lt;11,V3500&lt;1.66),"Prime","…")</f>
        <v>…</v>
      </c>
    </row>
    <row r="3501" spans="2:36">
      <c r="B3501" s="1"/>
      <c r="C3501" s="4"/>
      <c r="D3501" s="3"/>
      <c r="E3501" s="4"/>
      <c r="F3501" s="1"/>
      <c r="G3501" s="4"/>
      <c r="H3501" s="1"/>
      <c r="I3501" s="1"/>
      <c r="J3501" s="1"/>
      <c r="K3501" s="1"/>
      <c r="L3501" s="1"/>
      <c r="M3501" s="1"/>
      <c r="N3501" s="3"/>
      <c r="O3501" s="3"/>
      <c r="P3501" s="1"/>
      <c r="Q3501" s="1"/>
      <c r="R3501" s="1"/>
      <c r="S3501" s="1"/>
      <c r="T3501" s="5"/>
      <c r="U3501" s="5"/>
      <c r="V3501" s="6"/>
      <c r="W3501" s="6"/>
      <c r="X3501" s="7"/>
      <c r="Y3501" s="1">
        <f t="shared" si="496"/>
        <v>0</v>
      </c>
      <c r="Z3501">
        <f t="shared" si="497"/>
        <v>10</v>
      </c>
      <c r="AA3501">
        <f t="shared" si="498"/>
        <v>0</v>
      </c>
      <c r="AB3501">
        <f t="shared" si="499"/>
        <v>0</v>
      </c>
      <c r="AC3501" s="1">
        <f t="shared" si="500"/>
        <v>60</v>
      </c>
      <c r="AD3501" s="1" t="str">
        <f t="shared" si="501"/>
        <v>HT Under 1.5 Goals</v>
      </c>
      <c r="AE3501" s="8"/>
      <c r="AF3501" s="8" t="str">
        <f t="shared" si="502"/>
        <v>HT Over 0.5 Goals</v>
      </c>
      <c r="AG3501" s="8" t="str">
        <f t="shared" si="503"/>
        <v>LOST</v>
      </c>
      <c r="AH3501" s="8" t="str">
        <f t="shared" si="504"/>
        <v>LOST</v>
      </c>
      <c r="AI3501" s="8"/>
      <c r="AJ3501" s="1" t="str">
        <f>IF(AND(B3501="OK",I3501&gt;53,M3501&lt;11,V3501&lt;1.66),"Prime","…")</f>
        <v>…</v>
      </c>
    </row>
    <row r="3502" spans="2:36">
      <c r="B3502" s="1"/>
      <c r="C3502" s="4"/>
      <c r="D3502" s="3"/>
      <c r="E3502" s="4"/>
      <c r="F3502" s="1"/>
      <c r="G3502" s="4"/>
      <c r="H3502" s="1"/>
      <c r="I3502" s="1"/>
      <c r="J3502" s="1"/>
      <c r="K3502" s="1"/>
      <c r="L3502" s="1"/>
      <c r="M3502" s="1"/>
      <c r="N3502" s="3"/>
      <c r="O3502" s="3"/>
      <c r="P3502" s="1"/>
      <c r="Q3502" s="1"/>
      <c r="R3502" s="1"/>
      <c r="S3502" s="1"/>
      <c r="T3502" s="5"/>
      <c r="U3502" s="5"/>
      <c r="V3502" s="6"/>
      <c r="W3502" s="6"/>
      <c r="X3502" s="7"/>
      <c r="Y3502" s="1">
        <f t="shared" si="496"/>
        <v>0</v>
      </c>
      <c r="Z3502">
        <f t="shared" si="497"/>
        <v>10</v>
      </c>
      <c r="AA3502">
        <f t="shared" si="498"/>
        <v>0</v>
      </c>
      <c r="AB3502">
        <f t="shared" si="499"/>
        <v>0</v>
      </c>
      <c r="AC3502" s="1">
        <f t="shared" si="500"/>
        <v>60</v>
      </c>
      <c r="AD3502" s="1" t="str">
        <f t="shared" si="501"/>
        <v>HT Under 1.5 Goals</v>
      </c>
      <c r="AE3502" s="8"/>
      <c r="AF3502" s="8" t="str">
        <f t="shared" si="502"/>
        <v>HT Over 0.5 Goals</v>
      </c>
      <c r="AG3502" s="8" t="str">
        <f t="shared" si="503"/>
        <v>LOST</v>
      </c>
      <c r="AH3502" s="8" t="str">
        <f t="shared" si="504"/>
        <v>LOST</v>
      </c>
      <c r="AI3502" s="8"/>
      <c r="AJ3502" s="1" t="str">
        <f>IF(AND(B3502="OK",I3502&gt;53,M3502&lt;11,V3502&lt;1.66),"Prime","…")</f>
        <v>…</v>
      </c>
    </row>
    <row r="3503" spans="2:36">
      <c r="B3503" s="1"/>
      <c r="C3503" s="4"/>
      <c r="D3503" s="3"/>
      <c r="E3503" s="4"/>
      <c r="F3503" s="1"/>
      <c r="G3503" s="4"/>
      <c r="H3503" s="1"/>
      <c r="I3503" s="1"/>
      <c r="J3503" s="1"/>
      <c r="K3503" s="1"/>
      <c r="L3503" s="1"/>
      <c r="M3503" s="1"/>
      <c r="N3503" s="3"/>
      <c r="O3503" s="3"/>
      <c r="P3503" s="1"/>
      <c r="Q3503" s="1"/>
      <c r="R3503" s="1"/>
      <c r="S3503" s="1"/>
      <c r="T3503" s="5"/>
      <c r="U3503" s="5"/>
      <c r="V3503" s="6"/>
      <c r="W3503" s="6"/>
      <c r="X3503" s="7"/>
      <c r="Y3503" s="1">
        <f t="shared" si="496"/>
        <v>0</v>
      </c>
      <c r="Z3503">
        <f t="shared" si="497"/>
        <v>10</v>
      </c>
      <c r="AA3503">
        <f t="shared" si="498"/>
        <v>0</v>
      </c>
      <c r="AB3503">
        <f t="shared" si="499"/>
        <v>0</v>
      </c>
      <c r="AC3503" s="1">
        <f t="shared" si="500"/>
        <v>60</v>
      </c>
      <c r="AD3503" s="1" t="str">
        <f t="shared" si="501"/>
        <v>HT Under 1.5 Goals</v>
      </c>
      <c r="AE3503" s="8"/>
      <c r="AF3503" s="8" t="str">
        <f t="shared" si="502"/>
        <v>HT Over 0.5 Goals</v>
      </c>
      <c r="AG3503" s="8" t="str">
        <f t="shared" si="503"/>
        <v>LOST</v>
      </c>
      <c r="AH3503" s="8" t="str">
        <f t="shared" si="504"/>
        <v>LOST</v>
      </c>
      <c r="AI3503" s="8"/>
      <c r="AJ3503" s="1" t="str">
        <f>IF(AND(B3503="OK",I3503&gt;53,M3503&lt;11,V3503&lt;1.66),"Prime","…")</f>
        <v>…</v>
      </c>
    </row>
    <row r="3504" spans="2:36">
      <c r="B3504" s="1"/>
      <c r="C3504" s="4"/>
      <c r="D3504" s="3"/>
      <c r="E3504" s="4"/>
      <c r="F3504" s="1"/>
      <c r="G3504" s="4"/>
      <c r="H3504" s="1"/>
      <c r="I3504" s="1"/>
      <c r="J3504" s="1"/>
      <c r="K3504" s="1"/>
      <c r="L3504" s="1"/>
      <c r="M3504" s="1"/>
      <c r="N3504" s="3"/>
      <c r="O3504" s="3"/>
      <c r="P3504" s="1"/>
      <c r="Q3504" s="1"/>
      <c r="R3504" s="1"/>
      <c r="S3504" s="1"/>
      <c r="T3504" s="5"/>
      <c r="U3504" s="5"/>
      <c r="V3504" s="6"/>
      <c r="W3504" s="6"/>
      <c r="X3504" s="7"/>
      <c r="Y3504" s="1">
        <f t="shared" si="496"/>
        <v>0</v>
      </c>
      <c r="Z3504">
        <f t="shared" si="497"/>
        <v>10</v>
      </c>
      <c r="AA3504">
        <f t="shared" si="498"/>
        <v>0</v>
      </c>
      <c r="AB3504">
        <f t="shared" si="499"/>
        <v>0</v>
      </c>
      <c r="AC3504" s="1">
        <f t="shared" si="500"/>
        <v>60</v>
      </c>
      <c r="AD3504" s="1" t="str">
        <f t="shared" si="501"/>
        <v>HT Under 1.5 Goals</v>
      </c>
      <c r="AE3504" s="8"/>
      <c r="AF3504" s="8" t="str">
        <f t="shared" si="502"/>
        <v>HT Over 0.5 Goals</v>
      </c>
      <c r="AG3504" s="8" t="str">
        <f t="shared" si="503"/>
        <v>LOST</v>
      </c>
      <c r="AH3504" s="8" t="str">
        <f t="shared" si="504"/>
        <v>LOST</v>
      </c>
      <c r="AI3504" s="8"/>
      <c r="AJ3504" s="1" t="str">
        <f>IF(AND(B3504="OK",I3504&gt;53,M3504&lt;11,V3504&lt;1.66),"Prime","…")</f>
        <v>…</v>
      </c>
    </row>
    <row r="3505" spans="2:36">
      <c r="B3505" s="1"/>
      <c r="C3505" s="4"/>
      <c r="D3505" s="3"/>
      <c r="E3505" s="4"/>
      <c r="F3505" s="1"/>
      <c r="G3505" s="4"/>
      <c r="H3505" s="1"/>
      <c r="I3505" s="1"/>
      <c r="J3505" s="1"/>
      <c r="K3505" s="1"/>
      <c r="L3505" s="1"/>
      <c r="M3505" s="1"/>
      <c r="N3505" s="3"/>
      <c r="O3505" s="3"/>
      <c r="P3505" s="1"/>
      <c r="Q3505" s="1"/>
      <c r="R3505" s="1"/>
      <c r="S3505" s="1"/>
      <c r="T3505" s="5"/>
      <c r="U3505" s="5"/>
      <c r="V3505" s="6"/>
      <c r="W3505" s="6"/>
      <c r="X3505" s="7"/>
      <c r="Y3505" s="1">
        <f t="shared" si="496"/>
        <v>0</v>
      </c>
      <c r="Z3505">
        <f t="shared" si="497"/>
        <v>10</v>
      </c>
      <c r="AA3505">
        <f t="shared" si="498"/>
        <v>0</v>
      </c>
      <c r="AB3505">
        <f t="shared" si="499"/>
        <v>0</v>
      </c>
      <c r="AC3505" s="1">
        <f t="shared" si="500"/>
        <v>60</v>
      </c>
      <c r="AD3505" s="1" t="str">
        <f t="shared" si="501"/>
        <v>HT Under 1.5 Goals</v>
      </c>
      <c r="AE3505" s="8"/>
      <c r="AF3505" s="8" t="str">
        <f t="shared" si="502"/>
        <v>HT Over 0.5 Goals</v>
      </c>
      <c r="AG3505" s="8" t="str">
        <f t="shared" si="503"/>
        <v>LOST</v>
      </c>
      <c r="AH3505" s="8" t="str">
        <f t="shared" si="504"/>
        <v>LOST</v>
      </c>
      <c r="AI3505" s="8"/>
      <c r="AJ3505" s="1" t="str">
        <f>IF(AND(B3505="OK",I3505&gt;53,M3505&lt;11,V3505&lt;1.66),"Prime","…")</f>
        <v>…</v>
      </c>
    </row>
    <row r="3506" spans="2:36">
      <c r="B3506" s="1"/>
      <c r="C3506" s="4"/>
      <c r="D3506" s="3"/>
      <c r="E3506" s="4"/>
      <c r="F3506" s="1"/>
      <c r="G3506" s="4"/>
      <c r="H3506" s="1"/>
      <c r="I3506" s="1"/>
      <c r="J3506" s="1"/>
      <c r="K3506" s="1"/>
      <c r="L3506" s="1"/>
      <c r="M3506" s="1"/>
      <c r="N3506" s="3"/>
      <c r="O3506" s="3"/>
      <c r="P3506" s="1"/>
      <c r="Q3506" s="1"/>
      <c r="R3506" s="1"/>
      <c r="S3506" s="1"/>
      <c r="T3506" s="5"/>
      <c r="U3506" s="5"/>
      <c r="V3506" s="6"/>
      <c r="W3506" s="6"/>
      <c r="X3506" s="7"/>
      <c r="Y3506" s="1">
        <f t="shared" si="496"/>
        <v>0</v>
      </c>
      <c r="Z3506">
        <f t="shared" si="497"/>
        <v>10</v>
      </c>
      <c r="AA3506">
        <f t="shared" si="498"/>
        <v>0</v>
      </c>
      <c r="AB3506">
        <f t="shared" si="499"/>
        <v>0</v>
      </c>
      <c r="AC3506" s="1">
        <f t="shared" si="500"/>
        <v>60</v>
      </c>
      <c r="AD3506" s="1" t="str">
        <f t="shared" si="501"/>
        <v>HT Under 1.5 Goals</v>
      </c>
      <c r="AE3506" s="8"/>
      <c r="AF3506" s="8" t="str">
        <f t="shared" si="502"/>
        <v>HT Over 0.5 Goals</v>
      </c>
      <c r="AG3506" s="8" t="str">
        <f t="shared" si="503"/>
        <v>LOST</v>
      </c>
      <c r="AH3506" s="8" t="str">
        <f t="shared" si="504"/>
        <v>LOST</v>
      </c>
      <c r="AI3506" s="8"/>
      <c r="AJ3506" s="1" t="str">
        <f>IF(AND(B3506="OK",I3506&gt;53,M3506&lt;11,V3506&lt;1.66),"Prime","…")</f>
        <v>…</v>
      </c>
    </row>
    <row r="3507" spans="2:36">
      <c r="B3507" s="1"/>
      <c r="C3507" s="4"/>
      <c r="D3507" s="3"/>
      <c r="E3507" s="4"/>
      <c r="F3507" s="1"/>
      <c r="G3507" s="4"/>
      <c r="H3507" s="1"/>
      <c r="I3507" s="1"/>
      <c r="J3507" s="1"/>
      <c r="K3507" s="1"/>
      <c r="L3507" s="1"/>
      <c r="M3507" s="1"/>
      <c r="N3507" s="3"/>
      <c r="O3507" s="3"/>
      <c r="P3507" s="1"/>
      <c r="Q3507" s="1"/>
      <c r="R3507" s="1"/>
      <c r="S3507" s="1"/>
      <c r="T3507" s="5"/>
      <c r="U3507" s="5"/>
      <c r="V3507" s="6"/>
      <c r="W3507" s="6"/>
      <c r="X3507" s="7"/>
      <c r="Y3507" s="1">
        <f t="shared" si="496"/>
        <v>0</v>
      </c>
      <c r="Z3507">
        <f t="shared" si="497"/>
        <v>10</v>
      </c>
      <c r="AA3507">
        <f t="shared" si="498"/>
        <v>0</v>
      </c>
      <c r="AB3507">
        <f t="shared" si="499"/>
        <v>0</v>
      </c>
      <c r="AC3507" s="1">
        <f t="shared" si="500"/>
        <v>60</v>
      </c>
      <c r="AD3507" s="1" t="str">
        <f t="shared" si="501"/>
        <v>HT Under 1.5 Goals</v>
      </c>
      <c r="AE3507" s="8"/>
      <c r="AF3507" s="8" t="str">
        <f t="shared" si="502"/>
        <v>HT Over 0.5 Goals</v>
      </c>
      <c r="AG3507" s="8" t="str">
        <f t="shared" si="503"/>
        <v>LOST</v>
      </c>
      <c r="AH3507" s="8" t="str">
        <f t="shared" si="504"/>
        <v>LOST</v>
      </c>
      <c r="AI3507" s="8"/>
      <c r="AJ3507" s="1" t="str">
        <f>IF(AND(B3507="OK",I3507&gt;53,M3507&lt;11,V3507&lt;1.66),"Prime","…")</f>
        <v>…</v>
      </c>
    </row>
    <row r="3508" spans="2:36">
      <c r="B3508" s="1"/>
      <c r="C3508" s="4"/>
      <c r="D3508" s="3"/>
      <c r="E3508" s="4"/>
      <c r="F3508" s="1"/>
      <c r="G3508" s="4"/>
      <c r="H3508" s="1"/>
      <c r="I3508" s="1"/>
      <c r="J3508" s="1"/>
      <c r="K3508" s="1"/>
      <c r="L3508" s="1"/>
      <c r="M3508" s="1"/>
      <c r="N3508" s="3"/>
      <c r="O3508" s="3"/>
      <c r="P3508" s="1"/>
      <c r="Q3508" s="1"/>
      <c r="R3508" s="1"/>
      <c r="S3508" s="1"/>
      <c r="T3508" s="5"/>
      <c r="U3508" s="5"/>
      <c r="V3508" s="6"/>
      <c r="W3508" s="6"/>
      <c r="X3508" s="7"/>
      <c r="Y3508" s="1">
        <f t="shared" si="496"/>
        <v>0</v>
      </c>
      <c r="Z3508">
        <f t="shared" si="497"/>
        <v>10</v>
      </c>
      <c r="AA3508">
        <f t="shared" si="498"/>
        <v>0</v>
      </c>
      <c r="AB3508">
        <f t="shared" si="499"/>
        <v>0</v>
      </c>
      <c r="AC3508" s="1">
        <f t="shared" si="500"/>
        <v>60</v>
      </c>
      <c r="AD3508" s="1" t="str">
        <f t="shared" si="501"/>
        <v>HT Under 1.5 Goals</v>
      </c>
      <c r="AE3508" s="8"/>
      <c r="AF3508" s="8" t="str">
        <f t="shared" si="502"/>
        <v>HT Over 0.5 Goals</v>
      </c>
      <c r="AG3508" s="8" t="str">
        <f t="shared" si="503"/>
        <v>LOST</v>
      </c>
      <c r="AH3508" s="8" t="str">
        <f t="shared" si="504"/>
        <v>LOST</v>
      </c>
      <c r="AI3508" s="8"/>
      <c r="AJ3508" s="1" t="str">
        <f>IF(AND(B3508="OK",I3508&gt;53,M3508&lt;11,V3508&lt;1.66),"Prime","…")</f>
        <v>…</v>
      </c>
    </row>
    <row r="3509" spans="2:36">
      <c r="B3509" s="1"/>
      <c r="C3509" s="4"/>
      <c r="D3509" s="3"/>
      <c r="E3509" s="4"/>
      <c r="F3509" s="1"/>
      <c r="G3509" s="4"/>
      <c r="H3509" s="1"/>
      <c r="I3509" s="1"/>
      <c r="J3509" s="1"/>
      <c r="K3509" s="1"/>
      <c r="L3509" s="1"/>
      <c r="M3509" s="1"/>
      <c r="N3509" s="3"/>
      <c r="O3509" s="3"/>
      <c r="P3509" s="1"/>
      <c r="Q3509" s="1"/>
      <c r="R3509" s="1"/>
      <c r="S3509" s="1"/>
      <c r="T3509" s="5"/>
      <c r="U3509" s="5"/>
      <c r="V3509" s="6"/>
      <c r="W3509" s="6"/>
      <c r="X3509" s="7"/>
      <c r="Y3509" s="1">
        <f t="shared" si="496"/>
        <v>0</v>
      </c>
      <c r="Z3509">
        <f t="shared" si="497"/>
        <v>10</v>
      </c>
      <c r="AA3509">
        <f t="shared" si="498"/>
        <v>0</v>
      </c>
      <c r="AB3509">
        <f t="shared" si="499"/>
        <v>0</v>
      </c>
      <c r="AC3509" s="1">
        <f t="shared" si="500"/>
        <v>60</v>
      </c>
      <c r="AD3509" s="1" t="str">
        <f t="shared" si="501"/>
        <v>HT Under 1.5 Goals</v>
      </c>
      <c r="AE3509" s="8"/>
      <c r="AF3509" s="8" t="str">
        <f t="shared" si="502"/>
        <v>HT Over 0.5 Goals</v>
      </c>
      <c r="AG3509" s="8" t="str">
        <f t="shared" si="503"/>
        <v>LOST</v>
      </c>
      <c r="AH3509" s="8" t="str">
        <f t="shared" si="504"/>
        <v>LOST</v>
      </c>
      <c r="AI3509" s="8"/>
      <c r="AJ3509" s="1" t="str">
        <f>IF(AND(B3509="OK",I3509&gt;53,M3509&lt;11,V3509&lt;1.66),"Prime","…")</f>
        <v>…</v>
      </c>
    </row>
    <row r="3510" spans="2:36">
      <c r="B3510" s="1"/>
      <c r="C3510" s="4"/>
      <c r="D3510" s="3"/>
      <c r="E3510" s="4"/>
      <c r="F3510" s="1"/>
      <c r="G3510" s="4"/>
      <c r="H3510" s="1"/>
      <c r="I3510" s="1"/>
      <c r="J3510" s="1"/>
      <c r="K3510" s="1"/>
      <c r="L3510" s="1"/>
      <c r="M3510" s="1"/>
      <c r="N3510" s="3"/>
      <c r="O3510" s="3"/>
      <c r="P3510" s="1"/>
      <c r="Q3510" s="1"/>
      <c r="R3510" s="1"/>
      <c r="S3510" s="1"/>
      <c r="T3510" s="5"/>
      <c r="U3510" s="5"/>
      <c r="V3510" s="6"/>
      <c r="W3510" s="6"/>
      <c r="X3510" s="7"/>
      <c r="Y3510" s="1">
        <f t="shared" si="496"/>
        <v>0</v>
      </c>
      <c r="Z3510">
        <f t="shared" si="497"/>
        <v>10</v>
      </c>
      <c r="AA3510">
        <f t="shared" si="498"/>
        <v>0</v>
      </c>
      <c r="AB3510">
        <f t="shared" si="499"/>
        <v>0</v>
      </c>
      <c r="AC3510" s="1">
        <f t="shared" si="500"/>
        <v>60</v>
      </c>
      <c r="AD3510" s="1" t="str">
        <f t="shared" si="501"/>
        <v>HT Under 1.5 Goals</v>
      </c>
      <c r="AE3510" s="8"/>
      <c r="AF3510" s="8" t="str">
        <f t="shared" si="502"/>
        <v>HT Over 0.5 Goals</v>
      </c>
      <c r="AG3510" s="8" t="str">
        <f t="shared" si="503"/>
        <v>LOST</v>
      </c>
      <c r="AH3510" s="8" t="str">
        <f t="shared" si="504"/>
        <v>LOST</v>
      </c>
      <c r="AI3510" s="8"/>
      <c r="AJ3510" s="1" t="str">
        <f>IF(AND(B3510="OK",I3510&gt;53,M3510&lt;11,V3510&lt;1.66),"Prime","…")</f>
        <v>…</v>
      </c>
    </row>
    <row r="3511" spans="2:36">
      <c r="B3511" s="1"/>
      <c r="C3511" s="4"/>
      <c r="D3511" s="3"/>
      <c r="E3511" s="4"/>
      <c r="F3511" s="1"/>
      <c r="G3511" s="4"/>
      <c r="H3511" s="1"/>
      <c r="I3511" s="1"/>
      <c r="J3511" s="1"/>
      <c r="K3511" s="1"/>
      <c r="L3511" s="1"/>
      <c r="M3511" s="1"/>
      <c r="N3511" s="3"/>
      <c r="O3511" s="3"/>
      <c r="P3511" s="1"/>
      <c r="Q3511" s="1"/>
      <c r="R3511" s="1"/>
      <c r="S3511" s="1"/>
      <c r="T3511" s="5"/>
      <c r="U3511" s="5"/>
      <c r="V3511" s="6"/>
      <c r="W3511" s="6"/>
      <c r="X3511" s="7"/>
      <c r="Y3511" s="1">
        <f t="shared" si="496"/>
        <v>0</v>
      </c>
      <c r="Z3511">
        <f t="shared" si="497"/>
        <v>10</v>
      </c>
      <c r="AA3511">
        <f t="shared" si="498"/>
        <v>0</v>
      </c>
      <c r="AB3511">
        <f t="shared" si="499"/>
        <v>0</v>
      </c>
      <c r="AC3511" s="1">
        <f t="shared" si="500"/>
        <v>60</v>
      </c>
      <c r="AD3511" s="1" t="str">
        <f t="shared" si="501"/>
        <v>HT Under 1.5 Goals</v>
      </c>
      <c r="AE3511" s="8"/>
      <c r="AF3511" s="8" t="str">
        <f t="shared" si="502"/>
        <v>HT Over 0.5 Goals</v>
      </c>
      <c r="AG3511" s="8" t="str">
        <f t="shared" si="503"/>
        <v>LOST</v>
      </c>
      <c r="AH3511" s="8" t="str">
        <f t="shared" si="504"/>
        <v>LOST</v>
      </c>
      <c r="AI3511" s="8"/>
      <c r="AJ3511" s="1" t="str">
        <f>IF(AND(B3511="OK",I3511&gt;53,M3511&lt;11,V3511&lt;1.66),"Prime","…")</f>
        <v>…</v>
      </c>
    </row>
    <row r="3512" spans="2:36">
      <c r="B3512" s="1"/>
      <c r="C3512" s="4"/>
      <c r="D3512" s="3"/>
      <c r="E3512" s="4"/>
      <c r="F3512" s="1"/>
      <c r="G3512" s="4"/>
      <c r="H3512" s="1"/>
      <c r="I3512" s="1"/>
      <c r="J3512" s="1"/>
      <c r="K3512" s="1"/>
      <c r="L3512" s="1"/>
      <c r="M3512" s="1"/>
      <c r="N3512" s="3"/>
      <c r="O3512" s="3"/>
      <c r="P3512" s="1"/>
      <c r="Q3512" s="1"/>
      <c r="R3512" s="1"/>
      <c r="S3512" s="1"/>
      <c r="T3512" s="5"/>
      <c r="U3512" s="5"/>
      <c r="V3512" s="6"/>
      <c r="W3512" s="6"/>
      <c r="X3512" s="7"/>
      <c r="Y3512" s="1">
        <f t="shared" si="496"/>
        <v>0</v>
      </c>
      <c r="Z3512">
        <f t="shared" si="497"/>
        <v>10</v>
      </c>
      <c r="AA3512">
        <f t="shared" si="498"/>
        <v>0</v>
      </c>
      <c r="AB3512">
        <f t="shared" si="499"/>
        <v>0</v>
      </c>
      <c r="AC3512" s="1">
        <f t="shared" si="500"/>
        <v>60</v>
      </c>
      <c r="AD3512" s="1" t="str">
        <f t="shared" si="501"/>
        <v>HT Under 1.5 Goals</v>
      </c>
      <c r="AE3512" s="8"/>
      <c r="AF3512" s="8" t="str">
        <f t="shared" si="502"/>
        <v>HT Over 0.5 Goals</v>
      </c>
      <c r="AG3512" s="8" t="str">
        <f t="shared" si="503"/>
        <v>LOST</v>
      </c>
      <c r="AH3512" s="8" t="str">
        <f t="shared" si="504"/>
        <v>LOST</v>
      </c>
      <c r="AI3512" s="8"/>
      <c r="AJ3512" s="1" t="str">
        <f>IF(AND(B3512="OK",I3512&gt;53,M3512&lt;11,V3512&lt;1.66),"Prime","…")</f>
        <v>…</v>
      </c>
    </row>
    <row r="3513" spans="2:36">
      <c r="B3513" s="1"/>
      <c r="C3513" s="4"/>
      <c r="D3513" s="3"/>
      <c r="E3513" s="4"/>
      <c r="F3513" s="1"/>
      <c r="G3513" s="4"/>
      <c r="H3513" s="1"/>
      <c r="I3513" s="1"/>
      <c r="J3513" s="1"/>
      <c r="K3513" s="1"/>
      <c r="L3513" s="1"/>
      <c r="M3513" s="1"/>
      <c r="N3513" s="3"/>
      <c r="O3513" s="3"/>
      <c r="P3513" s="1"/>
      <c r="Q3513" s="1"/>
      <c r="R3513" s="1"/>
      <c r="S3513" s="1"/>
      <c r="T3513" s="5"/>
      <c r="U3513" s="5"/>
      <c r="V3513" s="6"/>
      <c r="W3513" s="6"/>
      <c r="X3513" s="7"/>
      <c r="Y3513" s="1">
        <f t="shared" si="496"/>
        <v>0</v>
      </c>
      <c r="Z3513">
        <f t="shared" si="497"/>
        <v>10</v>
      </c>
      <c r="AA3513">
        <f t="shared" si="498"/>
        <v>0</v>
      </c>
      <c r="AB3513">
        <f t="shared" si="499"/>
        <v>0</v>
      </c>
      <c r="AC3513" s="1">
        <f t="shared" si="500"/>
        <v>60</v>
      </c>
      <c r="AD3513" s="1" t="str">
        <f t="shared" si="501"/>
        <v>HT Under 1.5 Goals</v>
      </c>
      <c r="AE3513" s="8"/>
      <c r="AF3513" s="8" t="str">
        <f t="shared" si="502"/>
        <v>HT Over 0.5 Goals</v>
      </c>
      <c r="AG3513" s="8" t="str">
        <f t="shared" si="503"/>
        <v>LOST</v>
      </c>
      <c r="AH3513" s="8" t="str">
        <f t="shared" si="504"/>
        <v>LOST</v>
      </c>
      <c r="AI3513" s="8"/>
      <c r="AJ3513" s="1" t="str">
        <f>IF(AND(B3513="OK",I3513&gt;53,M3513&lt;11,V3513&lt;1.66),"Prime","…")</f>
        <v>…</v>
      </c>
    </row>
    <row r="3514" spans="2:36">
      <c r="B3514" s="1"/>
      <c r="C3514" s="4"/>
      <c r="D3514" s="3"/>
      <c r="E3514" s="4"/>
      <c r="F3514" s="1"/>
      <c r="G3514" s="4"/>
      <c r="H3514" s="1"/>
      <c r="I3514" s="1"/>
      <c r="J3514" s="1"/>
      <c r="K3514" s="1"/>
      <c r="L3514" s="1"/>
      <c r="M3514" s="1"/>
      <c r="N3514" s="3"/>
      <c r="O3514" s="3"/>
      <c r="P3514" s="1"/>
      <c r="Q3514" s="1"/>
      <c r="R3514" s="1"/>
      <c r="S3514" s="1"/>
      <c r="T3514" s="5"/>
      <c r="U3514" s="5"/>
      <c r="V3514" s="6"/>
      <c r="W3514" s="6"/>
      <c r="X3514" s="7"/>
      <c r="Y3514" s="1">
        <f t="shared" si="496"/>
        <v>0</v>
      </c>
      <c r="Z3514">
        <f t="shared" si="497"/>
        <v>10</v>
      </c>
      <c r="AA3514">
        <f t="shared" si="498"/>
        <v>0</v>
      </c>
      <c r="AB3514">
        <f t="shared" si="499"/>
        <v>0</v>
      </c>
      <c r="AC3514" s="1">
        <f t="shared" si="500"/>
        <v>60</v>
      </c>
      <c r="AD3514" s="1" t="str">
        <f t="shared" si="501"/>
        <v>HT Under 1.5 Goals</v>
      </c>
      <c r="AE3514" s="8"/>
      <c r="AF3514" s="8" t="str">
        <f t="shared" si="502"/>
        <v>HT Over 0.5 Goals</v>
      </c>
      <c r="AG3514" s="8" t="str">
        <f t="shared" si="503"/>
        <v>LOST</v>
      </c>
      <c r="AH3514" s="8" t="str">
        <f t="shared" si="504"/>
        <v>LOST</v>
      </c>
      <c r="AI3514" s="8"/>
      <c r="AJ3514" s="1" t="str">
        <f>IF(AND(B3514="OK",I3514&gt;53,M3514&lt;11,V3514&lt;1.66),"Prime","…")</f>
        <v>…</v>
      </c>
    </row>
    <row r="3515" spans="2:36">
      <c r="B3515" s="1"/>
      <c r="C3515" s="4"/>
      <c r="D3515" s="3"/>
      <c r="E3515" s="4"/>
      <c r="F3515" s="1"/>
      <c r="G3515" s="4"/>
      <c r="H3515" s="1"/>
      <c r="I3515" s="1"/>
      <c r="J3515" s="1"/>
      <c r="K3515" s="1"/>
      <c r="L3515" s="1"/>
      <c r="M3515" s="1"/>
      <c r="N3515" s="3"/>
      <c r="O3515" s="3"/>
      <c r="P3515" s="1"/>
      <c r="Q3515" s="1"/>
      <c r="R3515" s="1"/>
      <c r="S3515" s="1"/>
      <c r="T3515" s="5"/>
      <c r="U3515" s="5"/>
      <c r="V3515" s="6"/>
      <c r="W3515" s="6"/>
      <c r="X3515" s="7"/>
      <c r="Y3515" s="1">
        <f t="shared" si="496"/>
        <v>0</v>
      </c>
      <c r="Z3515">
        <f t="shared" si="497"/>
        <v>10</v>
      </c>
      <c r="AA3515">
        <f t="shared" si="498"/>
        <v>0</v>
      </c>
      <c r="AB3515">
        <f t="shared" si="499"/>
        <v>0</v>
      </c>
      <c r="AC3515" s="1">
        <f t="shared" si="500"/>
        <v>60</v>
      </c>
      <c r="AD3515" s="1" t="str">
        <f t="shared" si="501"/>
        <v>HT Under 1.5 Goals</v>
      </c>
      <c r="AE3515" s="8"/>
      <c r="AF3515" s="8" t="str">
        <f t="shared" si="502"/>
        <v>HT Over 0.5 Goals</v>
      </c>
      <c r="AG3515" s="8" t="str">
        <f t="shared" si="503"/>
        <v>LOST</v>
      </c>
      <c r="AH3515" s="8" t="str">
        <f t="shared" si="504"/>
        <v>LOST</v>
      </c>
      <c r="AI3515" s="8"/>
      <c r="AJ3515" s="1" t="str">
        <f>IF(AND(B3515="OK",I3515&gt;53,M3515&lt;11,V3515&lt;1.66),"Prime","…")</f>
        <v>…</v>
      </c>
    </row>
    <row r="3516" spans="2:36">
      <c r="B3516" s="1"/>
      <c r="C3516" s="4"/>
      <c r="D3516" s="3"/>
      <c r="E3516" s="4"/>
      <c r="F3516" s="1"/>
      <c r="G3516" s="4"/>
      <c r="H3516" s="1"/>
      <c r="I3516" s="1"/>
      <c r="J3516" s="1"/>
      <c r="K3516" s="1"/>
      <c r="L3516" s="1"/>
      <c r="M3516" s="1"/>
      <c r="N3516" s="3"/>
      <c r="O3516" s="3"/>
      <c r="P3516" s="1"/>
      <c r="Q3516" s="1"/>
      <c r="R3516" s="1"/>
      <c r="S3516" s="1"/>
      <c r="T3516" s="5"/>
      <c r="U3516" s="5"/>
      <c r="V3516" s="6"/>
      <c r="W3516" s="6"/>
      <c r="X3516" s="7"/>
      <c r="Y3516" s="1">
        <f t="shared" si="496"/>
        <v>0</v>
      </c>
      <c r="Z3516">
        <f t="shared" si="497"/>
        <v>10</v>
      </c>
      <c r="AA3516">
        <f t="shared" si="498"/>
        <v>0</v>
      </c>
      <c r="AB3516">
        <f t="shared" si="499"/>
        <v>0</v>
      </c>
      <c r="AC3516" s="1">
        <f t="shared" si="500"/>
        <v>60</v>
      </c>
      <c r="AD3516" s="1" t="str">
        <f t="shared" si="501"/>
        <v>HT Under 1.5 Goals</v>
      </c>
      <c r="AE3516" s="8"/>
      <c r="AF3516" s="8" t="str">
        <f t="shared" si="502"/>
        <v>HT Over 0.5 Goals</v>
      </c>
      <c r="AG3516" s="8" t="str">
        <f t="shared" si="503"/>
        <v>LOST</v>
      </c>
      <c r="AH3516" s="8" t="str">
        <f t="shared" si="504"/>
        <v>LOST</v>
      </c>
      <c r="AI3516" s="8"/>
      <c r="AJ3516" s="1" t="str">
        <f>IF(AND(B3516="OK",I3516&gt;53,M3516&lt;11,V3516&lt;1.66),"Prime","…")</f>
        <v>…</v>
      </c>
    </row>
    <row r="3517" spans="2:36">
      <c r="B3517" s="1"/>
      <c r="C3517" s="4"/>
      <c r="D3517" s="3"/>
      <c r="E3517" s="4"/>
      <c r="F3517" s="1"/>
      <c r="G3517" s="4"/>
      <c r="H3517" s="1"/>
      <c r="I3517" s="1"/>
      <c r="J3517" s="1"/>
      <c r="K3517" s="1"/>
      <c r="L3517" s="1"/>
      <c r="M3517" s="1"/>
      <c r="N3517" s="3"/>
      <c r="O3517" s="3"/>
      <c r="P3517" s="1"/>
      <c r="Q3517" s="1"/>
      <c r="R3517" s="1"/>
      <c r="S3517" s="1"/>
      <c r="T3517" s="5"/>
      <c r="U3517" s="5"/>
      <c r="V3517" s="6"/>
      <c r="W3517" s="6"/>
      <c r="X3517" s="7"/>
      <c r="Y3517" s="1">
        <f t="shared" si="496"/>
        <v>0</v>
      </c>
      <c r="Z3517">
        <f t="shared" si="497"/>
        <v>10</v>
      </c>
      <c r="AA3517">
        <f t="shared" si="498"/>
        <v>0</v>
      </c>
      <c r="AB3517">
        <f t="shared" si="499"/>
        <v>0</v>
      </c>
      <c r="AC3517" s="1">
        <f t="shared" si="500"/>
        <v>60</v>
      </c>
      <c r="AD3517" s="1" t="str">
        <f t="shared" si="501"/>
        <v>HT Under 1.5 Goals</v>
      </c>
      <c r="AE3517" s="8"/>
      <c r="AF3517" s="8" t="str">
        <f t="shared" si="502"/>
        <v>HT Over 0.5 Goals</v>
      </c>
      <c r="AG3517" s="8" t="str">
        <f t="shared" si="503"/>
        <v>LOST</v>
      </c>
      <c r="AH3517" s="8" t="str">
        <f t="shared" si="504"/>
        <v>LOST</v>
      </c>
      <c r="AI3517" s="8"/>
      <c r="AJ3517" s="1" t="str">
        <f>IF(AND(B3517="OK",I3517&gt;53,M3517&lt;11,V3517&lt;1.66),"Prime","…")</f>
        <v>…</v>
      </c>
    </row>
    <row r="3518" spans="2:36">
      <c r="B3518" s="1"/>
      <c r="C3518" s="4"/>
      <c r="D3518" s="3"/>
      <c r="E3518" s="4"/>
      <c r="F3518" s="1"/>
      <c r="G3518" s="4"/>
      <c r="H3518" s="1"/>
      <c r="I3518" s="1"/>
      <c r="J3518" s="1"/>
      <c r="K3518" s="1"/>
      <c r="L3518" s="1"/>
      <c r="M3518" s="1"/>
      <c r="N3518" s="3"/>
      <c r="O3518" s="3"/>
      <c r="P3518" s="1"/>
      <c r="Q3518" s="1"/>
      <c r="R3518" s="1"/>
      <c r="S3518" s="1"/>
      <c r="T3518" s="5"/>
      <c r="U3518" s="5"/>
      <c r="V3518" s="6"/>
      <c r="W3518" s="6"/>
      <c r="X3518" s="7"/>
      <c r="Y3518" s="1">
        <f t="shared" si="496"/>
        <v>0</v>
      </c>
      <c r="Z3518">
        <f t="shared" si="497"/>
        <v>10</v>
      </c>
      <c r="AA3518">
        <f t="shared" si="498"/>
        <v>0</v>
      </c>
      <c r="AB3518">
        <f t="shared" si="499"/>
        <v>0</v>
      </c>
      <c r="AC3518" s="1">
        <f t="shared" si="500"/>
        <v>60</v>
      </c>
      <c r="AD3518" s="1" t="str">
        <f t="shared" si="501"/>
        <v>HT Under 1.5 Goals</v>
      </c>
      <c r="AE3518" s="8"/>
      <c r="AF3518" s="8" t="str">
        <f t="shared" si="502"/>
        <v>HT Over 0.5 Goals</v>
      </c>
      <c r="AG3518" s="8" t="str">
        <f t="shared" si="503"/>
        <v>LOST</v>
      </c>
      <c r="AH3518" s="8" t="str">
        <f t="shared" si="504"/>
        <v>LOST</v>
      </c>
      <c r="AI3518" s="8"/>
      <c r="AJ3518" s="1" t="str">
        <f>IF(AND(B3518="OK",I3518&gt;53,M3518&lt;11,V3518&lt;1.66),"Prime","…")</f>
        <v>…</v>
      </c>
    </row>
    <row r="3519" spans="2:36">
      <c r="B3519" s="1"/>
      <c r="C3519" s="4"/>
      <c r="D3519" s="3"/>
      <c r="E3519" s="4"/>
      <c r="F3519" s="1"/>
      <c r="G3519" s="4"/>
      <c r="H3519" s="1"/>
      <c r="I3519" s="1"/>
      <c r="J3519" s="1"/>
      <c r="K3519" s="1"/>
      <c r="L3519" s="1"/>
      <c r="M3519" s="1"/>
      <c r="N3519" s="3"/>
      <c r="O3519" s="3"/>
      <c r="P3519" s="1"/>
      <c r="Q3519" s="1"/>
      <c r="R3519" s="1"/>
      <c r="S3519" s="1"/>
      <c r="T3519" s="5"/>
      <c r="U3519" s="5"/>
      <c r="V3519" s="6"/>
      <c r="W3519" s="6"/>
      <c r="X3519" s="7"/>
      <c r="Y3519" s="1">
        <f t="shared" si="496"/>
        <v>0</v>
      </c>
      <c r="Z3519">
        <f t="shared" si="497"/>
        <v>10</v>
      </c>
      <c r="AA3519">
        <f t="shared" si="498"/>
        <v>0</v>
      </c>
      <c r="AB3519">
        <f t="shared" si="499"/>
        <v>0</v>
      </c>
      <c r="AC3519" s="1">
        <f t="shared" si="500"/>
        <v>60</v>
      </c>
      <c r="AD3519" s="1" t="str">
        <f t="shared" si="501"/>
        <v>HT Under 1.5 Goals</v>
      </c>
      <c r="AE3519" s="8"/>
      <c r="AF3519" s="8" t="str">
        <f t="shared" si="502"/>
        <v>HT Over 0.5 Goals</v>
      </c>
      <c r="AG3519" s="8" t="str">
        <f t="shared" si="503"/>
        <v>LOST</v>
      </c>
      <c r="AH3519" s="8" t="str">
        <f t="shared" si="504"/>
        <v>LOST</v>
      </c>
      <c r="AI3519" s="8"/>
      <c r="AJ3519" s="1" t="str">
        <f>IF(AND(B3519="OK",I3519&gt;53,M3519&lt;11,V3519&lt;1.66),"Prime","…")</f>
        <v>…</v>
      </c>
    </row>
    <row r="3520" spans="2:36">
      <c r="B3520" s="1"/>
      <c r="C3520" s="4"/>
      <c r="D3520" s="3"/>
      <c r="E3520" s="4"/>
      <c r="F3520" s="1"/>
      <c r="G3520" s="4"/>
      <c r="H3520" s="1"/>
      <c r="I3520" s="1"/>
      <c r="J3520" s="1"/>
      <c r="K3520" s="1"/>
      <c r="L3520" s="1"/>
      <c r="M3520" s="1"/>
      <c r="N3520" s="3"/>
      <c r="O3520" s="3"/>
      <c r="P3520" s="1"/>
      <c r="Q3520" s="1"/>
      <c r="R3520" s="1"/>
      <c r="S3520" s="1"/>
      <c r="T3520" s="5"/>
      <c r="U3520" s="5"/>
      <c r="V3520" s="6"/>
      <c r="W3520" s="6"/>
      <c r="X3520" s="7"/>
      <c r="Y3520" s="1">
        <f t="shared" si="496"/>
        <v>0</v>
      </c>
      <c r="Z3520">
        <f t="shared" si="497"/>
        <v>10</v>
      </c>
      <c r="AA3520">
        <f t="shared" si="498"/>
        <v>0</v>
      </c>
      <c r="AB3520">
        <f t="shared" si="499"/>
        <v>0</v>
      </c>
      <c r="AC3520" s="1">
        <f t="shared" si="500"/>
        <v>60</v>
      </c>
      <c r="AD3520" s="1" t="str">
        <f t="shared" si="501"/>
        <v>HT Under 1.5 Goals</v>
      </c>
      <c r="AE3520" s="8"/>
      <c r="AF3520" s="8" t="str">
        <f t="shared" si="502"/>
        <v>HT Over 0.5 Goals</v>
      </c>
      <c r="AG3520" s="8" t="str">
        <f t="shared" si="503"/>
        <v>LOST</v>
      </c>
      <c r="AH3520" s="8" t="str">
        <f t="shared" si="504"/>
        <v>LOST</v>
      </c>
      <c r="AI3520" s="8"/>
      <c r="AJ3520" s="1" t="str">
        <f>IF(AND(B3520="OK",I3520&gt;53,M3520&lt;11,V3520&lt;1.66),"Prime","…")</f>
        <v>…</v>
      </c>
    </row>
    <row r="3521" spans="2:36">
      <c r="B3521" s="1"/>
      <c r="C3521" s="4"/>
      <c r="D3521" s="3"/>
      <c r="E3521" s="4"/>
      <c r="F3521" s="1"/>
      <c r="G3521" s="4"/>
      <c r="H3521" s="1"/>
      <c r="I3521" s="1"/>
      <c r="J3521" s="1"/>
      <c r="K3521" s="1"/>
      <c r="L3521" s="1"/>
      <c r="M3521" s="1"/>
      <c r="N3521" s="3"/>
      <c r="O3521" s="3"/>
      <c r="P3521" s="1"/>
      <c r="Q3521" s="1"/>
      <c r="R3521" s="1"/>
      <c r="S3521" s="1"/>
      <c r="T3521" s="5"/>
      <c r="U3521" s="5"/>
      <c r="V3521" s="6"/>
      <c r="W3521" s="6"/>
      <c r="X3521" s="7"/>
      <c r="Y3521" s="1">
        <f t="shared" si="496"/>
        <v>0</v>
      </c>
      <c r="Z3521">
        <f t="shared" si="497"/>
        <v>10</v>
      </c>
      <c r="AA3521">
        <f t="shared" si="498"/>
        <v>0</v>
      </c>
      <c r="AB3521">
        <f t="shared" si="499"/>
        <v>0</v>
      </c>
      <c r="AC3521" s="1">
        <f t="shared" si="500"/>
        <v>60</v>
      </c>
      <c r="AD3521" s="1" t="str">
        <f t="shared" si="501"/>
        <v>HT Under 1.5 Goals</v>
      </c>
      <c r="AE3521" s="8"/>
      <c r="AF3521" s="8" t="str">
        <f t="shared" si="502"/>
        <v>HT Over 0.5 Goals</v>
      </c>
      <c r="AG3521" s="8" t="str">
        <f t="shared" si="503"/>
        <v>LOST</v>
      </c>
      <c r="AH3521" s="8" t="str">
        <f t="shared" si="504"/>
        <v>LOST</v>
      </c>
      <c r="AI3521" s="8"/>
      <c r="AJ3521" s="1" t="str">
        <f>IF(AND(B3521="OK",I3521&gt;53,M3521&lt;11,V3521&lt;1.66),"Prime","…")</f>
        <v>…</v>
      </c>
    </row>
    <row r="3522" spans="2:36">
      <c r="B3522" s="1"/>
      <c r="C3522" s="4"/>
      <c r="D3522" s="3"/>
      <c r="E3522" s="4"/>
      <c r="F3522" s="1"/>
      <c r="G3522" s="4"/>
      <c r="H3522" s="1"/>
      <c r="I3522" s="1"/>
      <c r="J3522" s="1"/>
      <c r="K3522" s="1"/>
      <c r="L3522" s="1"/>
      <c r="M3522" s="1"/>
      <c r="N3522" s="3"/>
      <c r="O3522" s="3"/>
      <c r="P3522" s="1"/>
      <c r="Q3522" s="1"/>
      <c r="R3522" s="1"/>
      <c r="S3522" s="1"/>
      <c r="T3522" s="5"/>
      <c r="U3522" s="5"/>
      <c r="V3522" s="6"/>
      <c r="W3522" s="6"/>
      <c r="X3522" s="7"/>
      <c r="Y3522" s="1">
        <f t="shared" si="496"/>
        <v>0</v>
      </c>
      <c r="Z3522">
        <f t="shared" si="497"/>
        <v>10</v>
      </c>
      <c r="AA3522">
        <f t="shared" si="498"/>
        <v>0</v>
      </c>
      <c r="AB3522">
        <f t="shared" si="499"/>
        <v>0</v>
      </c>
      <c r="AC3522" s="1">
        <f t="shared" si="500"/>
        <v>60</v>
      </c>
      <c r="AD3522" s="1" t="str">
        <f t="shared" si="501"/>
        <v>HT Under 1.5 Goals</v>
      </c>
      <c r="AE3522" s="8"/>
      <c r="AF3522" s="8" t="str">
        <f t="shared" si="502"/>
        <v>HT Over 0.5 Goals</v>
      </c>
      <c r="AG3522" s="8" t="str">
        <f t="shared" si="503"/>
        <v>LOST</v>
      </c>
      <c r="AH3522" s="8" t="str">
        <f t="shared" si="504"/>
        <v>LOST</v>
      </c>
      <c r="AI3522" s="8"/>
      <c r="AJ3522" s="1" t="str">
        <f>IF(AND(B3522="OK",I3522&gt;53,M3522&lt;11,V3522&lt;1.66),"Prime","…")</f>
        <v>…</v>
      </c>
    </row>
    <row r="3523" spans="2:36">
      <c r="B3523" s="1"/>
      <c r="C3523" s="4"/>
      <c r="D3523" s="3"/>
      <c r="E3523" s="4"/>
      <c r="F3523" s="1"/>
      <c r="G3523" s="4"/>
      <c r="H3523" s="1"/>
      <c r="I3523" s="1"/>
      <c r="J3523" s="1"/>
      <c r="K3523" s="1"/>
      <c r="L3523" s="1"/>
      <c r="M3523" s="1"/>
      <c r="N3523" s="3"/>
      <c r="O3523" s="3"/>
      <c r="P3523" s="1"/>
      <c r="Q3523" s="1"/>
      <c r="R3523" s="1"/>
      <c r="S3523" s="1"/>
      <c r="T3523" s="5"/>
      <c r="U3523" s="5"/>
      <c r="V3523" s="6"/>
      <c r="W3523" s="6"/>
      <c r="X3523" s="7"/>
      <c r="Y3523" s="1">
        <f t="shared" si="496"/>
        <v>0</v>
      </c>
      <c r="Z3523">
        <f t="shared" si="497"/>
        <v>10</v>
      </c>
      <c r="AA3523">
        <f t="shared" si="498"/>
        <v>0</v>
      </c>
      <c r="AB3523">
        <f t="shared" si="499"/>
        <v>0</v>
      </c>
      <c r="AC3523" s="1">
        <f t="shared" si="500"/>
        <v>60</v>
      </c>
      <c r="AD3523" s="1" t="str">
        <f t="shared" si="501"/>
        <v>HT Under 1.5 Goals</v>
      </c>
      <c r="AE3523" s="8"/>
      <c r="AF3523" s="8" t="str">
        <f t="shared" si="502"/>
        <v>HT Over 0.5 Goals</v>
      </c>
      <c r="AG3523" s="8" t="str">
        <f t="shared" si="503"/>
        <v>LOST</v>
      </c>
      <c r="AH3523" s="8" t="str">
        <f t="shared" si="504"/>
        <v>LOST</v>
      </c>
      <c r="AI3523" s="8"/>
      <c r="AJ3523" s="1" t="str">
        <f>IF(AND(B3523="OK",I3523&gt;53,M3523&lt;11,V3523&lt;1.66),"Prime","…")</f>
        <v>…</v>
      </c>
    </row>
    <row r="3524" spans="2:36">
      <c r="B3524" s="1"/>
      <c r="C3524" s="4"/>
      <c r="D3524" s="3"/>
      <c r="E3524" s="4"/>
      <c r="F3524" s="1"/>
      <c r="G3524" s="4"/>
      <c r="H3524" s="1"/>
      <c r="I3524" s="1"/>
      <c r="J3524" s="1"/>
      <c r="K3524" s="1"/>
      <c r="L3524" s="1"/>
      <c r="M3524" s="1"/>
      <c r="N3524" s="3"/>
      <c r="O3524" s="3"/>
      <c r="P3524" s="1"/>
      <c r="Q3524" s="1"/>
      <c r="R3524" s="1"/>
      <c r="S3524" s="1"/>
      <c r="T3524" s="5"/>
      <c r="U3524" s="5"/>
      <c r="V3524" s="6"/>
      <c r="W3524" s="6"/>
      <c r="X3524" s="7"/>
      <c r="Y3524" s="1">
        <f t="shared" si="496"/>
        <v>0</v>
      </c>
      <c r="Z3524">
        <f t="shared" si="497"/>
        <v>10</v>
      </c>
      <c r="AA3524">
        <f t="shared" si="498"/>
        <v>0</v>
      </c>
      <c r="AB3524">
        <f t="shared" si="499"/>
        <v>0</v>
      </c>
      <c r="AC3524" s="1">
        <f t="shared" si="500"/>
        <v>60</v>
      </c>
      <c r="AD3524" s="1" t="str">
        <f t="shared" si="501"/>
        <v>HT Under 1.5 Goals</v>
      </c>
      <c r="AE3524" s="8"/>
      <c r="AF3524" s="8" t="str">
        <f t="shared" si="502"/>
        <v>HT Over 0.5 Goals</v>
      </c>
      <c r="AG3524" s="8" t="str">
        <f t="shared" si="503"/>
        <v>LOST</v>
      </c>
      <c r="AH3524" s="8" t="str">
        <f t="shared" si="504"/>
        <v>LOST</v>
      </c>
      <c r="AI3524" s="8"/>
      <c r="AJ3524" s="1" t="str">
        <f>IF(AND(B3524="OK",I3524&gt;53,M3524&lt;11,V3524&lt;1.66),"Prime","…")</f>
        <v>…</v>
      </c>
    </row>
    <row r="3525" spans="2:36">
      <c r="B3525" s="1"/>
      <c r="C3525" s="4"/>
      <c r="D3525" s="3"/>
      <c r="E3525" s="4"/>
      <c r="F3525" s="1"/>
      <c r="G3525" s="4"/>
      <c r="H3525" s="1"/>
      <c r="I3525" s="1"/>
      <c r="J3525" s="1"/>
      <c r="K3525" s="1"/>
      <c r="L3525" s="1"/>
      <c r="M3525" s="1"/>
      <c r="N3525" s="3"/>
      <c r="O3525" s="3"/>
      <c r="P3525" s="1"/>
      <c r="Q3525" s="1"/>
      <c r="R3525" s="1"/>
      <c r="S3525" s="1"/>
      <c r="T3525" s="5"/>
      <c r="U3525" s="5"/>
      <c r="V3525" s="6"/>
      <c r="W3525" s="6"/>
      <c r="X3525" s="7"/>
      <c r="Y3525" s="1">
        <f t="shared" si="496"/>
        <v>0</v>
      </c>
      <c r="Z3525">
        <f t="shared" si="497"/>
        <v>10</v>
      </c>
      <c r="AA3525">
        <f t="shared" si="498"/>
        <v>0</v>
      </c>
      <c r="AB3525">
        <f t="shared" si="499"/>
        <v>0</v>
      </c>
      <c r="AC3525" s="1">
        <f t="shared" si="500"/>
        <v>60</v>
      </c>
      <c r="AD3525" s="1" t="str">
        <f t="shared" si="501"/>
        <v>HT Under 1.5 Goals</v>
      </c>
      <c r="AE3525" s="8"/>
      <c r="AF3525" s="8" t="str">
        <f t="shared" si="502"/>
        <v>HT Over 0.5 Goals</v>
      </c>
      <c r="AG3525" s="8" t="str">
        <f t="shared" si="503"/>
        <v>LOST</v>
      </c>
      <c r="AH3525" s="8" t="str">
        <f t="shared" si="504"/>
        <v>LOST</v>
      </c>
      <c r="AI3525" s="8"/>
      <c r="AJ3525" s="1" t="str">
        <f>IF(AND(B3525="OK",I3525&gt;53,M3525&lt;11,V3525&lt;1.66),"Prime","…")</f>
        <v>…</v>
      </c>
    </row>
    <row r="3526" spans="2:36">
      <c r="B3526" s="1"/>
      <c r="C3526" s="4"/>
      <c r="D3526" s="3"/>
      <c r="E3526" s="4"/>
      <c r="F3526" s="1"/>
      <c r="G3526" s="4"/>
      <c r="H3526" s="1"/>
      <c r="I3526" s="1"/>
      <c r="J3526" s="1"/>
      <c r="K3526" s="1"/>
      <c r="L3526" s="1"/>
      <c r="M3526" s="1"/>
      <c r="N3526" s="3"/>
      <c r="O3526" s="3"/>
      <c r="P3526" s="1"/>
      <c r="Q3526" s="1"/>
      <c r="R3526" s="1"/>
      <c r="S3526" s="1"/>
      <c r="T3526" s="5"/>
      <c r="U3526" s="5"/>
      <c r="V3526" s="6"/>
      <c r="W3526" s="6"/>
      <c r="X3526" s="7"/>
      <c r="Y3526" s="1">
        <f t="shared" si="496"/>
        <v>0</v>
      </c>
      <c r="Z3526">
        <f t="shared" si="497"/>
        <v>10</v>
      </c>
      <c r="AA3526">
        <f t="shared" si="498"/>
        <v>0</v>
      </c>
      <c r="AB3526">
        <f t="shared" si="499"/>
        <v>0</v>
      </c>
      <c r="AC3526" s="1">
        <f t="shared" si="500"/>
        <v>60</v>
      </c>
      <c r="AD3526" s="1" t="str">
        <f t="shared" si="501"/>
        <v>HT Under 1.5 Goals</v>
      </c>
      <c r="AE3526" s="8"/>
      <c r="AF3526" s="8" t="str">
        <f t="shared" si="502"/>
        <v>HT Over 0.5 Goals</v>
      </c>
      <c r="AG3526" s="8" t="str">
        <f t="shared" si="503"/>
        <v>LOST</v>
      </c>
      <c r="AH3526" s="8" t="str">
        <f t="shared" si="504"/>
        <v>LOST</v>
      </c>
      <c r="AI3526" s="8"/>
      <c r="AJ3526" s="1" t="str">
        <f>IF(AND(B3526="OK",I3526&gt;53,M3526&lt;11,V3526&lt;1.66),"Prime","…")</f>
        <v>…</v>
      </c>
    </row>
    <row r="3527" spans="2:36">
      <c r="B3527" s="1"/>
      <c r="C3527" s="4"/>
      <c r="D3527" s="3"/>
      <c r="E3527" s="4"/>
      <c r="F3527" s="1"/>
      <c r="G3527" s="4"/>
      <c r="H3527" s="1"/>
      <c r="I3527" s="1"/>
      <c r="J3527" s="1"/>
      <c r="K3527" s="1"/>
      <c r="L3527" s="1"/>
      <c r="M3527" s="1"/>
      <c r="N3527" s="3"/>
      <c r="O3527" s="3"/>
      <c r="P3527" s="1"/>
      <c r="Q3527" s="1"/>
      <c r="R3527" s="1"/>
      <c r="S3527" s="1"/>
      <c r="T3527" s="5"/>
      <c r="U3527" s="5"/>
      <c r="V3527" s="6"/>
      <c r="W3527" s="6"/>
      <c r="X3527" s="7"/>
      <c r="Y3527" s="1">
        <f t="shared" si="496"/>
        <v>0</v>
      </c>
      <c r="Z3527">
        <f t="shared" si="497"/>
        <v>10</v>
      </c>
      <c r="AA3527">
        <f t="shared" si="498"/>
        <v>0</v>
      </c>
      <c r="AB3527">
        <f t="shared" si="499"/>
        <v>0</v>
      </c>
      <c r="AC3527" s="1">
        <f t="shared" si="500"/>
        <v>60</v>
      </c>
      <c r="AD3527" s="1" t="str">
        <f t="shared" si="501"/>
        <v>HT Under 1.5 Goals</v>
      </c>
      <c r="AE3527" s="8"/>
      <c r="AF3527" s="8" t="str">
        <f t="shared" si="502"/>
        <v>HT Over 0.5 Goals</v>
      </c>
      <c r="AG3527" s="8" t="str">
        <f t="shared" si="503"/>
        <v>LOST</v>
      </c>
      <c r="AH3527" s="8" t="str">
        <f t="shared" si="504"/>
        <v>LOST</v>
      </c>
      <c r="AI3527" s="8"/>
      <c r="AJ3527" s="1" t="str">
        <f>IF(AND(B3527="OK",I3527&gt;53,M3527&lt;11,V3527&lt;1.66),"Prime","…")</f>
        <v>…</v>
      </c>
    </row>
    <row r="3528" spans="2:36">
      <c r="B3528" s="1"/>
      <c r="C3528" s="4"/>
      <c r="D3528" s="3"/>
      <c r="E3528" s="4"/>
      <c r="F3528" s="1"/>
      <c r="G3528" s="4"/>
      <c r="H3528" s="1"/>
      <c r="I3528" s="1"/>
      <c r="J3528" s="1"/>
      <c r="K3528" s="1"/>
      <c r="L3528" s="1"/>
      <c r="M3528" s="1"/>
      <c r="N3528" s="3"/>
      <c r="O3528" s="3"/>
      <c r="P3528" s="1"/>
      <c r="Q3528" s="1"/>
      <c r="R3528" s="1"/>
      <c r="S3528" s="1"/>
      <c r="T3528" s="5"/>
      <c r="U3528" s="5"/>
      <c r="V3528" s="6"/>
      <c r="W3528" s="6"/>
      <c r="X3528" s="7"/>
      <c r="Y3528" s="1">
        <f t="shared" si="496"/>
        <v>0</v>
      </c>
      <c r="Z3528">
        <f t="shared" si="497"/>
        <v>10</v>
      </c>
      <c r="AA3528">
        <f t="shared" si="498"/>
        <v>0</v>
      </c>
      <c r="AB3528">
        <f t="shared" si="499"/>
        <v>0</v>
      </c>
      <c r="AC3528" s="1">
        <f t="shared" si="500"/>
        <v>60</v>
      </c>
      <c r="AD3528" s="1" t="str">
        <f t="shared" si="501"/>
        <v>HT Under 1.5 Goals</v>
      </c>
      <c r="AE3528" s="8"/>
      <c r="AF3528" s="8" t="str">
        <f t="shared" si="502"/>
        <v>HT Over 0.5 Goals</v>
      </c>
      <c r="AG3528" s="8" t="str">
        <f t="shared" si="503"/>
        <v>LOST</v>
      </c>
      <c r="AH3528" s="8" t="str">
        <f t="shared" si="504"/>
        <v>LOST</v>
      </c>
      <c r="AI3528" s="8"/>
      <c r="AJ3528" s="1" t="str">
        <f>IF(AND(B3528="OK",I3528&gt;53,M3528&lt;11,V3528&lt;1.66),"Prime","…")</f>
        <v>…</v>
      </c>
    </row>
    <row r="3529" spans="2:36">
      <c r="B3529" s="1"/>
      <c r="C3529" s="4"/>
      <c r="D3529" s="3"/>
      <c r="E3529" s="4"/>
      <c r="F3529" s="1"/>
      <c r="G3529" s="4"/>
      <c r="H3529" s="1"/>
      <c r="I3529" s="1"/>
      <c r="J3529" s="1"/>
      <c r="K3529" s="1"/>
      <c r="L3529" s="1"/>
      <c r="M3529" s="1"/>
      <c r="N3529" s="3"/>
      <c r="O3529" s="3"/>
      <c r="P3529" s="1"/>
      <c r="Q3529" s="1"/>
      <c r="R3529" s="1"/>
      <c r="S3529" s="1"/>
      <c r="T3529" s="5"/>
      <c r="U3529" s="5"/>
      <c r="V3529" s="6"/>
      <c r="W3529" s="6"/>
      <c r="X3529" s="7"/>
      <c r="Y3529" s="1">
        <f t="shared" si="496"/>
        <v>0</v>
      </c>
      <c r="Z3529">
        <f t="shared" si="497"/>
        <v>10</v>
      </c>
      <c r="AA3529">
        <f t="shared" si="498"/>
        <v>0</v>
      </c>
      <c r="AB3529">
        <f t="shared" si="499"/>
        <v>0</v>
      </c>
      <c r="AC3529" s="1">
        <f t="shared" si="500"/>
        <v>60</v>
      </c>
      <c r="AD3529" s="1" t="str">
        <f t="shared" si="501"/>
        <v>HT Under 1.5 Goals</v>
      </c>
      <c r="AE3529" s="8"/>
      <c r="AF3529" s="8" t="str">
        <f t="shared" si="502"/>
        <v>HT Over 0.5 Goals</v>
      </c>
      <c r="AG3529" s="8" t="str">
        <f t="shared" si="503"/>
        <v>LOST</v>
      </c>
      <c r="AH3529" s="8" t="str">
        <f t="shared" si="504"/>
        <v>LOST</v>
      </c>
      <c r="AI3529" s="8"/>
      <c r="AJ3529" s="1" t="str">
        <f>IF(AND(B3529="OK",I3529&gt;53,M3529&lt;11,V3529&lt;1.66),"Prime","…")</f>
        <v>…</v>
      </c>
    </row>
    <row r="3530" spans="2:36">
      <c r="B3530" s="1"/>
      <c r="C3530" s="4"/>
      <c r="D3530" s="3"/>
      <c r="E3530" s="4"/>
      <c r="F3530" s="1"/>
      <c r="G3530" s="4"/>
      <c r="H3530" s="1"/>
      <c r="I3530" s="1"/>
      <c r="J3530" s="1"/>
      <c r="K3530" s="1"/>
      <c r="L3530" s="1"/>
      <c r="M3530" s="1"/>
      <c r="N3530" s="3"/>
      <c r="O3530" s="3"/>
      <c r="P3530" s="1"/>
      <c r="Q3530" s="1"/>
      <c r="R3530" s="1"/>
      <c r="S3530" s="1"/>
      <c r="T3530" s="5"/>
      <c r="U3530" s="5"/>
      <c r="V3530" s="6"/>
      <c r="W3530" s="6"/>
      <c r="X3530" s="7"/>
      <c r="Y3530" s="1">
        <f t="shared" si="496"/>
        <v>0</v>
      </c>
      <c r="Z3530">
        <f t="shared" si="497"/>
        <v>10</v>
      </c>
      <c r="AA3530">
        <f t="shared" si="498"/>
        <v>0</v>
      </c>
      <c r="AB3530">
        <f t="shared" si="499"/>
        <v>0</v>
      </c>
      <c r="AC3530" s="1">
        <f t="shared" si="500"/>
        <v>60</v>
      </c>
      <c r="AD3530" s="1" t="str">
        <f t="shared" si="501"/>
        <v>HT Under 1.5 Goals</v>
      </c>
      <c r="AE3530" s="8"/>
      <c r="AF3530" s="8" t="str">
        <f t="shared" si="502"/>
        <v>HT Over 0.5 Goals</v>
      </c>
      <c r="AG3530" s="8" t="str">
        <f t="shared" si="503"/>
        <v>LOST</v>
      </c>
      <c r="AH3530" s="8" t="str">
        <f t="shared" si="504"/>
        <v>LOST</v>
      </c>
      <c r="AI3530" s="8"/>
      <c r="AJ3530" s="1" t="str">
        <f>IF(AND(B3530="OK",I3530&gt;53,M3530&lt;11,V3530&lt;1.66),"Prime","…")</f>
        <v>…</v>
      </c>
    </row>
    <row r="3531" spans="2:36">
      <c r="B3531" s="1"/>
      <c r="C3531" s="4"/>
      <c r="D3531" s="3"/>
      <c r="E3531" s="4"/>
      <c r="F3531" s="1"/>
      <c r="G3531" s="4"/>
      <c r="H3531" s="1"/>
      <c r="I3531" s="1"/>
      <c r="J3531" s="1"/>
      <c r="K3531" s="1"/>
      <c r="L3531" s="1"/>
      <c r="M3531" s="1"/>
      <c r="N3531" s="3"/>
      <c r="O3531" s="3"/>
      <c r="P3531" s="1"/>
      <c r="Q3531" s="1"/>
      <c r="R3531" s="1"/>
      <c r="S3531" s="1"/>
      <c r="T3531" s="5"/>
      <c r="U3531" s="5"/>
      <c r="V3531" s="6"/>
      <c r="W3531" s="6"/>
      <c r="X3531" s="7"/>
      <c r="Y3531" s="1">
        <f t="shared" si="496"/>
        <v>0</v>
      </c>
      <c r="Z3531">
        <f t="shared" si="497"/>
        <v>10</v>
      </c>
      <c r="AA3531">
        <f t="shared" si="498"/>
        <v>0</v>
      </c>
      <c r="AB3531">
        <f t="shared" si="499"/>
        <v>0</v>
      </c>
      <c r="AC3531" s="1">
        <f t="shared" si="500"/>
        <v>60</v>
      </c>
      <c r="AD3531" s="1" t="str">
        <f t="shared" si="501"/>
        <v>HT Under 1.5 Goals</v>
      </c>
      <c r="AE3531" s="8"/>
      <c r="AF3531" s="8" t="str">
        <f t="shared" si="502"/>
        <v>HT Over 0.5 Goals</v>
      </c>
      <c r="AG3531" s="8" t="str">
        <f t="shared" si="503"/>
        <v>LOST</v>
      </c>
      <c r="AH3531" s="8" t="str">
        <f t="shared" si="504"/>
        <v>LOST</v>
      </c>
      <c r="AI3531" s="8"/>
      <c r="AJ3531" s="1" t="str">
        <f>IF(AND(B3531="OK",I3531&gt;53,M3531&lt;11,V3531&lt;1.66),"Prime","…")</f>
        <v>…</v>
      </c>
    </row>
    <row r="3532" spans="2:36">
      <c r="B3532" s="1"/>
      <c r="C3532" s="4"/>
      <c r="D3532" s="3"/>
      <c r="E3532" s="4"/>
      <c r="F3532" s="1"/>
      <c r="G3532" s="4"/>
      <c r="H3532" s="1"/>
      <c r="I3532" s="1"/>
      <c r="J3532" s="1"/>
      <c r="K3532" s="1"/>
      <c r="L3532" s="1"/>
      <c r="M3532" s="1"/>
      <c r="N3532" s="3"/>
      <c r="O3532" s="3"/>
      <c r="P3532" s="1"/>
      <c r="Q3532" s="1"/>
      <c r="R3532" s="1"/>
      <c r="S3532" s="1"/>
      <c r="T3532" s="5"/>
      <c r="U3532" s="5"/>
      <c r="V3532" s="6"/>
      <c r="W3532" s="6"/>
      <c r="X3532" s="7"/>
      <c r="Y3532" s="1">
        <f t="shared" si="496"/>
        <v>0</v>
      </c>
      <c r="Z3532">
        <f t="shared" si="497"/>
        <v>10</v>
      </c>
      <c r="AA3532">
        <f t="shared" si="498"/>
        <v>0</v>
      </c>
      <c r="AB3532">
        <f t="shared" si="499"/>
        <v>0</v>
      </c>
      <c r="AC3532" s="1">
        <f t="shared" si="500"/>
        <v>60</v>
      </c>
      <c r="AD3532" s="1" t="str">
        <f t="shared" si="501"/>
        <v>HT Under 1.5 Goals</v>
      </c>
      <c r="AE3532" s="8"/>
      <c r="AF3532" s="8" t="str">
        <f t="shared" si="502"/>
        <v>HT Over 0.5 Goals</v>
      </c>
      <c r="AG3532" s="8" t="str">
        <f t="shared" si="503"/>
        <v>LOST</v>
      </c>
      <c r="AH3532" s="8" t="str">
        <f t="shared" si="504"/>
        <v>LOST</v>
      </c>
      <c r="AI3532" s="8"/>
      <c r="AJ3532" s="1" t="str">
        <f>IF(AND(B3532="OK",I3532&gt;53,M3532&lt;11,V3532&lt;1.66),"Prime","…")</f>
        <v>…</v>
      </c>
    </row>
    <row r="3533" spans="2:36">
      <c r="B3533" s="1"/>
      <c r="C3533" s="4"/>
      <c r="D3533" s="3"/>
      <c r="E3533" s="4"/>
      <c r="F3533" s="1"/>
      <c r="G3533" s="4"/>
      <c r="H3533" s="1"/>
      <c r="I3533" s="1"/>
      <c r="J3533" s="1"/>
      <c r="K3533" s="1"/>
      <c r="L3533" s="1"/>
      <c r="M3533" s="1"/>
      <c r="N3533" s="3"/>
      <c r="O3533" s="3"/>
      <c r="P3533" s="1"/>
      <c r="Q3533" s="1"/>
      <c r="R3533" s="1"/>
      <c r="S3533" s="1"/>
      <c r="T3533" s="5"/>
      <c r="U3533" s="5"/>
      <c r="V3533" s="6"/>
      <c r="W3533" s="6"/>
      <c r="X3533" s="7"/>
      <c r="Y3533" s="1">
        <f t="shared" si="496"/>
        <v>0</v>
      </c>
      <c r="Z3533">
        <f t="shared" si="497"/>
        <v>10</v>
      </c>
      <c r="AA3533">
        <f t="shared" si="498"/>
        <v>0</v>
      </c>
      <c r="AB3533">
        <f t="shared" si="499"/>
        <v>0</v>
      </c>
      <c r="AC3533" s="1">
        <f t="shared" si="500"/>
        <v>60</v>
      </c>
      <c r="AD3533" s="1" t="str">
        <f t="shared" si="501"/>
        <v>HT Under 1.5 Goals</v>
      </c>
      <c r="AE3533" s="8"/>
      <c r="AF3533" s="8" t="str">
        <f t="shared" si="502"/>
        <v>HT Over 0.5 Goals</v>
      </c>
      <c r="AG3533" s="8" t="str">
        <f t="shared" si="503"/>
        <v>LOST</v>
      </c>
      <c r="AH3533" s="8" t="str">
        <f t="shared" si="504"/>
        <v>LOST</v>
      </c>
      <c r="AI3533" s="8"/>
      <c r="AJ3533" s="1" t="str">
        <f>IF(AND(B3533="OK",I3533&gt;53,M3533&lt;11,V3533&lt;1.66),"Prime","…")</f>
        <v>…</v>
      </c>
    </row>
    <row r="3534" spans="2:36">
      <c r="B3534" s="1"/>
      <c r="C3534" s="4"/>
      <c r="D3534" s="3"/>
      <c r="E3534" s="4"/>
      <c r="F3534" s="1"/>
      <c r="G3534" s="4"/>
      <c r="H3534" s="1"/>
      <c r="I3534" s="1"/>
      <c r="J3534" s="1"/>
      <c r="K3534" s="1"/>
      <c r="L3534" s="1"/>
      <c r="M3534" s="1"/>
      <c r="N3534" s="3"/>
      <c r="O3534" s="3"/>
      <c r="P3534" s="1"/>
      <c r="Q3534" s="1"/>
      <c r="R3534" s="1"/>
      <c r="S3534" s="1"/>
      <c r="T3534" s="5"/>
      <c r="U3534" s="5"/>
      <c r="V3534" s="6"/>
      <c r="W3534" s="6"/>
      <c r="X3534" s="7"/>
      <c r="Y3534" s="1">
        <f t="shared" si="496"/>
        <v>0</v>
      </c>
      <c r="Z3534">
        <f t="shared" si="497"/>
        <v>10</v>
      </c>
      <c r="AA3534">
        <f t="shared" si="498"/>
        <v>0</v>
      </c>
      <c r="AB3534">
        <f t="shared" si="499"/>
        <v>0</v>
      </c>
      <c r="AC3534" s="1">
        <f t="shared" si="500"/>
        <v>60</v>
      </c>
      <c r="AD3534" s="1" t="str">
        <f t="shared" si="501"/>
        <v>HT Under 1.5 Goals</v>
      </c>
      <c r="AE3534" s="8"/>
      <c r="AF3534" s="8" t="str">
        <f t="shared" si="502"/>
        <v>HT Over 0.5 Goals</v>
      </c>
      <c r="AG3534" s="8" t="str">
        <f t="shared" si="503"/>
        <v>LOST</v>
      </c>
      <c r="AH3534" s="8" t="str">
        <f t="shared" si="504"/>
        <v>LOST</v>
      </c>
      <c r="AI3534" s="8"/>
      <c r="AJ3534" s="1" t="str">
        <f>IF(AND(B3534="OK",I3534&gt;53,M3534&lt;11,V3534&lt;1.66),"Prime","…")</f>
        <v>…</v>
      </c>
    </row>
    <row r="3535" spans="2:36">
      <c r="B3535" s="1"/>
      <c r="C3535" s="4"/>
      <c r="D3535" s="3"/>
      <c r="E3535" s="4"/>
      <c r="F3535" s="1"/>
      <c r="G3535" s="4"/>
      <c r="H3535" s="1"/>
      <c r="I3535" s="1"/>
      <c r="J3535" s="1"/>
      <c r="K3535" s="1"/>
      <c r="L3535" s="1"/>
      <c r="M3535" s="1"/>
      <c r="N3535" s="3"/>
      <c r="O3535" s="3"/>
      <c r="P3535" s="1"/>
      <c r="Q3535" s="1"/>
      <c r="R3535" s="1"/>
      <c r="S3535" s="1"/>
      <c r="T3535" s="5"/>
      <c r="U3535" s="5"/>
      <c r="V3535" s="6"/>
      <c r="W3535" s="6"/>
      <c r="X3535" s="7"/>
      <c r="Y3535" s="1">
        <f t="shared" si="496"/>
        <v>0</v>
      </c>
      <c r="Z3535">
        <f t="shared" si="497"/>
        <v>10</v>
      </c>
      <c r="AA3535">
        <f t="shared" si="498"/>
        <v>0</v>
      </c>
      <c r="AB3535">
        <f t="shared" si="499"/>
        <v>0</v>
      </c>
      <c r="AC3535" s="1">
        <f t="shared" si="500"/>
        <v>60</v>
      </c>
      <c r="AD3535" s="1" t="str">
        <f t="shared" si="501"/>
        <v>HT Under 1.5 Goals</v>
      </c>
      <c r="AE3535" s="8"/>
      <c r="AF3535" s="8" t="str">
        <f t="shared" si="502"/>
        <v>HT Over 0.5 Goals</v>
      </c>
      <c r="AG3535" s="8" t="str">
        <f t="shared" si="503"/>
        <v>LOST</v>
      </c>
      <c r="AH3535" s="8" t="str">
        <f t="shared" si="504"/>
        <v>LOST</v>
      </c>
      <c r="AI3535" s="8"/>
      <c r="AJ3535" s="1" t="str">
        <f>IF(AND(B3535="OK",I3535&gt;53,M3535&lt;11,V3535&lt;1.66),"Prime","…")</f>
        <v>…</v>
      </c>
    </row>
    <row r="3536" spans="2:36">
      <c r="B3536" s="1"/>
      <c r="C3536" s="4"/>
      <c r="D3536" s="3"/>
      <c r="E3536" s="4"/>
      <c r="F3536" s="1"/>
      <c r="G3536" s="4"/>
      <c r="H3536" s="1"/>
      <c r="I3536" s="1"/>
      <c r="J3536" s="1"/>
      <c r="K3536" s="1"/>
      <c r="L3536" s="1"/>
      <c r="M3536" s="1"/>
      <c r="N3536" s="3"/>
      <c r="O3536" s="3"/>
      <c r="P3536" s="1"/>
      <c r="Q3536" s="1"/>
      <c r="R3536" s="1"/>
      <c r="S3536" s="1"/>
      <c r="T3536" s="5"/>
      <c r="U3536" s="5"/>
      <c r="V3536" s="6"/>
      <c r="W3536" s="6"/>
      <c r="X3536" s="7"/>
      <c r="Y3536" s="1">
        <f t="shared" si="496"/>
        <v>0</v>
      </c>
      <c r="Z3536">
        <f t="shared" si="497"/>
        <v>10</v>
      </c>
      <c r="AA3536">
        <f t="shared" si="498"/>
        <v>0</v>
      </c>
      <c r="AB3536">
        <f t="shared" si="499"/>
        <v>0</v>
      </c>
      <c r="AC3536" s="1">
        <f t="shared" si="500"/>
        <v>60</v>
      </c>
      <c r="AD3536" s="1" t="str">
        <f t="shared" si="501"/>
        <v>HT Under 1.5 Goals</v>
      </c>
      <c r="AE3536" s="8"/>
      <c r="AF3536" s="8" t="str">
        <f t="shared" si="502"/>
        <v>HT Over 0.5 Goals</v>
      </c>
      <c r="AG3536" s="8" t="str">
        <f t="shared" si="503"/>
        <v>LOST</v>
      </c>
      <c r="AH3536" s="8" t="str">
        <f t="shared" si="504"/>
        <v>LOST</v>
      </c>
      <c r="AI3536" s="8"/>
      <c r="AJ3536" s="1" t="str">
        <f>IF(AND(B3536="OK",I3536&gt;53,M3536&lt;11,V3536&lt;1.66),"Prime","…")</f>
        <v>…</v>
      </c>
    </row>
    <row r="3537" spans="2:36">
      <c r="B3537" s="1"/>
      <c r="C3537" s="4"/>
      <c r="D3537" s="3"/>
      <c r="E3537" s="4"/>
      <c r="F3537" s="1"/>
      <c r="G3537" s="4"/>
      <c r="H3537" s="1"/>
      <c r="I3537" s="1"/>
      <c r="J3537" s="1"/>
      <c r="K3537" s="1"/>
      <c r="L3537" s="1"/>
      <c r="M3537" s="1"/>
      <c r="N3537" s="3"/>
      <c r="O3537" s="3"/>
      <c r="P3537" s="1"/>
      <c r="Q3537" s="1"/>
      <c r="R3537" s="1"/>
      <c r="S3537" s="1"/>
      <c r="T3537" s="5"/>
      <c r="U3537" s="5"/>
      <c r="V3537" s="6"/>
      <c r="W3537" s="6"/>
      <c r="X3537" s="7"/>
      <c r="Y3537" s="1">
        <f t="shared" si="496"/>
        <v>0</v>
      </c>
      <c r="Z3537">
        <f t="shared" si="497"/>
        <v>10</v>
      </c>
      <c r="AA3537">
        <f t="shared" si="498"/>
        <v>0</v>
      </c>
      <c r="AB3537">
        <f t="shared" si="499"/>
        <v>0</v>
      </c>
      <c r="AC3537" s="1">
        <f t="shared" si="500"/>
        <v>60</v>
      </c>
      <c r="AD3537" s="1" t="str">
        <f t="shared" si="501"/>
        <v>HT Under 1.5 Goals</v>
      </c>
      <c r="AE3537" s="8"/>
      <c r="AF3537" s="8" t="str">
        <f t="shared" si="502"/>
        <v>HT Over 0.5 Goals</v>
      </c>
      <c r="AG3537" s="8" t="str">
        <f t="shared" si="503"/>
        <v>LOST</v>
      </c>
      <c r="AH3537" s="8" t="str">
        <f t="shared" si="504"/>
        <v>LOST</v>
      </c>
      <c r="AI3537" s="8"/>
      <c r="AJ3537" s="1" t="str">
        <f>IF(AND(B3537="OK",I3537&gt;53,M3537&lt;11,V3537&lt;1.66),"Prime","…")</f>
        <v>…</v>
      </c>
    </row>
    <row r="3538" spans="2:36">
      <c r="B3538" s="1"/>
      <c r="C3538" s="4"/>
      <c r="D3538" s="3"/>
      <c r="E3538" s="4"/>
      <c r="F3538" s="1"/>
      <c r="G3538" s="4"/>
      <c r="H3538" s="1"/>
      <c r="I3538" s="1"/>
      <c r="J3538" s="1"/>
      <c r="K3538" s="1"/>
      <c r="L3538" s="1"/>
      <c r="M3538" s="1"/>
      <c r="N3538" s="3"/>
      <c r="O3538" s="3"/>
      <c r="P3538" s="1"/>
      <c r="Q3538" s="1"/>
      <c r="R3538" s="1"/>
      <c r="S3538" s="1"/>
      <c r="T3538" s="5"/>
      <c r="U3538" s="5"/>
      <c r="V3538" s="6"/>
      <c r="W3538" s="6"/>
      <c r="X3538" s="7"/>
      <c r="Y3538" s="1">
        <f t="shared" si="496"/>
        <v>0</v>
      </c>
      <c r="Z3538">
        <f t="shared" si="497"/>
        <v>10</v>
      </c>
      <c r="AA3538">
        <f t="shared" si="498"/>
        <v>0</v>
      </c>
      <c r="AB3538">
        <f t="shared" si="499"/>
        <v>0</v>
      </c>
      <c r="AC3538" s="1">
        <f t="shared" si="500"/>
        <v>60</v>
      </c>
      <c r="AD3538" s="1" t="str">
        <f t="shared" si="501"/>
        <v>HT Under 1.5 Goals</v>
      </c>
      <c r="AE3538" s="8"/>
      <c r="AF3538" s="8" t="str">
        <f t="shared" si="502"/>
        <v>HT Over 0.5 Goals</v>
      </c>
      <c r="AG3538" s="8" t="str">
        <f t="shared" si="503"/>
        <v>LOST</v>
      </c>
      <c r="AH3538" s="8" t="str">
        <f t="shared" si="504"/>
        <v>LOST</v>
      </c>
      <c r="AI3538" s="8"/>
      <c r="AJ3538" s="1" t="str">
        <f>IF(AND(B3538="OK",I3538&gt;53,M3538&lt;11,V3538&lt;1.66),"Prime","…")</f>
        <v>…</v>
      </c>
    </row>
    <row r="3539" spans="2:36">
      <c r="B3539" s="1"/>
      <c r="C3539" s="4"/>
      <c r="D3539" s="3"/>
      <c r="E3539" s="4"/>
      <c r="F3539" s="1"/>
      <c r="G3539" s="4"/>
      <c r="H3539" s="1"/>
      <c r="I3539" s="1"/>
      <c r="J3539" s="1"/>
      <c r="K3539" s="1"/>
      <c r="L3539" s="1"/>
      <c r="M3539" s="1"/>
      <c r="N3539" s="3"/>
      <c r="O3539" s="3"/>
      <c r="P3539" s="1"/>
      <c r="Q3539" s="1"/>
      <c r="R3539" s="1"/>
      <c r="S3539" s="1"/>
      <c r="T3539" s="5"/>
      <c r="U3539" s="5"/>
      <c r="V3539" s="6"/>
      <c r="W3539" s="6"/>
      <c r="X3539" s="7"/>
      <c r="Y3539" s="1">
        <f t="shared" si="496"/>
        <v>0</v>
      </c>
      <c r="Z3539">
        <f t="shared" si="497"/>
        <v>10</v>
      </c>
      <c r="AA3539">
        <f t="shared" si="498"/>
        <v>0</v>
      </c>
      <c r="AB3539">
        <f t="shared" si="499"/>
        <v>0</v>
      </c>
      <c r="AC3539" s="1">
        <f t="shared" si="500"/>
        <v>60</v>
      </c>
      <c r="AD3539" s="1" t="str">
        <f t="shared" si="501"/>
        <v>HT Under 1.5 Goals</v>
      </c>
      <c r="AE3539" s="8"/>
      <c r="AF3539" s="8" t="str">
        <f t="shared" si="502"/>
        <v>HT Over 0.5 Goals</v>
      </c>
      <c r="AG3539" s="8" t="str">
        <f t="shared" si="503"/>
        <v>LOST</v>
      </c>
      <c r="AH3539" s="8" t="str">
        <f t="shared" si="504"/>
        <v>LOST</v>
      </c>
      <c r="AI3539" s="8"/>
      <c r="AJ3539" s="1" t="str">
        <f>IF(AND(B3539="OK",I3539&gt;53,M3539&lt;11,V3539&lt;1.66),"Prime","…")</f>
        <v>…</v>
      </c>
    </row>
    <row r="3540" spans="2:36">
      <c r="B3540" s="1"/>
      <c r="C3540" s="4"/>
      <c r="D3540" s="3"/>
      <c r="E3540" s="4"/>
      <c r="F3540" s="1"/>
      <c r="G3540" s="4"/>
      <c r="H3540" s="1"/>
      <c r="I3540" s="1"/>
      <c r="J3540" s="1"/>
      <c r="K3540" s="1"/>
      <c r="L3540" s="1"/>
      <c r="M3540" s="1"/>
      <c r="N3540" s="3"/>
      <c r="O3540" s="3"/>
      <c r="P3540" s="1"/>
      <c r="Q3540" s="1"/>
      <c r="R3540" s="1"/>
      <c r="S3540" s="1"/>
      <c r="T3540" s="5"/>
      <c r="U3540" s="5"/>
      <c r="V3540" s="6"/>
      <c r="W3540" s="6"/>
      <c r="X3540" s="7"/>
      <c r="Y3540" s="1">
        <f t="shared" si="496"/>
        <v>0</v>
      </c>
      <c r="Z3540">
        <f t="shared" si="497"/>
        <v>10</v>
      </c>
      <c r="AA3540">
        <f t="shared" si="498"/>
        <v>0</v>
      </c>
      <c r="AB3540">
        <f t="shared" si="499"/>
        <v>0</v>
      </c>
      <c r="AC3540" s="1">
        <f t="shared" si="500"/>
        <v>60</v>
      </c>
      <c r="AD3540" s="1" t="str">
        <f t="shared" si="501"/>
        <v>HT Under 1.5 Goals</v>
      </c>
      <c r="AE3540" s="8"/>
      <c r="AF3540" s="8" t="str">
        <f t="shared" si="502"/>
        <v>HT Over 0.5 Goals</v>
      </c>
      <c r="AG3540" s="8" t="str">
        <f t="shared" si="503"/>
        <v>LOST</v>
      </c>
      <c r="AH3540" s="8" t="str">
        <f t="shared" si="504"/>
        <v>LOST</v>
      </c>
      <c r="AI3540" s="8"/>
      <c r="AJ3540" s="1" t="str">
        <f>IF(AND(B3540="OK",I3540&gt;53,M3540&lt;11,V3540&lt;1.66),"Prime","…")</f>
        <v>…</v>
      </c>
    </row>
    <row r="3541" spans="2:36">
      <c r="B3541" s="1"/>
      <c r="C3541" s="4"/>
      <c r="D3541" s="3"/>
      <c r="E3541" s="4"/>
      <c r="F3541" s="1"/>
      <c r="G3541" s="4"/>
      <c r="H3541" s="1"/>
      <c r="I3541" s="1"/>
      <c r="J3541" s="1"/>
      <c r="K3541" s="1"/>
      <c r="L3541" s="1"/>
      <c r="M3541" s="1"/>
      <c r="N3541" s="3"/>
      <c r="O3541" s="3"/>
      <c r="P3541" s="1"/>
      <c r="Q3541" s="1"/>
      <c r="R3541" s="1"/>
      <c r="S3541" s="1"/>
      <c r="T3541" s="5"/>
      <c r="U3541" s="5"/>
      <c r="V3541" s="6"/>
      <c r="W3541" s="6"/>
      <c r="X3541" s="7"/>
      <c r="Y3541" s="1">
        <f t="shared" si="496"/>
        <v>0</v>
      </c>
      <c r="Z3541">
        <f t="shared" si="497"/>
        <v>10</v>
      </c>
      <c r="AA3541">
        <f t="shared" si="498"/>
        <v>0</v>
      </c>
      <c r="AB3541">
        <f t="shared" si="499"/>
        <v>0</v>
      </c>
      <c r="AC3541" s="1">
        <f t="shared" si="500"/>
        <v>60</v>
      </c>
      <c r="AD3541" s="1" t="str">
        <f t="shared" si="501"/>
        <v>HT Under 1.5 Goals</v>
      </c>
      <c r="AE3541" s="8"/>
      <c r="AF3541" s="8" t="str">
        <f t="shared" si="502"/>
        <v>HT Over 0.5 Goals</v>
      </c>
      <c r="AG3541" s="8" t="str">
        <f t="shared" si="503"/>
        <v>LOST</v>
      </c>
      <c r="AH3541" s="8" t="str">
        <f t="shared" si="504"/>
        <v>LOST</v>
      </c>
      <c r="AI3541" s="8"/>
      <c r="AJ3541" s="1" t="str">
        <f>IF(AND(B3541="OK",I3541&gt;53,M3541&lt;11,V3541&lt;1.66),"Prime","…")</f>
        <v>…</v>
      </c>
    </row>
    <row r="3542" spans="2:36">
      <c r="B3542" s="1"/>
      <c r="C3542" s="4"/>
      <c r="D3542" s="3"/>
      <c r="E3542" s="4"/>
      <c r="F3542" s="1"/>
      <c r="G3542" s="4"/>
      <c r="H3542" s="1"/>
      <c r="I3542" s="1"/>
      <c r="J3542" s="1"/>
      <c r="K3542" s="1"/>
      <c r="L3542" s="1"/>
      <c r="M3542" s="1"/>
      <c r="N3542" s="3"/>
      <c r="O3542" s="3"/>
      <c r="P3542" s="1"/>
      <c r="Q3542" s="1"/>
      <c r="R3542" s="1"/>
      <c r="S3542" s="1"/>
      <c r="T3542" s="5"/>
      <c r="U3542" s="5"/>
      <c r="V3542" s="6"/>
      <c r="W3542" s="6"/>
      <c r="X3542" s="7"/>
      <c r="Y3542" s="1">
        <f t="shared" si="496"/>
        <v>0</v>
      </c>
      <c r="Z3542">
        <f t="shared" si="497"/>
        <v>10</v>
      </c>
      <c r="AA3542">
        <f t="shared" si="498"/>
        <v>0</v>
      </c>
      <c r="AB3542">
        <f t="shared" si="499"/>
        <v>0</v>
      </c>
      <c r="AC3542" s="1">
        <f t="shared" si="500"/>
        <v>60</v>
      </c>
      <c r="AD3542" s="1" t="str">
        <f t="shared" si="501"/>
        <v>HT Under 1.5 Goals</v>
      </c>
      <c r="AE3542" s="8"/>
      <c r="AF3542" s="8" t="str">
        <f t="shared" si="502"/>
        <v>HT Over 0.5 Goals</v>
      </c>
      <c r="AG3542" s="8" t="str">
        <f t="shared" si="503"/>
        <v>LOST</v>
      </c>
      <c r="AH3542" s="8" t="str">
        <f t="shared" si="504"/>
        <v>LOST</v>
      </c>
      <c r="AI3542" s="8"/>
      <c r="AJ3542" s="1" t="str">
        <f>IF(AND(B3542="OK",I3542&gt;53,M3542&lt;11,V3542&lt;1.66),"Prime","…")</f>
        <v>…</v>
      </c>
    </row>
    <row r="3543" spans="2:36">
      <c r="B3543" s="1"/>
      <c r="C3543" s="4"/>
      <c r="D3543" s="3"/>
      <c r="E3543" s="4"/>
      <c r="F3543" s="1"/>
      <c r="G3543" s="4"/>
      <c r="H3543" s="1"/>
      <c r="I3543" s="1"/>
      <c r="J3543" s="1"/>
      <c r="K3543" s="1"/>
      <c r="L3543" s="1"/>
      <c r="M3543" s="1"/>
      <c r="N3543" s="3"/>
      <c r="O3543" s="3"/>
      <c r="P3543" s="1"/>
      <c r="Q3543" s="1"/>
      <c r="R3543" s="1"/>
      <c r="S3543" s="1"/>
      <c r="T3543" s="5"/>
      <c r="U3543" s="5"/>
      <c r="V3543" s="6"/>
      <c r="W3543" s="6"/>
      <c r="X3543" s="7"/>
      <c r="Y3543" s="1">
        <f t="shared" si="496"/>
        <v>0</v>
      </c>
      <c r="Z3543">
        <f t="shared" si="497"/>
        <v>10</v>
      </c>
      <c r="AA3543">
        <f t="shared" si="498"/>
        <v>0</v>
      </c>
      <c r="AB3543">
        <f t="shared" si="499"/>
        <v>0</v>
      </c>
      <c r="AC3543" s="1">
        <f t="shared" si="500"/>
        <v>60</v>
      </c>
      <c r="AD3543" s="1" t="str">
        <f t="shared" si="501"/>
        <v>HT Under 1.5 Goals</v>
      </c>
      <c r="AE3543" s="8"/>
      <c r="AF3543" s="8" t="str">
        <f t="shared" si="502"/>
        <v>HT Over 0.5 Goals</v>
      </c>
      <c r="AG3543" s="8" t="str">
        <f t="shared" si="503"/>
        <v>LOST</v>
      </c>
      <c r="AH3543" s="8" t="str">
        <f t="shared" si="504"/>
        <v>LOST</v>
      </c>
      <c r="AI3543" s="8"/>
      <c r="AJ3543" s="1" t="str">
        <f>IF(AND(B3543="OK",I3543&gt;53,M3543&lt;11,V3543&lt;1.66),"Prime","…")</f>
        <v>…</v>
      </c>
    </row>
    <row r="3544" spans="2:36">
      <c r="B3544" s="1"/>
      <c r="C3544" s="4"/>
      <c r="D3544" s="3"/>
      <c r="E3544" s="4"/>
      <c r="F3544" s="1"/>
      <c r="G3544" s="4"/>
      <c r="H3544" s="1"/>
      <c r="I3544" s="1"/>
      <c r="J3544" s="1"/>
      <c r="K3544" s="1"/>
      <c r="L3544" s="1"/>
      <c r="M3544" s="1"/>
      <c r="N3544" s="3"/>
      <c r="O3544" s="3"/>
      <c r="P3544" s="1"/>
      <c r="Q3544" s="1"/>
      <c r="R3544" s="1"/>
      <c r="S3544" s="1"/>
      <c r="T3544" s="5"/>
      <c r="U3544" s="5"/>
      <c r="V3544" s="6"/>
      <c r="W3544" s="6"/>
      <c r="X3544" s="7"/>
      <c r="Y3544" s="1">
        <f t="shared" si="496"/>
        <v>0</v>
      </c>
      <c r="Z3544">
        <f t="shared" si="497"/>
        <v>10</v>
      </c>
      <c r="AA3544">
        <f t="shared" si="498"/>
        <v>0</v>
      </c>
      <c r="AB3544">
        <f t="shared" si="499"/>
        <v>0</v>
      </c>
      <c r="AC3544" s="1">
        <f t="shared" si="500"/>
        <v>60</v>
      </c>
      <c r="AD3544" s="1" t="str">
        <f t="shared" si="501"/>
        <v>HT Under 1.5 Goals</v>
      </c>
      <c r="AE3544" s="8"/>
      <c r="AF3544" s="8" t="str">
        <f t="shared" si="502"/>
        <v>HT Over 0.5 Goals</v>
      </c>
      <c r="AG3544" s="8" t="str">
        <f t="shared" si="503"/>
        <v>LOST</v>
      </c>
      <c r="AH3544" s="8" t="str">
        <f t="shared" si="504"/>
        <v>LOST</v>
      </c>
      <c r="AI3544" s="8"/>
      <c r="AJ3544" s="1" t="str">
        <f>IF(AND(B3544="OK",I3544&gt;53,M3544&lt;11,V3544&lt;1.66),"Prime","…")</f>
        <v>…</v>
      </c>
    </row>
    <row r="3545" spans="2:36">
      <c r="B3545" s="1"/>
      <c r="C3545" s="4"/>
      <c r="D3545" s="3"/>
      <c r="E3545" s="4"/>
      <c r="F3545" s="1"/>
      <c r="G3545" s="4"/>
      <c r="H3545" s="1"/>
      <c r="I3545" s="1"/>
      <c r="J3545" s="1"/>
      <c r="K3545" s="1"/>
      <c r="L3545" s="1"/>
      <c r="M3545" s="1"/>
      <c r="N3545" s="3"/>
      <c r="O3545" s="3"/>
      <c r="P3545" s="1"/>
      <c r="Q3545" s="1"/>
      <c r="R3545" s="1"/>
      <c r="S3545" s="1"/>
      <c r="T3545" s="5"/>
      <c r="U3545" s="5"/>
      <c r="V3545" s="6"/>
      <c r="W3545" s="6"/>
      <c r="X3545" s="7"/>
      <c r="Y3545" s="1">
        <f t="shared" ref="Y3545:Y3608" si="505">IF(I3545&gt;52,10,0)</f>
        <v>0</v>
      </c>
      <c r="Z3545">
        <f t="shared" ref="Z3545:Z3608" si="506">IF(M3545&gt;15,0,IF(M3545&lt;8,10,5))</f>
        <v>10</v>
      </c>
      <c r="AA3545">
        <f t="shared" ref="AA3545:AA3608" si="507">IF(T3545&gt;60,10,IF(T3545&lt;49,0,5))</f>
        <v>0</v>
      </c>
      <c r="AB3545">
        <f t="shared" ref="AB3545:AB3608" si="508">IF(U3545="Y",10,IF(U3545="C",5,0))</f>
        <v>0</v>
      </c>
      <c r="AC3545" s="1">
        <f t="shared" ref="AC3545:AC3608" si="509">SUM(Y3545:AB3545)+50</f>
        <v>60</v>
      </c>
      <c r="AD3545" s="1" t="str">
        <f t="shared" ref="AD3545:AD3608" si="510">IF(AC3545&lt;56,"HT Over 0.5 Goals","HT Under 1.5 Goals")</f>
        <v>HT Under 1.5 Goals</v>
      </c>
      <c r="AE3545" s="8"/>
      <c r="AF3545" s="8" t="str">
        <f t="shared" ref="AF3545:AF3608" si="511">IF(N3545="1-0","HT Under 1.5 Goals",IF(N3545="0-0","HT Under 1.5 Goals",IF(N3545="0-1","HT Under 1.5 Goals","HT Over 0.5 Goals")))</f>
        <v>HT Over 0.5 Goals</v>
      </c>
      <c r="AG3545" s="8" t="str">
        <f t="shared" ref="AG3545:AG3608" si="512">IF(N3545="?",N3545,AH3545)</f>
        <v>LOST</v>
      </c>
      <c r="AH3545" s="8" t="str">
        <f t="shared" ref="AH3545:AH3608" si="513">IF(AD3545=AF3545,"WON",IF(N3545="0-1","WON",IF(N3545="1-0","WON",IF(N3545="?","?","LOST"))))</f>
        <v>LOST</v>
      </c>
      <c r="AI3545" s="8"/>
      <c r="AJ3545" s="1" t="str">
        <f>IF(AND(B3545="OK",I3545&gt;53,M3545&lt;11,V3545&lt;1.66),"Prime","…")</f>
        <v>…</v>
      </c>
    </row>
    <row r="3546" spans="2:36">
      <c r="B3546" s="1"/>
      <c r="C3546" s="4"/>
      <c r="D3546" s="3"/>
      <c r="E3546" s="4"/>
      <c r="F3546" s="1"/>
      <c r="G3546" s="4"/>
      <c r="H3546" s="1"/>
      <c r="I3546" s="1"/>
      <c r="J3546" s="1"/>
      <c r="K3546" s="1"/>
      <c r="L3546" s="1"/>
      <c r="M3546" s="1"/>
      <c r="N3546" s="3"/>
      <c r="O3546" s="3"/>
      <c r="P3546" s="1"/>
      <c r="Q3546" s="1"/>
      <c r="R3546" s="1"/>
      <c r="S3546" s="1"/>
      <c r="T3546" s="5"/>
      <c r="U3546" s="5"/>
      <c r="V3546" s="6"/>
      <c r="W3546" s="6"/>
      <c r="X3546" s="7"/>
      <c r="Y3546" s="1">
        <f t="shared" si="505"/>
        <v>0</v>
      </c>
      <c r="Z3546">
        <f t="shared" si="506"/>
        <v>10</v>
      </c>
      <c r="AA3546">
        <f t="shared" si="507"/>
        <v>0</v>
      </c>
      <c r="AB3546">
        <f t="shared" si="508"/>
        <v>0</v>
      </c>
      <c r="AC3546" s="1">
        <f t="shared" si="509"/>
        <v>60</v>
      </c>
      <c r="AD3546" s="1" t="str">
        <f t="shared" si="510"/>
        <v>HT Under 1.5 Goals</v>
      </c>
      <c r="AE3546" s="8"/>
      <c r="AF3546" s="8" t="str">
        <f t="shared" si="511"/>
        <v>HT Over 0.5 Goals</v>
      </c>
      <c r="AG3546" s="8" t="str">
        <f t="shared" si="512"/>
        <v>LOST</v>
      </c>
      <c r="AH3546" s="8" t="str">
        <f t="shared" si="513"/>
        <v>LOST</v>
      </c>
      <c r="AI3546" s="8"/>
      <c r="AJ3546" s="1" t="str">
        <f>IF(AND(B3546="OK",I3546&gt;53,M3546&lt;11,V3546&lt;1.66),"Prime","…")</f>
        <v>…</v>
      </c>
    </row>
    <row r="3547" spans="2:36">
      <c r="B3547" s="1"/>
      <c r="C3547" s="4"/>
      <c r="D3547" s="3"/>
      <c r="E3547" s="4"/>
      <c r="F3547" s="1"/>
      <c r="G3547" s="4"/>
      <c r="H3547" s="1"/>
      <c r="I3547" s="1"/>
      <c r="J3547" s="1"/>
      <c r="K3547" s="1"/>
      <c r="L3547" s="1"/>
      <c r="M3547" s="1"/>
      <c r="N3547" s="3"/>
      <c r="O3547" s="3"/>
      <c r="P3547" s="1"/>
      <c r="Q3547" s="1"/>
      <c r="R3547" s="1"/>
      <c r="S3547" s="1"/>
      <c r="T3547" s="5"/>
      <c r="U3547" s="5"/>
      <c r="V3547" s="6"/>
      <c r="W3547" s="6"/>
      <c r="X3547" s="7"/>
      <c r="Y3547" s="1">
        <f t="shared" si="505"/>
        <v>0</v>
      </c>
      <c r="Z3547">
        <f t="shared" si="506"/>
        <v>10</v>
      </c>
      <c r="AA3547">
        <f t="shared" si="507"/>
        <v>0</v>
      </c>
      <c r="AB3547">
        <f t="shared" si="508"/>
        <v>0</v>
      </c>
      <c r="AC3547" s="1">
        <f t="shared" si="509"/>
        <v>60</v>
      </c>
      <c r="AD3547" s="1" t="str">
        <f t="shared" si="510"/>
        <v>HT Under 1.5 Goals</v>
      </c>
      <c r="AE3547" s="8"/>
      <c r="AF3547" s="8" t="str">
        <f t="shared" si="511"/>
        <v>HT Over 0.5 Goals</v>
      </c>
      <c r="AG3547" s="8" t="str">
        <f t="shared" si="512"/>
        <v>LOST</v>
      </c>
      <c r="AH3547" s="8" t="str">
        <f t="shared" si="513"/>
        <v>LOST</v>
      </c>
      <c r="AI3547" s="8"/>
      <c r="AJ3547" s="1" t="str">
        <f>IF(AND(B3547="OK",I3547&gt;53,M3547&lt;11,V3547&lt;1.66),"Prime","…")</f>
        <v>…</v>
      </c>
    </row>
    <row r="3548" spans="2:36">
      <c r="B3548" s="1"/>
      <c r="C3548" s="4"/>
      <c r="D3548" s="3"/>
      <c r="E3548" s="4"/>
      <c r="F3548" s="1"/>
      <c r="G3548" s="4"/>
      <c r="H3548" s="1"/>
      <c r="I3548" s="1"/>
      <c r="J3548" s="1"/>
      <c r="K3548" s="1"/>
      <c r="L3548" s="1"/>
      <c r="M3548" s="1"/>
      <c r="N3548" s="3"/>
      <c r="O3548" s="3"/>
      <c r="P3548" s="1"/>
      <c r="Q3548" s="1"/>
      <c r="R3548" s="1"/>
      <c r="S3548" s="1"/>
      <c r="T3548" s="5"/>
      <c r="U3548" s="5"/>
      <c r="V3548" s="6"/>
      <c r="W3548" s="6"/>
      <c r="X3548" s="7"/>
      <c r="Y3548" s="1">
        <f t="shared" si="505"/>
        <v>0</v>
      </c>
      <c r="Z3548">
        <f t="shared" si="506"/>
        <v>10</v>
      </c>
      <c r="AA3548">
        <f t="shared" si="507"/>
        <v>0</v>
      </c>
      <c r="AB3548">
        <f t="shared" si="508"/>
        <v>0</v>
      </c>
      <c r="AC3548" s="1">
        <f t="shared" si="509"/>
        <v>60</v>
      </c>
      <c r="AD3548" s="1" t="str">
        <f t="shared" si="510"/>
        <v>HT Under 1.5 Goals</v>
      </c>
      <c r="AE3548" s="8"/>
      <c r="AF3548" s="8" t="str">
        <f t="shared" si="511"/>
        <v>HT Over 0.5 Goals</v>
      </c>
      <c r="AG3548" s="8" t="str">
        <f t="shared" si="512"/>
        <v>LOST</v>
      </c>
      <c r="AH3548" s="8" t="str">
        <f t="shared" si="513"/>
        <v>LOST</v>
      </c>
      <c r="AI3548" s="8"/>
      <c r="AJ3548" s="1" t="str">
        <f>IF(AND(B3548="OK",I3548&gt;53,M3548&lt;11,V3548&lt;1.66),"Prime","…")</f>
        <v>…</v>
      </c>
    </row>
    <row r="3549" spans="2:36">
      <c r="B3549" s="1"/>
      <c r="C3549" s="4"/>
      <c r="D3549" s="3"/>
      <c r="E3549" s="4"/>
      <c r="F3549" s="1"/>
      <c r="G3549" s="4"/>
      <c r="H3549" s="1"/>
      <c r="I3549" s="1"/>
      <c r="J3549" s="1"/>
      <c r="K3549" s="1"/>
      <c r="L3549" s="1"/>
      <c r="M3549" s="1"/>
      <c r="N3549" s="3"/>
      <c r="O3549" s="3"/>
      <c r="P3549" s="1"/>
      <c r="Q3549" s="1"/>
      <c r="R3549" s="1"/>
      <c r="S3549" s="1"/>
      <c r="T3549" s="5"/>
      <c r="U3549" s="5"/>
      <c r="V3549" s="6"/>
      <c r="W3549" s="6"/>
      <c r="X3549" s="7"/>
      <c r="Y3549" s="1">
        <f t="shared" si="505"/>
        <v>0</v>
      </c>
      <c r="Z3549">
        <f t="shared" si="506"/>
        <v>10</v>
      </c>
      <c r="AA3549">
        <f t="shared" si="507"/>
        <v>0</v>
      </c>
      <c r="AB3549">
        <f t="shared" si="508"/>
        <v>0</v>
      </c>
      <c r="AC3549" s="1">
        <f t="shared" si="509"/>
        <v>60</v>
      </c>
      <c r="AD3549" s="1" t="str">
        <f t="shared" si="510"/>
        <v>HT Under 1.5 Goals</v>
      </c>
      <c r="AE3549" s="8"/>
      <c r="AF3549" s="8" t="str">
        <f t="shared" si="511"/>
        <v>HT Over 0.5 Goals</v>
      </c>
      <c r="AG3549" s="8" t="str">
        <f t="shared" si="512"/>
        <v>LOST</v>
      </c>
      <c r="AH3549" s="8" t="str">
        <f t="shared" si="513"/>
        <v>LOST</v>
      </c>
      <c r="AI3549" s="8"/>
      <c r="AJ3549" s="1" t="str">
        <f>IF(AND(B3549="OK",I3549&gt;53,M3549&lt;11,V3549&lt;1.66),"Prime","…")</f>
        <v>…</v>
      </c>
    </row>
    <row r="3550" spans="2:36">
      <c r="B3550" s="1"/>
      <c r="C3550" s="4"/>
      <c r="D3550" s="3"/>
      <c r="E3550" s="4"/>
      <c r="F3550" s="1"/>
      <c r="G3550" s="4"/>
      <c r="H3550" s="1"/>
      <c r="I3550" s="1"/>
      <c r="J3550" s="1"/>
      <c r="K3550" s="1"/>
      <c r="L3550" s="1"/>
      <c r="M3550" s="1"/>
      <c r="N3550" s="3"/>
      <c r="O3550" s="3"/>
      <c r="P3550" s="1"/>
      <c r="Q3550" s="1"/>
      <c r="R3550" s="1"/>
      <c r="S3550" s="1"/>
      <c r="T3550" s="5"/>
      <c r="U3550" s="5"/>
      <c r="V3550" s="6"/>
      <c r="W3550" s="6"/>
      <c r="X3550" s="7"/>
      <c r="Y3550" s="1">
        <f t="shared" si="505"/>
        <v>0</v>
      </c>
      <c r="Z3550">
        <f t="shared" si="506"/>
        <v>10</v>
      </c>
      <c r="AA3550">
        <f t="shared" si="507"/>
        <v>0</v>
      </c>
      <c r="AB3550">
        <f t="shared" si="508"/>
        <v>0</v>
      </c>
      <c r="AC3550" s="1">
        <f t="shared" si="509"/>
        <v>60</v>
      </c>
      <c r="AD3550" s="1" t="str">
        <f t="shared" si="510"/>
        <v>HT Under 1.5 Goals</v>
      </c>
      <c r="AE3550" s="8"/>
      <c r="AF3550" s="8" t="str">
        <f t="shared" si="511"/>
        <v>HT Over 0.5 Goals</v>
      </c>
      <c r="AG3550" s="8" t="str">
        <f t="shared" si="512"/>
        <v>LOST</v>
      </c>
      <c r="AH3550" s="8" t="str">
        <f t="shared" si="513"/>
        <v>LOST</v>
      </c>
      <c r="AI3550" s="8"/>
      <c r="AJ3550" s="1" t="str">
        <f>IF(AND(B3550="OK",I3550&gt;53,M3550&lt;11,V3550&lt;1.66),"Prime","…")</f>
        <v>…</v>
      </c>
    </row>
    <row r="3551" spans="2:36">
      <c r="B3551" s="1"/>
      <c r="C3551" s="4"/>
      <c r="D3551" s="3"/>
      <c r="E3551" s="4"/>
      <c r="F3551" s="1"/>
      <c r="G3551" s="4"/>
      <c r="H3551" s="1"/>
      <c r="I3551" s="1"/>
      <c r="J3551" s="1"/>
      <c r="K3551" s="1"/>
      <c r="L3551" s="1"/>
      <c r="M3551" s="1"/>
      <c r="N3551" s="3"/>
      <c r="O3551" s="3"/>
      <c r="P3551" s="1"/>
      <c r="Q3551" s="1"/>
      <c r="R3551" s="1"/>
      <c r="S3551" s="1"/>
      <c r="T3551" s="5"/>
      <c r="U3551" s="5"/>
      <c r="V3551" s="6"/>
      <c r="W3551" s="6"/>
      <c r="X3551" s="7"/>
      <c r="Y3551" s="1">
        <f t="shared" si="505"/>
        <v>0</v>
      </c>
      <c r="Z3551">
        <f t="shared" si="506"/>
        <v>10</v>
      </c>
      <c r="AA3551">
        <f t="shared" si="507"/>
        <v>0</v>
      </c>
      <c r="AB3551">
        <f t="shared" si="508"/>
        <v>0</v>
      </c>
      <c r="AC3551" s="1">
        <f t="shared" si="509"/>
        <v>60</v>
      </c>
      <c r="AD3551" s="1" t="str">
        <f t="shared" si="510"/>
        <v>HT Under 1.5 Goals</v>
      </c>
      <c r="AE3551" s="8"/>
      <c r="AF3551" s="8" t="str">
        <f t="shared" si="511"/>
        <v>HT Over 0.5 Goals</v>
      </c>
      <c r="AG3551" s="8" t="str">
        <f t="shared" si="512"/>
        <v>LOST</v>
      </c>
      <c r="AH3551" s="8" t="str">
        <f t="shared" si="513"/>
        <v>LOST</v>
      </c>
      <c r="AI3551" s="8"/>
      <c r="AJ3551" s="1" t="str">
        <f>IF(AND(B3551="OK",I3551&gt;53,M3551&lt;11,V3551&lt;1.66),"Prime","…")</f>
        <v>…</v>
      </c>
    </row>
    <row r="3552" spans="2:36">
      <c r="B3552" s="1"/>
      <c r="C3552" s="4"/>
      <c r="D3552" s="3"/>
      <c r="E3552" s="4"/>
      <c r="F3552" s="1"/>
      <c r="G3552" s="4"/>
      <c r="H3552" s="1"/>
      <c r="I3552" s="1"/>
      <c r="J3552" s="1"/>
      <c r="K3552" s="1"/>
      <c r="L3552" s="1"/>
      <c r="M3552" s="1"/>
      <c r="N3552" s="3"/>
      <c r="O3552" s="3"/>
      <c r="P3552" s="1"/>
      <c r="Q3552" s="1"/>
      <c r="R3552" s="1"/>
      <c r="S3552" s="1"/>
      <c r="T3552" s="5"/>
      <c r="U3552" s="5"/>
      <c r="V3552" s="6"/>
      <c r="W3552" s="6"/>
      <c r="X3552" s="7"/>
      <c r="Y3552" s="1">
        <f t="shared" si="505"/>
        <v>0</v>
      </c>
      <c r="Z3552">
        <f t="shared" si="506"/>
        <v>10</v>
      </c>
      <c r="AA3552">
        <f t="shared" si="507"/>
        <v>0</v>
      </c>
      <c r="AB3552">
        <f t="shared" si="508"/>
        <v>0</v>
      </c>
      <c r="AC3552" s="1">
        <f t="shared" si="509"/>
        <v>60</v>
      </c>
      <c r="AD3552" s="1" t="str">
        <f t="shared" si="510"/>
        <v>HT Under 1.5 Goals</v>
      </c>
      <c r="AE3552" s="8"/>
      <c r="AF3552" s="8" t="str">
        <f t="shared" si="511"/>
        <v>HT Over 0.5 Goals</v>
      </c>
      <c r="AG3552" s="8" t="str">
        <f t="shared" si="512"/>
        <v>LOST</v>
      </c>
      <c r="AH3552" s="8" t="str">
        <f t="shared" si="513"/>
        <v>LOST</v>
      </c>
      <c r="AI3552" s="8"/>
      <c r="AJ3552" s="1" t="str">
        <f>IF(AND(B3552="OK",I3552&gt;53,M3552&lt;11,V3552&lt;1.66),"Prime","…")</f>
        <v>…</v>
      </c>
    </row>
    <row r="3553" spans="2:36">
      <c r="B3553" s="1"/>
      <c r="C3553" s="4"/>
      <c r="D3553" s="3"/>
      <c r="E3553" s="4"/>
      <c r="F3553" s="1"/>
      <c r="G3553" s="4"/>
      <c r="H3553" s="1"/>
      <c r="I3553" s="1"/>
      <c r="J3553" s="1"/>
      <c r="K3553" s="1"/>
      <c r="L3553" s="1"/>
      <c r="M3553" s="1"/>
      <c r="N3553" s="3"/>
      <c r="O3553" s="3"/>
      <c r="P3553" s="1"/>
      <c r="Q3553" s="1"/>
      <c r="R3553" s="1"/>
      <c r="S3553" s="1"/>
      <c r="T3553" s="5"/>
      <c r="U3553" s="5"/>
      <c r="V3553" s="6"/>
      <c r="W3553" s="6"/>
      <c r="X3553" s="7"/>
      <c r="Y3553" s="1">
        <f t="shared" si="505"/>
        <v>0</v>
      </c>
      <c r="Z3553">
        <f t="shared" si="506"/>
        <v>10</v>
      </c>
      <c r="AA3553">
        <f t="shared" si="507"/>
        <v>0</v>
      </c>
      <c r="AB3553">
        <f t="shared" si="508"/>
        <v>0</v>
      </c>
      <c r="AC3553" s="1">
        <f t="shared" si="509"/>
        <v>60</v>
      </c>
      <c r="AD3553" s="1" t="str">
        <f t="shared" si="510"/>
        <v>HT Under 1.5 Goals</v>
      </c>
      <c r="AE3553" s="8"/>
      <c r="AF3553" s="8" t="str">
        <f t="shared" si="511"/>
        <v>HT Over 0.5 Goals</v>
      </c>
      <c r="AG3553" s="8" t="str">
        <f t="shared" si="512"/>
        <v>LOST</v>
      </c>
      <c r="AH3553" s="8" t="str">
        <f t="shared" si="513"/>
        <v>LOST</v>
      </c>
      <c r="AI3553" s="8"/>
      <c r="AJ3553" s="1" t="str">
        <f>IF(AND(B3553="OK",I3553&gt;53,M3553&lt;11,V3553&lt;1.66),"Prime","…")</f>
        <v>…</v>
      </c>
    </row>
    <row r="3554" spans="2:36">
      <c r="B3554" s="1"/>
      <c r="C3554" s="4"/>
      <c r="D3554" s="3"/>
      <c r="E3554" s="4"/>
      <c r="F3554" s="1"/>
      <c r="G3554" s="4"/>
      <c r="H3554" s="1"/>
      <c r="I3554" s="1"/>
      <c r="J3554" s="1"/>
      <c r="K3554" s="1"/>
      <c r="L3554" s="1"/>
      <c r="M3554" s="1"/>
      <c r="N3554" s="3"/>
      <c r="O3554" s="3"/>
      <c r="P3554" s="1"/>
      <c r="Q3554" s="1"/>
      <c r="R3554" s="1"/>
      <c r="S3554" s="1"/>
      <c r="T3554" s="5"/>
      <c r="U3554" s="5"/>
      <c r="V3554" s="6"/>
      <c r="W3554" s="6"/>
      <c r="X3554" s="7"/>
      <c r="Y3554" s="1">
        <f t="shared" si="505"/>
        <v>0</v>
      </c>
      <c r="Z3554">
        <f t="shared" si="506"/>
        <v>10</v>
      </c>
      <c r="AA3554">
        <f t="shared" si="507"/>
        <v>0</v>
      </c>
      <c r="AB3554">
        <f t="shared" si="508"/>
        <v>0</v>
      </c>
      <c r="AC3554" s="1">
        <f t="shared" si="509"/>
        <v>60</v>
      </c>
      <c r="AD3554" s="1" t="str">
        <f t="shared" si="510"/>
        <v>HT Under 1.5 Goals</v>
      </c>
      <c r="AE3554" s="8"/>
      <c r="AF3554" s="8" t="str">
        <f t="shared" si="511"/>
        <v>HT Over 0.5 Goals</v>
      </c>
      <c r="AG3554" s="8" t="str">
        <f t="shared" si="512"/>
        <v>LOST</v>
      </c>
      <c r="AH3554" s="8" t="str">
        <f t="shared" si="513"/>
        <v>LOST</v>
      </c>
      <c r="AI3554" s="8"/>
      <c r="AJ3554" s="1" t="str">
        <f>IF(AND(B3554="OK",I3554&gt;53,M3554&lt;11,V3554&lt;1.66),"Prime","…")</f>
        <v>…</v>
      </c>
    </row>
    <row r="3555" spans="2:36">
      <c r="B3555" s="1"/>
      <c r="C3555" s="4"/>
      <c r="D3555" s="3"/>
      <c r="E3555" s="4"/>
      <c r="F3555" s="1"/>
      <c r="G3555" s="4"/>
      <c r="H3555" s="1"/>
      <c r="I3555" s="1"/>
      <c r="J3555" s="1"/>
      <c r="K3555" s="1"/>
      <c r="L3555" s="1"/>
      <c r="M3555" s="1"/>
      <c r="N3555" s="3"/>
      <c r="O3555" s="3"/>
      <c r="P3555" s="1"/>
      <c r="Q3555" s="1"/>
      <c r="R3555" s="1"/>
      <c r="S3555" s="1"/>
      <c r="T3555" s="5"/>
      <c r="U3555" s="5"/>
      <c r="V3555" s="6"/>
      <c r="W3555" s="6"/>
      <c r="X3555" s="7"/>
      <c r="Y3555" s="1">
        <f t="shared" si="505"/>
        <v>0</v>
      </c>
      <c r="Z3555">
        <f t="shared" si="506"/>
        <v>10</v>
      </c>
      <c r="AA3555">
        <f t="shared" si="507"/>
        <v>0</v>
      </c>
      <c r="AB3555">
        <f t="shared" si="508"/>
        <v>0</v>
      </c>
      <c r="AC3555" s="1">
        <f t="shared" si="509"/>
        <v>60</v>
      </c>
      <c r="AD3555" s="1" t="str">
        <f t="shared" si="510"/>
        <v>HT Under 1.5 Goals</v>
      </c>
      <c r="AE3555" s="8"/>
      <c r="AF3555" s="8" t="str">
        <f t="shared" si="511"/>
        <v>HT Over 0.5 Goals</v>
      </c>
      <c r="AG3555" s="8" t="str">
        <f t="shared" si="512"/>
        <v>LOST</v>
      </c>
      <c r="AH3555" s="8" t="str">
        <f t="shared" si="513"/>
        <v>LOST</v>
      </c>
      <c r="AI3555" s="8"/>
      <c r="AJ3555" s="1" t="str">
        <f>IF(AND(B3555="OK",I3555&gt;53,M3555&lt;11,V3555&lt;1.66),"Prime","…")</f>
        <v>…</v>
      </c>
    </row>
    <row r="3556" spans="2:36">
      <c r="B3556" s="1"/>
      <c r="C3556" s="4"/>
      <c r="D3556" s="3"/>
      <c r="E3556" s="4"/>
      <c r="F3556" s="1"/>
      <c r="G3556" s="4"/>
      <c r="H3556" s="1"/>
      <c r="I3556" s="1"/>
      <c r="J3556" s="1"/>
      <c r="K3556" s="1"/>
      <c r="L3556" s="1"/>
      <c r="M3556" s="1"/>
      <c r="N3556" s="3"/>
      <c r="O3556" s="3"/>
      <c r="P3556" s="1"/>
      <c r="Q3556" s="1"/>
      <c r="R3556" s="1"/>
      <c r="S3556" s="1"/>
      <c r="T3556" s="5"/>
      <c r="U3556" s="5"/>
      <c r="V3556" s="6"/>
      <c r="W3556" s="6"/>
      <c r="X3556" s="7"/>
      <c r="Y3556" s="1">
        <f t="shared" si="505"/>
        <v>0</v>
      </c>
      <c r="Z3556">
        <f t="shared" si="506"/>
        <v>10</v>
      </c>
      <c r="AA3556">
        <f t="shared" si="507"/>
        <v>0</v>
      </c>
      <c r="AB3556">
        <f t="shared" si="508"/>
        <v>0</v>
      </c>
      <c r="AC3556" s="1">
        <f t="shared" si="509"/>
        <v>60</v>
      </c>
      <c r="AD3556" s="1" t="str">
        <f t="shared" si="510"/>
        <v>HT Under 1.5 Goals</v>
      </c>
      <c r="AE3556" s="8"/>
      <c r="AF3556" s="8" t="str">
        <f t="shared" si="511"/>
        <v>HT Over 0.5 Goals</v>
      </c>
      <c r="AG3556" s="8" t="str">
        <f t="shared" si="512"/>
        <v>LOST</v>
      </c>
      <c r="AH3556" s="8" t="str">
        <f t="shared" si="513"/>
        <v>LOST</v>
      </c>
      <c r="AI3556" s="8"/>
      <c r="AJ3556" s="1" t="str">
        <f>IF(AND(B3556="OK",I3556&gt;53,M3556&lt;11,V3556&lt;1.66),"Prime","…")</f>
        <v>…</v>
      </c>
    </row>
    <row r="3557" spans="2:36">
      <c r="B3557" s="1"/>
      <c r="C3557" s="4"/>
      <c r="D3557" s="3"/>
      <c r="E3557" s="4"/>
      <c r="F3557" s="1"/>
      <c r="G3557" s="4"/>
      <c r="H3557" s="1"/>
      <c r="I3557" s="1"/>
      <c r="J3557" s="1"/>
      <c r="K3557" s="1"/>
      <c r="L3557" s="1"/>
      <c r="M3557" s="1"/>
      <c r="N3557" s="3"/>
      <c r="O3557" s="3"/>
      <c r="P3557" s="1"/>
      <c r="Q3557" s="1"/>
      <c r="R3557" s="1"/>
      <c r="S3557" s="1"/>
      <c r="T3557" s="5"/>
      <c r="U3557" s="5"/>
      <c r="V3557" s="6"/>
      <c r="W3557" s="6"/>
      <c r="X3557" s="7"/>
      <c r="Y3557" s="1">
        <f t="shared" si="505"/>
        <v>0</v>
      </c>
      <c r="Z3557">
        <f t="shared" si="506"/>
        <v>10</v>
      </c>
      <c r="AA3557">
        <f t="shared" si="507"/>
        <v>0</v>
      </c>
      <c r="AB3557">
        <f t="shared" si="508"/>
        <v>0</v>
      </c>
      <c r="AC3557" s="1">
        <f t="shared" si="509"/>
        <v>60</v>
      </c>
      <c r="AD3557" s="1" t="str">
        <f t="shared" si="510"/>
        <v>HT Under 1.5 Goals</v>
      </c>
      <c r="AE3557" s="8"/>
      <c r="AF3557" s="8" t="str">
        <f t="shared" si="511"/>
        <v>HT Over 0.5 Goals</v>
      </c>
      <c r="AG3557" s="8" t="str">
        <f t="shared" si="512"/>
        <v>LOST</v>
      </c>
      <c r="AH3557" s="8" t="str">
        <f t="shared" si="513"/>
        <v>LOST</v>
      </c>
      <c r="AI3557" s="8"/>
      <c r="AJ3557" s="1" t="str">
        <f>IF(AND(B3557="OK",I3557&gt;53,M3557&lt;11,V3557&lt;1.66),"Prime","…")</f>
        <v>…</v>
      </c>
    </row>
    <row r="3558" spans="2:36">
      <c r="B3558" s="1"/>
      <c r="C3558" s="4"/>
      <c r="D3558" s="3"/>
      <c r="E3558" s="4"/>
      <c r="F3558" s="1"/>
      <c r="G3558" s="4"/>
      <c r="H3558" s="1"/>
      <c r="I3558" s="1"/>
      <c r="J3558" s="1"/>
      <c r="K3558" s="1"/>
      <c r="L3558" s="1"/>
      <c r="M3558" s="1"/>
      <c r="N3558" s="3"/>
      <c r="O3558" s="3"/>
      <c r="P3558" s="1"/>
      <c r="Q3558" s="1"/>
      <c r="R3558" s="1"/>
      <c r="S3558" s="1"/>
      <c r="T3558" s="5"/>
      <c r="U3558" s="5"/>
      <c r="V3558" s="6"/>
      <c r="W3558" s="6"/>
      <c r="X3558" s="7"/>
      <c r="Y3558" s="1">
        <f t="shared" si="505"/>
        <v>0</v>
      </c>
      <c r="Z3558">
        <f t="shared" si="506"/>
        <v>10</v>
      </c>
      <c r="AA3558">
        <f t="shared" si="507"/>
        <v>0</v>
      </c>
      <c r="AB3558">
        <f t="shared" si="508"/>
        <v>0</v>
      </c>
      <c r="AC3558" s="1">
        <f t="shared" si="509"/>
        <v>60</v>
      </c>
      <c r="AD3558" s="1" t="str">
        <f t="shared" si="510"/>
        <v>HT Under 1.5 Goals</v>
      </c>
      <c r="AE3558" s="8"/>
      <c r="AF3558" s="8" t="str">
        <f t="shared" si="511"/>
        <v>HT Over 0.5 Goals</v>
      </c>
      <c r="AG3558" s="8" t="str">
        <f t="shared" si="512"/>
        <v>LOST</v>
      </c>
      <c r="AH3558" s="8" t="str">
        <f t="shared" si="513"/>
        <v>LOST</v>
      </c>
      <c r="AI3558" s="8"/>
      <c r="AJ3558" s="1" t="str">
        <f>IF(AND(B3558="OK",I3558&gt;53,M3558&lt;11,V3558&lt;1.66),"Prime","…")</f>
        <v>…</v>
      </c>
    </row>
    <row r="3559" spans="2:36">
      <c r="B3559" s="1"/>
      <c r="C3559" s="4"/>
      <c r="D3559" s="3"/>
      <c r="E3559" s="4"/>
      <c r="F3559" s="1"/>
      <c r="G3559" s="4"/>
      <c r="H3559" s="1"/>
      <c r="I3559" s="1"/>
      <c r="J3559" s="1"/>
      <c r="K3559" s="1"/>
      <c r="L3559" s="1"/>
      <c r="M3559" s="1"/>
      <c r="N3559" s="3"/>
      <c r="O3559" s="3"/>
      <c r="P3559" s="1"/>
      <c r="Q3559" s="1"/>
      <c r="R3559" s="1"/>
      <c r="S3559" s="1"/>
      <c r="T3559" s="5"/>
      <c r="U3559" s="5"/>
      <c r="V3559" s="6"/>
      <c r="W3559" s="6"/>
      <c r="X3559" s="7"/>
      <c r="Y3559" s="1">
        <f t="shared" si="505"/>
        <v>0</v>
      </c>
      <c r="Z3559">
        <f t="shared" si="506"/>
        <v>10</v>
      </c>
      <c r="AA3559">
        <f t="shared" si="507"/>
        <v>0</v>
      </c>
      <c r="AB3559">
        <f t="shared" si="508"/>
        <v>0</v>
      </c>
      <c r="AC3559" s="1">
        <f t="shared" si="509"/>
        <v>60</v>
      </c>
      <c r="AD3559" s="1" t="str">
        <f t="shared" si="510"/>
        <v>HT Under 1.5 Goals</v>
      </c>
      <c r="AE3559" s="8"/>
      <c r="AF3559" s="8" t="str">
        <f t="shared" si="511"/>
        <v>HT Over 0.5 Goals</v>
      </c>
      <c r="AG3559" s="8" t="str">
        <f t="shared" si="512"/>
        <v>LOST</v>
      </c>
      <c r="AH3559" s="8" t="str">
        <f t="shared" si="513"/>
        <v>LOST</v>
      </c>
      <c r="AI3559" s="8"/>
      <c r="AJ3559" s="1" t="str">
        <f>IF(AND(B3559="OK",I3559&gt;53,M3559&lt;11,V3559&lt;1.66),"Prime","…")</f>
        <v>…</v>
      </c>
    </row>
    <row r="3560" spans="2:36">
      <c r="B3560" s="1"/>
      <c r="C3560" s="4"/>
      <c r="D3560" s="3"/>
      <c r="E3560" s="4"/>
      <c r="F3560" s="1"/>
      <c r="G3560" s="4"/>
      <c r="H3560" s="1"/>
      <c r="I3560" s="1"/>
      <c r="J3560" s="1"/>
      <c r="K3560" s="1"/>
      <c r="L3560" s="1"/>
      <c r="M3560" s="1"/>
      <c r="N3560" s="3"/>
      <c r="O3560" s="3"/>
      <c r="P3560" s="1"/>
      <c r="Q3560" s="1"/>
      <c r="R3560" s="1"/>
      <c r="S3560" s="1"/>
      <c r="T3560" s="5"/>
      <c r="U3560" s="5"/>
      <c r="V3560" s="6"/>
      <c r="W3560" s="6"/>
      <c r="X3560" s="7"/>
      <c r="Y3560" s="1">
        <f t="shared" si="505"/>
        <v>0</v>
      </c>
      <c r="Z3560">
        <f t="shared" si="506"/>
        <v>10</v>
      </c>
      <c r="AA3560">
        <f t="shared" si="507"/>
        <v>0</v>
      </c>
      <c r="AB3560">
        <f t="shared" si="508"/>
        <v>0</v>
      </c>
      <c r="AC3560" s="1">
        <f t="shared" si="509"/>
        <v>60</v>
      </c>
      <c r="AD3560" s="1" t="str">
        <f t="shared" si="510"/>
        <v>HT Under 1.5 Goals</v>
      </c>
      <c r="AE3560" s="8"/>
      <c r="AF3560" s="8" t="str">
        <f t="shared" si="511"/>
        <v>HT Over 0.5 Goals</v>
      </c>
      <c r="AG3560" s="8" t="str">
        <f t="shared" si="512"/>
        <v>LOST</v>
      </c>
      <c r="AH3560" s="8" t="str">
        <f t="shared" si="513"/>
        <v>LOST</v>
      </c>
      <c r="AI3560" s="8"/>
      <c r="AJ3560" s="1" t="str">
        <f>IF(AND(B3560="OK",I3560&gt;53,M3560&lt;11,V3560&lt;1.66),"Prime","…")</f>
        <v>…</v>
      </c>
    </row>
    <row r="3561" spans="2:36">
      <c r="B3561" s="1"/>
      <c r="C3561" s="4"/>
      <c r="D3561" s="3"/>
      <c r="E3561" s="4"/>
      <c r="F3561" s="1"/>
      <c r="G3561" s="4"/>
      <c r="H3561" s="1"/>
      <c r="I3561" s="1"/>
      <c r="J3561" s="1"/>
      <c r="K3561" s="1"/>
      <c r="L3561" s="1"/>
      <c r="M3561" s="1"/>
      <c r="N3561" s="3"/>
      <c r="O3561" s="3"/>
      <c r="P3561" s="1"/>
      <c r="Q3561" s="1"/>
      <c r="R3561" s="1"/>
      <c r="S3561" s="1"/>
      <c r="T3561" s="5"/>
      <c r="U3561" s="5"/>
      <c r="V3561" s="6"/>
      <c r="W3561" s="6"/>
      <c r="X3561" s="7"/>
      <c r="Y3561" s="1">
        <f t="shared" si="505"/>
        <v>0</v>
      </c>
      <c r="Z3561">
        <f t="shared" si="506"/>
        <v>10</v>
      </c>
      <c r="AA3561">
        <f t="shared" si="507"/>
        <v>0</v>
      </c>
      <c r="AB3561">
        <f t="shared" si="508"/>
        <v>0</v>
      </c>
      <c r="AC3561" s="1">
        <f t="shared" si="509"/>
        <v>60</v>
      </c>
      <c r="AD3561" s="1" t="str">
        <f t="shared" si="510"/>
        <v>HT Under 1.5 Goals</v>
      </c>
      <c r="AE3561" s="8"/>
      <c r="AF3561" s="8" t="str">
        <f t="shared" si="511"/>
        <v>HT Over 0.5 Goals</v>
      </c>
      <c r="AG3561" s="8" t="str">
        <f t="shared" si="512"/>
        <v>LOST</v>
      </c>
      <c r="AH3561" s="8" t="str">
        <f t="shared" si="513"/>
        <v>LOST</v>
      </c>
      <c r="AI3561" s="8"/>
      <c r="AJ3561" s="1" t="str">
        <f>IF(AND(B3561="OK",I3561&gt;53,M3561&lt;11,V3561&lt;1.66),"Prime","…")</f>
        <v>…</v>
      </c>
    </row>
    <row r="3562" spans="2:36">
      <c r="B3562" s="1"/>
      <c r="C3562" s="4"/>
      <c r="D3562" s="3"/>
      <c r="E3562" s="4"/>
      <c r="F3562" s="1"/>
      <c r="G3562" s="4"/>
      <c r="H3562" s="1"/>
      <c r="I3562" s="1"/>
      <c r="J3562" s="1"/>
      <c r="K3562" s="1"/>
      <c r="L3562" s="1"/>
      <c r="M3562" s="1"/>
      <c r="N3562" s="3"/>
      <c r="O3562" s="3"/>
      <c r="P3562" s="1"/>
      <c r="Q3562" s="1"/>
      <c r="R3562" s="1"/>
      <c r="S3562" s="1"/>
      <c r="T3562" s="5"/>
      <c r="U3562" s="5"/>
      <c r="V3562" s="6"/>
      <c r="W3562" s="6"/>
      <c r="X3562" s="7"/>
      <c r="Y3562" s="1">
        <f t="shared" si="505"/>
        <v>0</v>
      </c>
      <c r="Z3562">
        <f t="shared" si="506"/>
        <v>10</v>
      </c>
      <c r="AA3562">
        <f t="shared" si="507"/>
        <v>0</v>
      </c>
      <c r="AB3562">
        <f t="shared" si="508"/>
        <v>0</v>
      </c>
      <c r="AC3562" s="1">
        <f t="shared" si="509"/>
        <v>60</v>
      </c>
      <c r="AD3562" s="1" t="str">
        <f t="shared" si="510"/>
        <v>HT Under 1.5 Goals</v>
      </c>
      <c r="AE3562" s="8"/>
      <c r="AF3562" s="8" t="str">
        <f t="shared" si="511"/>
        <v>HT Over 0.5 Goals</v>
      </c>
      <c r="AG3562" s="8" t="str">
        <f t="shared" si="512"/>
        <v>LOST</v>
      </c>
      <c r="AH3562" s="8" t="str">
        <f t="shared" si="513"/>
        <v>LOST</v>
      </c>
      <c r="AI3562" s="8"/>
      <c r="AJ3562" s="1" t="str">
        <f>IF(AND(B3562="OK",I3562&gt;53,M3562&lt;11,V3562&lt;1.66),"Prime","…")</f>
        <v>…</v>
      </c>
    </row>
    <row r="3563" spans="2:36">
      <c r="B3563" s="1"/>
      <c r="C3563" s="4"/>
      <c r="D3563" s="3"/>
      <c r="E3563" s="4"/>
      <c r="F3563" s="1"/>
      <c r="G3563" s="4"/>
      <c r="H3563" s="1"/>
      <c r="I3563" s="1"/>
      <c r="J3563" s="1"/>
      <c r="K3563" s="1"/>
      <c r="L3563" s="1"/>
      <c r="M3563" s="1"/>
      <c r="N3563" s="3"/>
      <c r="O3563" s="3"/>
      <c r="P3563" s="1"/>
      <c r="Q3563" s="1"/>
      <c r="R3563" s="1"/>
      <c r="S3563" s="1"/>
      <c r="T3563" s="5"/>
      <c r="U3563" s="5"/>
      <c r="V3563" s="6"/>
      <c r="W3563" s="6"/>
      <c r="X3563" s="7"/>
      <c r="Y3563" s="1">
        <f t="shared" si="505"/>
        <v>0</v>
      </c>
      <c r="Z3563">
        <f t="shared" si="506"/>
        <v>10</v>
      </c>
      <c r="AA3563">
        <f t="shared" si="507"/>
        <v>0</v>
      </c>
      <c r="AB3563">
        <f t="shared" si="508"/>
        <v>0</v>
      </c>
      <c r="AC3563" s="1">
        <f t="shared" si="509"/>
        <v>60</v>
      </c>
      <c r="AD3563" s="1" t="str">
        <f t="shared" si="510"/>
        <v>HT Under 1.5 Goals</v>
      </c>
      <c r="AE3563" s="8"/>
      <c r="AF3563" s="8" t="str">
        <f t="shared" si="511"/>
        <v>HT Over 0.5 Goals</v>
      </c>
      <c r="AG3563" s="8" t="str">
        <f t="shared" si="512"/>
        <v>LOST</v>
      </c>
      <c r="AH3563" s="8" t="str">
        <f t="shared" si="513"/>
        <v>LOST</v>
      </c>
      <c r="AI3563" s="8"/>
      <c r="AJ3563" s="1" t="str">
        <f>IF(AND(B3563="OK",I3563&gt;53,M3563&lt;11,V3563&lt;1.66),"Prime","…")</f>
        <v>…</v>
      </c>
    </row>
    <row r="3564" spans="2:36">
      <c r="B3564" s="1"/>
      <c r="C3564" s="4"/>
      <c r="D3564" s="3"/>
      <c r="E3564" s="4"/>
      <c r="F3564" s="1"/>
      <c r="G3564" s="4"/>
      <c r="H3564" s="1"/>
      <c r="I3564" s="1"/>
      <c r="J3564" s="1"/>
      <c r="K3564" s="1"/>
      <c r="L3564" s="1"/>
      <c r="M3564" s="1"/>
      <c r="N3564" s="3"/>
      <c r="O3564" s="3"/>
      <c r="P3564" s="1"/>
      <c r="Q3564" s="1"/>
      <c r="R3564" s="1"/>
      <c r="S3564" s="1"/>
      <c r="T3564" s="5"/>
      <c r="U3564" s="5"/>
      <c r="V3564" s="6"/>
      <c r="W3564" s="6"/>
      <c r="X3564" s="7"/>
      <c r="Y3564" s="1">
        <f t="shared" si="505"/>
        <v>0</v>
      </c>
      <c r="Z3564">
        <f t="shared" si="506"/>
        <v>10</v>
      </c>
      <c r="AA3564">
        <f t="shared" si="507"/>
        <v>0</v>
      </c>
      <c r="AB3564">
        <f t="shared" si="508"/>
        <v>0</v>
      </c>
      <c r="AC3564" s="1">
        <f t="shared" si="509"/>
        <v>60</v>
      </c>
      <c r="AD3564" s="1" t="str">
        <f t="shared" si="510"/>
        <v>HT Under 1.5 Goals</v>
      </c>
      <c r="AE3564" s="8"/>
      <c r="AF3564" s="8" t="str">
        <f t="shared" si="511"/>
        <v>HT Over 0.5 Goals</v>
      </c>
      <c r="AG3564" s="8" t="str">
        <f t="shared" si="512"/>
        <v>LOST</v>
      </c>
      <c r="AH3564" s="8" t="str">
        <f t="shared" si="513"/>
        <v>LOST</v>
      </c>
      <c r="AI3564" s="8"/>
      <c r="AJ3564" s="1" t="str">
        <f>IF(AND(B3564="OK",I3564&gt;53,M3564&lt;11,V3564&lt;1.66),"Prime","…")</f>
        <v>…</v>
      </c>
    </row>
    <row r="3565" spans="2:36">
      <c r="B3565" s="1"/>
      <c r="C3565" s="4"/>
      <c r="D3565" s="3"/>
      <c r="E3565" s="4"/>
      <c r="F3565" s="1"/>
      <c r="G3565" s="4"/>
      <c r="H3565" s="1"/>
      <c r="I3565" s="1"/>
      <c r="J3565" s="1"/>
      <c r="K3565" s="1"/>
      <c r="L3565" s="1"/>
      <c r="M3565" s="1"/>
      <c r="N3565" s="3"/>
      <c r="O3565" s="3"/>
      <c r="P3565" s="1"/>
      <c r="Q3565" s="1"/>
      <c r="R3565" s="1"/>
      <c r="S3565" s="1"/>
      <c r="T3565" s="5"/>
      <c r="U3565" s="5"/>
      <c r="V3565" s="6"/>
      <c r="W3565" s="6"/>
      <c r="X3565" s="7"/>
      <c r="Y3565" s="1">
        <f t="shared" si="505"/>
        <v>0</v>
      </c>
      <c r="Z3565">
        <f t="shared" si="506"/>
        <v>10</v>
      </c>
      <c r="AA3565">
        <f t="shared" si="507"/>
        <v>0</v>
      </c>
      <c r="AB3565">
        <f t="shared" si="508"/>
        <v>0</v>
      </c>
      <c r="AC3565" s="1">
        <f t="shared" si="509"/>
        <v>60</v>
      </c>
      <c r="AD3565" s="1" t="str">
        <f t="shared" si="510"/>
        <v>HT Under 1.5 Goals</v>
      </c>
      <c r="AE3565" s="8"/>
      <c r="AF3565" s="8" t="str">
        <f t="shared" si="511"/>
        <v>HT Over 0.5 Goals</v>
      </c>
      <c r="AG3565" s="8" t="str">
        <f t="shared" si="512"/>
        <v>LOST</v>
      </c>
      <c r="AH3565" s="8" t="str">
        <f t="shared" si="513"/>
        <v>LOST</v>
      </c>
      <c r="AI3565" s="8"/>
      <c r="AJ3565" s="1" t="str">
        <f>IF(AND(B3565="OK",I3565&gt;53,M3565&lt;11,V3565&lt;1.66),"Prime","…")</f>
        <v>…</v>
      </c>
    </row>
    <row r="3566" spans="2:36">
      <c r="B3566" s="1"/>
      <c r="C3566" s="4"/>
      <c r="D3566" s="3"/>
      <c r="E3566" s="4"/>
      <c r="F3566" s="1"/>
      <c r="G3566" s="4"/>
      <c r="H3566" s="1"/>
      <c r="I3566" s="1"/>
      <c r="J3566" s="1"/>
      <c r="K3566" s="1"/>
      <c r="L3566" s="1"/>
      <c r="M3566" s="1"/>
      <c r="N3566" s="3"/>
      <c r="O3566" s="3"/>
      <c r="P3566" s="1"/>
      <c r="Q3566" s="1"/>
      <c r="R3566" s="1"/>
      <c r="S3566" s="1"/>
      <c r="T3566" s="5"/>
      <c r="U3566" s="5"/>
      <c r="V3566" s="6"/>
      <c r="W3566" s="6"/>
      <c r="X3566" s="7"/>
      <c r="Y3566" s="1">
        <f t="shared" si="505"/>
        <v>0</v>
      </c>
      <c r="Z3566">
        <f t="shared" si="506"/>
        <v>10</v>
      </c>
      <c r="AA3566">
        <f t="shared" si="507"/>
        <v>0</v>
      </c>
      <c r="AB3566">
        <f t="shared" si="508"/>
        <v>0</v>
      </c>
      <c r="AC3566" s="1">
        <f t="shared" si="509"/>
        <v>60</v>
      </c>
      <c r="AD3566" s="1" t="str">
        <f t="shared" si="510"/>
        <v>HT Under 1.5 Goals</v>
      </c>
      <c r="AE3566" s="8"/>
      <c r="AF3566" s="8" t="str">
        <f t="shared" si="511"/>
        <v>HT Over 0.5 Goals</v>
      </c>
      <c r="AG3566" s="8" t="str">
        <f t="shared" si="512"/>
        <v>LOST</v>
      </c>
      <c r="AH3566" s="8" t="str">
        <f t="shared" si="513"/>
        <v>LOST</v>
      </c>
      <c r="AI3566" s="8"/>
      <c r="AJ3566" s="1" t="str">
        <f>IF(AND(B3566="OK",I3566&gt;53,M3566&lt;11,V3566&lt;1.66),"Prime","…")</f>
        <v>…</v>
      </c>
    </row>
    <row r="3567" spans="2:36">
      <c r="B3567" s="1"/>
      <c r="C3567" s="4"/>
      <c r="D3567" s="3"/>
      <c r="E3567" s="4"/>
      <c r="F3567" s="1"/>
      <c r="G3567" s="4"/>
      <c r="H3567" s="1"/>
      <c r="I3567" s="1"/>
      <c r="J3567" s="1"/>
      <c r="K3567" s="1"/>
      <c r="L3567" s="1"/>
      <c r="M3567" s="1"/>
      <c r="N3567" s="3"/>
      <c r="O3567" s="3"/>
      <c r="P3567" s="1"/>
      <c r="Q3567" s="1"/>
      <c r="R3567" s="1"/>
      <c r="S3567" s="1"/>
      <c r="T3567" s="5"/>
      <c r="U3567" s="5"/>
      <c r="V3567" s="6"/>
      <c r="W3567" s="6"/>
      <c r="X3567" s="7"/>
      <c r="Y3567" s="1">
        <f t="shared" si="505"/>
        <v>0</v>
      </c>
      <c r="Z3567">
        <f t="shared" si="506"/>
        <v>10</v>
      </c>
      <c r="AA3567">
        <f t="shared" si="507"/>
        <v>0</v>
      </c>
      <c r="AB3567">
        <f t="shared" si="508"/>
        <v>0</v>
      </c>
      <c r="AC3567" s="1">
        <f t="shared" si="509"/>
        <v>60</v>
      </c>
      <c r="AD3567" s="1" t="str">
        <f t="shared" si="510"/>
        <v>HT Under 1.5 Goals</v>
      </c>
      <c r="AE3567" s="8"/>
      <c r="AF3567" s="8" t="str">
        <f t="shared" si="511"/>
        <v>HT Over 0.5 Goals</v>
      </c>
      <c r="AG3567" s="8" t="str">
        <f t="shared" si="512"/>
        <v>LOST</v>
      </c>
      <c r="AH3567" s="8" t="str">
        <f t="shared" si="513"/>
        <v>LOST</v>
      </c>
      <c r="AI3567" s="8"/>
      <c r="AJ3567" s="1" t="str">
        <f>IF(AND(B3567="OK",I3567&gt;53,M3567&lt;11,V3567&lt;1.66),"Prime","…")</f>
        <v>…</v>
      </c>
    </row>
    <row r="3568" spans="2:36">
      <c r="B3568" s="1"/>
      <c r="C3568" s="4"/>
      <c r="D3568" s="3"/>
      <c r="E3568" s="4"/>
      <c r="F3568" s="1"/>
      <c r="G3568" s="4"/>
      <c r="H3568" s="1"/>
      <c r="I3568" s="1"/>
      <c r="J3568" s="1"/>
      <c r="K3568" s="1"/>
      <c r="L3568" s="1"/>
      <c r="M3568" s="1"/>
      <c r="N3568" s="3"/>
      <c r="O3568" s="3"/>
      <c r="P3568" s="1"/>
      <c r="Q3568" s="1"/>
      <c r="R3568" s="1"/>
      <c r="S3568" s="1"/>
      <c r="T3568" s="5"/>
      <c r="U3568" s="5"/>
      <c r="V3568" s="6"/>
      <c r="W3568" s="6"/>
      <c r="X3568" s="7"/>
      <c r="Y3568" s="1">
        <f t="shared" si="505"/>
        <v>0</v>
      </c>
      <c r="Z3568">
        <f t="shared" si="506"/>
        <v>10</v>
      </c>
      <c r="AA3568">
        <f t="shared" si="507"/>
        <v>0</v>
      </c>
      <c r="AB3568">
        <f t="shared" si="508"/>
        <v>0</v>
      </c>
      <c r="AC3568" s="1">
        <f t="shared" si="509"/>
        <v>60</v>
      </c>
      <c r="AD3568" s="1" t="str">
        <f t="shared" si="510"/>
        <v>HT Under 1.5 Goals</v>
      </c>
      <c r="AE3568" s="8"/>
      <c r="AF3568" s="8" t="str">
        <f t="shared" si="511"/>
        <v>HT Over 0.5 Goals</v>
      </c>
      <c r="AG3568" s="8" t="str">
        <f t="shared" si="512"/>
        <v>LOST</v>
      </c>
      <c r="AH3568" s="8" t="str">
        <f t="shared" si="513"/>
        <v>LOST</v>
      </c>
      <c r="AI3568" s="8"/>
      <c r="AJ3568" s="1" t="str">
        <f>IF(AND(B3568="OK",I3568&gt;53,M3568&lt;11,V3568&lt;1.66),"Prime","…")</f>
        <v>…</v>
      </c>
    </row>
    <row r="3569" spans="2:36">
      <c r="B3569" s="1"/>
      <c r="C3569" s="4"/>
      <c r="D3569" s="3"/>
      <c r="E3569" s="4"/>
      <c r="F3569" s="1"/>
      <c r="G3569" s="4"/>
      <c r="H3569" s="1"/>
      <c r="I3569" s="1"/>
      <c r="J3569" s="1"/>
      <c r="K3569" s="1"/>
      <c r="L3569" s="1"/>
      <c r="M3569" s="1"/>
      <c r="N3569" s="3"/>
      <c r="O3569" s="3"/>
      <c r="P3569" s="1"/>
      <c r="Q3569" s="1"/>
      <c r="R3569" s="1"/>
      <c r="S3569" s="1"/>
      <c r="T3569" s="5"/>
      <c r="U3569" s="5"/>
      <c r="V3569" s="6"/>
      <c r="W3569" s="6"/>
      <c r="X3569" s="7"/>
      <c r="Y3569" s="1">
        <f t="shared" si="505"/>
        <v>0</v>
      </c>
      <c r="Z3569">
        <f t="shared" si="506"/>
        <v>10</v>
      </c>
      <c r="AA3569">
        <f t="shared" si="507"/>
        <v>0</v>
      </c>
      <c r="AB3569">
        <f t="shared" si="508"/>
        <v>0</v>
      </c>
      <c r="AC3569" s="1">
        <f t="shared" si="509"/>
        <v>60</v>
      </c>
      <c r="AD3569" s="1" t="str">
        <f t="shared" si="510"/>
        <v>HT Under 1.5 Goals</v>
      </c>
      <c r="AE3569" s="8"/>
      <c r="AF3569" s="8" t="str">
        <f t="shared" si="511"/>
        <v>HT Over 0.5 Goals</v>
      </c>
      <c r="AG3569" s="8" t="str">
        <f t="shared" si="512"/>
        <v>LOST</v>
      </c>
      <c r="AH3569" s="8" t="str">
        <f t="shared" si="513"/>
        <v>LOST</v>
      </c>
      <c r="AI3569" s="8"/>
      <c r="AJ3569" s="1" t="str">
        <f>IF(AND(B3569="OK",I3569&gt;53,M3569&lt;11,V3569&lt;1.66),"Prime","…")</f>
        <v>…</v>
      </c>
    </row>
    <row r="3570" spans="2:36">
      <c r="B3570" s="1"/>
      <c r="C3570" s="4"/>
      <c r="D3570" s="3"/>
      <c r="E3570" s="4"/>
      <c r="F3570" s="1"/>
      <c r="G3570" s="4"/>
      <c r="H3570" s="1"/>
      <c r="I3570" s="1"/>
      <c r="J3570" s="1"/>
      <c r="K3570" s="1"/>
      <c r="L3570" s="1"/>
      <c r="M3570" s="1"/>
      <c r="N3570" s="3"/>
      <c r="O3570" s="3"/>
      <c r="P3570" s="1"/>
      <c r="Q3570" s="1"/>
      <c r="R3570" s="1"/>
      <c r="S3570" s="1"/>
      <c r="T3570" s="5"/>
      <c r="U3570" s="5"/>
      <c r="V3570" s="6"/>
      <c r="W3570" s="6"/>
      <c r="X3570" s="7"/>
      <c r="Y3570" s="1">
        <f t="shared" si="505"/>
        <v>0</v>
      </c>
      <c r="Z3570">
        <f t="shared" si="506"/>
        <v>10</v>
      </c>
      <c r="AA3570">
        <f t="shared" si="507"/>
        <v>0</v>
      </c>
      <c r="AB3570">
        <f t="shared" si="508"/>
        <v>0</v>
      </c>
      <c r="AC3570" s="1">
        <f t="shared" si="509"/>
        <v>60</v>
      </c>
      <c r="AD3570" s="1" t="str">
        <f t="shared" si="510"/>
        <v>HT Under 1.5 Goals</v>
      </c>
      <c r="AE3570" s="8"/>
      <c r="AF3570" s="8" t="str">
        <f t="shared" si="511"/>
        <v>HT Over 0.5 Goals</v>
      </c>
      <c r="AG3570" s="8" t="str">
        <f t="shared" si="512"/>
        <v>LOST</v>
      </c>
      <c r="AH3570" s="8" t="str">
        <f t="shared" si="513"/>
        <v>LOST</v>
      </c>
      <c r="AI3570" s="8"/>
      <c r="AJ3570" s="1" t="str">
        <f>IF(AND(B3570="OK",I3570&gt;53,M3570&lt;11,V3570&lt;1.66),"Prime","…")</f>
        <v>…</v>
      </c>
    </row>
    <row r="3571" spans="2:36">
      <c r="B3571" s="1"/>
      <c r="C3571" s="4"/>
      <c r="D3571" s="3"/>
      <c r="E3571" s="4"/>
      <c r="F3571" s="1"/>
      <c r="G3571" s="4"/>
      <c r="H3571" s="1"/>
      <c r="I3571" s="1"/>
      <c r="J3571" s="1"/>
      <c r="K3571" s="1"/>
      <c r="L3571" s="1"/>
      <c r="M3571" s="1"/>
      <c r="N3571" s="3"/>
      <c r="O3571" s="3"/>
      <c r="P3571" s="1"/>
      <c r="Q3571" s="1"/>
      <c r="R3571" s="1"/>
      <c r="S3571" s="1"/>
      <c r="T3571" s="5"/>
      <c r="U3571" s="5"/>
      <c r="V3571" s="6"/>
      <c r="W3571" s="6"/>
      <c r="X3571" s="7"/>
      <c r="Y3571" s="1">
        <f t="shared" si="505"/>
        <v>0</v>
      </c>
      <c r="Z3571">
        <f t="shared" si="506"/>
        <v>10</v>
      </c>
      <c r="AA3571">
        <f t="shared" si="507"/>
        <v>0</v>
      </c>
      <c r="AB3571">
        <f t="shared" si="508"/>
        <v>0</v>
      </c>
      <c r="AC3571" s="1">
        <f t="shared" si="509"/>
        <v>60</v>
      </c>
      <c r="AD3571" s="1" t="str">
        <f t="shared" si="510"/>
        <v>HT Under 1.5 Goals</v>
      </c>
      <c r="AE3571" s="8"/>
      <c r="AF3571" s="8" t="str">
        <f t="shared" si="511"/>
        <v>HT Over 0.5 Goals</v>
      </c>
      <c r="AG3571" s="8" t="str">
        <f t="shared" si="512"/>
        <v>LOST</v>
      </c>
      <c r="AH3571" s="8" t="str">
        <f t="shared" si="513"/>
        <v>LOST</v>
      </c>
      <c r="AI3571" s="8"/>
      <c r="AJ3571" s="1" t="str">
        <f>IF(AND(B3571="OK",I3571&gt;53,M3571&lt;11,V3571&lt;1.66),"Prime","…")</f>
        <v>…</v>
      </c>
    </row>
    <row r="3572" spans="2:36">
      <c r="B3572" s="1"/>
      <c r="C3572" s="4"/>
      <c r="D3572" s="3"/>
      <c r="E3572" s="4"/>
      <c r="F3572" s="1"/>
      <c r="G3572" s="4"/>
      <c r="H3572" s="1"/>
      <c r="I3572" s="1"/>
      <c r="J3572" s="1"/>
      <c r="K3572" s="1"/>
      <c r="L3572" s="1"/>
      <c r="M3572" s="1"/>
      <c r="N3572" s="3"/>
      <c r="O3572" s="3"/>
      <c r="P3572" s="1"/>
      <c r="Q3572" s="1"/>
      <c r="R3572" s="1"/>
      <c r="S3572" s="1"/>
      <c r="T3572" s="5"/>
      <c r="U3572" s="5"/>
      <c r="V3572" s="6"/>
      <c r="W3572" s="6"/>
      <c r="X3572" s="7"/>
      <c r="Y3572" s="1">
        <f t="shared" si="505"/>
        <v>0</v>
      </c>
      <c r="Z3572">
        <f t="shared" si="506"/>
        <v>10</v>
      </c>
      <c r="AA3572">
        <f t="shared" si="507"/>
        <v>0</v>
      </c>
      <c r="AB3572">
        <f t="shared" si="508"/>
        <v>0</v>
      </c>
      <c r="AC3572" s="1">
        <f t="shared" si="509"/>
        <v>60</v>
      </c>
      <c r="AD3572" s="1" t="str">
        <f t="shared" si="510"/>
        <v>HT Under 1.5 Goals</v>
      </c>
      <c r="AE3572" s="8"/>
      <c r="AF3572" s="8" t="str">
        <f t="shared" si="511"/>
        <v>HT Over 0.5 Goals</v>
      </c>
      <c r="AG3572" s="8" t="str">
        <f t="shared" si="512"/>
        <v>LOST</v>
      </c>
      <c r="AH3572" s="8" t="str">
        <f t="shared" si="513"/>
        <v>LOST</v>
      </c>
      <c r="AI3572" s="8"/>
      <c r="AJ3572" s="1" t="str">
        <f>IF(AND(B3572="OK",I3572&gt;53,M3572&lt;11,V3572&lt;1.66),"Prime","…")</f>
        <v>…</v>
      </c>
    </row>
    <row r="3573" spans="2:36">
      <c r="B3573" s="1"/>
      <c r="C3573" s="4"/>
      <c r="D3573" s="3"/>
      <c r="E3573" s="4"/>
      <c r="F3573" s="1"/>
      <c r="G3573" s="4"/>
      <c r="H3573" s="1"/>
      <c r="I3573" s="1"/>
      <c r="J3573" s="1"/>
      <c r="K3573" s="1"/>
      <c r="L3573" s="1"/>
      <c r="M3573" s="1"/>
      <c r="N3573" s="3"/>
      <c r="O3573" s="3"/>
      <c r="P3573" s="1"/>
      <c r="Q3573" s="1"/>
      <c r="R3573" s="1"/>
      <c r="S3573" s="1"/>
      <c r="T3573" s="5"/>
      <c r="U3573" s="5"/>
      <c r="V3573" s="6"/>
      <c r="W3573" s="6"/>
      <c r="X3573" s="7"/>
      <c r="Y3573" s="1">
        <f t="shared" si="505"/>
        <v>0</v>
      </c>
      <c r="Z3573">
        <f t="shared" si="506"/>
        <v>10</v>
      </c>
      <c r="AA3573">
        <f t="shared" si="507"/>
        <v>0</v>
      </c>
      <c r="AB3573">
        <f t="shared" si="508"/>
        <v>0</v>
      </c>
      <c r="AC3573" s="1">
        <f t="shared" si="509"/>
        <v>60</v>
      </c>
      <c r="AD3573" s="1" t="str">
        <f t="shared" si="510"/>
        <v>HT Under 1.5 Goals</v>
      </c>
      <c r="AE3573" s="8"/>
      <c r="AF3573" s="8" t="str">
        <f t="shared" si="511"/>
        <v>HT Over 0.5 Goals</v>
      </c>
      <c r="AG3573" s="8" t="str">
        <f t="shared" si="512"/>
        <v>LOST</v>
      </c>
      <c r="AH3573" s="8" t="str">
        <f t="shared" si="513"/>
        <v>LOST</v>
      </c>
      <c r="AI3573" s="8"/>
      <c r="AJ3573" s="1" t="str">
        <f>IF(AND(B3573="OK",I3573&gt;53,M3573&lt;11,V3573&lt;1.66),"Prime","…")</f>
        <v>…</v>
      </c>
    </row>
    <row r="3574" spans="2:36">
      <c r="B3574" s="1"/>
      <c r="C3574" s="4"/>
      <c r="D3574" s="3"/>
      <c r="E3574" s="4"/>
      <c r="F3574" s="1"/>
      <c r="G3574" s="4"/>
      <c r="H3574" s="1"/>
      <c r="I3574" s="1"/>
      <c r="J3574" s="1"/>
      <c r="K3574" s="1"/>
      <c r="L3574" s="1"/>
      <c r="M3574" s="1"/>
      <c r="N3574" s="3"/>
      <c r="O3574" s="3"/>
      <c r="P3574" s="1"/>
      <c r="Q3574" s="1"/>
      <c r="R3574" s="1"/>
      <c r="S3574" s="1"/>
      <c r="T3574" s="5"/>
      <c r="U3574" s="5"/>
      <c r="V3574" s="6"/>
      <c r="W3574" s="6"/>
      <c r="X3574" s="7"/>
      <c r="Y3574" s="1">
        <f t="shared" si="505"/>
        <v>0</v>
      </c>
      <c r="Z3574">
        <f t="shared" si="506"/>
        <v>10</v>
      </c>
      <c r="AA3574">
        <f t="shared" si="507"/>
        <v>0</v>
      </c>
      <c r="AB3574">
        <f t="shared" si="508"/>
        <v>0</v>
      </c>
      <c r="AC3574" s="1">
        <f t="shared" si="509"/>
        <v>60</v>
      </c>
      <c r="AD3574" s="1" t="str">
        <f t="shared" si="510"/>
        <v>HT Under 1.5 Goals</v>
      </c>
      <c r="AE3574" s="8"/>
      <c r="AF3574" s="8" t="str">
        <f t="shared" si="511"/>
        <v>HT Over 0.5 Goals</v>
      </c>
      <c r="AG3574" s="8" t="str">
        <f t="shared" si="512"/>
        <v>LOST</v>
      </c>
      <c r="AH3574" s="8" t="str">
        <f t="shared" si="513"/>
        <v>LOST</v>
      </c>
      <c r="AI3574" s="8"/>
      <c r="AJ3574" s="1" t="str">
        <f>IF(AND(B3574="OK",I3574&gt;53,M3574&lt;11,V3574&lt;1.66),"Prime","…")</f>
        <v>…</v>
      </c>
    </row>
    <row r="3575" spans="2:36">
      <c r="B3575" s="1"/>
      <c r="C3575" s="4"/>
      <c r="D3575" s="3"/>
      <c r="E3575" s="4"/>
      <c r="F3575" s="1"/>
      <c r="G3575" s="4"/>
      <c r="H3575" s="1"/>
      <c r="I3575" s="1"/>
      <c r="J3575" s="1"/>
      <c r="K3575" s="1"/>
      <c r="L3575" s="1"/>
      <c r="M3575" s="1"/>
      <c r="N3575" s="3"/>
      <c r="O3575" s="3"/>
      <c r="P3575" s="1"/>
      <c r="Q3575" s="1"/>
      <c r="R3575" s="1"/>
      <c r="S3575" s="1"/>
      <c r="T3575" s="5"/>
      <c r="U3575" s="5"/>
      <c r="V3575" s="6"/>
      <c r="W3575" s="6"/>
      <c r="X3575" s="7"/>
      <c r="Y3575" s="1">
        <f t="shared" si="505"/>
        <v>0</v>
      </c>
      <c r="Z3575">
        <f t="shared" si="506"/>
        <v>10</v>
      </c>
      <c r="AA3575">
        <f t="shared" si="507"/>
        <v>0</v>
      </c>
      <c r="AB3575">
        <f t="shared" si="508"/>
        <v>0</v>
      </c>
      <c r="AC3575" s="1">
        <f t="shared" si="509"/>
        <v>60</v>
      </c>
      <c r="AD3575" s="1" t="str">
        <f t="shared" si="510"/>
        <v>HT Under 1.5 Goals</v>
      </c>
      <c r="AE3575" s="8"/>
      <c r="AF3575" s="8" t="str">
        <f t="shared" si="511"/>
        <v>HT Over 0.5 Goals</v>
      </c>
      <c r="AG3575" s="8" t="str">
        <f t="shared" si="512"/>
        <v>LOST</v>
      </c>
      <c r="AH3575" s="8" t="str">
        <f t="shared" si="513"/>
        <v>LOST</v>
      </c>
      <c r="AI3575" s="8"/>
      <c r="AJ3575" s="1" t="str">
        <f>IF(AND(B3575="OK",I3575&gt;53,M3575&lt;11,V3575&lt;1.66),"Prime","…")</f>
        <v>…</v>
      </c>
    </row>
    <row r="3576" spans="2:36">
      <c r="B3576" s="1"/>
      <c r="C3576" s="4"/>
      <c r="D3576" s="3"/>
      <c r="E3576" s="4"/>
      <c r="F3576" s="1"/>
      <c r="G3576" s="4"/>
      <c r="H3576" s="1"/>
      <c r="I3576" s="1"/>
      <c r="J3576" s="1"/>
      <c r="K3576" s="1"/>
      <c r="L3576" s="1"/>
      <c r="M3576" s="1"/>
      <c r="N3576" s="3"/>
      <c r="O3576" s="3"/>
      <c r="P3576" s="1"/>
      <c r="Q3576" s="1"/>
      <c r="R3576" s="1"/>
      <c r="S3576" s="1"/>
      <c r="T3576" s="5"/>
      <c r="U3576" s="5"/>
      <c r="V3576" s="6"/>
      <c r="W3576" s="6"/>
      <c r="X3576" s="7"/>
      <c r="Y3576" s="1">
        <f t="shared" si="505"/>
        <v>0</v>
      </c>
      <c r="Z3576">
        <f t="shared" si="506"/>
        <v>10</v>
      </c>
      <c r="AA3576">
        <f t="shared" si="507"/>
        <v>0</v>
      </c>
      <c r="AB3576">
        <f t="shared" si="508"/>
        <v>0</v>
      </c>
      <c r="AC3576" s="1">
        <f t="shared" si="509"/>
        <v>60</v>
      </c>
      <c r="AD3576" s="1" t="str">
        <f t="shared" si="510"/>
        <v>HT Under 1.5 Goals</v>
      </c>
      <c r="AE3576" s="8"/>
      <c r="AF3576" s="8" t="str">
        <f t="shared" si="511"/>
        <v>HT Over 0.5 Goals</v>
      </c>
      <c r="AG3576" s="8" t="str">
        <f t="shared" si="512"/>
        <v>LOST</v>
      </c>
      <c r="AH3576" s="8" t="str">
        <f t="shared" si="513"/>
        <v>LOST</v>
      </c>
      <c r="AI3576" s="8"/>
      <c r="AJ3576" s="1" t="str">
        <f>IF(AND(B3576="OK",I3576&gt;53,M3576&lt;11,V3576&lt;1.66),"Prime","…")</f>
        <v>…</v>
      </c>
    </row>
    <row r="3577" spans="2:36">
      <c r="B3577" s="1"/>
      <c r="C3577" s="4"/>
      <c r="D3577" s="3"/>
      <c r="E3577" s="4"/>
      <c r="F3577" s="1"/>
      <c r="G3577" s="4"/>
      <c r="H3577" s="1"/>
      <c r="I3577" s="1"/>
      <c r="J3577" s="1"/>
      <c r="K3577" s="1"/>
      <c r="L3577" s="1"/>
      <c r="M3577" s="1"/>
      <c r="N3577" s="3"/>
      <c r="O3577" s="3"/>
      <c r="P3577" s="1"/>
      <c r="Q3577" s="1"/>
      <c r="R3577" s="1"/>
      <c r="S3577" s="1"/>
      <c r="T3577" s="5"/>
      <c r="U3577" s="5"/>
      <c r="V3577" s="6"/>
      <c r="W3577" s="6"/>
      <c r="X3577" s="7"/>
      <c r="Y3577" s="1">
        <f t="shared" si="505"/>
        <v>0</v>
      </c>
      <c r="Z3577">
        <f t="shared" si="506"/>
        <v>10</v>
      </c>
      <c r="AA3577">
        <f t="shared" si="507"/>
        <v>0</v>
      </c>
      <c r="AB3577">
        <f t="shared" si="508"/>
        <v>0</v>
      </c>
      <c r="AC3577" s="1">
        <f t="shared" si="509"/>
        <v>60</v>
      </c>
      <c r="AD3577" s="1" t="str">
        <f t="shared" si="510"/>
        <v>HT Under 1.5 Goals</v>
      </c>
      <c r="AE3577" s="8"/>
      <c r="AF3577" s="8" t="str">
        <f t="shared" si="511"/>
        <v>HT Over 0.5 Goals</v>
      </c>
      <c r="AG3577" s="8" t="str">
        <f t="shared" si="512"/>
        <v>LOST</v>
      </c>
      <c r="AH3577" s="8" t="str">
        <f t="shared" si="513"/>
        <v>LOST</v>
      </c>
      <c r="AI3577" s="8"/>
      <c r="AJ3577" s="1" t="str">
        <f>IF(AND(B3577="OK",I3577&gt;53,M3577&lt;11,V3577&lt;1.66),"Prime","…")</f>
        <v>…</v>
      </c>
    </row>
    <row r="3578" spans="2:36">
      <c r="B3578" s="1"/>
      <c r="C3578" s="4"/>
      <c r="D3578" s="3"/>
      <c r="E3578" s="4"/>
      <c r="F3578" s="1"/>
      <c r="G3578" s="4"/>
      <c r="H3578" s="1"/>
      <c r="I3578" s="1"/>
      <c r="J3578" s="1"/>
      <c r="K3578" s="1"/>
      <c r="L3578" s="1"/>
      <c r="M3578" s="1"/>
      <c r="N3578" s="3"/>
      <c r="O3578" s="3"/>
      <c r="P3578" s="1"/>
      <c r="Q3578" s="1"/>
      <c r="R3578" s="1"/>
      <c r="S3578" s="1"/>
      <c r="T3578" s="5"/>
      <c r="U3578" s="5"/>
      <c r="V3578" s="6"/>
      <c r="W3578" s="6"/>
      <c r="X3578" s="7"/>
      <c r="Y3578" s="1">
        <f t="shared" si="505"/>
        <v>0</v>
      </c>
      <c r="Z3578">
        <f t="shared" si="506"/>
        <v>10</v>
      </c>
      <c r="AA3578">
        <f t="shared" si="507"/>
        <v>0</v>
      </c>
      <c r="AB3578">
        <f t="shared" si="508"/>
        <v>0</v>
      </c>
      <c r="AC3578" s="1">
        <f t="shared" si="509"/>
        <v>60</v>
      </c>
      <c r="AD3578" s="1" t="str">
        <f t="shared" si="510"/>
        <v>HT Under 1.5 Goals</v>
      </c>
      <c r="AE3578" s="8"/>
      <c r="AF3578" s="8" t="str">
        <f t="shared" si="511"/>
        <v>HT Over 0.5 Goals</v>
      </c>
      <c r="AG3578" s="8" t="str">
        <f t="shared" si="512"/>
        <v>LOST</v>
      </c>
      <c r="AH3578" s="8" t="str">
        <f t="shared" si="513"/>
        <v>LOST</v>
      </c>
      <c r="AI3578" s="8"/>
      <c r="AJ3578" s="1" t="str">
        <f>IF(AND(B3578="OK",I3578&gt;53,M3578&lt;11,V3578&lt;1.66),"Prime","…")</f>
        <v>…</v>
      </c>
    </row>
    <row r="3579" spans="2:36">
      <c r="B3579" s="1"/>
      <c r="C3579" s="4"/>
      <c r="D3579" s="3"/>
      <c r="E3579" s="4"/>
      <c r="F3579" s="1"/>
      <c r="G3579" s="4"/>
      <c r="H3579" s="1"/>
      <c r="I3579" s="1"/>
      <c r="J3579" s="1"/>
      <c r="K3579" s="1"/>
      <c r="L3579" s="1"/>
      <c r="M3579" s="1"/>
      <c r="N3579" s="3"/>
      <c r="O3579" s="3"/>
      <c r="P3579" s="1"/>
      <c r="Q3579" s="1"/>
      <c r="R3579" s="1"/>
      <c r="S3579" s="1"/>
      <c r="T3579" s="5"/>
      <c r="U3579" s="5"/>
      <c r="V3579" s="6"/>
      <c r="W3579" s="6"/>
      <c r="X3579" s="7"/>
      <c r="Y3579" s="1">
        <f t="shared" si="505"/>
        <v>0</v>
      </c>
      <c r="Z3579">
        <f t="shared" si="506"/>
        <v>10</v>
      </c>
      <c r="AA3579">
        <f t="shared" si="507"/>
        <v>0</v>
      </c>
      <c r="AB3579">
        <f t="shared" si="508"/>
        <v>0</v>
      </c>
      <c r="AC3579" s="1">
        <f t="shared" si="509"/>
        <v>60</v>
      </c>
      <c r="AD3579" s="1" t="str">
        <f t="shared" si="510"/>
        <v>HT Under 1.5 Goals</v>
      </c>
      <c r="AE3579" s="8"/>
      <c r="AF3579" s="8" t="str">
        <f t="shared" si="511"/>
        <v>HT Over 0.5 Goals</v>
      </c>
      <c r="AG3579" s="8" t="str">
        <f t="shared" si="512"/>
        <v>LOST</v>
      </c>
      <c r="AH3579" s="8" t="str">
        <f t="shared" si="513"/>
        <v>LOST</v>
      </c>
      <c r="AI3579" s="8"/>
      <c r="AJ3579" s="1" t="str">
        <f>IF(AND(B3579="OK",I3579&gt;53,M3579&lt;11,V3579&lt;1.66),"Prime","…")</f>
        <v>…</v>
      </c>
    </row>
    <row r="3580" spans="2:36">
      <c r="B3580" s="1"/>
      <c r="C3580" s="4"/>
      <c r="D3580" s="3"/>
      <c r="E3580" s="4"/>
      <c r="F3580" s="1"/>
      <c r="G3580" s="4"/>
      <c r="H3580" s="1"/>
      <c r="I3580" s="1"/>
      <c r="J3580" s="1"/>
      <c r="K3580" s="1"/>
      <c r="L3580" s="1"/>
      <c r="M3580" s="1"/>
      <c r="N3580" s="3"/>
      <c r="O3580" s="3"/>
      <c r="P3580" s="1"/>
      <c r="Q3580" s="1"/>
      <c r="R3580" s="1"/>
      <c r="S3580" s="1"/>
      <c r="T3580" s="5"/>
      <c r="U3580" s="5"/>
      <c r="V3580" s="6"/>
      <c r="W3580" s="6"/>
      <c r="X3580" s="7"/>
      <c r="Y3580" s="1">
        <f t="shared" si="505"/>
        <v>0</v>
      </c>
      <c r="Z3580">
        <f t="shared" si="506"/>
        <v>10</v>
      </c>
      <c r="AA3580">
        <f t="shared" si="507"/>
        <v>0</v>
      </c>
      <c r="AB3580">
        <f t="shared" si="508"/>
        <v>0</v>
      </c>
      <c r="AC3580" s="1">
        <f t="shared" si="509"/>
        <v>60</v>
      </c>
      <c r="AD3580" s="1" t="str">
        <f t="shared" si="510"/>
        <v>HT Under 1.5 Goals</v>
      </c>
      <c r="AE3580" s="8"/>
      <c r="AF3580" s="8" t="str">
        <f t="shared" si="511"/>
        <v>HT Over 0.5 Goals</v>
      </c>
      <c r="AG3580" s="8" t="str">
        <f t="shared" si="512"/>
        <v>LOST</v>
      </c>
      <c r="AH3580" s="8" t="str">
        <f t="shared" si="513"/>
        <v>LOST</v>
      </c>
      <c r="AI3580" s="8"/>
      <c r="AJ3580" s="1" t="str">
        <f>IF(AND(B3580="OK",I3580&gt;53,M3580&lt;11,V3580&lt;1.66),"Prime","…")</f>
        <v>…</v>
      </c>
    </row>
    <row r="3581" spans="2:36">
      <c r="B3581" s="1"/>
      <c r="C3581" s="4"/>
      <c r="D3581" s="3"/>
      <c r="E3581" s="4"/>
      <c r="F3581" s="1"/>
      <c r="G3581" s="4"/>
      <c r="H3581" s="1"/>
      <c r="I3581" s="1"/>
      <c r="J3581" s="1"/>
      <c r="K3581" s="1"/>
      <c r="L3581" s="1"/>
      <c r="M3581" s="1"/>
      <c r="N3581" s="3"/>
      <c r="O3581" s="3"/>
      <c r="P3581" s="1"/>
      <c r="Q3581" s="1"/>
      <c r="R3581" s="1"/>
      <c r="S3581" s="1"/>
      <c r="T3581" s="5"/>
      <c r="U3581" s="5"/>
      <c r="V3581" s="6"/>
      <c r="W3581" s="6"/>
      <c r="X3581" s="7"/>
      <c r="Y3581" s="1">
        <f t="shared" si="505"/>
        <v>0</v>
      </c>
      <c r="Z3581">
        <f t="shared" si="506"/>
        <v>10</v>
      </c>
      <c r="AA3581">
        <f t="shared" si="507"/>
        <v>0</v>
      </c>
      <c r="AB3581">
        <f t="shared" si="508"/>
        <v>0</v>
      </c>
      <c r="AC3581" s="1">
        <f t="shared" si="509"/>
        <v>60</v>
      </c>
      <c r="AD3581" s="1" t="str">
        <f t="shared" si="510"/>
        <v>HT Under 1.5 Goals</v>
      </c>
      <c r="AE3581" s="8"/>
      <c r="AF3581" s="8" t="str">
        <f t="shared" si="511"/>
        <v>HT Over 0.5 Goals</v>
      </c>
      <c r="AG3581" s="8" t="str">
        <f t="shared" si="512"/>
        <v>LOST</v>
      </c>
      <c r="AH3581" s="8" t="str">
        <f t="shared" si="513"/>
        <v>LOST</v>
      </c>
      <c r="AI3581" s="8"/>
      <c r="AJ3581" s="1" t="str">
        <f>IF(AND(B3581="OK",I3581&gt;53,M3581&lt;11,V3581&lt;1.66),"Prime","…")</f>
        <v>…</v>
      </c>
    </row>
    <row r="3582" spans="2:36">
      <c r="B3582" s="1"/>
      <c r="C3582" s="4"/>
      <c r="D3582" s="3"/>
      <c r="E3582" s="4"/>
      <c r="F3582" s="1"/>
      <c r="G3582" s="4"/>
      <c r="H3582" s="1"/>
      <c r="I3582" s="1"/>
      <c r="J3582" s="1"/>
      <c r="K3582" s="1"/>
      <c r="L3582" s="1"/>
      <c r="M3582" s="1"/>
      <c r="N3582" s="3"/>
      <c r="O3582" s="3"/>
      <c r="P3582" s="1"/>
      <c r="Q3582" s="1"/>
      <c r="R3582" s="1"/>
      <c r="S3582" s="1"/>
      <c r="T3582" s="5"/>
      <c r="U3582" s="5"/>
      <c r="V3582" s="6"/>
      <c r="W3582" s="6"/>
      <c r="X3582" s="7"/>
      <c r="Y3582" s="1">
        <f t="shared" si="505"/>
        <v>0</v>
      </c>
      <c r="Z3582">
        <f t="shared" si="506"/>
        <v>10</v>
      </c>
      <c r="AA3582">
        <f t="shared" si="507"/>
        <v>0</v>
      </c>
      <c r="AB3582">
        <f t="shared" si="508"/>
        <v>0</v>
      </c>
      <c r="AC3582" s="1">
        <f t="shared" si="509"/>
        <v>60</v>
      </c>
      <c r="AD3582" s="1" t="str">
        <f t="shared" si="510"/>
        <v>HT Under 1.5 Goals</v>
      </c>
      <c r="AE3582" s="8"/>
      <c r="AF3582" s="8" t="str">
        <f t="shared" si="511"/>
        <v>HT Over 0.5 Goals</v>
      </c>
      <c r="AG3582" s="8" t="str">
        <f t="shared" si="512"/>
        <v>LOST</v>
      </c>
      <c r="AH3582" s="8" t="str">
        <f t="shared" si="513"/>
        <v>LOST</v>
      </c>
      <c r="AI3582" s="8"/>
      <c r="AJ3582" s="1" t="str">
        <f>IF(AND(B3582="OK",I3582&gt;53,M3582&lt;11,V3582&lt;1.66),"Prime","…")</f>
        <v>…</v>
      </c>
    </row>
    <row r="3583" spans="2:36">
      <c r="B3583" s="1"/>
      <c r="C3583" s="4"/>
      <c r="D3583" s="3"/>
      <c r="E3583" s="4"/>
      <c r="F3583" s="1"/>
      <c r="G3583" s="4"/>
      <c r="H3583" s="1"/>
      <c r="I3583" s="1"/>
      <c r="J3583" s="1"/>
      <c r="K3583" s="1"/>
      <c r="L3583" s="1"/>
      <c r="M3583" s="1"/>
      <c r="N3583" s="3"/>
      <c r="O3583" s="3"/>
      <c r="P3583" s="1"/>
      <c r="Q3583" s="1"/>
      <c r="R3583" s="1"/>
      <c r="S3583" s="1"/>
      <c r="T3583" s="5"/>
      <c r="U3583" s="5"/>
      <c r="V3583" s="6"/>
      <c r="W3583" s="6"/>
      <c r="X3583" s="7"/>
      <c r="Y3583" s="1">
        <f t="shared" si="505"/>
        <v>0</v>
      </c>
      <c r="Z3583">
        <f t="shared" si="506"/>
        <v>10</v>
      </c>
      <c r="AA3583">
        <f t="shared" si="507"/>
        <v>0</v>
      </c>
      <c r="AB3583">
        <f t="shared" si="508"/>
        <v>0</v>
      </c>
      <c r="AC3583" s="1">
        <f t="shared" si="509"/>
        <v>60</v>
      </c>
      <c r="AD3583" s="1" t="str">
        <f t="shared" si="510"/>
        <v>HT Under 1.5 Goals</v>
      </c>
      <c r="AE3583" s="8"/>
      <c r="AF3583" s="8" t="str">
        <f t="shared" si="511"/>
        <v>HT Over 0.5 Goals</v>
      </c>
      <c r="AG3583" s="8" t="str">
        <f t="shared" si="512"/>
        <v>LOST</v>
      </c>
      <c r="AH3583" s="8" t="str">
        <f t="shared" si="513"/>
        <v>LOST</v>
      </c>
      <c r="AI3583" s="8"/>
      <c r="AJ3583" s="1" t="str">
        <f>IF(AND(B3583="OK",I3583&gt;53,M3583&lt;11,V3583&lt;1.66),"Prime","…")</f>
        <v>…</v>
      </c>
    </row>
    <row r="3584" spans="2:36">
      <c r="B3584" s="1"/>
      <c r="C3584" s="4"/>
      <c r="D3584" s="3"/>
      <c r="E3584" s="4"/>
      <c r="F3584" s="1"/>
      <c r="G3584" s="4"/>
      <c r="H3584" s="1"/>
      <c r="I3584" s="1"/>
      <c r="J3584" s="1"/>
      <c r="K3584" s="1"/>
      <c r="L3584" s="1"/>
      <c r="M3584" s="1"/>
      <c r="N3584" s="3"/>
      <c r="O3584" s="3"/>
      <c r="P3584" s="1"/>
      <c r="Q3584" s="1"/>
      <c r="R3584" s="1"/>
      <c r="S3584" s="1"/>
      <c r="T3584" s="5"/>
      <c r="U3584" s="5"/>
      <c r="V3584" s="6"/>
      <c r="W3584" s="6"/>
      <c r="X3584" s="7"/>
      <c r="Y3584" s="1">
        <f t="shared" si="505"/>
        <v>0</v>
      </c>
      <c r="Z3584">
        <f t="shared" si="506"/>
        <v>10</v>
      </c>
      <c r="AA3584">
        <f t="shared" si="507"/>
        <v>0</v>
      </c>
      <c r="AB3584">
        <f t="shared" si="508"/>
        <v>0</v>
      </c>
      <c r="AC3584" s="1">
        <f t="shared" si="509"/>
        <v>60</v>
      </c>
      <c r="AD3584" s="1" t="str">
        <f t="shared" si="510"/>
        <v>HT Under 1.5 Goals</v>
      </c>
      <c r="AE3584" s="8"/>
      <c r="AF3584" s="8" t="str">
        <f t="shared" si="511"/>
        <v>HT Over 0.5 Goals</v>
      </c>
      <c r="AG3584" s="8" t="str">
        <f t="shared" si="512"/>
        <v>LOST</v>
      </c>
      <c r="AH3584" s="8" t="str">
        <f t="shared" si="513"/>
        <v>LOST</v>
      </c>
      <c r="AI3584" s="8"/>
      <c r="AJ3584" s="1" t="str">
        <f>IF(AND(B3584="OK",I3584&gt;53,M3584&lt;11,V3584&lt;1.66),"Prime","…")</f>
        <v>…</v>
      </c>
    </row>
    <row r="3585" spans="2:36">
      <c r="B3585" s="1"/>
      <c r="C3585" s="4"/>
      <c r="D3585" s="3"/>
      <c r="E3585" s="4"/>
      <c r="F3585" s="1"/>
      <c r="G3585" s="4"/>
      <c r="H3585" s="1"/>
      <c r="I3585" s="1"/>
      <c r="J3585" s="1"/>
      <c r="K3585" s="1"/>
      <c r="L3585" s="1"/>
      <c r="M3585" s="1"/>
      <c r="N3585" s="3"/>
      <c r="O3585" s="3"/>
      <c r="P3585" s="1"/>
      <c r="Q3585" s="1"/>
      <c r="R3585" s="1"/>
      <c r="S3585" s="1"/>
      <c r="T3585" s="5"/>
      <c r="U3585" s="5"/>
      <c r="V3585" s="6"/>
      <c r="W3585" s="6"/>
      <c r="X3585" s="7"/>
      <c r="Y3585" s="1">
        <f t="shared" si="505"/>
        <v>0</v>
      </c>
      <c r="Z3585">
        <f t="shared" si="506"/>
        <v>10</v>
      </c>
      <c r="AA3585">
        <f t="shared" si="507"/>
        <v>0</v>
      </c>
      <c r="AB3585">
        <f t="shared" si="508"/>
        <v>0</v>
      </c>
      <c r="AC3585" s="1">
        <f t="shared" si="509"/>
        <v>60</v>
      </c>
      <c r="AD3585" s="1" t="str">
        <f t="shared" si="510"/>
        <v>HT Under 1.5 Goals</v>
      </c>
      <c r="AE3585" s="8"/>
      <c r="AF3585" s="8" t="str">
        <f t="shared" si="511"/>
        <v>HT Over 0.5 Goals</v>
      </c>
      <c r="AG3585" s="8" t="str">
        <f t="shared" si="512"/>
        <v>LOST</v>
      </c>
      <c r="AH3585" s="8" t="str">
        <f t="shared" si="513"/>
        <v>LOST</v>
      </c>
      <c r="AI3585" s="8"/>
      <c r="AJ3585" s="1" t="str">
        <f>IF(AND(B3585="OK",I3585&gt;53,M3585&lt;11,V3585&lt;1.66),"Prime","…")</f>
        <v>…</v>
      </c>
    </row>
    <row r="3586" spans="2:36">
      <c r="B3586" s="1"/>
      <c r="C3586" s="4"/>
      <c r="D3586" s="3"/>
      <c r="E3586" s="4"/>
      <c r="F3586" s="1"/>
      <c r="G3586" s="4"/>
      <c r="H3586" s="1"/>
      <c r="I3586" s="1"/>
      <c r="J3586" s="1"/>
      <c r="K3586" s="1"/>
      <c r="L3586" s="1"/>
      <c r="M3586" s="1"/>
      <c r="N3586" s="3"/>
      <c r="O3586" s="3"/>
      <c r="P3586" s="1"/>
      <c r="Q3586" s="1"/>
      <c r="R3586" s="1"/>
      <c r="S3586" s="1"/>
      <c r="T3586" s="5"/>
      <c r="U3586" s="5"/>
      <c r="V3586" s="6"/>
      <c r="W3586" s="6"/>
      <c r="X3586" s="7"/>
      <c r="Y3586" s="1">
        <f t="shared" si="505"/>
        <v>0</v>
      </c>
      <c r="Z3586">
        <f t="shared" si="506"/>
        <v>10</v>
      </c>
      <c r="AA3586">
        <f t="shared" si="507"/>
        <v>0</v>
      </c>
      <c r="AB3586">
        <f t="shared" si="508"/>
        <v>0</v>
      </c>
      <c r="AC3586" s="1">
        <f t="shared" si="509"/>
        <v>60</v>
      </c>
      <c r="AD3586" s="1" t="str">
        <f t="shared" si="510"/>
        <v>HT Under 1.5 Goals</v>
      </c>
      <c r="AE3586" s="8"/>
      <c r="AF3586" s="8" t="str">
        <f t="shared" si="511"/>
        <v>HT Over 0.5 Goals</v>
      </c>
      <c r="AG3586" s="8" t="str">
        <f t="shared" si="512"/>
        <v>LOST</v>
      </c>
      <c r="AH3586" s="8" t="str">
        <f t="shared" si="513"/>
        <v>LOST</v>
      </c>
      <c r="AI3586" s="8"/>
      <c r="AJ3586" s="1" t="str">
        <f>IF(AND(B3586="OK",I3586&gt;53,M3586&lt;11,V3586&lt;1.66),"Prime","…")</f>
        <v>…</v>
      </c>
    </row>
    <row r="3587" spans="2:36">
      <c r="B3587" s="1"/>
      <c r="C3587" s="4"/>
      <c r="D3587" s="3"/>
      <c r="E3587" s="4"/>
      <c r="F3587" s="1"/>
      <c r="G3587" s="4"/>
      <c r="H3587" s="1"/>
      <c r="I3587" s="1"/>
      <c r="J3587" s="1"/>
      <c r="K3587" s="1"/>
      <c r="L3587" s="1"/>
      <c r="M3587" s="1"/>
      <c r="N3587" s="3"/>
      <c r="O3587" s="3"/>
      <c r="P3587" s="1"/>
      <c r="Q3587" s="1"/>
      <c r="R3587" s="1"/>
      <c r="S3587" s="1"/>
      <c r="T3587" s="5"/>
      <c r="U3587" s="5"/>
      <c r="V3587" s="6"/>
      <c r="W3587" s="6"/>
      <c r="X3587" s="7"/>
      <c r="Y3587" s="1">
        <f t="shared" si="505"/>
        <v>0</v>
      </c>
      <c r="Z3587">
        <f t="shared" si="506"/>
        <v>10</v>
      </c>
      <c r="AA3587">
        <f t="shared" si="507"/>
        <v>0</v>
      </c>
      <c r="AB3587">
        <f t="shared" si="508"/>
        <v>0</v>
      </c>
      <c r="AC3587" s="1">
        <f t="shared" si="509"/>
        <v>60</v>
      </c>
      <c r="AD3587" s="1" t="str">
        <f t="shared" si="510"/>
        <v>HT Under 1.5 Goals</v>
      </c>
      <c r="AE3587" s="8"/>
      <c r="AF3587" s="8" t="str">
        <f t="shared" si="511"/>
        <v>HT Over 0.5 Goals</v>
      </c>
      <c r="AG3587" s="8" t="str">
        <f t="shared" si="512"/>
        <v>LOST</v>
      </c>
      <c r="AH3587" s="8" t="str">
        <f t="shared" si="513"/>
        <v>LOST</v>
      </c>
      <c r="AI3587" s="8"/>
      <c r="AJ3587" s="1" t="str">
        <f>IF(AND(B3587="OK",I3587&gt;53,M3587&lt;11,V3587&lt;1.66),"Prime","…")</f>
        <v>…</v>
      </c>
    </row>
    <row r="3588" spans="2:36">
      <c r="B3588" s="1"/>
      <c r="C3588" s="4"/>
      <c r="D3588" s="3"/>
      <c r="E3588" s="4"/>
      <c r="F3588" s="1"/>
      <c r="G3588" s="4"/>
      <c r="H3588" s="1"/>
      <c r="I3588" s="1"/>
      <c r="J3588" s="1"/>
      <c r="K3588" s="1"/>
      <c r="L3588" s="1"/>
      <c r="M3588" s="1"/>
      <c r="N3588" s="3"/>
      <c r="O3588" s="3"/>
      <c r="P3588" s="1"/>
      <c r="Q3588" s="1"/>
      <c r="R3588" s="1"/>
      <c r="S3588" s="1"/>
      <c r="T3588" s="5"/>
      <c r="U3588" s="5"/>
      <c r="V3588" s="6"/>
      <c r="W3588" s="6"/>
      <c r="X3588" s="7"/>
      <c r="Y3588" s="1">
        <f t="shared" si="505"/>
        <v>0</v>
      </c>
      <c r="Z3588">
        <f t="shared" si="506"/>
        <v>10</v>
      </c>
      <c r="AA3588">
        <f t="shared" si="507"/>
        <v>0</v>
      </c>
      <c r="AB3588">
        <f t="shared" si="508"/>
        <v>0</v>
      </c>
      <c r="AC3588" s="1">
        <f t="shared" si="509"/>
        <v>60</v>
      </c>
      <c r="AD3588" s="1" t="str">
        <f t="shared" si="510"/>
        <v>HT Under 1.5 Goals</v>
      </c>
      <c r="AE3588" s="8"/>
      <c r="AF3588" s="8" t="str">
        <f t="shared" si="511"/>
        <v>HT Over 0.5 Goals</v>
      </c>
      <c r="AG3588" s="8" t="str">
        <f t="shared" si="512"/>
        <v>LOST</v>
      </c>
      <c r="AH3588" s="8" t="str">
        <f t="shared" si="513"/>
        <v>LOST</v>
      </c>
      <c r="AI3588" s="8"/>
      <c r="AJ3588" s="1" t="str">
        <f>IF(AND(B3588="OK",I3588&gt;53,M3588&lt;11,V3588&lt;1.66),"Prime","…")</f>
        <v>…</v>
      </c>
    </row>
    <row r="3589" spans="2:36">
      <c r="B3589" s="1"/>
      <c r="C3589" s="4"/>
      <c r="D3589" s="3"/>
      <c r="E3589" s="4"/>
      <c r="F3589" s="1"/>
      <c r="G3589" s="4"/>
      <c r="H3589" s="1"/>
      <c r="I3589" s="1"/>
      <c r="J3589" s="1"/>
      <c r="K3589" s="1"/>
      <c r="L3589" s="1"/>
      <c r="M3589" s="1"/>
      <c r="N3589" s="3"/>
      <c r="O3589" s="3"/>
      <c r="P3589" s="1"/>
      <c r="Q3589" s="1"/>
      <c r="R3589" s="1"/>
      <c r="S3589" s="1"/>
      <c r="T3589" s="5"/>
      <c r="U3589" s="5"/>
      <c r="V3589" s="6"/>
      <c r="W3589" s="6"/>
      <c r="X3589" s="7"/>
      <c r="Y3589" s="1">
        <f t="shared" si="505"/>
        <v>0</v>
      </c>
      <c r="Z3589">
        <f t="shared" si="506"/>
        <v>10</v>
      </c>
      <c r="AA3589">
        <f t="shared" si="507"/>
        <v>0</v>
      </c>
      <c r="AB3589">
        <f t="shared" si="508"/>
        <v>0</v>
      </c>
      <c r="AC3589" s="1">
        <f t="shared" si="509"/>
        <v>60</v>
      </c>
      <c r="AD3589" s="1" t="str">
        <f t="shared" si="510"/>
        <v>HT Under 1.5 Goals</v>
      </c>
      <c r="AE3589" s="8"/>
      <c r="AF3589" s="8" t="str">
        <f t="shared" si="511"/>
        <v>HT Over 0.5 Goals</v>
      </c>
      <c r="AG3589" s="8" t="str">
        <f t="shared" si="512"/>
        <v>LOST</v>
      </c>
      <c r="AH3589" s="8" t="str">
        <f t="shared" si="513"/>
        <v>LOST</v>
      </c>
      <c r="AI3589" s="8"/>
      <c r="AJ3589" s="1" t="str">
        <f>IF(AND(B3589="OK",I3589&gt;53,M3589&lt;11,V3589&lt;1.66),"Prime","…")</f>
        <v>…</v>
      </c>
    </row>
    <row r="3590" spans="2:36">
      <c r="B3590" s="1"/>
      <c r="C3590" s="4"/>
      <c r="D3590" s="3"/>
      <c r="E3590" s="4"/>
      <c r="F3590" s="1"/>
      <c r="G3590" s="4"/>
      <c r="H3590" s="1"/>
      <c r="I3590" s="1"/>
      <c r="J3590" s="1"/>
      <c r="K3590" s="1"/>
      <c r="L3590" s="1"/>
      <c r="M3590" s="1"/>
      <c r="N3590" s="3"/>
      <c r="O3590" s="3"/>
      <c r="P3590" s="1"/>
      <c r="Q3590" s="1"/>
      <c r="R3590" s="1"/>
      <c r="S3590" s="1"/>
      <c r="T3590" s="5"/>
      <c r="U3590" s="5"/>
      <c r="V3590" s="6"/>
      <c r="W3590" s="6"/>
      <c r="X3590" s="7"/>
      <c r="Y3590" s="1">
        <f t="shared" si="505"/>
        <v>0</v>
      </c>
      <c r="Z3590">
        <f t="shared" si="506"/>
        <v>10</v>
      </c>
      <c r="AA3590">
        <f t="shared" si="507"/>
        <v>0</v>
      </c>
      <c r="AB3590">
        <f t="shared" si="508"/>
        <v>0</v>
      </c>
      <c r="AC3590" s="1">
        <f t="shared" si="509"/>
        <v>60</v>
      </c>
      <c r="AD3590" s="1" t="str">
        <f t="shared" si="510"/>
        <v>HT Under 1.5 Goals</v>
      </c>
      <c r="AE3590" s="8"/>
      <c r="AF3590" s="8" t="str">
        <f t="shared" si="511"/>
        <v>HT Over 0.5 Goals</v>
      </c>
      <c r="AG3590" s="8" t="str">
        <f t="shared" si="512"/>
        <v>LOST</v>
      </c>
      <c r="AH3590" s="8" t="str">
        <f t="shared" si="513"/>
        <v>LOST</v>
      </c>
      <c r="AI3590" s="8"/>
      <c r="AJ3590" s="1" t="str">
        <f>IF(AND(B3590="OK",I3590&gt;53,M3590&lt;11,V3590&lt;1.66),"Prime","…")</f>
        <v>…</v>
      </c>
    </row>
    <row r="3591" spans="2:36">
      <c r="B3591" s="1"/>
      <c r="C3591" s="4"/>
      <c r="D3591" s="3"/>
      <c r="E3591" s="4"/>
      <c r="F3591" s="1"/>
      <c r="G3591" s="4"/>
      <c r="H3591" s="1"/>
      <c r="I3591" s="1"/>
      <c r="J3591" s="1"/>
      <c r="K3591" s="1"/>
      <c r="L3591" s="1"/>
      <c r="M3591" s="1"/>
      <c r="N3591" s="3"/>
      <c r="O3591" s="3"/>
      <c r="P3591" s="1"/>
      <c r="Q3591" s="1"/>
      <c r="R3591" s="1"/>
      <c r="S3591" s="1"/>
      <c r="T3591" s="5"/>
      <c r="U3591" s="5"/>
      <c r="V3591" s="6"/>
      <c r="W3591" s="6"/>
      <c r="X3591" s="7"/>
      <c r="Y3591" s="1">
        <f t="shared" si="505"/>
        <v>0</v>
      </c>
      <c r="Z3591">
        <f t="shared" si="506"/>
        <v>10</v>
      </c>
      <c r="AA3591">
        <f t="shared" si="507"/>
        <v>0</v>
      </c>
      <c r="AB3591">
        <f t="shared" si="508"/>
        <v>0</v>
      </c>
      <c r="AC3591" s="1">
        <f t="shared" si="509"/>
        <v>60</v>
      </c>
      <c r="AD3591" s="1" t="str">
        <f t="shared" si="510"/>
        <v>HT Under 1.5 Goals</v>
      </c>
      <c r="AE3591" s="8"/>
      <c r="AF3591" s="8" t="str">
        <f t="shared" si="511"/>
        <v>HT Over 0.5 Goals</v>
      </c>
      <c r="AG3591" s="8" t="str">
        <f t="shared" si="512"/>
        <v>LOST</v>
      </c>
      <c r="AH3591" s="8" t="str">
        <f t="shared" si="513"/>
        <v>LOST</v>
      </c>
      <c r="AI3591" s="8"/>
      <c r="AJ3591" s="1" t="str">
        <f>IF(AND(B3591="OK",I3591&gt;53,M3591&lt;11,V3591&lt;1.66),"Prime","…")</f>
        <v>…</v>
      </c>
    </row>
    <row r="3592" spans="2:36">
      <c r="B3592" s="1"/>
      <c r="C3592" s="4"/>
      <c r="D3592" s="3"/>
      <c r="E3592" s="4"/>
      <c r="F3592" s="1"/>
      <c r="G3592" s="4"/>
      <c r="H3592" s="1"/>
      <c r="I3592" s="1"/>
      <c r="J3592" s="1"/>
      <c r="K3592" s="1"/>
      <c r="L3592" s="1"/>
      <c r="M3592" s="1"/>
      <c r="N3592" s="3"/>
      <c r="O3592" s="3"/>
      <c r="P3592" s="1"/>
      <c r="Q3592" s="1"/>
      <c r="R3592" s="1"/>
      <c r="S3592" s="1"/>
      <c r="T3592" s="5"/>
      <c r="U3592" s="5"/>
      <c r="V3592" s="6"/>
      <c r="W3592" s="6"/>
      <c r="X3592" s="7"/>
      <c r="Y3592" s="1">
        <f t="shared" si="505"/>
        <v>0</v>
      </c>
      <c r="Z3592">
        <f t="shared" si="506"/>
        <v>10</v>
      </c>
      <c r="AA3592">
        <f t="shared" si="507"/>
        <v>0</v>
      </c>
      <c r="AB3592">
        <f t="shared" si="508"/>
        <v>0</v>
      </c>
      <c r="AC3592" s="1">
        <f t="shared" si="509"/>
        <v>60</v>
      </c>
      <c r="AD3592" s="1" t="str">
        <f t="shared" si="510"/>
        <v>HT Under 1.5 Goals</v>
      </c>
      <c r="AE3592" s="8"/>
      <c r="AF3592" s="8" t="str">
        <f t="shared" si="511"/>
        <v>HT Over 0.5 Goals</v>
      </c>
      <c r="AG3592" s="8" t="str">
        <f t="shared" si="512"/>
        <v>LOST</v>
      </c>
      <c r="AH3592" s="8" t="str">
        <f t="shared" si="513"/>
        <v>LOST</v>
      </c>
      <c r="AI3592" s="8"/>
      <c r="AJ3592" s="1" t="str">
        <f>IF(AND(B3592="OK",I3592&gt;53,M3592&lt;11,V3592&lt;1.66),"Prime","…")</f>
        <v>…</v>
      </c>
    </row>
    <row r="3593" spans="2:36">
      <c r="B3593" s="1"/>
      <c r="C3593" s="4"/>
      <c r="D3593" s="3"/>
      <c r="E3593" s="4"/>
      <c r="F3593" s="1"/>
      <c r="G3593" s="4"/>
      <c r="H3593" s="1"/>
      <c r="I3593" s="1"/>
      <c r="J3593" s="1"/>
      <c r="K3593" s="1"/>
      <c r="L3593" s="1"/>
      <c r="M3593" s="1"/>
      <c r="N3593" s="3"/>
      <c r="O3593" s="3"/>
      <c r="P3593" s="1"/>
      <c r="Q3593" s="1"/>
      <c r="R3593" s="1"/>
      <c r="S3593" s="1"/>
      <c r="T3593" s="5"/>
      <c r="U3593" s="5"/>
      <c r="V3593" s="6"/>
      <c r="W3593" s="6"/>
      <c r="X3593" s="7"/>
      <c r="Y3593" s="1">
        <f t="shared" si="505"/>
        <v>0</v>
      </c>
      <c r="Z3593">
        <f t="shared" si="506"/>
        <v>10</v>
      </c>
      <c r="AA3593">
        <f t="shared" si="507"/>
        <v>0</v>
      </c>
      <c r="AB3593">
        <f t="shared" si="508"/>
        <v>0</v>
      </c>
      <c r="AC3593" s="1">
        <f t="shared" si="509"/>
        <v>60</v>
      </c>
      <c r="AD3593" s="1" t="str">
        <f t="shared" si="510"/>
        <v>HT Under 1.5 Goals</v>
      </c>
      <c r="AE3593" s="8"/>
      <c r="AF3593" s="8" t="str">
        <f t="shared" si="511"/>
        <v>HT Over 0.5 Goals</v>
      </c>
      <c r="AG3593" s="8" t="str">
        <f t="shared" si="512"/>
        <v>LOST</v>
      </c>
      <c r="AH3593" s="8" t="str">
        <f t="shared" si="513"/>
        <v>LOST</v>
      </c>
      <c r="AI3593" s="8"/>
      <c r="AJ3593" s="1" t="str">
        <f>IF(AND(B3593="OK",I3593&gt;53,M3593&lt;11,V3593&lt;1.66),"Prime","…")</f>
        <v>…</v>
      </c>
    </row>
    <row r="3594" spans="2:36">
      <c r="B3594" s="1"/>
      <c r="C3594" s="4"/>
      <c r="D3594" s="3"/>
      <c r="E3594" s="4"/>
      <c r="F3594" s="1"/>
      <c r="G3594" s="4"/>
      <c r="H3594" s="1"/>
      <c r="I3594" s="1"/>
      <c r="J3594" s="1"/>
      <c r="K3594" s="1"/>
      <c r="L3594" s="1"/>
      <c r="M3594" s="1"/>
      <c r="N3594" s="3"/>
      <c r="O3594" s="3"/>
      <c r="P3594" s="1"/>
      <c r="Q3594" s="1"/>
      <c r="R3594" s="1"/>
      <c r="S3594" s="1"/>
      <c r="T3594" s="5"/>
      <c r="U3594" s="5"/>
      <c r="V3594" s="6"/>
      <c r="W3594" s="6"/>
      <c r="X3594" s="7"/>
      <c r="Y3594" s="1">
        <f t="shared" si="505"/>
        <v>0</v>
      </c>
      <c r="Z3594">
        <f t="shared" si="506"/>
        <v>10</v>
      </c>
      <c r="AA3594">
        <f t="shared" si="507"/>
        <v>0</v>
      </c>
      <c r="AB3594">
        <f t="shared" si="508"/>
        <v>0</v>
      </c>
      <c r="AC3594" s="1">
        <f t="shared" si="509"/>
        <v>60</v>
      </c>
      <c r="AD3594" s="1" t="str">
        <f t="shared" si="510"/>
        <v>HT Under 1.5 Goals</v>
      </c>
      <c r="AE3594" s="8"/>
      <c r="AF3594" s="8" t="str">
        <f t="shared" si="511"/>
        <v>HT Over 0.5 Goals</v>
      </c>
      <c r="AG3594" s="8" t="str">
        <f t="shared" si="512"/>
        <v>LOST</v>
      </c>
      <c r="AH3594" s="8" t="str">
        <f t="shared" si="513"/>
        <v>LOST</v>
      </c>
      <c r="AI3594" s="8"/>
      <c r="AJ3594" s="1" t="str">
        <f>IF(AND(B3594="OK",I3594&gt;53,M3594&lt;11,V3594&lt;1.66),"Prime","…")</f>
        <v>…</v>
      </c>
    </row>
    <row r="3595" spans="2:36">
      <c r="B3595" s="1"/>
      <c r="C3595" s="4"/>
      <c r="D3595" s="3"/>
      <c r="E3595" s="4"/>
      <c r="F3595" s="1"/>
      <c r="G3595" s="4"/>
      <c r="H3595" s="1"/>
      <c r="I3595" s="1"/>
      <c r="J3595" s="1"/>
      <c r="K3595" s="1"/>
      <c r="L3595" s="1"/>
      <c r="M3595" s="1"/>
      <c r="N3595" s="3"/>
      <c r="O3595" s="3"/>
      <c r="P3595" s="1"/>
      <c r="Q3595" s="1"/>
      <c r="R3595" s="1"/>
      <c r="S3595" s="1"/>
      <c r="T3595" s="5"/>
      <c r="U3595" s="5"/>
      <c r="V3595" s="6"/>
      <c r="W3595" s="6"/>
      <c r="X3595" s="7"/>
      <c r="Y3595" s="1">
        <f t="shared" si="505"/>
        <v>0</v>
      </c>
      <c r="Z3595">
        <f t="shared" si="506"/>
        <v>10</v>
      </c>
      <c r="AA3595">
        <f t="shared" si="507"/>
        <v>0</v>
      </c>
      <c r="AB3595">
        <f t="shared" si="508"/>
        <v>0</v>
      </c>
      <c r="AC3595" s="1">
        <f t="shared" si="509"/>
        <v>60</v>
      </c>
      <c r="AD3595" s="1" t="str">
        <f t="shared" si="510"/>
        <v>HT Under 1.5 Goals</v>
      </c>
      <c r="AE3595" s="8"/>
      <c r="AF3595" s="8" t="str">
        <f t="shared" si="511"/>
        <v>HT Over 0.5 Goals</v>
      </c>
      <c r="AG3595" s="8" t="str">
        <f t="shared" si="512"/>
        <v>LOST</v>
      </c>
      <c r="AH3595" s="8" t="str">
        <f t="shared" si="513"/>
        <v>LOST</v>
      </c>
      <c r="AI3595" s="8"/>
      <c r="AJ3595" s="1" t="str">
        <f>IF(AND(B3595="OK",I3595&gt;53,M3595&lt;11,V3595&lt;1.66),"Prime","…")</f>
        <v>…</v>
      </c>
    </row>
    <row r="3596" spans="2:36">
      <c r="B3596" s="1"/>
      <c r="C3596" s="4"/>
      <c r="D3596" s="3"/>
      <c r="E3596" s="4"/>
      <c r="F3596" s="1"/>
      <c r="G3596" s="4"/>
      <c r="H3596" s="1"/>
      <c r="I3596" s="1"/>
      <c r="J3596" s="1"/>
      <c r="K3596" s="1"/>
      <c r="L3596" s="1"/>
      <c r="M3596" s="1"/>
      <c r="N3596" s="3"/>
      <c r="O3596" s="3"/>
      <c r="P3596" s="1"/>
      <c r="Q3596" s="1"/>
      <c r="R3596" s="1"/>
      <c r="S3596" s="1"/>
      <c r="T3596" s="5"/>
      <c r="U3596" s="5"/>
      <c r="V3596" s="6"/>
      <c r="W3596" s="6"/>
      <c r="X3596" s="7"/>
      <c r="Y3596" s="1">
        <f t="shared" si="505"/>
        <v>0</v>
      </c>
      <c r="Z3596">
        <f t="shared" si="506"/>
        <v>10</v>
      </c>
      <c r="AA3596">
        <f t="shared" si="507"/>
        <v>0</v>
      </c>
      <c r="AB3596">
        <f t="shared" si="508"/>
        <v>0</v>
      </c>
      <c r="AC3596" s="1">
        <f t="shared" si="509"/>
        <v>60</v>
      </c>
      <c r="AD3596" s="1" t="str">
        <f t="shared" si="510"/>
        <v>HT Under 1.5 Goals</v>
      </c>
      <c r="AE3596" s="8"/>
      <c r="AF3596" s="8" t="str">
        <f t="shared" si="511"/>
        <v>HT Over 0.5 Goals</v>
      </c>
      <c r="AG3596" s="8" t="str">
        <f t="shared" si="512"/>
        <v>LOST</v>
      </c>
      <c r="AH3596" s="8" t="str">
        <f t="shared" si="513"/>
        <v>LOST</v>
      </c>
      <c r="AI3596" s="8"/>
      <c r="AJ3596" s="1" t="str">
        <f>IF(AND(B3596="OK",I3596&gt;53,M3596&lt;11,V3596&lt;1.66),"Prime","…")</f>
        <v>…</v>
      </c>
    </row>
    <row r="3597" spans="2:36">
      <c r="B3597" s="1"/>
      <c r="C3597" s="4"/>
      <c r="D3597" s="3"/>
      <c r="E3597" s="4"/>
      <c r="F3597" s="1"/>
      <c r="G3597" s="4"/>
      <c r="H3597" s="1"/>
      <c r="I3597" s="1"/>
      <c r="J3597" s="1"/>
      <c r="K3597" s="1"/>
      <c r="L3597" s="1"/>
      <c r="M3597" s="1"/>
      <c r="N3597" s="3"/>
      <c r="O3597" s="3"/>
      <c r="P3597" s="1"/>
      <c r="Q3597" s="1"/>
      <c r="R3597" s="1"/>
      <c r="S3597" s="1"/>
      <c r="T3597" s="5"/>
      <c r="U3597" s="5"/>
      <c r="V3597" s="6"/>
      <c r="W3597" s="6"/>
      <c r="X3597" s="7"/>
      <c r="Y3597" s="1">
        <f t="shared" si="505"/>
        <v>0</v>
      </c>
      <c r="Z3597">
        <f t="shared" si="506"/>
        <v>10</v>
      </c>
      <c r="AA3597">
        <f t="shared" si="507"/>
        <v>0</v>
      </c>
      <c r="AB3597">
        <f t="shared" si="508"/>
        <v>0</v>
      </c>
      <c r="AC3597" s="1">
        <f t="shared" si="509"/>
        <v>60</v>
      </c>
      <c r="AD3597" s="1" t="str">
        <f t="shared" si="510"/>
        <v>HT Under 1.5 Goals</v>
      </c>
      <c r="AE3597" s="8"/>
      <c r="AF3597" s="8" t="str">
        <f t="shared" si="511"/>
        <v>HT Over 0.5 Goals</v>
      </c>
      <c r="AG3597" s="8" t="str">
        <f t="shared" si="512"/>
        <v>LOST</v>
      </c>
      <c r="AH3597" s="8" t="str">
        <f t="shared" si="513"/>
        <v>LOST</v>
      </c>
      <c r="AI3597" s="8"/>
      <c r="AJ3597" s="1" t="str">
        <f>IF(AND(B3597="OK",I3597&gt;53,M3597&lt;11,V3597&lt;1.66),"Prime","…")</f>
        <v>…</v>
      </c>
    </row>
    <row r="3598" spans="2:36">
      <c r="B3598" s="1"/>
      <c r="C3598" s="4"/>
      <c r="D3598" s="3"/>
      <c r="E3598" s="4"/>
      <c r="F3598" s="1"/>
      <c r="G3598" s="4"/>
      <c r="H3598" s="1"/>
      <c r="I3598" s="1"/>
      <c r="J3598" s="1"/>
      <c r="K3598" s="1"/>
      <c r="L3598" s="1"/>
      <c r="M3598" s="1"/>
      <c r="N3598" s="3"/>
      <c r="O3598" s="3"/>
      <c r="P3598" s="1"/>
      <c r="Q3598" s="1"/>
      <c r="R3598" s="1"/>
      <c r="S3598" s="1"/>
      <c r="T3598" s="5"/>
      <c r="U3598" s="5"/>
      <c r="V3598" s="6"/>
      <c r="W3598" s="6"/>
      <c r="X3598" s="7"/>
      <c r="Y3598" s="1">
        <f t="shared" si="505"/>
        <v>0</v>
      </c>
      <c r="Z3598">
        <f t="shared" si="506"/>
        <v>10</v>
      </c>
      <c r="AA3598">
        <f t="shared" si="507"/>
        <v>0</v>
      </c>
      <c r="AB3598">
        <f t="shared" si="508"/>
        <v>0</v>
      </c>
      <c r="AC3598" s="1">
        <f t="shared" si="509"/>
        <v>60</v>
      </c>
      <c r="AD3598" s="1" t="str">
        <f t="shared" si="510"/>
        <v>HT Under 1.5 Goals</v>
      </c>
      <c r="AE3598" s="8"/>
      <c r="AF3598" s="8" t="str">
        <f t="shared" si="511"/>
        <v>HT Over 0.5 Goals</v>
      </c>
      <c r="AG3598" s="8" t="str">
        <f t="shared" si="512"/>
        <v>LOST</v>
      </c>
      <c r="AH3598" s="8" t="str">
        <f t="shared" si="513"/>
        <v>LOST</v>
      </c>
      <c r="AI3598" s="8"/>
      <c r="AJ3598" s="1" t="str">
        <f>IF(AND(B3598="OK",I3598&gt;53,M3598&lt;11,V3598&lt;1.66),"Prime","…")</f>
        <v>…</v>
      </c>
    </row>
    <row r="3599" spans="2:36">
      <c r="B3599" s="1"/>
      <c r="C3599" s="4"/>
      <c r="D3599" s="3"/>
      <c r="E3599" s="4"/>
      <c r="F3599" s="1"/>
      <c r="G3599" s="4"/>
      <c r="H3599" s="1"/>
      <c r="I3599" s="1"/>
      <c r="J3599" s="1"/>
      <c r="K3599" s="1"/>
      <c r="L3599" s="1"/>
      <c r="M3599" s="1"/>
      <c r="N3599" s="3"/>
      <c r="O3599" s="3"/>
      <c r="P3599" s="1"/>
      <c r="Q3599" s="1"/>
      <c r="R3599" s="1"/>
      <c r="S3599" s="1"/>
      <c r="T3599" s="5"/>
      <c r="U3599" s="5"/>
      <c r="V3599" s="6"/>
      <c r="W3599" s="6"/>
      <c r="X3599" s="7"/>
      <c r="Y3599" s="1">
        <f t="shared" si="505"/>
        <v>0</v>
      </c>
      <c r="Z3599">
        <f t="shared" si="506"/>
        <v>10</v>
      </c>
      <c r="AA3599">
        <f t="shared" si="507"/>
        <v>0</v>
      </c>
      <c r="AB3599">
        <f t="shared" si="508"/>
        <v>0</v>
      </c>
      <c r="AC3599" s="1">
        <f t="shared" si="509"/>
        <v>60</v>
      </c>
      <c r="AD3599" s="1" t="str">
        <f t="shared" si="510"/>
        <v>HT Under 1.5 Goals</v>
      </c>
      <c r="AE3599" s="8"/>
      <c r="AF3599" s="8" t="str">
        <f t="shared" si="511"/>
        <v>HT Over 0.5 Goals</v>
      </c>
      <c r="AG3599" s="8" t="str">
        <f t="shared" si="512"/>
        <v>LOST</v>
      </c>
      <c r="AH3599" s="8" t="str">
        <f t="shared" si="513"/>
        <v>LOST</v>
      </c>
      <c r="AI3599" s="8"/>
      <c r="AJ3599" s="1" t="str">
        <f>IF(AND(B3599="OK",I3599&gt;53,M3599&lt;11,V3599&lt;1.66),"Prime","…")</f>
        <v>…</v>
      </c>
    </row>
    <row r="3600" spans="2:36">
      <c r="B3600" s="1"/>
      <c r="C3600" s="4"/>
      <c r="D3600" s="3"/>
      <c r="E3600" s="4"/>
      <c r="F3600" s="1"/>
      <c r="G3600" s="4"/>
      <c r="H3600" s="1"/>
      <c r="I3600" s="1"/>
      <c r="J3600" s="1"/>
      <c r="K3600" s="1"/>
      <c r="L3600" s="1"/>
      <c r="M3600" s="1"/>
      <c r="N3600" s="3"/>
      <c r="O3600" s="3"/>
      <c r="P3600" s="1"/>
      <c r="Q3600" s="1"/>
      <c r="R3600" s="1"/>
      <c r="S3600" s="1"/>
      <c r="T3600" s="5"/>
      <c r="U3600" s="5"/>
      <c r="V3600" s="6"/>
      <c r="W3600" s="6"/>
      <c r="X3600" s="7"/>
      <c r="Y3600" s="1">
        <f t="shared" si="505"/>
        <v>0</v>
      </c>
      <c r="Z3600">
        <f t="shared" si="506"/>
        <v>10</v>
      </c>
      <c r="AA3600">
        <f t="shared" si="507"/>
        <v>0</v>
      </c>
      <c r="AB3600">
        <f t="shared" si="508"/>
        <v>0</v>
      </c>
      <c r="AC3600" s="1">
        <f t="shared" si="509"/>
        <v>60</v>
      </c>
      <c r="AD3600" s="1" t="str">
        <f t="shared" si="510"/>
        <v>HT Under 1.5 Goals</v>
      </c>
      <c r="AE3600" s="8"/>
      <c r="AF3600" s="8" t="str">
        <f t="shared" si="511"/>
        <v>HT Over 0.5 Goals</v>
      </c>
      <c r="AG3600" s="8" t="str">
        <f t="shared" si="512"/>
        <v>LOST</v>
      </c>
      <c r="AH3600" s="8" t="str">
        <f t="shared" si="513"/>
        <v>LOST</v>
      </c>
      <c r="AI3600" s="8"/>
      <c r="AJ3600" s="1" t="str">
        <f>IF(AND(B3600="OK",I3600&gt;53,M3600&lt;11,V3600&lt;1.66),"Prime","…")</f>
        <v>…</v>
      </c>
    </row>
    <row r="3601" spans="2:36">
      <c r="B3601" s="1"/>
      <c r="C3601" s="4"/>
      <c r="D3601" s="3"/>
      <c r="E3601" s="4"/>
      <c r="F3601" s="1"/>
      <c r="G3601" s="4"/>
      <c r="H3601" s="1"/>
      <c r="I3601" s="1"/>
      <c r="J3601" s="1"/>
      <c r="K3601" s="1"/>
      <c r="L3601" s="1"/>
      <c r="M3601" s="1"/>
      <c r="N3601" s="3"/>
      <c r="O3601" s="3"/>
      <c r="P3601" s="1"/>
      <c r="Q3601" s="1"/>
      <c r="R3601" s="1"/>
      <c r="S3601" s="1"/>
      <c r="T3601" s="5"/>
      <c r="U3601" s="5"/>
      <c r="V3601" s="6"/>
      <c r="W3601" s="6"/>
      <c r="X3601" s="7"/>
      <c r="Y3601" s="1">
        <f t="shared" si="505"/>
        <v>0</v>
      </c>
      <c r="Z3601">
        <f t="shared" si="506"/>
        <v>10</v>
      </c>
      <c r="AA3601">
        <f t="shared" si="507"/>
        <v>0</v>
      </c>
      <c r="AB3601">
        <f t="shared" si="508"/>
        <v>0</v>
      </c>
      <c r="AC3601" s="1">
        <f t="shared" si="509"/>
        <v>60</v>
      </c>
      <c r="AD3601" s="1" t="str">
        <f t="shared" si="510"/>
        <v>HT Under 1.5 Goals</v>
      </c>
      <c r="AE3601" s="8"/>
      <c r="AF3601" s="8" t="str">
        <f t="shared" si="511"/>
        <v>HT Over 0.5 Goals</v>
      </c>
      <c r="AG3601" s="8" t="str">
        <f t="shared" si="512"/>
        <v>LOST</v>
      </c>
      <c r="AH3601" s="8" t="str">
        <f t="shared" si="513"/>
        <v>LOST</v>
      </c>
      <c r="AI3601" s="8"/>
      <c r="AJ3601" s="1" t="str">
        <f>IF(AND(B3601="OK",I3601&gt;53,M3601&lt;11,V3601&lt;1.66),"Prime","…")</f>
        <v>…</v>
      </c>
    </row>
    <row r="3602" spans="2:36">
      <c r="B3602" s="1"/>
      <c r="C3602" s="4"/>
      <c r="D3602" s="3"/>
      <c r="E3602" s="4"/>
      <c r="F3602" s="1"/>
      <c r="G3602" s="4"/>
      <c r="H3602" s="1"/>
      <c r="I3602" s="1"/>
      <c r="J3602" s="1"/>
      <c r="K3602" s="1"/>
      <c r="L3602" s="1"/>
      <c r="M3602" s="1"/>
      <c r="N3602" s="3"/>
      <c r="O3602" s="3"/>
      <c r="P3602" s="1"/>
      <c r="Q3602" s="1"/>
      <c r="R3602" s="1"/>
      <c r="S3602" s="1"/>
      <c r="T3602" s="5"/>
      <c r="U3602" s="5"/>
      <c r="V3602" s="6"/>
      <c r="W3602" s="6"/>
      <c r="X3602" s="7"/>
      <c r="Y3602" s="1">
        <f t="shared" si="505"/>
        <v>0</v>
      </c>
      <c r="Z3602">
        <f t="shared" si="506"/>
        <v>10</v>
      </c>
      <c r="AA3602">
        <f t="shared" si="507"/>
        <v>0</v>
      </c>
      <c r="AB3602">
        <f t="shared" si="508"/>
        <v>0</v>
      </c>
      <c r="AC3602" s="1">
        <f t="shared" si="509"/>
        <v>60</v>
      </c>
      <c r="AD3602" s="1" t="str">
        <f t="shared" si="510"/>
        <v>HT Under 1.5 Goals</v>
      </c>
      <c r="AE3602" s="8"/>
      <c r="AF3602" s="8" t="str">
        <f t="shared" si="511"/>
        <v>HT Over 0.5 Goals</v>
      </c>
      <c r="AG3602" s="8" t="str">
        <f t="shared" si="512"/>
        <v>LOST</v>
      </c>
      <c r="AH3602" s="8" t="str">
        <f t="shared" si="513"/>
        <v>LOST</v>
      </c>
      <c r="AI3602" s="8"/>
      <c r="AJ3602" s="1" t="str">
        <f>IF(AND(B3602="OK",I3602&gt;53,M3602&lt;11,V3602&lt;1.66),"Prime","…")</f>
        <v>…</v>
      </c>
    </row>
    <row r="3603" spans="2:36">
      <c r="B3603" s="1"/>
      <c r="C3603" s="4"/>
      <c r="D3603" s="3"/>
      <c r="E3603" s="4"/>
      <c r="F3603" s="1"/>
      <c r="G3603" s="4"/>
      <c r="H3603" s="1"/>
      <c r="I3603" s="1"/>
      <c r="J3603" s="1"/>
      <c r="K3603" s="1"/>
      <c r="L3603" s="1"/>
      <c r="M3603" s="1"/>
      <c r="N3603" s="3"/>
      <c r="O3603" s="3"/>
      <c r="P3603" s="1"/>
      <c r="Q3603" s="1"/>
      <c r="R3603" s="1"/>
      <c r="S3603" s="1"/>
      <c r="T3603" s="5"/>
      <c r="U3603" s="5"/>
      <c r="V3603" s="6"/>
      <c r="W3603" s="6"/>
      <c r="X3603" s="7"/>
      <c r="Y3603" s="1">
        <f t="shared" si="505"/>
        <v>0</v>
      </c>
      <c r="Z3603">
        <f t="shared" si="506"/>
        <v>10</v>
      </c>
      <c r="AA3603">
        <f t="shared" si="507"/>
        <v>0</v>
      </c>
      <c r="AB3603">
        <f t="shared" si="508"/>
        <v>0</v>
      </c>
      <c r="AC3603" s="1">
        <f t="shared" si="509"/>
        <v>60</v>
      </c>
      <c r="AD3603" s="1" t="str">
        <f t="shared" si="510"/>
        <v>HT Under 1.5 Goals</v>
      </c>
      <c r="AE3603" s="8"/>
      <c r="AF3603" s="8" t="str">
        <f t="shared" si="511"/>
        <v>HT Over 0.5 Goals</v>
      </c>
      <c r="AG3603" s="8" t="str">
        <f t="shared" si="512"/>
        <v>LOST</v>
      </c>
      <c r="AH3603" s="8" t="str">
        <f t="shared" si="513"/>
        <v>LOST</v>
      </c>
      <c r="AI3603" s="8"/>
      <c r="AJ3603" s="1" t="str">
        <f>IF(AND(B3603="OK",I3603&gt;53,M3603&lt;11,V3603&lt;1.66),"Prime","…")</f>
        <v>…</v>
      </c>
    </row>
    <row r="3604" spans="2:36">
      <c r="B3604" s="1"/>
      <c r="C3604" s="4"/>
      <c r="D3604" s="3"/>
      <c r="E3604" s="4"/>
      <c r="F3604" s="1"/>
      <c r="G3604" s="4"/>
      <c r="H3604" s="1"/>
      <c r="I3604" s="1"/>
      <c r="J3604" s="1"/>
      <c r="K3604" s="1"/>
      <c r="L3604" s="1"/>
      <c r="M3604" s="1"/>
      <c r="N3604" s="3"/>
      <c r="O3604" s="3"/>
      <c r="P3604" s="1"/>
      <c r="Q3604" s="1"/>
      <c r="R3604" s="1"/>
      <c r="S3604" s="1"/>
      <c r="T3604" s="5"/>
      <c r="U3604" s="5"/>
      <c r="V3604" s="6"/>
      <c r="W3604" s="6"/>
      <c r="X3604" s="7"/>
      <c r="Y3604" s="1">
        <f t="shared" si="505"/>
        <v>0</v>
      </c>
      <c r="Z3604">
        <f t="shared" si="506"/>
        <v>10</v>
      </c>
      <c r="AA3604">
        <f t="shared" si="507"/>
        <v>0</v>
      </c>
      <c r="AB3604">
        <f t="shared" si="508"/>
        <v>0</v>
      </c>
      <c r="AC3604" s="1">
        <f t="shared" si="509"/>
        <v>60</v>
      </c>
      <c r="AD3604" s="1" t="str">
        <f t="shared" si="510"/>
        <v>HT Under 1.5 Goals</v>
      </c>
      <c r="AE3604" s="8"/>
      <c r="AF3604" s="8" t="str">
        <f t="shared" si="511"/>
        <v>HT Over 0.5 Goals</v>
      </c>
      <c r="AG3604" s="8" t="str">
        <f t="shared" si="512"/>
        <v>LOST</v>
      </c>
      <c r="AH3604" s="8" t="str">
        <f t="shared" si="513"/>
        <v>LOST</v>
      </c>
      <c r="AI3604" s="8"/>
      <c r="AJ3604" s="1" t="str">
        <f>IF(AND(B3604="OK",I3604&gt;53,M3604&lt;11,V3604&lt;1.66),"Prime","…")</f>
        <v>…</v>
      </c>
    </row>
    <row r="3605" spans="2:36">
      <c r="B3605" s="1"/>
      <c r="C3605" s="4"/>
      <c r="D3605" s="3"/>
      <c r="E3605" s="4"/>
      <c r="F3605" s="1"/>
      <c r="G3605" s="4"/>
      <c r="H3605" s="1"/>
      <c r="I3605" s="1"/>
      <c r="J3605" s="1"/>
      <c r="K3605" s="1"/>
      <c r="L3605" s="1"/>
      <c r="M3605" s="1"/>
      <c r="N3605" s="3"/>
      <c r="O3605" s="3"/>
      <c r="P3605" s="1"/>
      <c r="Q3605" s="1"/>
      <c r="R3605" s="1"/>
      <c r="S3605" s="1"/>
      <c r="T3605" s="5"/>
      <c r="U3605" s="5"/>
      <c r="V3605" s="6"/>
      <c r="W3605" s="6"/>
      <c r="X3605" s="7"/>
      <c r="Y3605" s="1">
        <f t="shared" si="505"/>
        <v>0</v>
      </c>
      <c r="Z3605">
        <f t="shared" si="506"/>
        <v>10</v>
      </c>
      <c r="AA3605">
        <f t="shared" si="507"/>
        <v>0</v>
      </c>
      <c r="AB3605">
        <f t="shared" si="508"/>
        <v>0</v>
      </c>
      <c r="AC3605" s="1">
        <f t="shared" si="509"/>
        <v>60</v>
      </c>
      <c r="AD3605" s="1" t="str">
        <f t="shared" si="510"/>
        <v>HT Under 1.5 Goals</v>
      </c>
      <c r="AE3605" s="8"/>
      <c r="AF3605" s="8" t="str">
        <f t="shared" si="511"/>
        <v>HT Over 0.5 Goals</v>
      </c>
      <c r="AG3605" s="8" t="str">
        <f t="shared" si="512"/>
        <v>LOST</v>
      </c>
      <c r="AH3605" s="8" t="str">
        <f t="shared" si="513"/>
        <v>LOST</v>
      </c>
      <c r="AI3605" s="8"/>
      <c r="AJ3605" s="1" t="str">
        <f>IF(AND(B3605="OK",I3605&gt;53,M3605&lt;11,V3605&lt;1.66),"Prime","…")</f>
        <v>…</v>
      </c>
    </row>
    <row r="3606" spans="2:36">
      <c r="B3606" s="1"/>
      <c r="C3606" s="4"/>
      <c r="D3606" s="3"/>
      <c r="E3606" s="4"/>
      <c r="F3606" s="1"/>
      <c r="G3606" s="4"/>
      <c r="H3606" s="1"/>
      <c r="I3606" s="1"/>
      <c r="J3606" s="1"/>
      <c r="K3606" s="1"/>
      <c r="L3606" s="1"/>
      <c r="M3606" s="1"/>
      <c r="N3606" s="3"/>
      <c r="O3606" s="3"/>
      <c r="P3606" s="1"/>
      <c r="Q3606" s="1"/>
      <c r="R3606" s="1"/>
      <c r="S3606" s="1"/>
      <c r="T3606" s="5"/>
      <c r="U3606" s="5"/>
      <c r="V3606" s="6"/>
      <c r="W3606" s="6"/>
      <c r="X3606" s="7"/>
      <c r="Y3606" s="1">
        <f t="shared" si="505"/>
        <v>0</v>
      </c>
      <c r="Z3606">
        <f t="shared" si="506"/>
        <v>10</v>
      </c>
      <c r="AA3606">
        <f t="shared" si="507"/>
        <v>0</v>
      </c>
      <c r="AB3606">
        <f t="shared" si="508"/>
        <v>0</v>
      </c>
      <c r="AC3606" s="1">
        <f t="shared" si="509"/>
        <v>60</v>
      </c>
      <c r="AD3606" s="1" t="str">
        <f t="shared" si="510"/>
        <v>HT Under 1.5 Goals</v>
      </c>
      <c r="AE3606" s="8"/>
      <c r="AF3606" s="8" t="str">
        <f t="shared" si="511"/>
        <v>HT Over 0.5 Goals</v>
      </c>
      <c r="AG3606" s="8" t="str">
        <f t="shared" si="512"/>
        <v>LOST</v>
      </c>
      <c r="AH3606" s="8" t="str">
        <f t="shared" si="513"/>
        <v>LOST</v>
      </c>
      <c r="AI3606" s="8"/>
      <c r="AJ3606" s="1" t="str">
        <f>IF(AND(B3606="OK",I3606&gt;53,M3606&lt;11,V3606&lt;1.66),"Prime","…")</f>
        <v>…</v>
      </c>
    </row>
    <row r="3607" spans="2:36">
      <c r="B3607" s="1"/>
      <c r="C3607" s="4"/>
      <c r="D3607" s="3"/>
      <c r="E3607" s="4"/>
      <c r="F3607" s="1"/>
      <c r="G3607" s="4"/>
      <c r="H3607" s="1"/>
      <c r="I3607" s="1"/>
      <c r="J3607" s="1"/>
      <c r="K3607" s="1"/>
      <c r="L3607" s="1"/>
      <c r="M3607" s="1"/>
      <c r="N3607" s="3"/>
      <c r="O3607" s="3"/>
      <c r="P3607" s="1"/>
      <c r="Q3607" s="1"/>
      <c r="R3607" s="1"/>
      <c r="S3607" s="1"/>
      <c r="T3607" s="5"/>
      <c r="U3607" s="5"/>
      <c r="V3607" s="6"/>
      <c r="W3607" s="6"/>
      <c r="X3607" s="7"/>
      <c r="Y3607" s="1">
        <f t="shared" si="505"/>
        <v>0</v>
      </c>
      <c r="Z3607">
        <f t="shared" si="506"/>
        <v>10</v>
      </c>
      <c r="AA3607">
        <f t="shared" si="507"/>
        <v>0</v>
      </c>
      <c r="AB3607">
        <f t="shared" si="508"/>
        <v>0</v>
      </c>
      <c r="AC3607" s="1">
        <f t="shared" si="509"/>
        <v>60</v>
      </c>
      <c r="AD3607" s="1" t="str">
        <f t="shared" si="510"/>
        <v>HT Under 1.5 Goals</v>
      </c>
      <c r="AE3607" s="8"/>
      <c r="AF3607" s="8" t="str">
        <f t="shared" si="511"/>
        <v>HT Over 0.5 Goals</v>
      </c>
      <c r="AG3607" s="8" t="str">
        <f t="shared" si="512"/>
        <v>LOST</v>
      </c>
      <c r="AH3607" s="8" t="str">
        <f t="shared" si="513"/>
        <v>LOST</v>
      </c>
      <c r="AI3607" s="8"/>
      <c r="AJ3607" s="1" t="str">
        <f>IF(AND(B3607="OK",I3607&gt;53,M3607&lt;11,V3607&lt;1.66),"Prime","…")</f>
        <v>…</v>
      </c>
    </row>
    <row r="3608" spans="2:36">
      <c r="B3608" s="1"/>
      <c r="C3608" s="4"/>
      <c r="D3608" s="3"/>
      <c r="E3608" s="4"/>
      <c r="F3608" s="1"/>
      <c r="G3608" s="4"/>
      <c r="H3608" s="1"/>
      <c r="I3608" s="1"/>
      <c r="J3608" s="1"/>
      <c r="K3608" s="1"/>
      <c r="L3608" s="1"/>
      <c r="M3608" s="1"/>
      <c r="N3608" s="3"/>
      <c r="O3608" s="3"/>
      <c r="P3608" s="1"/>
      <c r="Q3608" s="1"/>
      <c r="R3608" s="1"/>
      <c r="S3608" s="1"/>
      <c r="T3608" s="5"/>
      <c r="U3608" s="5"/>
      <c r="V3608" s="6"/>
      <c r="W3608" s="6"/>
      <c r="X3608" s="7"/>
      <c r="Y3608" s="1">
        <f t="shared" si="505"/>
        <v>0</v>
      </c>
      <c r="Z3608">
        <f t="shared" si="506"/>
        <v>10</v>
      </c>
      <c r="AA3608">
        <f t="shared" si="507"/>
        <v>0</v>
      </c>
      <c r="AB3608">
        <f t="shared" si="508"/>
        <v>0</v>
      </c>
      <c r="AC3608" s="1">
        <f t="shared" si="509"/>
        <v>60</v>
      </c>
      <c r="AD3608" s="1" t="str">
        <f t="shared" si="510"/>
        <v>HT Under 1.5 Goals</v>
      </c>
      <c r="AE3608" s="8"/>
      <c r="AF3608" s="8" t="str">
        <f t="shared" si="511"/>
        <v>HT Over 0.5 Goals</v>
      </c>
      <c r="AG3608" s="8" t="str">
        <f t="shared" si="512"/>
        <v>LOST</v>
      </c>
      <c r="AH3608" s="8" t="str">
        <f t="shared" si="513"/>
        <v>LOST</v>
      </c>
      <c r="AI3608" s="8"/>
      <c r="AJ3608" s="1" t="str">
        <f>IF(AND(B3608="OK",I3608&gt;53,M3608&lt;11,V3608&lt;1.66),"Prime","…")</f>
        <v>…</v>
      </c>
    </row>
    <row r="3609" spans="2:36">
      <c r="B3609" s="1"/>
      <c r="C3609" s="4"/>
      <c r="D3609" s="3"/>
      <c r="E3609" s="4"/>
      <c r="F3609" s="1"/>
      <c r="G3609" s="4"/>
      <c r="H3609" s="1"/>
      <c r="I3609" s="1"/>
      <c r="J3609" s="1"/>
      <c r="K3609" s="1"/>
      <c r="L3609" s="1"/>
      <c r="M3609" s="1"/>
      <c r="N3609" s="3"/>
      <c r="O3609" s="3"/>
      <c r="P3609" s="1"/>
      <c r="Q3609" s="1"/>
      <c r="R3609" s="1"/>
      <c r="S3609" s="1"/>
      <c r="T3609" s="5"/>
      <c r="U3609" s="5"/>
      <c r="V3609" s="6"/>
      <c r="W3609" s="6"/>
      <c r="X3609" s="7"/>
      <c r="Y3609" s="1">
        <f t="shared" ref="Y3609:Y3672" si="514">IF(I3609&gt;52,10,0)</f>
        <v>0</v>
      </c>
      <c r="Z3609">
        <f t="shared" ref="Z3609:Z3672" si="515">IF(M3609&gt;15,0,IF(M3609&lt;8,10,5))</f>
        <v>10</v>
      </c>
      <c r="AA3609">
        <f t="shared" ref="AA3609:AA3672" si="516">IF(T3609&gt;60,10,IF(T3609&lt;49,0,5))</f>
        <v>0</v>
      </c>
      <c r="AB3609">
        <f t="shared" ref="AB3609:AB3672" si="517">IF(U3609="Y",10,IF(U3609="C",5,0))</f>
        <v>0</v>
      </c>
      <c r="AC3609" s="1">
        <f t="shared" ref="AC3609:AC3672" si="518">SUM(Y3609:AB3609)+50</f>
        <v>60</v>
      </c>
      <c r="AD3609" s="1" t="str">
        <f t="shared" ref="AD3609:AD3672" si="519">IF(AC3609&lt;56,"HT Over 0.5 Goals","HT Under 1.5 Goals")</f>
        <v>HT Under 1.5 Goals</v>
      </c>
      <c r="AE3609" s="8"/>
      <c r="AF3609" s="8" t="str">
        <f t="shared" ref="AF3609:AF3672" si="520">IF(N3609="1-0","HT Under 1.5 Goals",IF(N3609="0-0","HT Under 1.5 Goals",IF(N3609="0-1","HT Under 1.5 Goals","HT Over 0.5 Goals")))</f>
        <v>HT Over 0.5 Goals</v>
      </c>
      <c r="AG3609" s="8" t="str">
        <f t="shared" ref="AG3609:AG3672" si="521">IF(N3609="?",N3609,AH3609)</f>
        <v>LOST</v>
      </c>
      <c r="AH3609" s="8" t="str">
        <f t="shared" ref="AH3609:AH3672" si="522">IF(AD3609=AF3609,"WON",IF(N3609="0-1","WON",IF(N3609="1-0","WON",IF(N3609="?","?","LOST"))))</f>
        <v>LOST</v>
      </c>
      <c r="AI3609" s="8"/>
      <c r="AJ3609" s="1" t="str">
        <f>IF(AND(B3609="OK",I3609&gt;53,M3609&lt;11,V3609&lt;1.66),"Prime","…")</f>
        <v>…</v>
      </c>
    </row>
    <row r="3610" spans="2:36">
      <c r="B3610" s="1"/>
      <c r="C3610" s="4"/>
      <c r="D3610" s="3"/>
      <c r="E3610" s="4"/>
      <c r="F3610" s="1"/>
      <c r="G3610" s="4"/>
      <c r="H3610" s="1"/>
      <c r="I3610" s="1"/>
      <c r="J3610" s="1"/>
      <c r="K3610" s="1"/>
      <c r="L3610" s="1"/>
      <c r="M3610" s="1"/>
      <c r="N3610" s="3"/>
      <c r="O3610" s="3"/>
      <c r="P3610" s="1"/>
      <c r="Q3610" s="1"/>
      <c r="R3610" s="1"/>
      <c r="S3610" s="1"/>
      <c r="T3610" s="5"/>
      <c r="U3610" s="5"/>
      <c r="V3610" s="6"/>
      <c r="W3610" s="6"/>
      <c r="X3610" s="7"/>
      <c r="Y3610" s="1">
        <f t="shared" si="514"/>
        <v>0</v>
      </c>
      <c r="Z3610">
        <f t="shared" si="515"/>
        <v>10</v>
      </c>
      <c r="AA3610">
        <f t="shared" si="516"/>
        <v>0</v>
      </c>
      <c r="AB3610">
        <f t="shared" si="517"/>
        <v>0</v>
      </c>
      <c r="AC3610" s="1">
        <f t="shared" si="518"/>
        <v>60</v>
      </c>
      <c r="AD3610" s="1" t="str">
        <f t="shared" si="519"/>
        <v>HT Under 1.5 Goals</v>
      </c>
      <c r="AE3610" s="8"/>
      <c r="AF3610" s="8" t="str">
        <f t="shared" si="520"/>
        <v>HT Over 0.5 Goals</v>
      </c>
      <c r="AG3610" s="8" t="str">
        <f t="shared" si="521"/>
        <v>LOST</v>
      </c>
      <c r="AH3610" s="8" t="str">
        <f t="shared" si="522"/>
        <v>LOST</v>
      </c>
      <c r="AI3610" s="8"/>
      <c r="AJ3610" s="1" t="str">
        <f>IF(AND(B3610="OK",I3610&gt;53,M3610&lt;11,V3610&lt;1.66),"Prime","…")</f>
        <v>…</v>
      </c>
    </row>
    <row r="3611" spans="2:36">
      <c r="B3611" s="1"/>
      <c r="C3611" s="4"/>
      <c r="D3611" s="3"/>
      <c r="E3611" s="4"/>
      <c r="F3611" s="1"/>
      <c r="G3611" s="4"/>
      <c r="H3611" s="1"/>
      <c r="I3611" s="1"/>
      <c r="J3611" s="1"/>
      <c r="K3611" s="1"/>
      <c r="L3611" s="1"/>
      <c r="M3611" s="1"/>
      <c r="N3611" s="3"/>
      <c r="O3611" s="3"/>
      <c r="P3611" s="1"/>
      <c r="Q3611" s="1"/>
      <c r="R3611" s="1"/>
      <c r="S3611" s="1"/>
      <c r="T3611" s="5"/>
      <c r="U3611" s="5"/>
      <c r="V3611" s="6"/>
      <c r="W3611" s="6"/>
      <c r="X3611" s="7"/>
      <c r="Y3611" s="1">
        <f t="shared" si="514"/>
        <v>0</v>
      </c>
      <c r="Z3611">
        <f t="shared" si="515"/>
        <v>10</v>
      </c>
      <c r="AA3611">
        <f t="shared" si="516"/>
        <v>0</v>
      </c>
      <c r="AB3611">
        <f t="shared" si="517"/>
        <v>0</v>
      </c>
      <c r="AC3611" s="1">
        <f t="shared" si="518"/>
        <v>60</v>
      </c>
      <c r="AD3611" s="1" t="str">
        <f t="shared" si="519"/>
        <v>HT Under 1.5 Goals</v>
      </c>
      <c r="AE3611" s="8"/>
      <c r="AF3611" s="8" t="str">
        <f t="shared" si="520"/>
        <v>HT Over 0.5 Goals</v>
      </c>
      <c r="AG3611" s="8" t="str">
        <f t="shared" si="521"/>
        <v>LOST</v>
      </c>
      <c r="AH3611" s="8" t="str">
        <f t="shared" si="522"/>
        <v>LOST</v>
      </c>
      <c r="AI3611" s="8"/>
      <c r="AJ3611" s="1" t="str">
        <f>IF(AND(B3611="OK",I3611&gt;53,M3611&lt;11,V3611&lt;1.66),"Prime","…")</f>
        <v>…</v>
      </c>
    </row>
    <row r="3612" spans="2:36">
      <c r="B3612" s="1"/>
      <c r="C3612" s="4"/>
      <c r="D3612" s="3"/>
      <c r="E3612" s="4"/>
      <c r="F3612" s="1"/>
      <c r="G3612" s="4"/>
      <c r="H3612" s="1"/>
      <c r="I3612" s="1"/>
      <c r="J3612" s="1"/>
      <c r="K3612" s="1"/>
      <c r="L3612" s="1"/>
      <c r="M3612" s="1"/>
      <c r="N3612" s="3"/>
      <c r="O3612" s="3"/>
      <c r="P3612" s="1"/>
      <c r="Q3612" s="1"/>
      <c r="R3612" s="1"/>
      <c r="S3612" s="1"/>
      <c r="T3612" s="5"/>
      <c r="U3612" s="5"/>
      <c r="V3612" s="6"/>
      <c r="W3612" s="6"/>
      <c r="X3612" s="7"/>
      <c r="Y3612" s="1">
        <f t="shared" si="514"/>
        <v>0</v>
      </c>
      <c r="Z3612">
        <f t="shared" si="515"/>
        <v>10</v>
      </c>
      <c r="AA3612">
        <f t="shared" si="516"/>
        <v>0</v>
      </c>
      <c r="AB3612">
        <f t="shared" si="517"/>
        <v>0</v>
      </c>
      <c r="AC3612" s="1">
        <f t="shared" si="518"/>
        <v>60</v>
      </c>
      <c r="AD3612" s="1" t="str">
        <f t="shared" si="519"/>
        <v>HT Under 1.5 Goals</v>
      </c>
      <c r="AE3612" s="8"/>
      <c r="AF3612" s="8" t="str">
        <f t="shared" si="520"/>
        <v>HT Over 0.5 Goals</v>
      </c>
      <c r="AG3612" s="8" t="str">
        <f t="shared" si="521"/>
        <v>LOST</v>
      </c>
      <c r="AH3612" s="8" t="str">
        <f t="shared" si="522"/>
        <v>LOST</v>
      </c>
      <c r="AI3612" s="8"/>
      <c r="AJ3612" s="1" t="str">
        <f>IF(AND(B3612="OK",I3612&gt;53,M3612&lt;11,V3612&lt;1.66),"Prime","…")</f>
        <v>…</v>
      </c>
    </row>
    <row r="3613" spans="2:36">
      <c r="B3613" s="1"/>
      <c r="C3613" s="4"/>
      <c r="D3613" s="3"/>
      <c r="E3613" s="4"/>
      <c r="F3613" s="1"/>
      <c r="G3613" s="4"/>
      <c r="H3613" s="1"/>
      <c r="I3613" s="1"/>
      <c r="J3613" s="1"/>
      <c r="K3613" s="1"/>
      <c r="L3613" s="1"/>
      <c r="M3613" s="1"/>
      <c r="N3613" s="3"/>
      <c r="O3613" s="3"/>
      <c r="P3613" s="1"/>
      <c r="Q3613" s="1"/>
      <c r="R3613" s="1"/>
      <c r="S3613" s="1"/>
      <c r="T3613" s="5"/>
      <c r="U3613" s="5"/>
      <c r="V3613" s="6"/>
      <c r="W3613" s="6"/>
      <c r="X3613" s="7"/>
      <c r="Y3613" s="1">
        <f t="shared" si="514"/>
        <v>0</v>
      </c>
      <c r="Z3613">
        <f t="shared" si="515"/>
        <v>10</v>
      </c>
      <c r="AA3613">
        <f t="shared" si="516"/>
        <v>0</v>
      </c>
      <c r="AB3613">
        <f t="shared" si="517"/>
        <v>0</v>
      </c>
      <c r="AC3613" s="1">
        <f t="shared" si="518"/>
        <v>60</v>
      </c>
      <c r="AD3613" s="1" t="str">
        <f t="shared" si="519"/>
        <v>HT Under 1.5 Goals</v>
      </c>
      <c r="AE3613" s="8"/>
      <c r="AF3613" s="8" t="str">
        <f t="shared" si="520"/>
        <v>HT Over 0.5 Goals</v>
      </c>
      <c r="AG3613" s="8" t="str">
        <f t="shared" si="521"/>
        <v>LOST</v>
      </c>
      <c r="AH3613" s="8" t="str">
        <f t="shared" si="522"/>
        <v>LOST</v>
      </c>
      <c r="AI3613" s="8"/>
      <c r="AJ3613" s="1" t="str">
        <f>IF(AND(B3613="OK",I3613&gt;53,M3613&lt;11,V3613&lt;1.66),"Prime","…")</f>
        <v>…</v>
      </c>
    </row>
    <row r="3614" spans="2:36">
      <c r="B3614" s="1"/>
      <c r="C3614" s="4"/>
      <c r="D3614" s="3"/>
      <c r="E3614" s="4"/>
      <c r="F3614" s="1"/>
      <c r="G3614" s="4"/>
      <c r="H3614" s="1"/>
      <c r="I3614" s="1"/>
      <c r="J3614" s="1"/>
      <c r="K3614" s="1"/>
      <c r="L3614" s="1"/>
      <c r="M3614" s="1"/>
      <c r="N3614" s="3"/>
      <c r="O3614" s="3"/>
      <c r="P3614" s="1"/>
      <c r="Q3614" s="1"/>
      <c r="R3614" s="1"/>
      <c r="S3614" s="1"/>
      <c r="T3614" s="5"/>
      <c r="U3614" s="5"/>
      <c r="V3614" s="6"/>
      <c r="W3614" s="6"/>
      <c r="X3614" s="7"/>
      <c r="Y3614" s="1">
        <f t="shared" si="514"/>
        <v>0</v>
      </c>
      <c r="Z3614">
        <f t="shared" si="515"/>
        <v>10</v>
      </c>
      <c r="AA3614">
        <f t="shared" si="516"/>
        <v>0</v>
      </c>
      <c r="AB3614">
        <f t="shared" si="517"/>
        <v>0</v>
      </c>
      <c r="AC3614" s="1">
        <f t="shared" si="518"/>
        <v>60</v>
      </c>
      <c r="AD3614" s="1" t="str">
        <f t="shared" si="519"/>
        <v>HT Under 1.5 Goals</v>
      </c>
      <c r="AE3614" s="8"/>
      <c r="AF3614" s="8" t="str">
        <f t="shared" si="520"/>
        <v>HT Over 0.5 Goals</v>
      </c>
      <c r="AG3614" s="8" t="str">
        <f t="shared" si="521"/>
        <v>LOST</v>
      </c>
      <c r="AH3614" s="8" t="str">
        <f t="shared" si="522"/>
        <v>LOST</v>
      </c>
      <c r="AI3614" s="8"/>
      <c r="AJ3614" s="1" t="str">
        <f>IF(AND(B3614="OK",I3614&gt;53,M3614&lt;11,V3614&lt;1.66),"Prime","…")</f>
        <v>…</v>
      </c>
    </row>
    <row r="3615" spans="2:36">
      <c r="B3615" s="1"/>
      <c r="C3615" s="4"/>
      <c r="D3615" s="3"/>
      <c r="E3615" s="4"/>
      <c r="F3615" s="1"/>
      <c r="G3615" s="4"/>
      <c r="H3615" s="1"/>
      <c r="I3615" s="1"/>
      <c r="J3615" s="1"/>
      <c r="K3615" s="1"/>
      <c r="L3615" s="1"/>
      <c r="M3615" s="1"/>
      <c r="N3615" s="3"/>
      <c r="O3615" s="3"/>
      <c r="P3615" s="1"/>
      <c r="Q3615" s="1"/>
      <c r="R3615" s="1"/>
      <c r="S3615" s="1"/>
      <c r="T3615" s="5"/>
      <c r="U3615" s="5"/>
      <c r="V3615" s="6"/>
      <c r="W3615" s="6"/>
      <c r="X3615" s="7"/>
      <c r="Y3615" s="1">
        <f t="shared" si="514"/>
        <v>0</v>
      </c>
      <c r="Z3615">
        <f t="shared" si="515"/>
        <v>10</v>
      </c>
      <c r="AA3615">
        <f t="shared" si="516"/>
        <v>0</v>
      </c>
      <c r="AB3615">
        <f t="shared" si="517"/>
        <v>0</v>
      </c>
      <c r="AC3615" s="1">
        <f t="shared" si="518"/>
        <v>60</v>
      </c>
      <c r="AD3615" s="1" t="str">
        <f t="shared" si="519"/>
        <v>HT Under 1.5 Goals</v>
      </c>
      <c r="AE3615" s="8"/>
      <c r="AF3615" s="8" t="str">
        <f t="shared" si="520"/>
        <v>HT Over 0.5 Goals</v>
      </c>
      <c r="AG3615" s="8" t="str">
        <f t="shared" si="521"/>
        <v>LOST</v>
      </c>
      <c r="AH3615" s="8" t="str">
        <f t="shared" si="522"/>
        <v>LOST</v>
      </c>
      <c r="AI3615" s="8"/>
      <c r="AJ3615" s="1" t="str">
        <f>IF(AND(B3615="OK",I3615&gt;53,M3615&lt;11,V3615&lt;1.66),"Prime","…")</f>
        <v>…</v>
      </c>
    </row>
    <row r="3616" spans="2:36">
      <c r="B3616" s="1"/>
      <c r="C3616" s="4"/>
      <c r="D3616" s="3"/>
      <c r="E3616" s="4"/>
      <c r="F3616" s="1"/>
      <c r="G3616" s="4"/>
      <c r="H3616" s="1"/>
      <c r="I3616" s="1"/>
      <c r="J3616" s="1"/>
      <c r="K3616" s="1"/>
      <c r="L3616" s="1"/>
      <c r="M3616" s="1"/>
      <c r="N3616" s="3"/>
      <c r="O3616" s="3"/>
      <c r="P3616" s="1"/>
      <c r="Q3616" s="1"/>
      <c r="R3616" s="1"/>
      <c r="S3616" s="1"/>
      <c r="T3616" s="5"/>
      <c r="U3616" s="5"/>
      <c r="V3616" s="6"/>
      <c r="W3616" s="6"/>
      <c r="X3616" s="7"/>
      <c r="Y3616" s="1">
        <f t="shared" si="514"/>
        <v>0</v>
      </c>
      <c r="Z3616">
        <f t="shared" si="515"/>
        <v>10</v>
      </c>
      <c r="AA3616">
        <f t="shared" si="516"/>
        <v>0</v>
      </c>
      <c r="AB3616">
        <f t="shared" si="517"/>
        <v>0</v>
      </c>
      <c r="AC3616" s="1">
        <f t="shared" si="518"/>
        <v>60</v>
      </c>
      <c r="AD3616" s="1" t="str">
        <f t="shared" si="519"/>
        <v>HT Under 1.5 Goals</v>
      </c>
      <c r="AE3616" s="8"/>
      <c r="AF3616" s="8" t="str">
        <f t="shared" si="520"/>
        <v>HT Over 0.5 Goals</v>
      </c>
      <c r="AG3616" s="8" t="str">
        <f t="shared" si="521"/>
        <v>LOST</v>
      </c>
      <c r="AH3616" s="8" t="str">
        <f t="shared" si="522"/>
        <v>LOST</v>
      </c>
      <c r="AI3616" s="8"/>
      <c r="AJ3616" s="1" t="str">
        <f>IF(AND(B3616="OK",I3616&gt;53,M3616&lt;11,V3616&lt;1.66),"Prime","…")</f>
        <v>…</v>
      </c>
    </row>
    <row r="3617" spans="2:36">
      <c r="B3617" s="1"/>
      <c r="C3617" s="4"/>
      <c r="D3617" s="3"/>
      <c r="E3617" s="4"/>
      <c r="F3617" s="1"/>
      <c r="G3617" s="4"/>
      <c r="H3617" s="1"/>
      <c r="I3617" s="1"/>
      <c r="J3617" s="1"/>
      <c r="K3617" s="1"/>
      <c r="L3617" s="1"/>
      <c r="M3617" s="1"/>
      <c r="N3617" s="3"/>
      <c r="O3617" s="3"/>
      <c r="P3617" s="1"/>
      <c r="Q3617" s="1"/>
      <c r="R3617" s="1"/>
      <c r="S3617" s="1"/>
      <c r="T3617" s="5"/>
      <c r="U3617" s="5"/>
      <c r="V3617" s="6"/>
      <c r="W3617" s="6"/>
      <c r="X3617" s="7"/>
      <c r="Y3617" s="1">
        <f t="shared" si="514"/>
        <v>0</v>
      </c>
      <c r="Z3617">
        <f t="shared" si="515"/>
        <v>10</v>
      </c>
      <c r="AA3617">
        <f t="shared" si="516"/>
        <v>0</v>
      </c>
      <c r="AB3617">
        <f t="shared" si="517"/>
        <v>0</v>
      </c>
      <c r="AC3617" s="1">
        <f t="shared" si="518"/>
        <v>60</v>
      </c>
      <c r="AD3617" s="1" t="str">
        <f t="shared" si="519"/>
        <v>HT Under 1.5 Goals</v>
      </c>
      <c r="AE3617" s="8"/>
      <c r="AF3617" s="8" t="str">
        <f t="shared" si="520"/>
        <v>HT Over 0.5 Goals</v>
      </c>
      <c r="AG3617" s="8" t="str">
        <f t="shared" si="521"/>
        <v>LOST</v>
      </c>
      <c r="AH3617" s="8" t="str">
        <f t="shared" si="522"/>
        <v>LOST</v>
      </c>
      <c r="AI3617" s="8"/>
      <c r="AJ3617" s="1" t="str">
        <f>IF(AND(B3617="OK",I3617&gt;53,M3617&lt;11,V3617&lt;1.66),"Prime","…")</f>
        <v>…</v>
      </c>
    </row>
    <row r="3618" spans="2:36">
      <c r="B3618" s="1"/>
      <c r="C3618" s="4"/>
      <c r="D3618" s="3"/>
      <c r="E3618" s="4"/>
      <c r="F3618" s="1"/>
      <c r="G3618" s="4"/>
      <c r="H3618" s="1"/>
      <c r="I3618" s="1"/>
      <c r="J3618" s="1"/>
      <c r="K3618" s="1"/>
      <c r="L3618" s="1"/>
      <c r="M3618" s="1"/>
      <c r="N3618" s="3"/>
      <c r="O3618" s="3"/>
      <c r="P3618" s="1"/>
      <c r="Q3618" s="1"/>
      <c r="R3618" s="1"/>
      <c r="S3618" s="1"/>
      <c r="T3618" s="5"/>
      <c r="U3618" s="5"/>
      <c r="V3618" s="6"/>
      <c r="W3618" s="6"/>
      <c r="X3618" s="7"/>
      <c r="Y3618" s="1">
        <f t="shared" si="514"/>
        <v>0</v>
      </c>
      <c r="Z3618">
        <f t="shared" si="515"/>
        <v>10</v>
      </c>
      <c r="AA3618">
        <f t="shared" si="516"/>
        <v>0</v>
      </c>
      <c r="AB3618">
        <f t="shared" si="517"/>
        <v>0</v>
      </c>
      <c r="AC3618" s="1">
        <f t="shared" si="518"/>
        <v>60</v>
      </c>
      <c r="AD3618" s="1" t="str">
        <f t="shared" si="519"/>
        <v>HT Under 1.5 Goals</v>
      </c>
      <c r="AE3618" s="8"/>
      <c r="AF3618" s="8" t="str">
        <f t="shared" si="520"/>
        <v>HT Over 0.5 Goals</v>
      </c>
      <c r="AG3618" s="8" t="str">
        <f t="shared" si="521"/>
        <v>LOST</v>
      </c>
      <c r="AH3618" s="8" t="str">
        <f t="shared" si="522"/>
        <v>LOST</v>
      </c>
      <c r="AI3618" s="8"/>
      <c r="AJ3618" s="1" t="str">
        <f>IF(AND(B3618="OK",I3618&gt;53,M3618&lt;11,V3618&lt;1.66),"Prime","…")</f>
        <v>…</v>
      </c>
    </row>
    <row r="3619" spans="2:36">
      <c r="B3619" s="1"/>
      <c r="C3619" s="4"/>
      <c r="D3619" s="3"/>
      <c r="E3619" s="4"/>
      <c r="F3619" s="1"/>
      <c r="G3619" s="4"/>
      <c r="H3619" s="1"/>
      <c r="I3619" s="1"/>
      <c r="J3619" s="1"/>
      <c r="K3619" s="1"/>
      <c r="L3619" s="1"/>
      <c r="M3619" s="1"/>
      <c r="N3619" s="3"/>
      <c r="O3619" s="3"/>
      <c r="P3619" s="1"/>
      <c r="Q3619" s="1"/>
      <c r="R3619" s="1"/>
      <c r="S3619" s="1"/>
      <c r="T3619" s="5"/>
      <c r="U3619" s="5"/>
      <c r="V3619" s="6"/>
      <c r="W3619" s="6"/>
      <c r="X3619" s="7"/>
      <c r="Y3619" s="1">
        <f t="shared" si="514"/>
        <v>0</v>
      </c>
      <c r="Z3619">
        <f t="shared" si="515"/>
        <v>10</v>
      </c>
      <c r="AA3619">
        <f t="shared" si="516"/>
        <v>0</v>
      </c>
      <c r="AB3619">
        <f t="shared" si="517"/>
        <v>0</v>
      </c>
      <c r="AC3619" s="1">
        <f t="shared" si="518"/>
        <v>60</v>
      </c>
      <c r="AD3619" s="1" t="str">
        <f t="shared" si="519"/>
        <v>HT Under 1.5 Goals</v>
      </c>
      <c r="AE3619" s="8"/>
      <c r="AF3619" s="8" t="str">
        <f t="shared" si="520"/>
        <v>HT Over 0.5 Goals</v>
      </c>
      <c r="AG3619" s="8" t="str">
        <f t="shared" si="521"/>
        <v>LOST</v>
      </c>
      <c r="AH3619" s="8" t="str">
        <f t="shared" si="522"/>
        <v>LOST</v>
      </c>
      <c r="AI3619" s="8"/>
      <c r="AJ3619" s="1" t="str">
        <f>IF(AND(B3619="OK",I3619&gt;53,M3619&lt;11,V3619&lt;1.66),"Prime","…")</f>
        <v>…</v>
      </c>
    </row>
    <row r="3620" spans="2:36">
      <c r="B3620" s="1"/>
      <c r="C3620" s="4"/>
      <c r="D3620" s="3"/>
      <c r="E3620" s="4"/>
      <c r="F3620" s="1"/>
      <c r="G3620" s="4"/>
      <c r="H3620" s="1"/>
      <c r="I3620" s="1"/>
      <c r="J3620" s="1"/>
      <c r="K3620" s="1"/>
      <c r="L3620" s="1"/>
      <c r="M3620" s="1"/>
      <c r="N3620" s="3"/>
      <c r="O3620" s="3"/>
      <c r="P3620" s="1"/>
      <c r="Q3620" s="1"/>
      <c r="R3620" s="1"/>
      <c r="S3620" s="1"/>
      <c r="T3620" s="5"/>
      <c r="U3620" s="5"/>
      <c r="V3620" s="6"/>
      <c r="W3620" s="6"/>
      <c r="X3620" s="7"/>
      <c r="Y3620" s="1">
        <f t="shared" si="514"/>
        <v>0</v>
      </c>
      <c r="Z3620">
        <f t="shared" si="515"/>
        <v>10</v>
      </c>
      <c r="AA3620">
        <f t="shared" si="516"/>
        <v>0</v>
      </c>
      <c r="AB3620">
        <f t="shared" si="517"/>
        <v>0</v>
      </c>
      <c r="AC3620" s="1">
        <f t="shared" si="518"/>
        <v>60</v>
      </c>
      <c r="AD3620" s="1" t="str">
        <f t="shared" si="519"/>
        <v>HT Under 1.5 Goals</v>
      </c>
      <c r="AE3620" s="8"/>
      <c r="AF3620" s="8" t="str">
        <f t="shared" si="520"/>
        <v>HT Over 0.5 Goals</v>
      </c>
      <c r="AG3620" s="8" t="str">
        <f t="shared" si="521"/>
        <v>LOST</v>
      </c>
      <c r="AH3620" s="8" t="str">
        <f t="shared" si="522"/>
        <v>LOST</v>
      </c>
      <c r="AI3620" s="8"/>
      <c r="AJ3620" s="1" t="str">
        <f>IF(AND(B3620="OK",I3620&gt;53,M3620&lt;11,V3620&lt;1.66),"Prime","…")</f>
        <v>…</v>
      </c>
    </row>
    <row r="3621" spans="2:36">
      <c r="B3621" s="1"/>
      <c r="C3621" s="4"/>
      <c r="D3621" s="3"/>
      <c r="E3621" s="4"/>
      <c r="F3621" s="1"/>
      <c r="G3621" s="4"/>
      <c r="H3621" s="1"/>
      <c r="I3621" s="1"/>
      <c r="J3621" s="1"/>
      <c r="K3621" s="1"/>
      <c r="L3621" s="1"/>
      <c r="M3621" s="1"/>
      <c r="N3621" s="3"/>
      <c r="O3621" s="3"/>
      <c r="P3621" s="1"/>
      <c r="Q3621" s="1"/>
      <c r="R3621" s="1"/>
      <c r="S3621" s="1"/>
      <c r="T3621" s="5"/>
      <c r="U3621" s="5"/>
      <c r="V3621" s="6"/>
      <c r="W3621" s="6"/>
      <c r="X3621" s="7"/>
      <c r="Y3621" s="1">
        <f t="shared" si="514"/>
        <v>0</v>
      </c>
      <c r="Z3621">
        <f t="shared" si="515"/>
        <v>10</v>
      </c>
      <c r="AA3621">
        <f t="shared" si="516"/>
        <v>0</v>
      </c>
      <c r="AB3621">
        <f t="shared" si="517"/>
        <v>0</v>
      </c>
      <c r="AC3621" s="1">
        <f t="shared" si="518"/>
        <v>60</v>
      </c>
      <c r="AD3621" s="1" t="str">
        <f t="shared" si="519"/>
        <v>HT Under 1.5 Goals</v>
      </c>
      <c r="AE3621" s="8"/>
      <c r="AF3621" s="8" t="str">
        <f t="shared" si="520"/>
        <v>HT Over 0.5 Goals</v>
      </c>
      <c r="AG3621" s="8" t="str">
        <f t="shared" si="521"/>
        <v>LOST</v>
      </c>
      <c r="AH3621" s="8" t="str">
        <f t="shared" si="522"/>
        <v>LOST</v>
      </c>
      <c r="AI3621" s="8"/>
      <c r="AJ3621" s="1" t="str">
        <f>IF(AND(B3621="OK",I3621&gt;53,M3621&lt;11,V3621&lt;1.66),"Prime","…")</f>
        <v>…</v>
      </c>
    </row>
    <row r="3622" spans="2:36">
      <c r="B3622" s="1"/>
      <c r="C3622" s="4"/>
      <c r="D3622" s="3"/>
      <c r="E3622" s="4"/>
      <c r="F3622" s="1"/>
      <c r="G3622" s="4"/>
      <c r="H3622" s="1"/>
      <c r="I3622" s="1"/>
      <c r="J3622" s="1"/>
      <c r="K3622" s="1"/>
      <c r="L3622" s="1"/>
      <c r="M3622" s="1"/>
      <c r="N3622" s="3"/>
      <c r="O3622" s="3"/>
      <c r="P3622" s="1"/>
      <c r="Q3622" s="1"/>
      <c r="R3622" s="1"/>
      <c r="S3622" s="1"/>
      <c r="T3622" s="5"/>
      <c r="U3622" s="5"/>
      <c r="V3622" s="6"/>
      <c r="W3622" s="6"/>
      <c r="X3622" s="7"/>
      <c r="Y3622" s="1">
        <f t="shared" si="514"/>
        <v>0</v>
      </c>
      <c r="Z3622">
        <f t="shared" si="515"/>
        <v>10</v>
      </c>
      <c r="AA3622">
        <f t="shared" si="516"/>
        <v>0</v>
      </c>
      <c r="AB3622">
        <f t="shared" si="517"/>
        <v>0</v>
      </c>
      <c r="AC3622" s="1">
        <f t="shared" si="518"/>
        <v>60</v>
      </c>
      <c r="AD3622" s="1" t="str">
        <f t="shared" si="519"/>
        <v>HT Under 1.5 Goals</v>
      </c>
      <c r="AE3622" s="8"/>
      <c r="AF3622" s="8" t="str">
        <f t="shared" si="520"/>
        <v>HT Over 0.5 Goals</v>
      </c>
      <c r="AG3622" s="8" t="str">
        <f t="shared" si="521"/>
        <v>LOST</v>
      </c>
      <c r="AH3622" s="8" t="str">
        <f t="shared" si="522"/>
        <v>LOST</v>
      </c>
      <c r="AI3622" s="8"/>
      <c r="AJ3622" s="1" t="str">
        <f>IF(AND(B3622="OK",I3622&gt;53,M3622&lt;11,V3622&lt;1.66),"Prime","…")</f>
        <v>…</v>
      </c>
    </row>
    <row r="3623" spans="2:36">
      <c r="B3623" s="1"/>
      <c r="C3623" s="4"/>
      <c r="D3623" s="3"/>
      <c r="E3623" s="4"/>
      <c r="F3623" s="1"/>
      <c r="G3623" s="4"/>
      <c r="H3623" s="1"/>
      <c r="I3623" s="1"/>
      <c r="J3623" s="1"/>
      <c r="K3623" s="1"/>
      <c r="L3623" s="1"/>
      <c r="M3623" s="1"/>
      <c r="N3623" s="3"/>
      <c r="O3623" s="3"/>
      <c r="P3623" s="1"/>
      <c r="Q3623" s="1"/>
      <c r="R3623" s="1"/>
      <c r="S3623" s="1"/>
      <c r="T3623" s="5"/>
      <c r="U3623" s="5"/>
      <c r="V3623" s="6"/>
      <c r="W3623" s="6"/>
      <c r="X3623" s="7"/>
      <c r="Y3623" s="1">
        <f t="shared" si="514"/>
        <v>0</v>
      </c>
      <c r="Z3623">
        <f t="shared" si="515"/>
        <v>10</v>
      </c>
      <c r="AA3623">
        <f t="shared" si="516"/>
        <v>0</v>
      </c>
      <c r="AB3623">
        <f t="shared" si="517"/>
        <v>0</v>
      </c>
      <c r="AC3623" s="1">
        <f t="shared" si="518"/>
        <v>60</v>
      </c>
      <c r="AD3623" s="1" t="str">
        <f t="shared" si="519"/>
        <v>HT Under 1.5 Goals</v>
      </c>
      <c r="AE3623" s="8"/>
      <c r="AF3623" s="8" t="str">
        <f t="shared" si="520"/>
        <v>HT Over 0.5 Goals</v>
      </c>
      <c r="AG3623" s="8" t="str">
        <f t="shared" si="521"/>
        <v>LOST</v>
      </c>
      <c r="AH3623" s="8" t="str">
        <f t="shared" si="522"/>
        <v>LOST</v>
      </c>
      <c r="AI3623" s="8"/>
      <c r="AJ3623" s="1" t="str">
        <f>IF(AND(B3623="OK",I3623&gt;53,M3623&lt;11,V3623&lt;1.66),"Prime","…")</f>
        <v>…</v>
      </c>
    </row>
    <row r="3624" spans="2:36">
      <c r="B3624" s="1"/>
      <c r="C3624" s="4"/>
      <c r="D3624" s="3"/>
      <c r="E3624" s="4"/>
      <c r="F3624" s="1"/>
      <c r="G3624" s="4"/>
      <c r="H3624" s="1"/>
      <c r="I3624" s="1"/>
      <c r="J3624" s="1"/>
      <c r="K3624" s="1"/>
      <c r="L3624" s="1"/>
      <c r="M3624" s="1"/>
      <c r="N3624" s="3"/>
      <c r="O3624" s="3"/>
      <c r="P3624" s="1"/>
      <c r="Q3624" s="1"/>
      <c r="R3624" s="1"/>
      <c r="S3624" s="1"/>
      <c r="T3624" s="5"/>
      <c r="U3624" s="5"/>
      <c r="V3624" s="6"/>
      <c r="W3624" s="6"/>
      <c r="X3624" s="7"/>
      <c r="Y3624" s="1">
        <f t="shared" si="514"/>
        <v>0</v>
      </c>
      <c r="Z3624">
        <f t="shared" si="515"/>
        <v>10</v>
      </c>
      <c r="AA3624">
        <f t="shared" si="516"/>
        <v>0</v>
      </c>
      <c r="AB3624">
        <f t="shared" si="517"/>
        <v>0</v>
      </c>
      <c r="AC3624" s="1">
        <f t="shared" si="518"/>
        <v>60</v>
      </c>
      <c r="AD3624" s="1" t="str">
        <f t="shared" si="519"/>
        <v>HT Under 1.5 Goals</v>
      </c>
      <c r="AE3624" s="8"/>
      <c r="AF3624" s="8" t="str">
        <f t="shared" si="520"/>
        <v>HT Over 0.5 Goals</v>
      </c>
      <c r="AG3624" s="8" t="str">
        <f t="shared" si="521"/>
        <v>LOST</v>
      </c>
      <c r="AH3624" s="8" t="str">
        <f t="shared" si="522"/>
        <v>LOST</v>
      </c>
      <c r="AI3624" s="8"/>
      <c r="AJ3624" s="1" t="str">
        <f>IF(AND(B3624="OK",I3624&gt;53,M3624&lt;11,V3624&lt;1.66),"Prime","…")</f>
        <v>…</v>
      </c>
    </row>
    <row r="3625" spans="2:36">
      <c r="B3625" s="1"/>
      <c r="C3625" s="4"/>
      <c r="D3625" s="3"/>
      <c r="E3625" s="4"/>
      <c r="F3625" s="1"/>
      <c r="G3625" s="4"/>
      <c r="H3625" s="1"/>
      <c r="I3625" s="1"/>
      <c r="J3625" s="1"/>
      <c r="K3625" s="1"/>
      <c r="L3625" s="1"/>
      <c r="M3625" s="1"/>
      <c r="N3625" s="3"/>
      <c r="O3625" s="3"/>
      <c r="P3625" s="1"/>
      <c r="Q3625" s="1"/>
      <c r="R3625" s="1"/>
      <c r="S3625" s="1"/>
      <c r="T3625" s="5"/>
      <c r="U3625" s="5"/>
      <c r="V3625" s="6"/>
      <c r="W3625" s="6"/>
      <c r="X3625" s="7"/>
      <c r="Y3625" s="1">
        <f t="shared" si="514"/>
        <v>0</v>
      </c>
      <c r="Z3625">
        <f t="shared" si="515"/>
        <v>10</v>
      </c>
      <c r="AA3625">
        <f t="shared" si="516"/>
        <v>0</v>
      </c>
      <c r="AB3625">
        <f t="shared" si="517"/>
        <v>0</v>
      </c>
      <c r="AC3625" s="1">
        <f t="shared" si="518"/>
        <v>60</v>
      </c>
      <c r="AD3625" s="1" t="str">
        <f t="shared" si="519"/>
        <v>HT Under 1.5 Goals</v>
      </c>
      <c r="AE3625" s="8"/>
      <c r="AF3625" s="8" t="str">
        <f t="shared" si="520"/>
        <v>HT Over 0.5 Goals</v>
      </c>
      <c r="AG3625" s="8" t="str">
        <f t="shared" si="521"/>
        <v>LOST</v>
      </c>
      <c r="AH3625" s="8" t="str">
        <f t="shared" si="522"/>
        <v>LOST</v>
      </c>
      <c r="AI3625" s="8"/>
      <c r="AJ3625" s="1" t="str">
        <f>IF(AND(B3625="OK",I3625&gt;53,M3625&lt;11,V3625&lt;1.66),"Prime","…")</f>
        <v>…</v>
      </c>
    </row>
    <row r="3626" spans="2:36">
      <c r="B3626" s="1"/>
      <c r="C3626" s="4"/>
      <c r="D3626" s="3"/>
      <c r="E3626" s="4"/>
      <c r="F3626" s="1"/>
      <c r="G3626" s="4"/>
      <c r="H3626" s="1"/>
      <c r="I3626" s="1"/>
      <c r="J3626" s="1"/>
      <c r="K3626" s="1"/>
      <c r="L3626" s="1"/>
      <c r="M3626" s="1"/>
      <c r="N3626" s="3"/>
      <c r="O3626" s="3"/>
      <c r="P3626" s="1"/>
      <c r="Q3626" s="1"/>
      <c r="R3626" s="1"/>
      <c r="S3626" s="1"/>
      <c r="T3626" s="5"/>
      <c r="U3626" s="5"/>
      <c r="V3626" s="6"/>
      <c r="W3626" s="6"/>
      <c r="X3626" s="7"/>
      <c r="Y3626" s="1">
        <f t="shared" si="514"/>
        <v>0</v>
      </c>
      <c r="Z3626">
        <f t="shared" si="515"/>
        <v>10</v>
      </c>
      <c r="AA3626">
        <f t="shared" si="516"/>
        <v>0</v>
      </c>
      <c r="AB3626">
        <f t="shared" si="517"/>
        <v>0</v>
      </c>
      <c r="AC3626" s="1">
        <f t="shared" si="518"/>
        <v>60</v>
      </c>
      <c r="AD3626" s="1" t="str">
        <f t="shared" si="519"/>
        <v>HT Under 1.5 Goals</v>
      </c>
      <c r="AE3626" s="8"/>
      <c r="AF3626" s="8" t="str">
        <f t="shared" si="520"/>
        <v>HT Over 0.5 Goals</v>
      </c>
      <c r="AG3626" s="8" t="str">
        <f t="shared" si="521"/>
        <v>LOST</v>
      </c>
      <c r="AH3626" s="8" t="str">
        <f t="shared" si="522"/>
        <v>LOST</v>
      </c>
      <c r="AI3626" s="8"/>
      <c r="AJ3626" s="1" t="str">
        <f>IF(AND(B3626="OK",I3626&gt;53,M3626&lt;11,V3626&lt;1.66),"Prime","…")</f>
        <v>…</v>
      </c>
    </row>
    <row r="3627" spans="2:36">
      <c r="B3627" s="1"/>
      <c r="C3627" s="4"/>
      <c r="D3627" s="3"/>
      <c r="E3627" s="4"/>
      <c r="F3627" s="1"/>
      <c r="G3627" s="4"/>
      <c r="H3627" s="1"/>
      <c r="I3627" s="1"/>
      <c r="J3627" s="1"/>
      <c r="K3627" s="1"/>
      <c r="L3627" s="1"/>
      <c r="M3627" s="1"/>
      <c r="N3627" s="3"/>
      <c r="O3627" s="3"/>
      <c r="P3627" s="1"/>
      <c r="Q3627" s="1"/>
      <c r="R3627" s="1"/>
      <c r="S3627" s="1"/>
      <c r="T3627" s="5"/>
      <c r="U3627" s="5"/>
      <c r="V3627" s="6"/>
      <c r="W3627" s="6"/>
      <c r="X3627" s="7"/>
      <c r="Y3627" s="1">
        <f t="shared" si="514"/>
        <v>0</v>
      </c>
      <c r="Z3627">
        <f t="shared" si="515"/>
        <v>10</v>
      </c>
      <c r="AA3627">
        <f t="shared" si="516"/>
        <v>0</v>
      </c>
      <c r="AB3627">
        <f t="shared" si="517"/>
        <v>0</v>
      </c>
      <c r="AC3627" s="1">
        <f t="shared" si="518"/>
        <v>60</v>
      </c>
      <c r="AD3627" s="1" t="str">
        <f t="shared" si="519"/>
        <v>HT Under 1.5 Goals</v>
      </c>
      <c r="AE3627" s="8"/>
      <c r="AF3627" s="8" t="str">
        <f t="shared" si="520"/>
        <v>HT Over 0.5 Goals</v>
      </c>
      <c r="AG3627" s="8" t="str">
        <f t="shared" si="521"/>
        <v>LOST</v>
      </c>
      <c r="AH3627" s="8" t="str">
        <f t="shared" si="522"/>
        <v>LOST</v>
      </c>
      <c r="AI3627" s="8"/>
      <c r="AJ3627" s="1" t="str">
        <f>IF(AND(B3627="OK",I3627&gt;53,M3627&lt;11,V3627&lt;1.66),"Prime","…")</f>
        <v>…</v>
      </c>
    </row>
    <row r="3628" spans="2:36">
      <c r="B3628" s="1"/>
      <c r="C3628" s="4"/>
      <c r="D3628" s="3"/>
      <c r="E3628" s="4"/>
      <c r="F3628" s="1"/>
      <c r="G3628" s="4"/>
      <c r="H3628" s="1"/>
      <c r="I3628" s="1"/>
      <c r="J3628" s="1"/>
      <c r="K3628" s="1"/>
      <c r="L3628" s="1"/>
      <c r="M3628" s="1"/>
      <c r="N3628" s="3"/>
      <c r="O3628" s="3"/>
      <c r="P3628" s="1"/>
      <c r="Q3628" s="1"/>
      <c r="R3628" s="1"/>
      <c r="S3628" s="1"/>
      <c r="T3628" s="5"/>
      <c r="U3628" s="5"/>
      <c r="V3628" s="6"/>
      <c r="W3628" s="6"/>
      <c r="X3628" s="7"/>
      <c r="Y3628" s="1">
        <f t="shared" si="514"/>
        <v>0</v>
      </c>
      <c r="Z3628">
        <f t="shared" si="515"/>
        <v>10</v>
      </c>
      <c r="AA3628">
        <f t="shared" si="516"/>
        <v>0</v>
      </c>
      <c r="AB3628">
        <f t="shared" si="517"/>
        <v>0</v>
      </c>
      <c r="AC3628" s="1">
        <f t="shared" si="518"/>
        <v>60</v>
      </c>
      <c r="AD3628" s="1" t="str">
        <f t="shared" si="519"/>
        <v>HT Under 1.5 Goals</v>
      </c>
      <c r="AE3628" s="8"/>
      <c r="AF3628" s="8" t="str">
        <f t="shared" si="520"/>
        <v>HT Over 0.5 Goals</v>
      </c>
      <c r="AG3628" s="8" t="str">
        <f t="shared" si="521"/>
        <v>LOST</v>
      </c>
      <c r="AH3628" s="8" t="str">
        <f t="shared" si="522"/>
        <v>LOST</v>
      </c>
      <c r="AI3628" s="8"/>
      <c r="AJ3628" s="1" t="str">
        <f>IF(AND(B3628="OK",I3628&gt;53,M3628&lt;11,V3628&lt;1.66),"Prime","…")</f>
        <v>…</v>
      </c>
    </row>
    <row r="3629" spans="2:36">
      <c r="B3629" s="1"/>
      <c r="C3629" s="4"/>
      <c r="D3629" s="3"/>
      <c r="E3629" s="4"/>
      <c r="F3629" s="1"/>
      <c r="G3629" s="4"/>
      <c r="H3629" s="1"/>
      <c r="I3629" s="1"/>
      <c r="J3629" s="1"/>
      <c r="K3629" s="1"/>
      <c r="L3629" s="1"/>
      <c r="M3629" s="1"/>
      <c r="N3629" s="3"/>
      <c r="O3629" s="3"/>
      <c r="P3629" s="1"/>
      <c r="Q3629" s="1"/>
      <c r="R3629" s="1"/>
      <c r="S3629" s="1"/>
      <c r="T3629" s="5"/>
      <c r="U3629" s="5"/>
      <c r="V3629" s="6"/>
      <c r="W3629" s="6"/>
      <c r="X3629" s="7"/>
      <c r="Y3629" s="1">
        <f t="shared" si="514"/>
        <v>0</v>
      </c>
      <c r="Z3629">
        <f t="shared" si="515"/>
        <v>10</v>
      </c>
      <c r="AA3629">
        <f t="shared" si="516"/>
        <v>0</v>
      </c>
      <c r="AB3629">
        <f t="shared" si="517"/>
        <v>0</v>
      </c>
      <c r="AC3629" s="1">
        <f t="shared" si="518"/>
        <v>60</v>
      </c>
      <c r="AD3629" s="1" t="str">
        <f t="shared" si="519"/>
        <v>HT Under 1.5 Goals</v>
      </c>
      <c r="AE3629" s="8"/>
      <c r="AF3629" s="8" t="str">
        <f t="shared" si="520"/>
        <v>HT Over 0.5 Goals</v>
      </c>
      <c r="AG3629" s="8" t="str">
        <f t="shared" si="521"/>
        <v>LOST</v>
      </c>
      <c r="AH3629" s="8" t="str">
        <f t="shared" si="522"/>
        <v>LOST</v>
      </c>
      <c r="AI3629" s="8"/>
      <c r="AJ3629" s="1" t="str">
        <f>IF(AND(B3629="OK",I3629&gt;53,M3629&lt;11,V3629&lt;1.66),"Prime","…")</f>
        <v>…</v>
      </c>
    </row>
    <row r="3630" spans="2:36">
      <c r="B3630" s="1"/>
      <c r="C3630" s="4"/>
      <c r="D3630" s="3"/>
      <c r="E3630" s="4"/>
      <c r="F3630" s="1"/>
      <c r="G3630" s="4"/>
      <c r="H3630" s="1"/>
      <c r="I3630" s="1"/>
      <c r="J3630" s="1"/>
      <c r="K3630" s="1"/>
      <c r="L3630" s="1"/>
      <c r="M3630" s="1"/>
      <c r="N3630" s="3"/>
      <c r="O3630" s="3"/>
      <c r="P3630" s="1"/>
      <c r="Q3630" s="1"/>
      <c r="R3630" s="1"/>
      <c r="S3630" s="1"/>
      <c r="T3630" s="5"/>
      <c r="U3630" s="5"/>
      <c r="V3630" s="6"/>
      <c r="W3630" s="6"/>
      <c r="X3630" s="7"/>
      <c r="Y3630" s="1">
        <f t="shared" si="514"/>
        <v>0</v>
      </c>
      <c r="Z3630">
        <f t="shared" si="515"/>
        <v>10</v>
      </c>
      <c r="AA3630">
        <f t="shared" si="516"/>
        <v>0</v>
      </c>
      <c r="AB3630">
        <f t="shared" si="517"/>
        <v>0</v>
      </c>
      <c r="AC3630" s="1">
        <f t="shared" si="518"/>
        <v>60</v>
      </c>
      <c r="AD3630" s="1" t="str">
        <f t="shared" si="519"/>
        <v>HT Under 1.5 Goals</v>
      </c>
      <c r="AE3630" s="8"/>
      <c r="AF3630" s="8" t="str">
        <f t="shared" si="520"/>
        <v>HT Over 0.5 Goals</v>
      </c>
      <c r="AG3630" s="8" t="str">
        <f t="shared" si="521"/>
        <v>LOST</v>
      </c>
      <c r="AH3630" s="8" t="str">
        <f t="shared" si="522"/>
        <v>LOST</v>
      </c>
      <c r="AI3630" s="8"/>
      <c r="AJ3630" s="1" t="str">
        <f>IF(AND(B3630="OK",I3630&gt;53,M3630&lt;11,V3630&lt;1.66),"Prime","…")</f>
        <v>…</v>
      </c>
    </row>
    <row r="3631" spans="2:36">
      <c r="B3631" s="1"/>
      <c r="C3631" s="4"/>
      <c r="D3631" s="3"/>
      <c r="E3631" s="4"/>
      <c r="F3631" s="1"/>
      <c r="G3631" s="4"/>
      <c r="H3631" s="1"/>
      <c r="I3631" s="1"/>
      <c r="J3631" s="1"/>
      <c r="K3631" s="1"/>
      <c r="L3631" s="1"/>
      <c r="M3631" s="1"/>
      <c r="N3631" s="3"/>
      <c r="O3631" s="3"/>
      <c r="P3631" s="1"/>
      <c r="Q3631" s="1"/>
      <c r="R3631" s="1"/>
      <c r="S3631" s="1"/>
      <c r="T3631" s="5"/>
      <c r="U3631" s="5"/>
      <c r="V3631" s="6"/>
      <c r="W3631" s="6"/>
      <c r="X3631" s="7"/>
      <c r="Y3631" s="1">
        <f t="shared" si="514"/>
        <v>0</v>
      </c>
      <c r="Z3631">
        <f t="shared" si="515"/>
        <v>10</v>
      </c>
      <c r="AA3631">
        <f t="shared" si="516"/>
        <v>0</v>
      </c>
      <c r="AB3631">
        <f t="shared" si="517"/>
        <v>0</v>
      </c>
      <c r="AC3631" s="1">
        <f t="shared" si="518"/>
        <v>60</v>
      </c>
      <c r="AD3631" s="1" t="str">
        <f t="shared" si="519"/>
        <v>HT Under 1.5 Goals</v>
      </c>
      <c r="AE3631" s="8"/>
      <c r="AF3631" s="8" t="str">
        <f t="shared" si="520"/>
        <v>HT Over 0.5 Goals</v>
      </c>
      <c r="AG3631" s="8" t="str">
        <f t="shared" si="521"/>
        <v>LOST</v>
      </c>
      <c r="AH3631" s="8" t="str">
        <f t="shared" si="522"/>
        <v>LOST</v>
      </c>
      <c r="AI3631" s="8"/>
      <c r="AJ3631" s="1" t="str">
        <f>IF(AND(B3631="OK",I3631&gt;53,M3631&lt;11,V3631&lt;1.66),"Prime","…")</f>
        <v>…</v>
      </c>
    </row>
    <row r="3632" spans="2:36">
      <c r="B3632" s="1"/>
      <c r="C3632" s="4"/>
      <c r="D3632" s="3"/>
      <c r="E3632" s="4"/>
      <c r="F3632" s="1"/>
      <c r="G3632" s="4"/>
      <c r="H3632" s="1"/>
      <c r="I3632" s="1"/>
      <c r="J3632" s="1"/>
      <c r="K3632" s="1"/>
      <c r="L3632" s="1"/>
      <c r="M3632" s="1"/>
      <c r="N3632" s="3"/>
      <c r="O3632" s="3"/>
      <c r="P3632" s="1"/>
      <c r="Q3632" s="1"/>
      <c r="R3632" s="1"/>
      <c r="S3632" s="1"/>
      <c r="T3632" s="5"/>
      <c r="U3632" s="5"/>
      <c r="V3632" s="6"/>
      <c r="W3632" s="6"/>
      <c r="X3632" s="7"/>
      <c r="Y3632" s="1">
        <f t="shared" si="514"/>
        <v>0</v>
      </c>
      <c r="Z3632">
        <f t="shared" si="515"/>
        <v>10</v>
      </c>
      <c r="AA3632">
        <f t="shared" si="516"/>
        <v>0</v>
      </c>
      <c r="AB3632">
        <f t="shared" si="517"/>
        <v>0</v>
      </c>
      <c r="AC3632" s="1">
        <f t="shared" si="518"/>
        <v>60</v>
      </c>
      <c r="AD3632" s="1" t="str">
        <f t="shared" si="519"/>
        <v>HT Under 1.5 Goals</v>
      </c>
      <c r="AE3632" s="8"/>
      <c r="AF3632" s="8" t="str">
        <f t="shared" si="520"/>
        <v>HT Over 0.5 Goals</v>
      </c>
      <c r="AG3632" s="8" t="str">
        <f t="shared" si="521"/>
        <v>LOST</v>
      </c>
      <c r="AH3632" s="8" t="str">
        <f t="shared" si="522"/>
        <v>LOST</v>
      </c>
      <c r="AI3632" s="8"/>
      <c r="AJ3632" s="1" t="str">
        <f>IF(AND(B3632="OK",I3632&gt;53,M3632&lt;11,V3632&lt;1.66),"Prime","…")</f>
        <v>…</v>
      </c>
    </row>
    <row r="3633" spans="2:36">
      <c r="B3633" s="1"/>
      <c r="C3633" s="4"/>
      <c r="D3633" s="3"/>
      <c r="E3633" s="4"/>
      <c r="F3633" s="1"/>
      <c r="G3633" s="4"/>
      <c r="H3633" s="1"/>
      <c r="I3633" s="1"/>
      <c r="J3633" s="1"/>
      <c r="K3633" s="1"/>
      <c r="L3633" s="1"/>
      <c r="M3633" s="1"/>
      <c r="N3633" s="3"/>
      <c r="O3633" s="3"/>
      <c r="P3633" s="1"/>
      <c r="Q3633" s="1"/>
      <c r="R3633" s="1"/>
      <c r="S3633" s="1"/>
      <c r="T3633" s="5"/>
      <c r="U3633" s="5"/>
      <c r="V3633" s="6"/>
      <c r="W3633" s="6"/>
      <c r="X3633" s="7"/>
      <c r="Y3633" s="1">
        <f t="shared" si="514"/>
        <v>0</v>
      </c>
      <c r="Z3633">
        <f t="shared" si="515"/>
        <v>10</v>
      </c>
      <c r="AA3633">
        <f t="shared" si="516"/>
        <v>0</v>
      </c>
      <c r="AB3633">
        <f t="shared" si="517"/>
        <v>0</v>
      </c>
      <c r="AC3633" s="1">
        <f t="shared" si="518"/>
        <v>60</v>
      </c>
      <c r="AD3633" s="1" t="str">
        <f t="shared" si="519"/>
        <v>HT Under 1.5 Goals</v>
      </c>
      <c r="AE3633" s="8"/>
      <c r="AF3633" s="8" t="str">
        <f t="shared" si="520"/>
        <v>HT Over 0.5 Goals</v>
      </c>
      <c r="AG3633" s="8" t="str">
        <f t="shared" si="521"/>
        <v>LOST</v>
      </c>
      <c r="AH3633" s="8" t="str">
        <f t="shared" si="522"/>
        <v>LOST</v>
      </c>
      <c r="AI3633" s="8"/>
      <c r="AJ3633" s="1" t="str">
        <f>IF(AND(B3633="OK",I3633&gt;53,M3633&lt;11,V3633&lt;1.66),"Prime","…")</f>
        <v>…</v>
      </c>
    </row>
    <row r="3634" spans="2:36">
      <c r="B3634" s="1"/>
      <c r="C3634" s="4"/>
      <c r="D3634" s="3"/>
      <c r="E3634" s="4"/>
      <c r="F3634" s="1"/>
      <c r="G3634" s="4"/>
      <c r="H3634" s="1"/>
      <c r="I3634" s="1"/>
      <c r="J3634" s="1"/>
      <c r="K3634" s="1"/>
      <c r="L3634" s="1"/>
      <c r="M3634" s="1"/>
      <c r="N3634" s="3"/>
      <c r="O3634" s="3"/>
      <c r="P3634" s="1"/>
      <c r="Q3634" s="1"/>
      <c r="R3634" s="1"/>
      <c r="S3634" s="1"/>
      <c r="T3634" s="5"/>
      <c r="U3634" s="5"/>
      <c r="V3634" s="6"/>
      <c r="W3634" s="6"/>
      <c r="X3634" s="7"/>
      <c r="Y3634" s="1">
        <f t="shared" si="514"/>
        <v>0</v>
      </c>
      <c r="Z3634">
        <f t="shared" si="515"/>
        <v>10</v>
      </c>
      <c r="AA3634">
        <f t="shared" si="516"/>
        <v>0</v>
      </c>
      <c r="AB3634">
        <f t="shared" si="517"/>
        <v>0</v>
      </c>
      <c r="AC3634" s="1">
        <f t="shared" si="518"/>
        <v>60</v>
      </c>
      <c r="AD3634" s="1" t="str">
        <f t="shared" si="519"/>
        <v>HT Under 1.5 Goals</v>
      </c>
      <c r="AE3634" s="8"/>
      <c r="AF3634" s="8" t="str">
        <f t="shared" si="520"/>
        <v>HT Over 0.5 Goals</v>
      </c>
      <c r="AG3634" s="8" t="str">
        <f t="shared" si="521"/>
        <v>LOST</v>
      </c>
      <c r="AH3634" s="8" t="str">
        <f t="shared" si="522"/>
        <v>LOST</v>
      </c>
      <c r="AI3634" s="8"/>
      <c r="AJ3634" s="1" t="str">
        <f>IF(AND(B3634="OK",I3634&gt;53,M3634&lt;11,V3634&lt;1.66),"Prime","…")</f>
        <v>…</v>
      </c>
    </row>
    <row r="3635" spans="2:36">
      <c r="B3635" s="1"/>
      <c r="C3635" s="4"/>
      <c r="D3635" s="3"/>
      <c r="E3635" s="4"/>
      <c r="F3635" s="1"/>
      <c r="G3635" s="4"/>
      <c r="H3635" s="1"/>
      <c r="I3635" s="1"/>
      <c r="J3635" s="1"/>
      <c r="K3635" s="1"/>
      <c r="L3635" s="1"/>
      <c r="M3635" s="1"/>
      <c r="N3635" s="3"/>
      <c r="O3635" s="3"/>
      <c r="P3635" s="1"/>
      <c r="Q3635" s="1"/>
      <c r="R3635" s="1"/>
      <c r="S3635" s="1"/>
      <c r="T3635" s="5"/>
      <c r="U3635" s="5"/>
      <c r="V3635" s="6"/>
      <c r="W3635" s="6"/>
      <c r="X3635" s="7"/>
      <c r="Y3635" s="1">
        <f t="shared" si="514"/>
        <v>0</v>
      </c>
      <c r="Z3635">
        <f t="shared" si="515"/>
        <v>10</v>
      </c>
      <c r="AA3635">
        <f t="shared" si="516"/>
        <v>0</v>
      </c>
      <c r="AB3635">
        <f t="shared" si="517"/>
        <v>0</v>
      </c>
      <c r="AC3635" s="1">
        <f t="shared" si="518"/>
        <v>60</v>
      </c>
      <c r="AD3635" s="1" t="str">
        <f t="shared" si="519"/>
        <v>HT Under 1.5 Goals</v>
      </c>
      <c r="AE3635" s="8"/>
      <c r="AF3635" s="8" t="str">
        <f t="shared" si="520"/>
        <v>HT Over 0.5 Goals</v>
      </c>
      <c r="AG3635" s="8" t="str">
        <f t="shared" si="521"/>
        <v>LOST</v>
      </c>
      <c r="AH3635" s="8" t="str">
        <f t="shared" si="522"/>
        <v>LOST</v>
      </c>
      <c r="AI3635" s="8"/>
      <c r="AJ3635" s="1" t="str">
        <f>IF(AND(B3635="OK",I3635&gt;53,M3635&lt;11,V3635&lt;1.66),"Prime","…")</f>
        <v>…</v>
      </c>
    </row>
    <row r="3636" spans="2:36">
      <c r="B3636" s="1"/>
      <c r="C3636" s="4"/>
      <c r="D3636" s="3"/>
      <c r="E3636" s="4"/>
      <c r="F3636" s="1"/>
      <c r="G3636" s="4"/>
      <c r="H3636" s="1"/>
      <c r="I3636" s="1"/>
      <c r="J3636" s="1"/>
      <c r="K3636" s="1"/>
      <c r="L3636" s="1"/>
      <c r="M3636" s="1"/>
      <c r="N3636" s="3"/>
      <c r="O3636" s="3"/>
      <c r="P3636" s="1"/>
      <c r="Q3636" s="1"/>
      <c r="R3636" s="1"/>
      <c r="S3636" s="1"/>
      <c r="T3636" s="5"/>
      <c r="U3636" s="5"/>
      <c r="V3636" s="6"/>
      <c r="W3636" s="6"/>
      <c r="X3636" s="7"/>
      <c r="Y3636" s="1">
        <f t="shared" si="514"/>
        <v>0</v>
      </c>
      <c r="Z3636">
        <f t="shared" si="515"/>
        <v>10</v>
      </c>
      <c r="AA3636">
        <f t="shared" si="516"/>
        <v>0</v>
      </c>
      <c r="AB3636">
        <f t="shared" si="517"/>
        <v>0</v>
      </c>
      <c r="AC3636" s="1">
        <f t="shared" si="518"/>
        <v>60</v>
      </c>
      <c r="AD3636" s="1" t="str">
        <f t="shared" si="519"/>
        <v>HT Under 1.5 Goals</v>
      </c>
      <c r="AE3636" s="8"/>
      <c r="AF3636" s="8" t="str">
        <f t="shared" si="520"/>
        <v>HT Over 0.5 Goals</v>
      </c>
      <c r="AG3636" s="8" t="str">
        <f t="shared" si="521"/>
        <v>LOST</v>
      </c>
      <c r="AH3636" s="8" t="str">
        <f t="shared" si="522"/>
        <v>LOST</v>
      </c>
      <c r="AI3636" s="8"/>
      <c r="AJ3636" s="1" t="str">
        <f>IF(AND(B3636="OK",I3636&gt;53,M3636&lt;11,V3636&lt;1.66),"Prime","…")</f>
        <v>…</v>
      </c>
    </row>
    <row r="3637" spans="2:36">
      <c r="B3637" s="1"/>
      <c r="C3637" s="4"/>
      <c r="D3637" s="3"/>
      <c r="E3637" s="4"/>
      <c r="F3637" s="1"/>
      <c r="G3637" s="4"/>
      <c r="H3637" s="1"/>
      <c r="I3637" s="1"/>
      <c r="J3637" s="1"/>
      <c r="K3637" s="1"/>
      <c r="L3637" s="1"/>
      <c r="M3637" s="1"/>
      <c r="N3637" s="3"/>
      <c r="O3637" s="3"/>
      <c r="P3637" s="1"/>
      <c r="Q3637" s="1"/>
      <c r="R3637" s="1"/>
      <c r="S3637" s="1"/>
      <c r="T3637" s="5"/>
      <c r="U3637" s="5"/>
      <c r="V3637" s="6"/>
      <c r="W3637" s="6"/>
      <c r="X3637" s="7"/>
      <c r="Y3637" s="1">
        <f t="shared" si="514"/>
        <v>0</v>
      </c>
      <c r="Z3637">
        <f t="shared" si="515"/>
        <v>10</v>
      </c>
      <c r="AA3637">
        <f t="shared" si="516"/>
        <v>0</v>
      </c>
      <c r="AB3637">
        <f t="shared" si="517"/>
        <v>0</v>
      </c>
      <c r="AC3637" s="1">
        <f t="shared" si="518"/>
        <v>60</v>
      </c>
      <c r="AD3637" s="1" t="str">
        <f t="shared" si="519"/>
        <v>HT Under 1.5 Goals</v>
      </c>
      <c r="AE3637" s="8"/>
      <c r="AF3637" s="8" t="str">
        <f t="shared" si="520"/>
        <v>HT Over 0.5 Goals</v>
      </c>
      <c r="AG3637" s="8" t="str">
        <f t="shared" si="521"/>
        <v>LOST</v>
      </c>
      <c r="AH3637" s="8" t="str">
        <f t="shared" si="522"/>
        <v>LOST</v>
      </c>
      <c r="AI3637" s="8"/>
      <c r="AJ3637" s="1" t="str">
        <f>IF(AND(B3637="OK",I3637&gt;53,M3637&lt;11,V3637&lt;1.66),"Prime","…")</f>
        <v>…</v>
      </c>
    </row>
    <row r="3638" spans="2:36">
      <c r="B3638" s="1"/>
      <c r="C3638" s="4"/>
      <c r="D3638" s="3"/>
      <c r="E3638" s="4"/>
      <c r="F3638" s="1"/>
      <c r="G3638" s="4"/>
      <c r="H3638" s="1"/>
      <c r="I3638" s="1"/>
      <c r="J3638" s="1"/>
      <c r="K3638" s="1"/>
      <c r="L3638" s="1"/>
      <c r="M3638" s="1"/>
      <c r="N3638" s="3"/>
      <c r="O3638" s="3"/>
      <c r="P3638" s="1"/>
      <c r="Q3638" s="1"/>
      <c r="R3638" s="1"/>
      <c r="S3638" s="1"/>
      <c r="T3638" s="5"/>
      <c r="U3638" s="5"/>
      <c r="V3638" s="6"/>
      <c r="W3638" s="6"/>
      <c r="X3638" s="7"/>
      <c r="Y3638" s="1">
        <f t="shared" si="514"/>
        <v>0</v>
      </c>
      <c r="Z3638">
        <f t="shared" si="515"/>
        <v>10</v>
      </c>
      <c r="AA3638">
        <f t="shared" si="516"/>
        <v>0</v>
      </c>
      <c r="AB3638">
        <f t="shared" si="517"/>
        <v>0</v>
      </c>
      <c r="AC3638" s="1">
        <f t="shared" si="518"/>
        <v>60</v>
      </c>
      <c r="AD3638" s="1" t="str">
        <f t="shared" si="519"/>
        <v>HT Under 1.5 Goals</v>
      </c>
      <c r="AE3638" s="8"/>
      <c r="AF3638" s="8" t="str">
        <f t="shared" si="520"/>
        <v>HT Over 0.5 Goals</v>
      </c>
      <c r="AG3638" s="8" t="str">
        <f t="shared" si="521"/>
        <v>LOST</v>
      </c>
      <c r="AH3638" s="8" t="str">
        <f t="shared" si="522"/>
        <v>LOST</v>
      </c>
      <c r="AI3638" s="8"/>
      <c r="AJ3638" s="1" t="str">
        <f>IF(AND(B3638="OK",I3638&gt;53,M3638&lt;11,V3638&lt;1.66),"Prime","…")</f>
        <v>…</v>
      </c>
    </row>
    <row r="3639" spans="2:36">
      <c r="B3639" s="1"/>
      <c r="C3639" s="4"/>
      <c r="D3639" s="3"/>
      <c r="E3639" s="4"/>
      <c r="F3639" s="1"/>
      <c r="G3639" s="4"/>
      <c r="H3639" s="1"/>
      <c r="I3639" s="1"/>
      <c r="J3639" s="1"/>
      <c r="K3639" s="1"/>
      <c r="L3639" s="1"/>
      <c r="M3639" s="1"/>
      <c r="N3639" s="3"/>
      <c r="O3639" s="3"/>
      <c r="P3639" s="1"/>
      <c r="Q3639" s="1"/>
      <c r="R3639" s="1"/>
      <c r="S3639" s="1"/>
      <c r="T3639" s="5"/>
      <c r="U3639" s="5"/>
      <c r="V3639" s="6"/>
      <c r="W3639" s="6"/>
      <c r="X3639" s="7"/>
      <c r="Y3639" s="1">
        <f t="shared" si="514"/>
        <v>0</v>
      </c>
      <c r="Z3639">
        <f t="shared" si="515"/>
        <v>10</v>
      </c>
      <c r="AA3639">
        <f t="shared" si="516"/>
        <v>0</v>
      </c>
      <c r="AB3639">
        <f t="shared" si="517"/>
        <v>0</v>
      </c>
      <c r="AC3639" s="1">
        <f t="shared" si="518"/>
        <v>60</v>
      </c>
      <c r="AD3639" s="1" t="str">
        <f t="shared" si="519"/>
        <v>HT Under 1.5 Goals</v>
      </c>
      <c r="AE3639" s="8"/>
      <c r="AF3639" s="8" t="str">
        <f t="shared" si="520"/>
        <v>HT Over 0.5 Goals</v>
      </c>
      <c r="AG3639" s="8" t="str">
        <f t="shared" si="521"/>
        <v>LOST</v>
      </c>
      <c r="AH3639" s="8" t="str">
        <f t="shared" si="522"/>
        <v>LOST</v>
      </c>
      <c r="AI3639" s="8"/>
      <c r="AJ3639" s="1" t="str">
        <f>IF(AND(B3639="OK",I3639&gt;53,M3639&lt;11,V3639&lt;1.66),"Prime","…")</f>
        <v>…</v>
      </c>
    </row>
    <row r="3640" spans="2:36">
      <c r="B3640" s="1"/>
      <c r="C3640" s="4"/>
      <c r="D3640" s="3"/>
      <c r="E3640" s="4"/>
      <c r="F3640" s="1"/>
      <c r="G3640" s="4"/>
      <c r="H3640" s="1"/>
      <c r="I3640" s="1"/>
      <c r="J3640" s="1"/>
      <c r="K3640" s="1"/>
      <c r="L3640" s="1"/>
      <c r="M3640" s="1"/>
      <c r="N3640" s="3"/>
      <c r="O3640" s="3"/>
      <c r="P3640" s="1"/>
      <c r="Q3640" s="1"/>
      <c r="R3640" s="1"/>
      <c r="S3640" s="1"/>
      <c r="T3640" s="5"/>
      <c r="U3640" s="5"/>
      <c r="V3640" s="6"/>
      <c r="W3640" s="6"/>
      <c r="X3640" s="7"/>
      <c r="Y3640" s="1">
        <f t="shared" si="514"/>
        <v>0</v>
      </c>
      <c r="Z3640">
        <f t="shared" si="515"/>
        <v>10</v>
      </c>
      <c r="AA3640">
        <f t="shared" si="516"/>
        <v>0</v>
      </c>
      <c r="AB3640">
        <f t="shared" si="517"/>
        <v>0</v>
      </c>
      <c r="AC3640" s="1">
        <f t="shared" si="518"/>
        <v>60</v>
      </c>
      <c r="AD3640" s="1" t="str">
        <f t="shared" si="519"/>
        <v>HT Under 1.5 Goals</v>
      </c>
      <c r="AE3640" s="8"/>
      <c r="AF3640" s="8" t="str">
        <f t="shared" si="520"/>
        <v>HT Over 0.5 Goals</v>
      </c>
      <c r="AG3640" s="8" t="str">
        <f t="shared" si="521"/>
        <v>LOST</v>
      </c>
      <c r="AH3640" s="8" t="str">
        <f t="shared" si="522"/>
        <v>LOST</v>
      </c>
      <c r="AI3640" s="8"/>
      <c r="AJ3640" s="1" t="str">
        <f>IF(AND(B3640="OK",I3640&gt;53,M3640&lt;11,V3640&lt;1.66),"Prime","…")</f>
        <v>…</v>
      </c>
    </row>
    <row r="3641" spans="2:36">
      <c r="B3641" s="1"/>
      <c r="C3641" s="4"/>
      <c r="D3641" s="3"/>
      <c r="E3641" s="4"/>
      <c r="F3641" s="1"/>
      <c r="G3641" s="4"/>
      <c r="H3641" s="1"/>
      <c r="I3641" s="1"/>
      <c r="J3641" s="1"/>
      <c r="K3641" s="1"/>
      <c r="L3641" s="1"/>
      <c r="M3641" s="1"/>
      <c r="N3641" s="3"/>
      <c r="O3641" s="3"/>
      <c r="P3641" s="1"/>
      <c r="Q3641" s="1"/>
      <c r="R3641" s="1"/>
      <c r="S3641" s="1"/>
      <c r="T3641" s="5"/>
      <c r="U3641" s="5"/>
      <c r="V3641" s="6"/>
      <c r="W3641" s="6"/>
      <c r="X3641" s="7"/>
      <c r="Y3641" s="1">
        <f t="shared" si="514"/>
        <v>0</v>
      </c>
      <c r="Z3641">
        <f t="shared" si="515"/>
        <v>10</v>
      </c>
      <c r="AA3641">
        <f t="shared" si="516"/>
        <v>0</v>
      </c>
      <c r="AB3641">
        <f t="shared" si="517"/>
        <v>0</v>
      </c>
      <c r="AC3641" s="1">
        <f t="shared" si="518"/>
        <v>60</v>
      </c>
      <c r="AD3641" s="1" t="str">
        <f t="shared" si="519"/>
        <v>HT Under 1.5 Goals</v>
      </c>
      <c r="AE3641" s="8"/>
      <c r="AF3641" s="8" t="str">
        <f t="shared" si="520"/>
        <v>HT Over 0.5 Goals</v>
      </c>
      <c r="AG3641" s="8" t="str">
        <f t="shared" si="521"/>
        <v>LOST</v>
      </c>
      <c r="AH3641" s="8" t="str">
        <f t="shared" si="522"/>
        <v>LOST</v>
      </c>
      <c r="AI3641" s="8"/>
      <c r="AJ3641" s="1" t="str">
        <f>IF(AND(B3641="OK",I3641&gt;53,M3641&lt;11,V3641&lt;1.66),"Prime","…")</f>
        <v>…</v>
      </c>
    </row>
    <row r="3642" spans="2:36">
      <c r="B3642" s="1"/>
      <c r="C3642" s="4"/>
      <c r="D3642" s="3"/>
      <c r="E3642" s="4"/>
      <c r="F3642" s="1"/>
      <c r="G3642" s="4"/>
      <c r="H3642" s="1"/>
      <c r="I3642" s="1"/>
      <c r="J3642" s="1"/>
      <c r="K3642" s="1"/>
      <c r="L3642" s="1"/>
      <c r="M3642" s="1"/>
      <c r="N3642" s="3"/>
      <c r="O3642" s="3"/>
      <c r="P3642" s="1"/>
      <c r="Q3642" s="1"/>
      <c r="R3642" s="1"/>
      <c r="S3642" s="1"/>
      <c r="T3642" s="5"/>
      <c r="U3642" s="5"/>
      <c r="V3642" s="6"/>
      <c r="W3642" s="6"/>
      <c r="X3642" s="7"/>
      <c r="Y3642" s="1">
        <f t="shared" si="514"/>
        <v>0</v>
      </c>
      <c r="Z3642">
        <f t="shared" si="515"/>
        <v>10</v>
      </c>
      <c r="AA3642">
        <f t="shared" si="516"/>
        <v>0</v>
      </c>
      <c r="AB3642">
        <f t="shared" si="517"/>
        <v>0</v>
      </c>
      <c r="AC3642" s="1">
        <f t="shared" si="518"/>
        <v>60</v>
      </c>
      <c r="AD3642" s="1" t="str">
        <f t="shared" si="519"/>
        <v>HT Under 1.5 Goals</v>
      </c>
      <c r="AE3642" s="8"/>
      <c r="AF3642" s="8" t="str">
        <f t="shared" si="520"/>
        <v>HT Over 0.5 Goals</v>
      </c>
      <c r="AG3642" s="8" t="str">
        <f t="shared" si="521"/>
        <v>LOST</v>
      </c>
      <c r="AH3642" s="8" t="str">
        <f t="shared" si="522"/>
        <v>LOST</v>
      </c>
      <c r="AI3642" s="8"/>
      <c r="AJ3642" s="1" t="str">
        <f>IF(AND(B3642="OK",I3642&gt;53,M3642&lt;11,V3642&lt;1.66),"Prime","…")</f>
        <v>…</v>
      </c>
    </row>
    <row r="3643" spans="2:36">
      <c r="B3643" s="1"/>
      <c r="C3643" s="4"/>
      <c r="D3643" s="3"/>
      <c r="E3643" s="4"/>
      <c r="F3643" s="1"/>
      <c r="G3643" s="4"/>
      <c r="H3643" s="1"/>
      <c r="I3643" s="1"/>
      <c r="J3643" s="1"/>
      <c r="K3643" s="1"/>
      <c r="L3643" s="1"/>
      <c r="M3643" s="1"/>
      <c r="N3643" s="3"/>
      <c r="O3643" s="3"/>
      <c r="P3643" s="1"/>
      <c r="Q3643" s="1"/>
      <c r="R3643" s="1"/>
      <c r="S3643" s="1"/>
      <c r="T3643" s="5"/>
      <c r="U3643" s="5"/>
      <c r="V3643" s="6"/>
      <c r="W3643" s="6"/>
      <c r="X3643" s="7"/>
      <c r="Y3643" s="1">
        <f t="shared" si="514"/>
        <v>0</v>
      </c>
      <c r="Z3643">
        <f t="shared" si="515"/>
        <v>10</v>
      </c>
      <c r="AA3643">
        <f t="shared" si="516"/>
        <v>0</v>
      </c>
      <c r="AB3643">
        <f t="shared" si="517"/>
        <v>0</v>
      </c>
      <c r="AC3643" s="1">
        <f t="shared" si="518"/>
        <v>60</v>
      </c>
      <c r="AD3643" s="1" t="str">
        <f t="shared" si="519"/>
        <v>HT Under 1.5 Goals</v>
      </c>
      <c r="AE3643" s="8"/>
      <c r="AF3643" s="8" t="str">
        <f t="shared" si="520"/>
        <v>HT Over 0.5 Goals</v>
      </c>
      <c r="AG3643" s="8" t="str">
        <f t="shared" si="521"/>
        <v>LOST</v>
      </c>
      <c r="AH3643" s="8" t="str">
        <f t="shared" si="522"/>
        <v>LOST</v>
      </c>
      <c r="AI3643" s="8"/>
      <c r="AJ3643" s="1" t="str">
        <f>IF(AND(B3643="OK",I3643&gt;53,M3643&lt;11,V3643&lt;1.66),"Prime","…")</f>
        <v>…</v>
      </c>
    </row>
    <row r="3644" spans="2:36">
      <c r="B3644" s="1"/>
      <c r="C3644" s="4"/>
      <c r="D3644" s="3"/>
      <c r="E3644" s="4"/>
      <c r="F3644" s="1"/>
      <c r="G3644" s="4"/>
      <c r="H3644" s="1"/>
      <c r="I3644" s="1"/>
      <c r="J3644" s="1"/>
      <c r="K3644" s="1"/>
      <c r="L3644" s="1"/>
      <c r="M3644" s="1"/>
      <c r="N3644" s="3"/>
      <c r="O3644" s="3"/>
      <c r="P3644" s="1"/>
      <c r="Q3644" s="1"/>
      <c r="R3644" s="1"/>
      <c r="S3644" s="1"/>
      <c r="T3644" s="5"/>
      <c r="U3644" s="5"/>
      <c r="V3644" s="6"/>
      <c r="W3644" s="6"/>
      <c r="X3644" s="7"/>
      <c r="Y3644" s="1">
        <f t="shared" si="514"/>
        <v>0</v>
      </c>
      <c r="Z3644">
        <f t="shared" si="515"/>
        <v>10</v>
      </c>
      <c r="AA3644">
        <f t="shared" si="516"/>
        <v>0</v>
      </c>
      <c r="AB3644">
        <f t="shared" si="517"/>
        <v>0</v>
      </c>
      <c r="AC3644" s="1">
        <f t="shared" si="518"/>
        <v>60</v>
      </c>
      <c r="AD3644" s="1" t="str">
        <f t="shared" si="519"/>
        <v>HT Under 1.5 Goals</v>
      </c>
      <c r="AE3644" s="8"/>
      <c r="AF3644" s="8" t="str">
        <f t="shared" si="520"/>
        <v>HT Over 0.5 Goals</v>
      </c>
      <c r="AG3644" s="8" t="str">
        <f t="shared" si="521"/>
        <v>LOST</v>
      </c>
      <c r="AH3644" s="8" t="str">
        <f t="shared" si="522"/>
        <v>LOST</v>
      </c>
      <c r="AI3644" s="8"/>
      <c r="AJ3644" s="1" t="str">
        <f>IF(AND(B3644="OK",I3644&gt;53,M3644&lt;11,V3644&lt;1.66),"Prime","…")</f>
        <v>…</v>
      </c>
    </row>
    <row r="3645" spans="2:36">
      <c r="B3645" s="1"/>
      <c r="C3645" s="4"/>
      <c r="D3645" s="3"/>
      <c r="E3645" s="4"/>
      <c r="F3645" s="1"/>
      <c r="G3645" s="4"/>
      <c r="H3645" s="1"/>
      <c r="I3645" s="1"/>
      <c r="J3645" s="1"/>
      <c r="K3645" s="1"/>
      <c r="L3645" s="1"/>
      <c r="M3645" s="1"/>
      <c r="N3645" s="3"/>
      <c r="O3645" s="3"/>
      <c r="P3645" s="1"/>
      <c r="Q3645" s="1"/>
      <c r="R3645" s="1"/>
      <c r="S3645" s="1"/>
      <c r="T3645" s="5"/>
      <c r="U3645" s="5"/>
      <c r="V3645" s="6"/>
      <c r="W3645" s="6"/>
      <c r="X3645" s="7"/>
      <c r="Y3645" s="1">
        <f t="shared" si="514"/>
        <v>0</v>
      </c>
      <c r="Z3645">
        <f t="shared" si="515"/>
        <v>10</v>
      </c>
      <c r="AA3645">
        <f t="shared" si="516"/>
        <v>0</v>
      </c>
      <c r="AB3645">
        <f t="shared" si="517"/>
        <v>0</v>
      </c>
      <c r="AC3645" s="1">
        <f t="shared" si="518"/>
        <v>60</v>
      </c>
      <c r="AD3645" s="1" t="str">
        <f t="shared" si="519"/>
        <v>HT Under 1.5 Goals</v>
      </c>
      <c r="AE3645" s="8"/>
      <c r="AF3645" s="8" t="str">
        <f t="shared" si="520"/>
        <v>HT Over 0.5 Goals</v>
      </c>
      <c r="AG3645" s="8" t="str">
        <f t="shared" si="521"/>
        <v>LOST</v>
      </c>
      <c r="AH3645" s="8" t="str">
        <f t="shared" si="522"/>
        <v>LOST</v>
      </c>
      <c r="AI3645" s="8"/>
      <c r="AJ3645" s="1" t="str">
        <f>IF(AND(B3645="OK",I3645&gt;53,M3645&lt;11,V3645&lt;1.66),"Prime","…")</f>
        <v>…</v>
      </c>
    </row>
    <row r="3646" spans="2:36">
      <c r="B3646" s="1"/>
      <c r="C3646" s="4"/>
      <c r="D3646" s="3"/>
      <c r="E3646" s="4"/>
      <c r="F3646" s="1"/>
      <c r="G3646" s="4"/>
      <c r="H3646" s="1"/>
      <c r="I3646" s="1"/>
      <c r="J3646" s="1"/>
      <c r="K3646" s="1"/>
      <c r="L3646" s="1"/>
      <c r="M3646" s="1"/>
      <c r="N3646" s="3"/>
      <c r="O3646" s="3"/>
      <c r="P3646" s="1"/>
      <c r="Q3646" s="1"/>
      <c r="R3646" s="1"/>
      <c r="S3646" s="1"/>
      <c r="T3646" s="5"/>
      <c r="U3646" s="5"/>
      <c r="V3646" s="6"/>
      <c r="W3646" s="6"/>
      <c r="X3646" s="7"/>
      <c r="Y3646" s="1">
        <f t="shared" si="514"/>
        <v>0</v>
      </c>
      <c r="Z3646">
        <f t="shared" si="515"/>
        <v>10</v>
      </c>
      <c r="AA3646">
        <f t="shared" si="516"/>
        <v>0</v>
      </c>
      <c r="AB3646">
        <f t="shared" si="517"/>
        <v>0</v>
      </c>
      <c r="AC3646" s="1">
        <f t="shared" si="518"/>
        <v>60</v>
      </c>
      <c r="AD3646" s="1" t="str">
        <f t="shared" si="519"/>
        <v>HT Under 1.5 Goals</v>
      </c>
      <c r="AE3646" s="8"/>
      <c r="AF3646" s="8" t="str">
        <f t="shared" si="520"/>
        <v>HT Over 0.5 Goals</v>
      </c>
      <c r="AG3646" s="8" t="str">
        <f t="shared" si="521"/>
        <v>LOST</v>
      </c>
      <c r="AH3646" s="8" t="str">
        <f t="shared" si="522"/>
        <v>LOST</v>
      </c>
      <c r="AI3646" s="8"/>
      <c r="AJ3646" s="1" t="str">
        <f>IF(AND(B3646="OK",I3646&gt;53,M3646&lt;11,V3646&lt;1.66),"Prime","…")</f>
        <v>…</v>
      </c>
    </row>
    <row r="3647" spans="2:36">
      <c r="B3647" s="1"/>
      <c r="C3647" s="4"/>
      <c r="D3647" s="3"/>
      <c r="E3647" s="4"/>
      <c r="F3647" s="1"/>
      <c r="G3647" s="4"/>
      <c r="H3647" s="1"/>
      <c r="I3647" s="1"/>
      <c r="J3647" s="1"/>
      <c r="K3647" s="1"/>
      <c r="L3647" s="1"/>
      <c r="M3647" s="1"/>
      <c r="N3647" s="3"/>
      <c r="O3647" s="3"/>
      <c r="P3647" s="1"/>
      <c r="Q3647" s="1"/>
      <c r="R3647" s="1"/>
      <c r="S3647" s="1"/>
      <c r="T3647" s="5"/>
      <c r="U3647" s="5"/>
      <c r="V3647" s="6"/>
      <c r="W3647" s="6"/>
      <c r="X3647" s="7"/>
      <c r="Y3647" s="1">
        <f t="shared" si="514"/>
        <v>0</v>
      </c>
      <c r="Z3647">
        <f t="shared" si="515"/>
        <v>10</v>
      </c>
      <c r="AA3647">
        <f t="shared" si="516"/>
        <v>0</v>
      </c>
      <c r="AB3647">
        <f t="shared" si="517"/>
        <v>0</v>
      </c>
      <c r="AC3647" s="1">
        <f t="shared" si="518"/>
        <v>60</v>
      </c>
      <c r="AD3647" s="1" t="str">
        <f t="shared" si="519"/>
        <v>HT Under 1.5 Goals</v>
      </c>
      <c r="AE3647" s="8"/>
      <c r="AF3647" s="8" t="str">
        <f t="shared" si="520"/>
        <v>HT Over 0.5 Goals</v>
      </c>
      <c r="AG3647" s="8" t="str">
        <f t="shared" si="521"/>
        <v>LOST</v>
      </c>
      <c r="AH3647" s="8" t="str">
        <f t="shared" si="522"/>
        <v>LOST</v>
      </c>
      <c r="AI3647" s="8"/>
      <c r="AJ3647" s="1" t="str">
        <f>IF(AND(B3647="OK",I3647&gt;53,M3647&lt;11,V3647&lt;1.66),"Prime","…")</f>
        <v>…</v>
      </c>
    </row>
    <row r="3648" spans="2:36">
      <c r="B3648" s="1"/>
      <c r="C3648" s="4"/>
      <c r="D3648" s="3"/>
      <c r="E3648" s="4"/>
      <c r="F3648" s="1"/>
      <c r="G3648" s="4"/>
      <c r="H3648" s="1"/>
      <c r="I3648" s="1"/>
      <c r="J3648" s="1"/>
      <c r="K3648" s="1"/>
      <c r="L3648" s="1"/>
      <c r="M3648" s="1"/>
      <c r="N3648" s="3"/>
      <c r="O3648" s="3"/>
      <c r="P3648" s="1"/>
      <c r="Q3648" s="1"/>
      <c r="R3648" s="1"/>
      <c r="S3648" s="1"/>
      <c r="T3648" s="5"/>
      <c r="U3648" s="5"/>
      <c r="V3648" s="6"/>
      <c r="W3648" s="6"/>
      <c r="X3648" s="7"/>
      <c r="Y3648" s="1">
        <f t="shared" si="514"/>
        <v>0</v>
      </c>
      <c r="Z3648">
        <f t="shared" si="515"/>
        <v>10</v>
      </c>
      <c r="AA3648">
        <f t="shared" si="516"/>
        <v>0</v>
      </c>
      <c r="AB3648">
        <f t="shared" si="517"/>
        <v>0</v>
      </c>
      <c r="AC3648" s="1">
        <f t="shared" si="518"/>
        <v>60</v>
      </c>
      <c r="AD3648" s="1" t="str">
        <f t="shared" si="519"/>
        <v>HT Under 1.5 Goals</v>
      </c>
      <c r="AE3648" s="8"/>
      <c r="AF3648" s="8" t="str">
        <f t="shared" si="520"/>
        <v>HT Over 0.5 Goals</v>
      </c>
      <c r="AG3648" s="8" t="str">
        <f t="shared" si="521"/>
        <v>LOST</v>
      </c>
      <c r="AH3648" s="8" t="str">
        <f t="shared" si="522"/>
        <v>LOST</v>
      </c>
      <c r="AI3648" s="8"/>
      <c r="AJ3648" s="1" t="str">
        <f>IF(AND(B3648="OK",I3648&gt;53,M3648&lt;11,V3648&lt;1.66),"Prime","…")</f>
        <v>…</v>
      </c>
    </row>
    <row r="3649" spans="2:36">
      <c r="B3649" s="1"/>
      <c r="C3649" s="4"/>
      <c r="D3649" s="3"/>
      <c r="E3649" s="4"/>
      <c r="F3649" s="1"/>
      <c r="G3649" s="4"/>
      <c r="H3649" s="1"/>
      <c r="I3649" s="1"/>
      <c r="J3649" s="1"/>
      <c r="K3649" s="1"/>
      <c r="L3649" s="1"/>
      <c r="M3649" s="1"/>
      <c r="N3649" s="3"/>
      <c r="O3649" s="3"/>
      <c r="P3649" s="1"/>
      <c r="Q3649" s="1"/>
      <c r="R3649" s="1"/>
      <c r="S3649" s="1"/>
      <c r="T3649" s="5"/>
      <c r="U3649" s="5"/>
      <c r="V3649" s="6"/>
      <c r="W3649" s="6"/>
      <c r="X3649" s="7"/>
      <c r="Y3649" s="1">
        <f t="shared" si="514"/>
        <v>0</v>
      </c>
      <c r="Z3649">
        <f t="shared" si="515"/>
        <v>10</v>
      </c>
      <c r="AA3649">
        <f t="shared" si="516"/>
        <v>0</v>
      </c>
      <c r="AB3649">
        <f t="shared" si="517"/>
        <v>0</v>
      </c>
      <c r="AC3649" s="1">
        <f t="shared" si="518"/>
        <v>60</v>
      </c>
      <c r="AD3649" s="1" t="str">
        <f t="shared" si="519"/>
        <v>HT Under 1.5 Goals</v>
      </c>
      <c r="AE3649" s="8"/>
      <c r="AF3649" s="8" t="str">
        <f t="shared" si="520"/>
        <v>HT Over 0.5 Goals</v>
      </c>
      <c r="AG3649" s="8" t="str">
        <f t="shared" si="521"/>
        <v>LOST</v>
      </c>
      <c r="AH3649" s="8" t="str">
        <f t="shared" si="522"/>
        <v>LOST</v>
      </c>
      <c r="AI3649" s="8"/>
      <c r="AJ3649" s="1" t="str">
        <f>IF(AND(B3649="OK",I3649&gt;53,M3649&lt;11,V3649&lt;1.66),"Prime","…")</f>
        <v>…</v>
      </c>
    </row>
    <row r="3650" spans="2:36">
      <c r="B3650" s="1"/>
      <c r="C3650" s="4"/>
      <c r="D3650" s="3"/>
      <c r="E3650" s="4"/>
      <c r="F3650" s="1"/>
      <c r="G3650" s="4"/>
      <c r="H3650" s="1"/>
      <c r="I3650" s="1"/>
      <c r="J3650" s="1"/>
      <c r="K3650" s="1"/>
      <c r="L3650" s="1"/>
      <c r="M3650" s="1"/>
      <c r="N3650" s="3"/>
      <c r="O3650" s="3"/>
      <c r="P3650" s="1"/>
      <c r="Q3650" s="1"/>
      <c r="R3650" s="1"/>
      <c r="S3650" s="1"/>
      <c r="T3650" s="5"/>
      <c r="U3650" s="5"/>
      <c r="V3650" s="6"/>
      <c r="W3650" s="6"/>
      <c r="X3650" s="7"/>
      <c r="Y3650" s="1">
        <f t="shared" si="514"/>
        <v>0</v>
      </c>
      <c r="Z3650">
        <f t="shared" si="515"/>
        <v>10</v>
      </c>
      <c r="AA3650">
        <f t="shared" si="516"/>
        <v>0</v>
      </c>
      <c r="AB3650">
        <f t="shared" si="517"/>
        <v>0</v>
      </c>
      <c r="AC3650" s="1">
        <f t="shared" si="518"/>
        <v>60</v>
      </c>
      <c r="AD3650" s="1" t="str">
        <f t="shared" si="519"/>
        <v>HT Under 1.5 Goals</v>
      </c>
      <c r="AE3650" s="8"/>
      <c r="AF3650" s="8" t="str">
        <f t="shared" si="520"/>
        <v>HT Over 0.5 Goals</v>
      </c>
      <c r="AG3650" s="8" t="str">
        <f t="shared" si="521"/>
        <v>LOST</v>
      </c>
      <c r="AH3650" s="8" t="str">
        <f t="shared" si="522"/>
        <v>LOST</v>
      </c>
      <c r="AI3650" s="8"/>
      <c r="AJ3650" s="1" t="str">
        <f>IF(AND(B3650="OK",I3650&gt;53,M3650&lt;11,V3650&lt;1.66),"Prime","…")</f>
        <v>…</v>
      </c>
    </row>
    <row r="3651" spans="2:36">
      <c r="B3651" s="1"/>
      <c r="C3651" s="4"/>
      <c r="D3651" s="3"/>
      <c r="E3651" s="4"/>
      <c r="F3651" s="1"/>
      <c r="G3651" s="4"/>
      <c r="H3651" s="1"/>
      <c r="I3651" s="1"/>
      <c r="J3651" s="1"/>
      <c r="K3651" s="1"/>
      <c r="L3651" s="1"/>
      <c r="M3651" s="1"/>
      <c r="N3651" s="3"/>
      <c r="O3651" s="3"/>
      <c r="P3651" s="1"/>
      <c r="Q3651" s="1"/>
      <c r="R3651" s="1"/>
      <c r="S3651" s="1"/>
      <c r="T3651" s="5"/>
      <c r="U3651" s="5"/>
      <c r="V3651" s="6"/>
      <c r="W3651" s="6"/>
      <c r="X3651" s="7"/>
      <c r="Y3651" s="1">
        <f t="shared" si="514"/>
        <v>0</v>
      </c>
      <c r="Z3651">
        <f t="shared" si="515"/>
        <v>10</v>
      </c>
      <c r="AA3651">
        <f t="shared" si="516"/>
        <v>0</v>
      </c>
      <c r="AB3651">
        <f t="shared" si="517"/>
        <v>0</v>
      </c>
      <c r="AC3651" s="1">
        <f t="shared" si="518"/>
        <v>60</v>
      </c>
      <c r="AD3651" s="1" t="str">
        <f t="shared" si="519"/>
        <v>HT Under 1.5 Goals</v>
      </c>
      <c r="AE3651" s="8"/>
      <c r="AF3651" s="8" t="str">
        <f t="shared" si="520"/>
        <v>HT Over 0.5 Goals</v>
      </c>
      <c r="AG3651" s="8" t="str">
        <f t="shared" si="521"/>
        <v>LOST</v>
      </c>
      <c r="AH3651" s="8" t="str">
        <f t="shared" si="522"/>
        <v>LOST</v>
      </c>
      <c r="AI3651" s="8"/>
      <c r="AJ3651" s="1" t="str">
        <f>IF(AND(B3651="OK",I3651&gt;53,M3651&lt;11,V3651&lt;1.66),"Prime","…")</f>
        <v>…</v>
      </c>
    </row>
    <row r="3652" spans="2:36">
      <c r="B3652" s="1"/>
      <c r="C3652" s="4"/>
      <c r="D3652" s="3"/>
      <c r="E3652" s="4"/>
      <c r="F3652" s="1"/>
      <c r="G3652" s="4"/>
      <c r="H3652" s="1"/>
      <c r="I3652" s="1"/>
      <c r="J3652" s="1"/>
      <c r="K3652" s="1"/>
      <c r="L3652" s="1"/>
      <c r="M3652" s="1"/>
      <c r="N3652" s="3"/>
      <c r="O3652" s="3"/>
      <c r="P3652" s="1"/>
      <c r="Q3652" s="1"/>
      <c r="R3652" s="1"/>
      <c r="S3652" s="1"/>
      <c r="T3652" s="5"/>
      <c r="U3652" s="5"/>
      <c r="V3652" s="6"/>
      <c r="W3652" s="6"/>
      <c r="X3652" s="7"/>
      <c r="Y3652" s="1">
        <f t="shared" si="514"/>
        <v>0</v>
      </c>
      <c r="Z3652">
        <f t="shared" si="515"/>
        <v>10</v>
      </c>
      <c r="AA3652">
        <f t="shared" si="516"/>
        <v>0</v>
      </c>
      <c r="AB3652">
        <f t="shared" si="517"/>
        <v>0</v>
      </c>
      <c r="AC3652" s="1">
        <f t="shared" si="518"/>
        <v>60</v>
      </c>
      <c r="AD3652" s="1" t="str">
        <f t="shared" si="519"/>
        <v>HT Under 1.5 Goals</v>
      </c>
      <c r="AE3652" s="8"/>
      <c r="AF3652" s="8" t="str">
        <f t="shared" si="520"/>
        <v>HT Over 0.5 Goals</v>
      </c>
      <c r="AG3652" s="8" t="str">
        <f t="shared" si="521"/>
        <v>LOST</v>
      </c>
      <c r="AH3652" s="8" t="str">
        <f t="shared" si="522"/>
        <v>LOST</v>
      </c>
      <c r="AI3652" s="8"/>
      <c r="AJ3652" s="1" t="str">
        <f>IF(AND(B3652="OK",I3652&gt;53,M3652&lt;11,V3652&lt;1.66),"Prime","…")</f>
        <v>…</v>
      </c>
    </row>
    <row r="3653" spans="2:36">
      <c r="B3653" s="1"/>
      <c r="C3653" s="4"/>
      <c r="D3653" s="3"/>
      <c r="E3653" s="4"/>
      <c r="F3653" s="1"/>
      <c r="G3653" s="4"/>
      <c r="H3653" s="1"/>
      <c r="I3653" s="1"/>
      <c r="J3653" s="1"/>
      <c r="K3653" s="1"/>
      <c r="L3653" s="1"/>
      <c r="M3653" s="1"/>
      <c r="N3653" s="3"/>
      <c r="O3653" s="3"/>
      <c r="P3653" s="1"/>
      <c r="Q3653" s="1"/>
      <c r="R3653" s="1"/>
      <c r="S3653" s="1"/>
      <c r="T3653" s="5"/>
      <c r="U3653" s="5"/>
      <c r="V3653" s="6"/>
      <c r="W3653" s="6"/>
      <c r="X3653" s="7"/>
      <c r="Y3653" s="1">
        <f t="shared" si="514"/>
        <v>0</v>
      </c>
      <c r="Z3653">
        <f t="shared" si="515"/>
        <v>10</v>
      </c>
      <c r="AA3653">
        <f t="shared" si="516"/>
        <v>0</v>
      </c>
      <c r="AB3653">
        <f t="shared" si="517"/>
        <v>0</v>
      </c>
      <c r="AC3653" s="1">
        <f t="shared" si="518"/>
        <v>60</v>
      </c>
      <c r="AD3653" s="1" t="str">
        <f t="shared" si="519"/>
        <v>HT Under 1.5 Goals</v>
      </c>
      <c r="AE3653" s="8"/>
      <c r="AF3653" s="8" t="str">
        <f t="shared" si="520"/>
        <v>HT Over 0.5 Goals</v>
      </c>
      <c r="AG3653" s="8" t="str">
        <f t="shared" si="521"/>
        <v>LOST</v>
      </c>
      <c r="AH3653" s="8" t="str">
        <f t="shared" si="522"/>
        <v>LOST</v>
      </c>
      <c r="AI3653" s="8"/>
      <c r="AJ3653" s="1" t="str">
        <f>IF(AND(B3653="OK",I3653&gt;53,M3653&lt;11,V3653&lt;1.66),"Prime","…")</f>
        <v>…</v>
      </c>
    </row>
    <row r="3654" spans="2:36">
      <c r="B3654" s="1"/>
      <c r="C3654" s="4"/>
      <c r="D3654" s="3"/>
      <c r="E3654" s="4"/>
      <c r="F3654" s="1"/>
      <c r="G3654" s="4"/>
      <c r="H3654" s="1"/>
      <c r="I3654" s="1"/>
      <c r="J3654" s="1"/>
      <c r="K3654" s="1"/>
      <c r="L3654" s="1"/>
      <c r="M3654" s="1"/>
      <c r="N3654" s="3"/>
      <c r="O3654" s="3"/>
      <c r="P3654" s="1"/>
      <c r="Q3654" s="1"/>
      <c r="R3654" s="1"/>
      <c r="S3654" s="1"/>
      <c r="T3654" s="5"/>
      <c r="U3654" s="5"/>
      <c r="V3654" s="6"/>
      <c r="W3654" s="6"/>
      <c r="X3654" s="7"/>
      <c r="Y3654" s="1">
        <f t="shared" si="514"/>
        <v>0</v>
      </c>
      <c r="Z3654">
        <f t="shared" si="515"/>
        <v>10</v>
      </c>
      <c r="AA3654">
        <f t="shared" si="516"/>
        <v>0</v>
      </c>
      <c r="AB3654">
        <f t="shared" si="517"/>
        <v>0</v>
      </c>
      <c r="AC3654" s="1">
        <f t="shared" si="518"/>
        <v>60</v>
      </c>
      <c r="AD3654" s="1" t="str">
        <f t="shared" si="519"/>
        <v>HT Under 1.5 Goals</v>
      </c>
      <c r="AE3654" s="8"/>
      <c r="AF3654" s="8" t="str">
        <f t="shared" si="520"/>
        <v>HT Over 0.5 Goals</v>
      </c>
      <c r="AG3654" s="8" t="str">
        <f t="shared" si="521"/>
        <v>LOST</v>
      </c>
      <c r="AH3654" s="8" t="str">
        <f t="shared" si="522"/>
        <v>LOST</v>
      </c>
      <c r="AI3654" s="8"/>
      <c r="AJ3654" s="1" t="str">
        <f>IF(AND(B3654="OK",I3654&gt;53,M3654&lt;11,V3654&lt;1.66),"Prime","…")</f>
        <v>…</v>
      </c>
    </row>
    <row r="3655" spans="2:36">
      <c r="B3655" s="1"/>
      <c r="C3655" s="4"/>
      <c r="D3655" s="3"/>
      <c r="E3655" s="4"/>
      <c r="F3655" s="1"/>
      <c r="G3655" s="4"/>
      <c r="H3655" s="1"/>
      <c r="I3655" s="1"/>
      <c r="J3655" s="1"/>
      <c r="K3655" s="1"/>
      <c r="L3655" s="1"/>
      <c r="M3655" s="1"/>
      <c r="N3655" s="3"/>
      <c r="O3655" s="3"/>
      <c r="P3655" s="1"/>
      <c r="Q3655" s="1"/>
      <c r="R3655" s="1"/>
      <c r="S3655" s="1"/>
      <c r="T3655" s="5"/>
      <c r="U3655" s="5"/>
      <c r="V3655" s="6"/>
      <c r="W3655" s="6"/>
      <c r="X3655" s="7"/>
      <c r="Y3655" s="1">
        <f t="shared" si="514"/>
        <v>0</v>
      </c>
      <c r="Z3655">
        <f t="shared" si="515"/>
        <v>10</v>
      </c>
      <c r="AA3655">
        <f t="shared" si="516"/>
        <v>0</v>
      </c>
      <c r="AB3655">
        <f t="shared" si="517"/>
        <v>0</v>
      </c>
      <c r="AC3655" s="1">
        <f t="shared" si="518"/>
        <v>60</v>
      </c>
      <c r="AD3655" s="1" t="str">
        <f t="shared" si="519"/>
        <v>HT Under 1.5 Goals</v>
      </c>
      <c r="AE3655" s="8"/>
      <c r="AF3655" s="8" t="str">
        <f t="shared" si="520"/>
        <v>HT Over 0.5 Goals</v>
      </c>
      <c r="AG3655" s="8" t="str">
        <f t="shared" si="521"/>
        <v>LOST</v>
      </c>
      <c r="AH3655" s="8" t="str">
        <f t="shared" si="522"/>
        <v>LOST</v>
      </c>
      <c r="AI3655" s="8"/>
      <c r="AJ3655" s="1" t="str">
        <f>IF(AND(B3655="OK",I3655&gt;53,M3655&lt;11,V3655&lt;1.66),"Prime","…")</f>
        <v>…</v>
      </c>
    </row>
    <row r="3656" spans="2:36">
      <c r="B3656" s="1"/>
      <c r="C3656" s="4"/>
      <c r="D3656" s="3"/>
      <c r="E3656" s="4"/>
      <c r="F3656" s="1"/>
      <c r="G3656" s="4"/>
      <c r="H3656" s="1"/>
      <c r="I3656" s="1"/>
      <c r="J3656" s="1"/>
      <c r="K3656" s="1"/>
      <c r="L3656" s="1"/>
      <c r="M3656" s="1"/>
      <c r="N3656" s="3"/>
      <c r="O3656" s="3"/>
      <c r="P3656" s="1"/>
      <c r="Q3656" s="1"/>
      <c r="R3656" s="1"/>
      <c r="S3656" s="1"/>
      <c r="T3656" s="5"/>
      <c r="U3656" s="5"/>
      <c r="V3656" s="6"/>
      <c r="W3656" s="6"/>
      <c r="X3656" s="7"/>
      <c r="Y3656" s="1">
        <f t="shared" si="514"/>
        <v>0</v>
      </c>
      <c r="Z3656">
        <f t="shared" si="515"/>
        <v>10</v>
      </c>
      <c r="AA3656">
        <f t="shared" si="516"/>
        <v>0</v>
      </c>
      <c r="AB3656">
        <f t="shared" si="517"/>
        <v>0</v>
      </c>
      <c r="AC3656" s="1">
        <f t="shared" si="518"/>
        <v>60</v>
      </c>
      <c r="AD3656" s="1" t="str">
        <f t="shared" si="519"/>
        <v>HT Under 1.5 Goals</v>
      </c>
      <c r="AE3656" s="8"/>
      <c r="AF3656" s="8" t="str">
        <f t="shared" si="520"/>
        <v>HT Over 0.5 Goals</v>
      </c>
      <c r="AG3656" s="8" t="str">
        <f t="shared" si="521"/>
        <v>LOST</v>
      </c>
      <c r="AH3656" s="8" t="str">
        <f t="shared" si="522"/>
        <v>LOST</v>
      </c>
      <c r="AI3656" s="8"/>
      <c r="AJ3656" s="1" t="str">
        <f>IF(AND(B3656="OK",I3656&gt;53,M3656&lt;11,V3656&lt;1.66),"Prime","…")</f>
        <v>…</v>
      </c>
    </row>
    <row r="3657" spans="2:36">
      <c r="B3657" s="1"/>
      <c r="C3657" s="4"/>
      <c r="D3657" s="3"/>
      <c r="E3657" s="4"/>
      <c r="F3657" s="1"/>
      <c r="G3657" s="4"/>
      <c r="H3657" s="1"/>
      <c r="I3657" s="1"/>
      <c r="J3657" s="1"/>
      <c r="K3657" s="1"/>
      <c r="L3657" s="1"/>
      <c r="M3657" s="1"/>
      <c r="N3657" s="3"/>
      <c r="O3657" s="3"/>
      <c r="P3657" s="1"/>
      <c r="Q3657" s="1"/>
      <c r="R3657" s="1"/>
      <c r="S3657" s="1"/>
      <c r="T3657" s="5"/>
      <c r="U3657" s="5"/>
      <c r="V3657" s="6"/>
      <c r="W3657" s="6"/>
      <c r="X3657" s="7"/>
      <c r="Y3657" s="1">
        <f t="shared" si="514"/>
        <v>0</v>
      </c>
      <c r="Z3657">
        <f t="shared" si="515"/>
        <v>10</v>
      </c>
      <c r="AA3657">
        <f t="shared" si="516"/>
        <v>0</v>
      </c>
      <c r="AB3657">
        <f t="shared" si="517"/>
        <v>0</v>
      </c>
      <c r="AC3657" s="1">
        <f t="shared" si="518"/>
        <v>60</v>
      </c>
      <c r="AD3657" s="1" t="str">
        <f t="shared" si="519"/>
        <v>HT Under 1.5 Goals</v>
      </c>
      <c r="AE3657" s="8"/>
      <c r="AF3657" s="8" t="str">
        <f t="shared" si="520"/>
        <v>HT Over 0.5 Goals</v>
      </c>
      <c r="AG3657" s="8" t="str">
        <f t="shared" si="521"/>
        <v>LOST</v>
      </c>
      <c r="AH3657" s="8" t="str">
        <f t="shared" si="522"/>
        <v>LOST</v>
      </c>
      <c r="AI3657" s="8"/>
      <c r="AJ3657" s="1" t="str">
        <f>IF(AND(B3657="OK",I3657&gt;53,M3657&lt;11,V3657&lt;1.66),"Prime","…")</f>
        <v>…</v>
      </c>
    </row>
    <row r="3658" spans="2:36">
      <c r="B3658" s="1"/>
      <c r="C3658" s="4"/>
      <c r="D3658" s="3"/>
      <c r="E3658" s="4"/>
      <c r="F3658" s="1"/>
      <c r="G3658" s="4"/>
      <c r="H3658" s="1"/>
      <c r="I3658" s="1"/>
      <c r="J3658" s="1"/>
      <c r="K3658" s="1"/>
      <c r="L3658" s="1"/>
      <c r="M3658" s="1"/>
      <c r="N3658" s="3"/>
      <c r="O3658" s="3"/>
      <c r="P3658" s="1"/>
      <c r="Q3658" s="1"/>
      <c r="R3658" s="1"/>
      <c r="S3658" s="1"/>
      <c r="T3658" s="5"/>
      <c r="U3658" s="5"/>
      <c r="V3658" s="6"/>
      <c r="W3658" s="6"/>
      <c r="X3658" s="7"/>
      <c r="Y3658" s="1">
        <f t="shared" si="514"/>
        <v>0</v>
      </c>
      <c r="Z3658">
        <f t="shared" si="515"/>
        <v>10</v>
      </c>
      <c r="AA3658">
        <f t="shared" si="516"/>
        <v>0</v>
      </c>
      <c r="AB3658">
        <f t="shared" si="517"/>
        <v>0</v>
      </c>
      <c r="AC3658" s="1">
        <f t="shared" si="518"/>
        <v>60</v>
      </c>
      <c r="AD3658" s="1" t="str">
        <f t="shared" si="519"/>
        <v>HT Under 1.5 Goals</v>
      </c>
      <c r="AE3658" s="8"/>
      <c r="AF3658" s="8" t="str">
        <f t="shared" si="520"/>
        <v>HT Over 0.5 Goals</v>
      </c>
      <c r="AG3658" s="8" t="str">
        <f t="shared" si="521"/>
        <v>LOST</v>
      </c>
      <c r="AH3658" s="8" t="str">
        <f t="shared" si="522"/>
        <v>LOST</v>
      </c>
      <c r="AI3658" s="8"/>
      <c r="AJ3658" s="1" t="str">
        <f>IF(AND(B3658="OK",I3658&gt;53,M3658&lt;11,V3658&lt;1.66),"Prime","…")</f>
        <v>…</v>
      </c>
    </row>
    <row r="3659" spans="2:36">
      <c r="B3659" s="1"/>
      <c r="C3659" s="4"/>
      <c r="D3659" s="3"/>
      <c r="E3659" s="4"/>
      <c r="F3659" s="1"/>
      <c r="G3659" s="4"/>
      <c r="H3659" s="1"/>
      <c r="I3659" s="1"/>
      <c r="J3659" s="1"/>
      <c r="K3659" s="1"/>
      <c r="L3659" s="1"/>
      <c r="M3659" s="1"/>
      <c r="N3659" s="3"/>
      <c r="O3659" s="3"/>
      <c r="P3659" s="1"/>
      <c r="Q3659" s="1"/>
      <c r="R3659" s="1"/>
      <c r="S3659" s="1"/>
      <c r="T3659" s="5"/>
      <c r="U3659" s="5"/>
      <c r="V3659" s="6"/>
      <c r="W3659" s="6"/>
      <c r="X3659" s="7"/>
      <c r="Y3659" s="1">
        <f t="shared" si="514"/>
        <v>0</v>
      </c>
      <c r="Z3659">
        <f t="shared" si="515"/>
        <v>10</v>
      </c>
      <c r="AA3659">
        <f t="shared" si="516"/>
        <v>0</v>
      </c>
      <c r="AB3659">
        <f t="shared" si="517"/>
        <v>0</v>
      </c>
      <c r="AC3659" s="1">
        <f t="shared" si="518"/>
        <v>60</v>
      </c>
      <c r="AD3659" s="1" t="str">
        <f t="shared" si="519"/>
        <v>HT Under 1.5 Goals</v>
      </c>
      <c r="AE3659" s="8"/>
      <c r="AF3659" s="8" t="str">
        <f t="shared" si="520"/>
        <v>HT Over 0.5 Goals</v>
      </c>
      <c r="AG3659" s="8" t="str">
        <f t="shared" si="521"/>
        <v>LOST</v>
      </c>
      <c r="AH3659" s="8" t="str">
        <f t="shared" si="522"/>
        <v>LOST</v>
      </c>
      <c r="AI3659" s="8"/>
      <c r="AJ3659" s="1" t="str">
        <f>IF(AND(B3659="OK",I3659&gt;53,M3659&lt;11,V3659&lt;1.66),"Prime","…")</f>
        <v>…</v>
      </c>
    </row>
    <row r="3660" spans="2:36">
      <c r="B3660" s="1"/>
      <c r="C3660" s="4"/>
      <c r="D3660" s="3"/>
      <c r="E3660" s="4"/>
      <c r="F3660" s="1"/>
      <c r="G3660" s="4"/>
      <c r="H3660" s="1"/>
      <c r="I3660" s="1"/>
      <c r="J3660" s="1"/>
      <c r="K3660" s="1"/>
      <c r="L3660" s="1"/>
      <c r="M3660" s="1"/>
      <c r="N3660" s="3"/>
      <c r="O3660" s="3"/>
      <c r="P3660" s="1"/>
      <c r="Q3660" s="1"/>
      <c r="R3660" s="1"/>
      <c r="S3660" s="1"/>
      <c r="T3660" s="5"/>
      <c r="U3660" s="5"/>
      <c r="V3660" s="6"/>
      <c r="W3660" s="6"/>
      <c r="X3660" s="7"/>
      <c r="Y3660" s="1">
        <f t="shared" si="514"/>
        <v>0</v>
      </c>
      <c r="Z3660">
        <f t="shared" si="515"/>
        <v>10</v>
      </c>
      <c r="AA3660">
        <f t="shared" si="516"/>
        <v>0</v>
      </c>
      <c r="AB3660">
        <f t="shared" si="517"/>
        <v>0</v>
      </c>
      <c r="AC3660" s="1">
        <f t="shared" si="518"/>
        <v>60</v>
      </c>
      <c r="AD3660" s="1" t="str">
        <f t="shared" si="519"/>
        <v>HT Under 1.5 Goals</v>
      </c>
      <c r="AE3660" s="8"/>
      <c r="AF3660" s="8" t="str">
        <f t="shared" si="520"/>
        <v>HT Over 0.5 Goals</v>
      </c>
      <c r="AG3660" s="8" t="str">
        <f t="shared" si="521"/>
        <v>LOST</v>
      </c>
      <c r="AH3660" s="8" t="str">
        <f t="shared" si="522"/>
        <v>LOST</v>
      </c>
      <c r="AI3660" s="8"/>
      <c r="AJ3660" s="1" t="str">
        <f>IF(AND(B3660="OK",I3660&gt;53,M3660&lt;11,V3660&lt;1.66),"Prime","…")</f>
        <v>…</v>
      </c>
    </row>
    <row r="3661" spans="2:36">
      <c r="B3661" s="1"/>
      <c r="C3661" s="4"/>
      <c r="D3661" s="3"/>
      <c r="E3661" s="4"/>
      <c r="F3661" s="1"/>
      <c r="G3661" s="4"/>
      <c r="H3661" s="1"/>
      <c r="I3661" s="1"/>
      <c r="J3661" s="1"/>
      <c r="K3661" s="1"/>
      <c r="L3661" s="1"/>
      <c r="M3661" s="1"/>
      <c r="N3661" s="3"/>
      <c r="O3661" s="3"/>
      <c r="P3661" s="1"/>
      <c r="Q3661" s="1"/>
      <c r="R3661" s="1"/>
      <c r="S3661" s="1"/>
      <c r="T3661" s="5"/>
      <c r="U3661" s="5"/>
      <c r="V3661" s="6"/>
      <c r="W3661" s="6"/>
      <c r="X3661" s="7"/>
      <c r="Y3661" s="1">
        <f t="shared" si="514"/>
        <v>0</v>
      </c>
      <c r="Z3661">
        <f t="shared" si="515"/>
        <v>10</v>
      </c>
      <c r="AA3661">
        <f t="shared" si="516"/>
        <v>0</v>
      </c>
      <c r="AB3661">
        <f t="shared" si="517"/>
        <v>0</v>
      </c>
      <c r="AC3661" s="1">
        <f t="shared" si="518"/>
        <v>60</v>
      </c>
      <c r="AD3661" s="1" t="str">
        <f t="shared" si="519"/>
        <v>HT Under 1.5 Goals</v>
      </c>
      <c r="AE3661" s="8"/>
      <c r="AF3661" s="8" t="str">
        <f t="shared" si="520"/>
        <v>HT Over 0.5 Goals</v>
      </c>
      <c r="AG3661" s="8" t="str">
        <f t="shared" si="521"/>
        <v>LOST</v>
      </c>
      <c r="AH3661" s="8" t="str">
        <f t="shared" si="522"/>
        <v>LOST</v>
      </c>
      <c r="AI3661" s="8"/>
      <c r="AJ3661" s="1" t="str">
        <f>IF(AND(B3661="OK",I3661&gt;53,M3661&lt;11,V3661&lt;1.66),"Prime","…")</f>
        <v>…</v>
      </c>
    </row>
    <row r="3662" spans="2:36">
      <c r="B3662" s="1"/>
      <c r="C3662" s="4"/>
      <c r="D3662" s="3"/>
      <c r="E3662" s="4"/>
      <c r="F3662" s="1"/>
      <c r="G3662" s="4"/>
      <c r="H3662" s="1"/>
      <c r="I3662" s="1"/>
      <c r="J3662" s="1"/>
      <c r="K3662" s="1"/>
      <c r="L3662" s="1"/>
      <c r="M3662" s="1"/>
      <c r="N3662" s="3"/>
      <c r="O3662" s="3"/>
      <c r="P3662" s="1"/>
      <c r="Q3662" s="1"/>
      <c r="R3662" s="1"/>
      <c r="S3662" s="1"/>
      <c r="T3662" s="5"/>
      <c r="U3662" s="5"/>
      <c r="V3662" s="6"/>
      <c r="W3662" s="6"/>
      <c r="X3662" s="7"/>
      <c r="Y3662" s="1">
        <f t="shared" si="514"/>
        <v>0</v>
      </c>
      <c r="Z3662">
        <f t="shared" si="515"/>
        <v>10</v>
      </c>
      <c r="AA3662">
        <f t="shared" si="516"/>
        <v>0</v>
      </c>
      <c r="AB3662">
        <f t="shared" si="517"/>
        <v>0</v>
      </c>
      <c r="AC3662" s="1">
        <f t="shared" si="518"/>
        <v>60</v>
      </c>
      <c r="AD3662" s="1" t="str">
        <f t="shared" si="519"/>
        <v>HT Under 1.5 Goals</v>
      </c>
      <c r="AE3662" s="8"/>
      <c r="AF3662" s="8" t="str">
        <f t="shared" si="520"/>
        <v>HT Over 0.5 Goals</v>
      </c>
      <c r="AG3662" s="8" t="str">
        <f t="shared" si="521"/>
        <v>LOST</v>
      </c>
      <c r="AH3662" s="8" t="str">
        <f t="shared" si="522"/>
        <v>LOST</v>
      </c>
      <c r="AI3662" s="8"/>
      <c r="AJ3662" s="1" t="str">
        <f>IF(AND(B3662="OK",I3662&gt;53,M3662&lt;11,V3662&lt;1.66),"Prime","…")</f>
        <v>…</v>
      </c>
    </row>
    <row r="3663" spans="2:36">
      <c r="B3663" s="1"/>
      <c r="C3663" s="4"/>
      <c r="D3663" s="3"/>
      <c r="E3663" s="4"/>
      <c r="F3663" s="1"/>
      <c r="G3663" s="4"/>
      <c r="H3663" s="1"/>
      <c r="I3663" s="1"/>
      <c r="J3663" s="1"/>
      <c r="K3663" s="1"/>
      <c r="L3663" s="1"/>
      <c r="M3663" s="1"/>
      <c r="N3663" s="3"/>
      <c r="O3663" s="3"/>
      <c r="P3663" s="1"/>
      <c r="Q3663" s="1"/>
      <c r="R3663" s="1"/>
      <c r="S3663" s="1"/>
      <c r="T3663" s="5"/>
      <c r="U3663" s="5"/>
      <c r="V3663" s="6"/>
      <c r="W3663" s="6"/>
      <c r="X3663" s="7"/>
      <c r="Y3663" s="1">
        <f t="shared" si="514"/>
        <v>0</v>
      </c>
      <c r="Z3663">
        <f t="shared" si="515"/>
        <v>10</v>
      </c>
      <c r="AA3663">
        <f t="shared" si="516"/>
        <v>0</v>
      </c>
      <c r="AB3663">
        <f t="shared" si="517"/>
        <v>0</v>
      </c>
      <c r="AC3663" s="1">
        <f t="shared" si="518"/>
        <v>60</v>
      </c>
      <c r="AD3663" s="1" t="str">
        <f t="shared" si="519"/>
        <v>HT Under 1.5 Goals</v>
      </c>
      <c r="AE3663" s="8"/>
      <c r="AF3663" s="8" t="str">
        <f t="shared" si="520"/>
        <v>HT Over 0.5 Goals</v>
      </c>
      <c r="AG3663" s="8" t="str">
        <f t="shared" si="521"/>
        <v>LOST</v>
      </c>
      <c r="AH3663" s="8" t="str">
        <f t="shared" si="522"/>
        <v>LOST</v>
      </c>
      <c r="AI3663" s="8"/>
      <c r="AJ3663" s="1" t="str">
        <f>IF(AND(B3663="OK",I3663&gt;53,M3663&lt;11,V3663&lt;1.66),"Prime","…")</f>
        <v>…</v>
      </c>
    </row>
    <row r="3664" spans="2:36">
      <c r="B3664" s="1"/>
      <c r="C3664" s="4"/>
      <c r="D3664" s="3"/>
      <c r="E3664" s="4"/>
      <c r="F3664" s="1"/>
      <c r="G3664" s="4"/>
      <c r="H3664" s="1"/>
      <c r="I3664" s="1"/>
      <c r="J3664" s="1"/>
      <c r="K3664" s="1"/>
      <c r="L3664" s="1"/>
      <c r="M3664" s="1"/>
      <c r="N3664" s="3"/>
      <c r="O3664" s="3"/>
      <c r="P3664" s="1"/>
      <c r="Q3664" s="1"/>
      <c r="R3664" s="1"/>
      <c r="S3664" s="1"/>
      <c r="T3664" s="5"/>
      <c r="U3664" s="5"/>
      <c r="V3664" s="6"/>
      <c r="W3664" s="6"/>
      <c r="X3664" s="7"/>
      <c r="Y3664" s="1">
        <f t="shared" si="514"/>
        <v>0</v>
      </c>
      <c r="Z3664">
        <f t="shared" si="515"/>
        <v>10</v>
      </c>
      <c r="AA3664">
        <f t="shared" si="516"/>
        <v>0</v>
      </c>
      <c r="AB3664">
        <f t="shared" si="517"/>
        <v>0</v>
      </c>
      <c r="AC3664" s="1">
        <f t="shared" si="518"/>
        <v>60</v>
      </c>
      <c r="AD3664" s="1" t="str">
        <f t="shared" si="519"/>
        <v>HT Under 1.5 Goals</v>
      </c>
      <c r="AE3664" s="8"/>
      <c r="AF3664" s="8" t="str">
        <f t="shared" si="520"/>
        <v>HT Over 0.5 Goals</v>
      </c>
      <c r="AG3664" s="8" t="str">
        <f t="shared" si="521"/>
        <v>LOST</v>
      </c>
      <c r="AH3664" s="8" t="str">
        <f t="shared" si="522"/>
        <v>LOST</v>
      </c>
      <c r="AI3664" s="8"/>
      <c r="AJ3664" s="1" t="str">
        <f>IF(AND(B3664="OK",I3664&gt;53,M3664&lt;11,V3664&lt;1.66),"Prime","…")</f>
        <v>…</v>
      </c>
    </row>
    <row r="3665" spans="2:36">
      <c r="B3665" s="1"/>
      <c r="C3665" s="4"/>
      <c r="D3665" s="3"/>
      <c r="E3665" s="4"/>
      <c r="F3665" s="1"/>
      <c r="G3665" s="4"/>
      <c r="H3665" s="1"/>
      <c r="I3665" s="1"/>
      <c r="J3665" s="1"/>
      <c r="K3665" s="1"/>
      <c r="L3665" s="1"/>
      <c r="M3665" s="1"/>
      <c r="N3665" s="3"/>
      <c r="O3665" s="3"/>
      <c r="P3665" s="1"/>
      <c r="Q3665" s="1"/>
      <c r="R3665" s="1"/>
      <c r="S3665" s="1"/>
      <c r="T3665" s="5"/>
      <c r="U3665" s="5"/>
      <c r="V3665" s="6"/>
      <c r="W3665" s="6"/>
      <c r="X3665" s="7"/>
      <c r="Y3665" s="1">
        <f t="shared" si="514"/>
        <v>0</v>
      </c>
      <c r="Z3665">
        <f t="shared" si="515"/>
        <v>10</v>
      </c>
      <c r="AA3665">
        <f t="shared" si="516"/>
        <v>0</v>
      </c>
      <c r="AB3665">
        <f t="shared" si="517"/>
        <v>0</v>
      </c>
      <c r="AC3665" s="1">
        <f t="shared" si="518"/>
        <v>60</v>
      </c>
      <c r="AD3665" s="1" t="str">
        <f t="shared" si="519"/>
        <v>HT Under 1.5 Goals</v>
      </c>
      <c r="AE3665" s="8"/>
      <c r="AF3665" s="8" t="str">
        <f t="shared" si="520"/>
        <v>HT Over 0.5 Goals</v>
      </c>
      <c r="AG3665" s="8" t="str">
        <f t="shared" si="521"/>
        <v>LOST</v>
      </c>
      <c r="AH3665" s="8" t="str">
        <f t="shared" si="522"/>
        <v>LOST</v>
      </c>
      <c r="AI3665" s="8"/>
      <c r="AJ3665" s="1" t="str">
        <f>IF(AND(B3665="OK",I3665&gt;53,M3665&lt;11,V3665&lt;1.66),"Prime","…")</f>
        <v>…</v>
      </c>
    </row>
    <row r="3666" spans="2:36">
      <c r="B3666" s="1"/>
      <c r="C3666" s="4"/>
      <c r="D3666" s="3"/>
      <c r="E3666" s="4"/>
      <c r="F3666" s="1"/>
      <c r="G3666" s="4"/>
      <c r="H3666" s="1"/>
      <c r="I3666" s="1"/>
      <c r="J3666" s="1"/>
      <c r="K3666" s="1"/>
      <c r="L3666" s="1"/>
      <c r="M3666" s="1"/>
      <c r="N3666" s="3"/>
      <c r="O3666" s="3"/>
      <c r="P3666" s="1"/>
      <c r="Q3666" s="1"/>
      <c r="R3666" s="1"/>
      <c r="S3666" s="1"/>
      <c r="T3666" s="5"/>
      <c r="U3666" s="5"/>
      <c r="V3666" s="6"/>
      <c r="W3666" s="6"/>
      <c r="X3666" s="7"/>
      <c r="Y3666" s="1">
        <f t="shared" si="514"/>
        <v>0</v>
      </c>
      <c r="Z3666">
        <f t="shared" si="515"/>
        <v>10</v>
      </c>
      <c r="AA3666">
        <f t="shared" si="516"/>
        <v>0</v>
      </c>
      <c r="AB3666">
        <f t="shared" si="517"/>
        <v>0</v>
      </c>
      <c r="AC3666" s="1">
        <f t="shared" si="518"/>
        <v>60</v>
      </c>
      <c r="AD3666" s="1" t="str">
        <f t="shared" si="519"/>
        <v>HT Under 1.5 Goals</v>
      </c>
      <c r="AE3666" s="8"/>
      <c r="AF3666" s="8" t="str">
        <f t="shared" si="520"/>
        <v>HT Over 0.5 Goals</v>
      </c>
      <c r="AG3666" s="8" t="str">
        <f t="shared" si="521"/>
        <v>LOST</v>
      </c>
      <c r="AH3666" s="8" t="str">
        <f t="shared" si="522"/>
        <v>LOST</v>
      </c>
      <c r="AI3666" s="8"/>
      <c r="AJ3666" s="1" t="str">
        <f>IF(AND(B3666="OK",I3666&gt;53,M3666&lt;11,V3666&lt;1.66),"Prime","…")</f>
        <v>…</v>
      </c>
    </row>
    <row r="3667" spans="2:36">
      <c r="B3667" s="1"/>
      <c r="C3667" s="4"/>
      <c r="D3667" s="3"/>
      <c r="E3667" s="4"/>
      <c r="F3667" s="1"/>
      <c r="G3667" s="4"/>
      <c r="H3667" s="1"/>
      <c r="I3667" s="1"/>
      <c r="J3667" s="1"/>
      <c r="K3667" s="1"/>
      <c r="L3667" s="1"/>
      <c r="M3667" s="1"/>
      <c r="N3667" s="3"/>
      <c r="O3667" s="3"/>
      <c r="P3667" s="1"/>
      <c r="Q3667" s="1"/>
      <c r="R3667" s="1"/>
      <c r="S3667" s="1"/>
      <c r="T3667" s="5"/>
      <c r="U3667" s="5"/>
      <c r="V3667" s="6"/>
      <c r="W3667" s="6"/>
      <c r="X3667" s="7"/>
      <c r="Y3667" s="1">
        <f t="shared" si="514"/>
        <v>0</v>
      </c>
      <c r="Z3667">
        <f t="shared" si="515"/>
        <v>10</v>
      </c>
      <c r="AA3667">
        <f t="shared" si="516"/>
        <v>0</v>
      </c>
      <c r="AB3667">
        <f t="shared" si="517"/>
        <v>0</v>
      </c>
      <c r="AC3667" s="1">
        <f t="shared" si="518"/>
        <v>60</v>
      </c>
      <c r="AD3667" s="1" t="str">
        <f t="shared" si="519"/>
        <v>HT Under 1.5 Goals</v>
      </c>
      <c r="AE3667" s="8"/>
      <c r="AF3667" s="8" t="str">
        <f t="shared" si="520"/>
        <v>HT Over 0.5 Goals</v>
      </c>
      <c r="AG3667" s="8" t="str">
        <f t="shared" si="521"/>
        <v>LOST</v>
      </c>
      <c r="AH3667" s="8" t="str">
        <f t="shared" si="522"/>
        <v>LOST</v>
      </c>
      <c r="AI3667" s="8"/>
      <c r="AJ3667" s="1" t="str">
        <f>IF(AND(B3667="OK",I3667&gt;53,M3667&lt;11,V3667&lt;1.66),"Prime","…")</f>
        <v>…</v>
      </c>
    </row>
    <row r="3668" spans="2:36">
      <c r="B3668" s="1"/>
      <c r="C3668" s="4"/>
      <c r="D3668" s="3"/>
      <c r="E3668" s="4"/>
      <c r="F3668" s="1"/>
      <c r="G3668" s="4"/>
      <c r="H3668" s="1"/>
      <c r="I3668" s="1"/>
      <c r="J3668" s="1"/>
      <c r="K3668" s="1"/>
      <c r="L3668" s="1"/>
      <c r="M3668" s="1"/>
      <c r="N3668" s="3"/>
      <c r="O3668" s="3"/>
      <c r="P3668" s="1"/>
      <c r="Q3668" s="1"/>
      <c r="R3668" s="1"/>
      <c r="S3668" s="1"/>
      <c r="T3668" s="5"/>
      <c r="U3668" s="5"/>
      <c r="V3668" s="6"/>
      <c r="W3668" s="6"/>
      <c r="X3668" s="7"/>
      <c r="Y3668" s="1">
        <f t="shared" si="514"/>
        <v>0</v>
      </c>
      <c r="Z3668">
        <f t="shared" si="515"/>
        <v>10</v>
      </c>
      <c r="AA3668">
        <f t="shared" si="516"/>
        <v>0</v>
      </c>
      <c r="AB3668">
        <f t="shared" si="517"/>
        <v>0</v>
      </c>
      <c r="AC3668" s="1">
        <f t="shared" si="518"/>
        <v>60</v>
      </c>
      <c r="AD3668" s="1" t="str">
        <f t="shared" si="519"/>
        <v>HT Under 1.5 Goals</v>
      </c>
      <c r="AE3668" s="8"/>
      <c r="AF3668" s="8" t="str">
        <f t="shared" si="520"/>
        <v>HT Over 0.5 Goals</v>
      </c>
      <c r="AG3668" s="8" t="str">
        <f t="shared" si="521"/>
        <v>LOST</v>
      </c>
      <c r="AH3668" s="8" t="str">
        <f t="shared" si="522"/>
        <v>LOST</v>
      </c>
      <c r="AI3668" s="8"/>
      <c r="AJ3668" s="1" t="str">
        <f>IF(AND(B3668="OK",I3668&gt;53,M3668&lt;11,V3668&lt;1.66),"Prime","…")</f>
        <v>…</v>
      </c>
    </row>
    <row r="3669" spans="2:36">
      <c r="B3669" s="1"/>
      <c r="C3669" s="4"/>
      <c r="D3669" s="3"/>
      <c r="E3669" s="4"/>
      <c r="F3669" s="1"/>
      <c r="G3669" s="4"/>
      <c r="H3669" s="1"/>
      <c r="I3669" s="1"/>
      <c r="J3669" s="1"/>
      <c r="K3669" s="1"/>
      <c r="L3669" s="1"/>
      <c r="M3669" s="1"/>
      <c r="N3669" s="3"/>
      <c r="O3669" s="3"/>
      <c r="P3669" s="1"/>
      <c r="Q3669" s="1"/>
      <c r="R3669" s="1"/>
      <c r="S3669" s="1"/>
      <c r="T3669" s="5"/>
      <c r="U3669" s="5"/>
      <c r="V3669" s="6"/>
      <c r="W3669" s="6"/>
      <c r="X3669" s="7"/>
      <c r="Y3669" s="1">
        <f t="shared" si="514"/>
        <v>0</v>
      </c>
      <c r="Z3669">
        <f t="shared" si="515"/>
        <v>10</v>
      </c>
      <c r="AA3669">
        <f t="shared" si="516"/>
        <v>0</v>
      </c>
      <c r="AB3669">
        <f t="shared" si="517"/>
        <v>0</v>
      </c>
      <c r="AC3669" s="1">
        <f t="shared" si="518"/>
        <v>60</v>
      </c>
      <c r="AD3669" s="1" t="str">
        <f t="shared" si="519"/>
        <v>HT Under 1.5 Goals</v>
      </c>
      <c r="AE3669" s="8"/>
      <c r="AF3669" s="8" t="str">
        <f t="shared" si="520"/>
        <v>HT Over 0.5 Goals</v>
      </c>
      <c r="AG3669" s="8" t="str">
        <f t="shared" si="521"/>
        <v>LOST</v>
      </c>
      <c r="AH3669" s="8" t="str">
        <f t="shared" si="522"/>
        <v>LOST</v>
      </c>
      <c r="AI3669" s="8"/>
      <c r="AJ3669" s="1" t="str">
        <f>IF(AND(B3669="OK",I3669&gt;53,M3669&lt;11,V3669&lt;1.66),"Prime","…")</f>
        <v>…</v>
      </c>
    </row>
    <row r="3670" spans="2:36">
      <c r="B3670" s="1"/>
      <c r="C3670" s="4"/>
      <c r="D3670" s="3"/>
      <c r="E3670" s="4"/>
      <c r="F3670" s="1"/>
      <c r="G3670" s="4"/>
      <c r="H3670" s="1"/>
      <c r="I3670" s="1"/>
      <c r="J3670" s="1"/>
      <c r="K3670" s="1"/>
      <c r="L3670" s="1"/>
      <c r="M3670" s="1"/>
      <c r="N3670" s="3"/>
      <c r="O3670" s="3"/>
      <c r="P3670" s="1"/>
      <c r="Q3670" s="1"/>
      <c r="R3670" s="1"/>
      <c r="S3670" s="1"/>
      <c r="T3670" s="5"/>
      <c r="U3670" s="5"/>
      <c r="V3670" s="6"/>
      <c r="W3670" s="6"/>
      <c r="X3670" s="7"/>
      <c r="Y3670" s="1">
        <f t="shared" si="514"/>
        <v>0</v>
      </c>
      <c r="Z3670">
        <f t="shared" si="515"/>
        <v>10</v>
      </c>
      <c r="AA3670">
        <f t="shared" si="516"/>
        <v>0</v>
      </c>
      <c r="AB3670">
        <f t="shared" si="517"/>
        <v>0</v>
      </c>
      <c r="AC3670" s="1">
        <f t="shared" si="518"/>
        <v>60</v>
      </c>
      <c r="AD3670" s="1" t="str">
        <f t="shared" si="519"/>
        <v>HT Under 1.5 Goals</v>
      </c>
      <c r="AE3670" s="8"/>
      <c r="AF3670" s="8" t="str">
        <f t="shared" si="520"/>
        <v>HT Over 0.5 Goals</v>
      </c>
      <c r="AG3670" s="8" t="str">
        <f t="shared" si="521"/>
        <v>LOST</v>
      </c>
      <c r="AH3670" s="8" t="str">
        <f t="shared" si="522"/>
        <v>LOST</v>
      </c>
      <c r="AI3670" s="8"/>
      <c r="AJ3670" s="1" t="str">
        <f>IF(AND(B3670="OK",I3670&gt;53,M3670&lt;11,V3670&lt;1.66),"Prime","…")</f>
        <v>…</v>
      </c>
    </row>
    <row r="3671" spans="2:36">
      <c r="B3671" s="1"/>
      <c r="C3671" s="4"/>
      <c r="D3671" s="3"/>
      <c r="E3671" s="4"/>
      <c r="F3671" s="1"/>
      <c r="G3671" s="4"/>
      <c r="H3671" s="1"/>
      <c r="I3671" s="1"/>
      <c r="J3671" s="1"/>
      <c r="K3671" s="1"/>
      <c r="L3671" s="1"/>
      <c r="M3671" s="1"/>
      <c r="N3671" s="3"/>
      <c r="O3671" s="3"/>
      <c r="P3671" s="1"/>
      <c r="Q3671" s="1"/>
      <c r="R3671" s="1"/>
      <c r="S3671" s="1"/>
      <c r="T3671" s="5"/>
      <c r="U3671" s="5"/>
      <c r="V3671" s="6"/>
      <c r="W3671" s="6"/>
      <c r="X3671" s="7"/>
      <c r="Y3671" s="1">
        <f t="shared" si="514"/>
        <v>0</v>
      </c>
      <c r="Z3671">
        <f t="shared" si="515"/>
        <v>10</v>
      </c>
      <c r="AA3671">
        <f t="shared" si="516"/>
        <v>0</v>
      </c>
      <c r="AB3671">
        <f t="shared" si="517"/>
        <v>0</v>
      </c>
      <c r="AC3671" s="1">
        <f t="shared" si="518"/>
        <v>60</v>
      </c>
      <c r="AD3671" s="1" t="str">
        <f t="shared" si="519"/>
        <v>HT Under 1.5 Goals</v>
      </c>
      <c r="AE3671" s="8"/>
      <c r="AF3671" s="8" t="str">
        <f t="shared" si="520"/>
        <v>HT Over 0.5 Goals</v>
      </c>
      <c r="AG3671" s="8" t="str">
        <f t="shared" si="521"/>
        <v>LOST</v>
      </c>
      <c r="AH3671" s="8" t="str">
        <f t="shared" si="522"/>
        <v>LOST</v>
      </c>
      <c r="AI3671" s="8"/>
      <c r="AJ3671" s="1" t="str">
        <f>IF(AND(B3671="OK",I3671&gt;53,M3671&lt;11,V3671&lt;1.66),"Prime","…")</f>
        <v>…</v>
      </c>
    </row>
    <row r="3672" spans="2:36">
      <c r="B3672" s="1"/>
      <c r="C3672" s="4"/>
      <c r="D3672" s="3"/>
      <c r="E3672" s="4"/>
      <c r="F3672" s="1"/>
      <c r="G3672" s="4"/>
      <c r="H3672" s="1"/>
      <c r="I3672" s="1"/>
      <c r="J3672" s="1"/>
      <c r="K3672" s="1"/>
      <c r="L3672" s="1"/>
      <c r="M3672" s="1"/>
      <c r="N3672" s="3"/>
      <c r="O3672" s="3"/>
      <c r="P3672" s="1"/>
      <c r="Q3672" s="1"/>
      <c r="R3672" s="1"/>
      <c r="S3672" s="1"/>
      <c r="T3672" s="5"/>
      <c r="U3672" s="5"/>
      <c r="V3672" s="6"/>
      <c r="W3672" s="6"/>
      <c r="X3672" s="7"/>
      <c r="Y3672" s="1">
        <f t="shared" si="514"/>
        <v>0</v>
      </c>
      <c r="Z3672">
        <f t="shared" si="515"/>
        <v>10</v>
      </c>
      <c r="AA3672">
        <f t="shared" si="516"/>
        <v>0</v>
      </c>
      <c r="AB3672">
        <f t="shared" si="517"/>
        <v>0</v>
      </c>
      <c r="AC3672" s="1">
        <f t="shared" si="518"/>
        <v>60</v>
      </c>
      <c r="AD3672" s="1" t="str">
        <f t="shared" si="519"/>
        <v>HT Under 1.5 Goals</v>
      </c>
      <c r="AE3672" s="8"/>
      <c r="AF3672" s="8" t="str">
        <f t="shared" si="520"/>
        <v>HT Over 0.5 Goals</v>
      </c>
      <c r="AG3672" s="8" t="str">
        <f t="shared" si="521"/>
        <v>LOST</v>
      </c>
      <c r="AH3672" s="8" t="str">
        <f t="shared" si="522"/>
        <v>LOST</v>
      </c>
      <c r="AI3672" s="8"/>
      <c r="AJ3672" s="1" t="str">
        <f>IF(AND(B3672="OK",I3672&gt;53,M3672&lt;11,V3672&lt;1.66),"Prime","…")</f>
        <v>…</v>
      </c>
    </row>
    <row r="3673" spans="2:36">
      <c r="B3673" s="1"/>
      <c r="C3673" s="4"/>
      <c r="D3673" s="3"/>
      <c r="E3673" s="4"/>
      <c r="F3673" s="1"/>
      <c r="G3673" s="4"/>
      <c r="H3673" s="1"/>
      <c r="I3673" s="1"/>
      <c r="J3673" s="1"/>
      <c r="K3673" s="1"/>
      <c r="L3673" s="1"/>
      <c r="M3673" s="1"/>
      <c r="N3673" s="3"/>
      <c r="O3673" s="3"/>
      <c r="P3673" s="1"/>
      <c r="Q3673" s="1"/>
      <c r="R3673" s="1"/>
      <c r="S3673" s="1"/>
      <c r="T3673" s="5"/>
      <c r="U3673" s="5"/>
      <c r="V3673" s="6"/>
      <c r="W3673" s="6"/>
      <c r="X3673" s="7"/>
      <c r="Y3673" s="1">
        <f t="shared" ref="Y3673:Y3736" si="523">IF(I3673&gt;52,10,0)</f>
        <v>0</v>
      </c>
      <c r="Z3673">
        <f t="shared" ref="Z3673:Z3736" si="524">IF(M3673&gt;15,0,IF(M3673&lt;8,10,5))</f>
        <v>10</v>
      </c>
      <c r="AA3673">
        <f t="shared" ref="AA3673:AA3736" si="525">IF(T3673&gt;60,10,IF(T3673&lt;49,0,5))</f>
        <v>0</v>
      </c>
      <c r="AB3673">
        <f t="shared" ref="AB3673:AB3736" si="526">IF(U3673="Y",10,IF(U3673="C",5,0))</f>
        <v>0</v>
      </c>
      <c r="AC3673" s="1">
        <f t="shared" ref="AC3673:AC3736" si="527">SUM(Y3673:AB3673)+50</f>
        <v>60</v>
      </c>
      <c r="AD3673" s="1" t="str">
        <f t="shared" ref="AD3673:AD3736" si="528">IF(AC3673&lt;56,"HT Over 0.5 Goals","HT Under 1.5 Goals")</f>
        <v>HT Under 1.5 Goals</v>
      </c>
      <c r="AE3673" s="8"/>
      <c r="AF3673" s="8" t="str">
        <f t="shared" ref="AF3673:AF3736" si="529">IF(N3673="1-0","HT Under 1.5 Goals",IF(N3673="0-0","HT Under 1.5 Goals",IF(N3673="0-1","HT Under 1.5 Goals","HT Over 0.5 Goals")))</f>
        <v>HT Over 0.5 Goals</v>
      </c>
      <c r="AG3673" s="8" t="str">
        <f t="shared" ref="AG3673:AG3736" si="530">IF(N3673="?",N3673,AH3673)</f>
        <v>LOST</v>
      </c>
      <c r="AH3673" s="8" t="str">
        <f t="shared" ref="AH3673:AH3736" si="531">IF(AD3673=AF3673,"WON",IF(N3673="0-1","WON",IF(N3673="1-0","WON",IF(N3673="?","?","LOST"))))</f>
        <v>LOST</v>
      </c>
      <c r="AI3673" s="8"/>
      <c r="AJ3673" s="1" t="str">
        <f>IF(AND(B3673="OK",I3673&gt;53,M3673&lt;11,V3673&lt;1.66),"Prime","…")</f>
        <v>…</v>
      </c>
    </row>
    <row r="3674" spans="2:36">
      <c r="B3674" s="1"/>
      <c r="C3674" s="4"/>
      <c r="D3674" s="3"/>
      <c r="E3674" s="4"/>
      <c r="F3674" s="1"/>
      <c r="G3674" s="4"/>
      <c r="H3674" s="1"/>
      <c r="I3674" s="1"/>
      <c r="J3674" s="1"/>
      <c r="K3674" s="1"/>
      <c r="L3674" s="1"/>
      <c r="M3674" s="1"/>
      <c r="N3674" s="3"/>
      <c r="O3674" s="3"/>
      <c r="P3674" s="1"/>
      <c r="Q3674" s="1"/>
      <c r="R3674" s="1"/>
      <c r="S3674" s="1"/>
      <c r="T3674" s="5"/>
      <c r="U3674" s="5"/>
      <c r="V3674" s="6"/>
      <c r="W3674" s="6"/>
      <c r="X3674" s="7"/>
      <c r="Y3674" s="1">
        <f t="shared" si="523"/>
        <v>0</v>
      </c>
      <c r="Z3674">
        <f t="shared" si="524"/>
        <v>10</v>
      </c>
      <c r="AA3674">
        <f t="shared" si="525"/>
        <v>0</v>
      </c>
      <c r="AB3674">
        <f t="shared" si="526"/>
        <v>0</v>
      </c>
      <c r="AC3674" s="1">
        <f t="shared" si="527"/>
        <v>60</v>
      </c>
      <c r="AD3674" s="1" t="str">
        <f t="shared" si="528"/>
        <v>HT Under 1.5 Goals</v>
      </c>
      <c r="AE3674" s="8"/>
      <c r="AF3674" s="8" t="str">
        <f t="shared" si="529"/>
        <v>HT Over 0.5 Goals</v>
      </c>
      <c r="AG3674" s="8" t="str">
        <f t="shared" si="530"/>
        <v>LOST</v>
      </c>
      <c r="AH3674" s="8" t="str">
        <f t="shared" si="531"/>
        <v>LOST</v>
      </c>
      <c r="AI3674" s="8"/>
      <c r="AJ3674" s="1" t="str">
        <f>IF(AND(B3674="OK",I3674&gt;53,M3674&lt;11,V3674&lt;1.66),"Prime","…")</f>
        <v>…</v>
      </c>
    </row>
    <row r="3675" spans="2:36">
      <c r="B3675" s="1"/>
      <c r="C3675" s="4"/>
      <c r="D3675" s="3"/>
      <c r="E3675" s="4"/>
      <c r="F3675" s="1"/>
      <c r="G3675" s="4"/>
      <c r="H3675" s="1"/>
      <c r="I3675" s="1"/>
      <c r="J3675" s="1"/>
      <c r="K3675" s="1"/>
      <c r="L3675" s="1"/>
      <c r="M3675" s="1"/>
      <c r="N3675" s="3"/>
      <c r="O3675" s="3"/>
      <c r="P3675" s="1"/>
      <c r="Q3675" s="1"/>
      <c r="R3675" s="1"/>
      <c r="S3675" s="1"/>
      <c r="T3675" s="5"/>
      <c r="U3675" s="5"/>
      <c r="V3675" s="6"/>
      <c r="W3675" s="6"/>
      <c r="X3675" s="7"/>
      <c r="Y3675" s="1">
        <f t="shared" si="523"/>
        <v>0</v>
      </c>
      <c r="Z3675">
        <f t="shared" si="524"/>
        <v>10</v>
      </c>
      <c r="AA3675">
        <f t="shared" si="525"/>
        <v>0</v>
      </c>
      <c r="AB3675">
        <f t="shared" si="526"/>
        <v>0</v>
      </c>
      <c r="AC3675" s="1">
        <f t="shared" si="527"/>
        <v>60</v>
      </c>
      <c r="AD3675" s="1" t="str">
        <f t="shared" si="528"/>
        <v>HT Under 1.5 Goals</v>
      </c>
      <c r="AE3675" s="8"/>
      <c r="AF3675" s="8" t="str">
        <f t="shared" si="529"/>
        <v>HT Over 0.5 Goals</v>
      </c>
      <c r="AG3675" s="8" t="str">
        <f t="shared" si="530"/>
        <v>LOST</v>
      </c>
      <c r="AH3675" s="8" t="str">
        <f t="shared" si="531"/>
        <v>LOST</v>
      </c>
      <c r="AI3675" s="8"/>
      <c r="AJ3675" s="1" t="str">
        <f>IF(AND(B3675="OK",I3675&gt;53,M3675&lt;11,V3675&lt;1.66),"Prime","…")</f>
        <v>…</v>
      </c>
    </row>
    <row r="3676" spans="2:36">
      <c r="B3676" s="1"/>
      <c r="C3676" s="4"/>
      <c r="D3676" s="3"/>
      <c r="E3676" s="4"/>
      <c r="F3676" s="1"/>
      <c r="G3676" s="4"/>
      <c r="H3676" s="1"/>
      <c r="I3676" s="1"/>
      <c r="J3676" s="1"/>
      <c r="K3676" s="1"/>
      <c r="L3676" s="1"/>
      <c r="M3676" s="1"/>
      <c r="N3676" s="3"/>
      <c r="O3676" s="3"/>
      <c r="P3676" s="1"/>
      <c r="Q3676" s="1"/>
      <c r="R3676" s="1"/>
      <c r="S3676" s="1"/>
      <c r="T3676" s="5"/>
      <c r="U3676" s="5"/>
      <c r="V3676" s="6"/>
      <c r="W3676" s="6"/>
      <c r="X3676" s="7"/>
      <c r="Y3676" s="1">
        <f t="shared" si="523"/>
        <v>0</v>
      </c>
      <c r="Z3676">
        <f t="shared" si="524"/>
        <v>10</v>
      </c>
      <c r="AA3676">
        <f t="shared" si="525"/>
        <v>0</v>
      </c>
      <c r="AB3676">
        <f t="shared" si="526"/>
        <v>0</v>
      </c>
      <c r="AC3676" s="1">
        <f t="shared" si="527"/>
        <v>60</v>
      </c>
      <c r="AD3676" s="1" t="str">
        <f t="shared" si="528"/>
        <v>HT Under 1.5 Goals</v>
      </c>
      <c r="AE3676" s="8"/>
      <c r="AF3676" s="8" t="str">
        <f t="shared" si="529"/>
        <v>HT Over 0.5 Goals</v>
      </c>
      <c r="AG3676" s="8" t="str">
        <f t="shared" si="530"/>
        <v>LOST</v>
      </c>
      <c r="AH3676" s="8" t="str">
        <f t="shared" si="531"/>
        <v>LOST</v>
      </c>
      <c r="AI3676" s="8"/>
      <c r="AJ3676" s="1" t="str">
        <f>IF(AND(B3676="OK",I3676&gt;53,M3676&lt;11,V3676&lt;1.66),"Prime","…")</f>
        <v>…</v>
      </c>
    </row>
    <row r="3677" spans="2:36">
      <c r="B3677" s="1"/>
      <c r="C3677" s="4"/>
      <c r="D3677" s="3"/>
      <c r="E3677" s="4"/>
      <c r="F3677" s="1"/>
      <c r="G3677" s="4"/>
      <c r="H3677" s="1"/>
      <c r="I3677" s="1"/>
      <c r="J3677" s="1"/>
      <c r="K3677" s="1"/>
      <c r="L3677" s="1"/>
      <c r="M3677" s="1"/>
      <c r="N3677" s="3"/>
      <c r="O3677" s="3"/>
      <c r="P3677" s="1"/>
      <c r="Q3677" s="1"/>
      <c r="R3677" s="1"/>
      <c r="S3677" s="1"/>
      <c r="T3677" s="5"/>
      <c r="U3677" s="5"/>
      <c r="V3677" s="6"/>
      <c r="W3677" s="6"/>
      <c r="X3677" s="7"/>
      <c r="Y3677" s="1">
        <f t="shared" si="523"/>
        <v>0</v>
      </c>
      <c r="Z3677">
        <f t="shared" si="524"/>
        <v>10</v>
      </c>
      <c r="AA3677">
        <f t="shared" si="525"/>
        <v>0</v>
      </c>
      <c r="AB3677">
        <f t="shared" si="526"/>
        <v>0</v>
      </c>
      <c r="AC3677" s="1">
        <f t="shared" si="527"/>
        <v>60</v>
      </c>
      <c r="AD3677" s="1" t="str">
        <f t="shared" si="528"/>
        <v>HT Under 1.5 Goals</v>
      </c>
      <c r="AE3677" s="8"/>
      <c r="AF3677" s="8" t="str">
        <f t="shared" si="529"/>
        <v>HT Over 0.5 Goals</v>
      </c>
      <c r="AG3677" s="8" t="str">
        <f t="shared" si="530"/>
        <v>LOST</v>
      </c>
      <c r="AH3677" s="8" t="str">
        <f t="shared" si="531"/>
        <v>LOST</v>
      </c>
      <c r="AI3677" s="8"/>
      <c r="AJ3677" s="1" t="str">
        <f>IF(AND(B3677="OK",I3677&gt;53,M3677&lt;11,V3677&lt;1.66),"Prime","…")</f>
        <v>…</v>
      </c>
    </row>
    <row r="3678" spans="2:36">
      <c r="B3678" s="1"/>
      <c r="C3678" s="4"/>
      <c r="D3678" s="3"/>
      <c r="E3678" s="4"/>
      <c r="F3678" s="1"/>
      <c r="G3678" s="4"/>
      <c r="H3678" s="1"/>
      <c r="I3678" s="1"/>
      <c r="J3678" s="1"/>
      <c r="K3678" s="1"/>
      <c r="L3678" s="1"/>
      <c r="M3678" s="1"/>
      <c r="N3678" s="3"/>
      <c r="O3678" s="3"/>
      <c r="P3678" s="1"/>
      <c r="Q3678" s="1"/>
      <c r="R3678" s="1"/>
      <c r="S3678" s="1"/>
      <c r="T3678" s="5"/>
      <c r="U3678" s="5"/>
      <c r="V3678" s="6"/>
      <c r="W3678" s="6"/>
      <c r="X3678" s="7"/>
      <c r="Y3678" s="1">
        <f t="shared" si="523"/>
        <v>0</v>
      </c>
      <c r="Z3678">
        <f t="shared" si="524"/>
        <v>10</v>
      </c>
      <c r="AA3678">
        <f t="shared" si="525"/>
        <v>0</v>
      </c>
      <c r="AB3678">
        <f t="shared" si="526"/>
        <v>0</v>
      </c>
      <c r="AC3678" s="1">
        <f t="shared" si="527"/>
        <v>60</v>
      </c>
      <c r="AD3678" s="1" t="str">
        <f t="shared" si="528"/>
        <v>HT Under 1.5 Goals</v>
      </c>
      <c r="AE3678" s="8"/>
      <c r="AF3678" s="8" t="str">
        <f t="shared" si="529"/>
        <v>HT Over 0.5 Goals</v>
      </c>
      <c r="AG3678" s="8" t="str">
        <f t="shared" si="530"/>
        <v>LOST</v>
      </c>
      <c r="AH3678" s="8" t="str">
        <f t="shared" si="531"/>
        <v>LOST</v>
      </c>
      <c r="AI3678" s="8"/>
      <c r="AJ3678" s="1" t="str">
        <f>IF(AND(B3678="OK",I3678&gt;53,M3678&lt;11,V3678&lt;1.66),"Prime","…")</f>
        <v>…</v>
      </c>
    </row>
    <row r="3679" spans="2:36">
      <c r="B3679" s="1"/>
      <c r="C3679" s="4"/>
      <c r="D3679" s="3"/>
      <c r="E3679" s="4"/>
      <c r="F3679" s="1"/>
      <c r="G3679" s="4"/>
      <c r="H3679" s="1"/>
      <c r="I3679" s="1"/>
      <c r="J3679" s="1"/>
      <c r="K3679" s="1"/>
      <c r="L3679" s="1"/>
      <c r="M3679" s="1"/>
      <c r="N3679" s="3"/>
      <c r="O3679" s="3"/>
      <c r="P3679" s="1"/>
      <c r="Q3679" s="1"/>
      <c r="R3679" s="1"/>
      <c r="S3679" s="1"/>
      <c r="T3679" s="5"/>
      <c r="U3679" s="5"/>
      <c r="V3679" s="6"/>
      <c r="W3679" s="6"/>
      <c r="X3679" s="7"/>
      <c r="Y3679" s="1">
        <f t="shared" si="523"/>
        <v>0</v>
      </c>
      <c r="Z3679">
        <f t="shared" si="524"/>
        <v>10</v>
      </c>
      <c r="AA3679">
        <f t="shared" si="525"/>
        <v>0</v>
      </c>
      <c r="AB3679">
        <f t="shared" si="526"/>
        <v>0</v>
      </c>
      <c r="AC3679" s="1">
        <f t="shared" si="527"/>
        <v>60</v>
      </c>
      <c r="AD3679" s="1" t="str">
        <f t="shared" si="528"/>
        <v>HT Under 1.5 Goals</v>
      </c>
      <c r="AE3679" s="8"/>
      <c r="AF3679" s="8" t="str">
        <f t="shared" si="529"/>
        <v>HT Over 0.5 Goals</v>
      </c>
      <c r="AG3679" s="8" t="str">
        <f t="shared" si="530"/>
        <v>LOST</v>
      </c>
      <c r="AH3679" s="8" t="str">
        <f t="shared" si="531"/>
        <v>LOST</v>
      </c>
      <c r="AI3679" s="8"/>
      <c r="AJ3679" s="1" t="str">
        <f>IF(AND(B3679="OK",I3679&gt;53,M3679&lt;11,V3679&lt;1.66),"Prime","…")</f>
        <v>…</v>
      </c>
    </row>
    <row r="3680" spans="2:36">
      <c r="B3680" s="1"/>
      <c r="C3680" s="4"/>
      <c r="D3680" s="3"/>
      <c r="E3680" s="4"/>
      <c r="F3680" s="1"/>
      <c r="G3680" s="4"/>
      <c r="H3680" s="1"/>
      <c r="I3680" s="1"/>
      <c r="J3680" s="1"/>
      <c r="K3680" s="1"/>
      <c r="L3680" s="1"/>
      <c r="M3680" s="1"/>
      <c r="N3680" s="3"/>
      <c r="O3680" s="3"/>
      <c r="P3680" s="1"/>
      <c r="Q3680" s="1"/>
      <c r="R3680" s="1"/>
      <c r="S3680" s="1"/>
      <c r="T3680" s="5"/>
      <c r="U3680" s="5"/>
      <c r="V3680" s="6"/>
      <c r="W3680" s="6"/>
      <c r="X3680" s="7"/>
      <c r="Y3680" s="1">
        <f t="shared" si="523"/>
        <v>0</v>
      </c>
      <c r="Z3680">
        <f t="shared" si="524"/>
        <v>10</v>
      </c>
      <c r="AA3680">
        <f t="shared" si="525"/>
        <v>0</v>
      </c>
      <c r="AB3680">
        <f t="shared" si="526"/>
        <v>0</v>
      </c>
      <c r="AC3680" s="1">
        <f t="shared" si="527"/>
        <v>60</v>
      </c>
      <c r="AD3680" s="1" t="str">
        <f t="shared" si="528"/>
        <v>HT Under 1.5 Goals</v>
      </c>
      <c r="AE3680" s="8"/>
      <c r="AF3680" s="8" t="str">
        <f t="shared" si="529"/>
        <v>HT Over 0.5 Goals</v>
      </c>
      <c r="AG3680" s="8" t="str">
        <f t="shared" si="530"/>
        <v>LOST</v>
      </c>
      <c r="AH3680" s="8" t="str">
        <f t="shared" si="531"/>
        <v>LOST</v>
      </c>
      <c r="AI3680" s="8"/>
      <c r="AJ3680" s="1" t="str">
        <f>IF(AND(B3680="OK",I3680&gt;53,M3680&lt;11,V3680&lt;1.66),"Prime","…")</f>
        <v>…</v>
      </c>
    </row>
    <row r="3681" spans="2:36">
      <c r="B3681" s="1"/>
      <c r="C3681" s="4"/>
      <c r="D3681" s="3"/>
      <c r="E3681" s="4"/>
      <c r="F3681" s="1"/>
      <c r="G3681" s="4"/>
      <c r="H3681" s="1"/>
      <c r="I3681" s="1"/>
      <c r="J3681" s="1"/>
      <c r="K3681" s="1"/>
      <c r="L3681" s="1"/>
      <c r="M3681" s="1"/>
      <c r="N3681" s="3"/>
      <c r="O3681" s="3"/>
      <c r="P3681" s="1"/>
      <c r="Q3681" s="1"/>
      <c r="R3681" s="1"/>
      <c r="S3681" s="1"/>
      <c r="T3681" s="5"/>
      <c r="U3681" s="5"/>
      <c r="V3681" s="6"/>
      <c r="W3681" s="6"/>
      <c r="X3681" s="7"/>
      <c r="Y3681" s="1">
        <f t="shared" si="523"/>
        <v>0</v>
      </c>
      <c r="Z3681">
        <f t="shared" si="524"/>
        <v>10</v>
      </c>
      <c r="AA3681">
        <f t="shared" si="525"/>
        <v>0</v>
      </c>
      <c r="AB3681">
        <f t="shared" si="526"/>
        <v>0</v>
      </c>
      <c r="AC3681" s="1">
        <f t="shared" si="527"/>
        <v>60</v>
      </c>
      <c r="AD3681" s="1" t="str">
        <f t="shared" si="528"/>
        <v>HT Under 1.5 Goals</v>
      </c>
      <c r="AE3681" s="8"/>
      <c r="AF3681" s="8" t="str">
        <f t="shared" si="529"/>
        <v>HT Over 0.5 Goals</v>
      </c>
      <c r="AG3681" s="8" t="str">
        <f t="shared" si="530"/>
        <v>LOST</v>
      </c>
      <c r="AH3681" s="8" t="str">
        <f t="shared" si="531"/>
        <v>LOST</v>
      </c>
      <c r="AI3681" s="8"/>
      <c r="AJ3681" s="1" t="str">
        <f>IF(AND(B3681="OK",I3681&gt;53,M3681&lt;11,V3681&lt;1.66),"Prime","…")</f>
        <v>…</v>
      </c>
    </row>
    <row r="3682" spans="2:36">
      <c r="B3682" s="1"/>
      <c r="C3682" s="4"/>
      <c r="D3682" s="3"/>
      <c r="E3682" s="4"/>
      <c r="F3682" s="1"/>
      <c r="G3682" s="4"/>
      <c r="H3682" s="1"/>
      <c r="I3682" s="1"/>
      <c r="J3682" s="1"/>
      <c r="K3682" s="1"/>
      <c r="L3682" s="1"/>
      <c r="M3682" s="1"/>
      <c r="N3682" s="3"/>
      <c r="O3682" s="3"/>
      <c r="P3682" s="1"/>
      <c r="Q3682" s="1"/>
      <c r="R3682" s="1"/>
      <c r="S3682" s="1"/>
      <c r="T3682" s="5"/>
      <c r="U3682" s="5"/>
      <c r="V3682" s="6"/>
      <c r="W3682" s="6"/>
      <c r="X3682" s="7"/>
      <c r="Y3682" s="1">
        <f t="shared" si="523"/>
        <v>0</v>
      </c>
      <c r="Z3682">
        <f t="shared" si="524"/>
        <v>10</v>
      </c>
      <c r="AA3682">
        <f t="shared" si="525"/>
        <v>0</v>
      </c>
      <c r="AB3682">
        <f t="shared" si="526"/>
        <v>0</v>
      </c>
      <c r="AC3682" s="1">
        <f t="shared" si="527"/>
        <v>60</v>
      </c>
      <c r="AD3682" s="1" t="str">
        <f t="shared" si="528"/>
        <v>HT Under 1.5 Goals</v>
      </c>
      <c r="AE3682" s="8"/>
      <c r="AF3682" s="8" t="str">
        <f t="shared" si="529"/>
        <v>HT Over 0.5 Goals</v>
      </c>
      <c r="AG3682" s="8" t="str">
        <f t="shared" si="530"/>
        <v>LOST</v>
      </c>
      <c r="AH3682" s="8" t="str">
        <f t="shared" si="531"/>
        <v>LOST</v>
      </c>
      <c r="AI3682" s="8"/>
      <c r="AJ3682" s="1" t="str">
        <f>IF(AND(B3682="OK",I3682&gt;53,M3682&lt;11,V3682&lt;1.66),"Prime","…")</f>
        <v>…</v>
      </c>
    </row>
    <row r="3683" spans="2:36">
      <c r="B3683" s="1"/>
      <c r="C3683" s="4"/>
      <c r="D3683" s="3"/>
      <c r="E3683" s="4"/>
      <c r="F3683" s="1"/>
      <c r="G3683" s="4"/>
      <c r="H3683" s="1"/>
      <c r="I3683" s="1"/>
      <c r="J3683" s="1"/>
      <c r="K3683" s="1"/>
      <c r="L3683" s="1"/>
      <c r="M3683" s="1"/>
      <c r="N3683" s="3"/>
      <c r="O3683" s="3"/>
      <c r="P3683" s="1"/>
      <c r="Q3683" s="1"/>
      <c r="R3683" s="1"/>
      <c r="S3683" s="1"/>
      <c r="T3683" s="5"/>
      <c r="U3683" s="5"/>
      <c r="V3683" s="6"/>
      <c r="W3683" s="6"/>
      <c r="X3683" s="7"/>
      <c r="Y3683" s="1">
        <f t="shared" si="523"/>
        <v>0</v>
      </c>
      <c r="Z3683">
        <f t="shared" si="524"/>
        <v>10</v>
      </c>
      <c r="AA3683">
        <f t="shared" si="525"/>
        <v>0</v>
      </c>
      <c r="AB3683">
        <f t="shared" si="526"/>
        <v>0</v>
      </c>
      <c r="AC3683" s="1">
        <f t="shared" si="527"/>
        <v>60</v>
      </c>
      <c r="AD3683" s="1" t="str">
        <f t="shared" si="528"/>
        <v>HT Under 1.5 Goals</v>
      </c>
      <c r="AE3683" s="8"/>
      <c r="AF3683" s="8" t="str">
        <f t="shared" si="529"/>
        <v>HT Over 0.5 Goals</v>
      </c>
      <c r="AG3683" s="8" t="str">
        <f t="shared" si="530"/>
        <v>LOST</v>
      </c>
      <c r="AH3683" s="8" t="str">
        <f t="shared" si="531"/>
        <v>LOST</v>
      </c>
      <c r="AI3683" s="8"/>
      <c r="AJ3683" s="1" t="str">
        <f>IF(AND(B3683="OK",I3683&gt;53,M3683&lt;11,V3683&lt;1.66),"Prime","…")</f>
        <v>…</v>
      </c>
    </row>
    <row r="3684" spans="2:36">
      <c r="B3684" s="1"/>
      <c r="C3684" s="4"/>
      <c r="D3684" s="3"/>
      <c r="E3684" s="4"/>
      <c r="F3684" s="1"/>
      <c r="G3684" s="4"/>
      <c r="H3684" s="1"/>
      <c r="I3684" s="1"/>
      <c r="J3684" s="1"/>
      <c r="K3684" s="1"/>
      <c r="L3684" s="1"/>
      <c r="M3684" s="1"/>
      <c r="N3684" s="3"/>
      <c r="O3684" s="3"/>
      <c r="P3684" s="1"/>
      <c r="Q3684" s="1"/>
      <c r="R3684" s="1"/>
      <c r="S3684" s="1"/>
      <c r="T3684" s="5"/>
      <c r="U3684" s="5"/>
      <c r="V3684" s="6"/>
      <c r="W3684" s="6"/>
      <c r="X3684" s="7"/>
      <c r="Y3684" s="1">
        <f t="shared" si="523"/>
        <v>0</v>
      </c>
      <c r="Z3684">
        <f t="shared" si="524"/>
        <v>10</v>
      </c>
      <c r="AA3684">
        <f t="shared" si="525"/>
        <v>0</v>
      </c>
      <c r="AB3684">
        <f t="shared" si="526"/>
        <v>0</v>
      </c>
      <c r="AC3684" s="1">
        <f t="shared" si="527"/>
        <v>60</v>
      </c>
      <c r="AD3684" s="1" t="str">
        <f t="shared" si="528"/>
        <v>HT Under 1.5 Goals</v>
      </c>
      <c r="AE3684" s="8"/>
      <c r="AF3684" s="8" t="str">
        <f t="shared" si="529"/>
        <v>HT Over 0.5 Goals</v>
      </c>
      <c r="AG3684" s="8" t="str">
        <f t="shared" si="530"/>
        <v>LOST</v>
      </c>
      <c r="AH3684" s="8" t="str">
        <f t="shared" si="531"/>
        <v>LOST</v>
      </c>
      <c r="AI3684" s="8"/>
      <c r="AJ3684" s="1" t="str">
        <f>IF(AND(B3684="OK",I3684&gt;53,M3684&lt;11,V3684&lt;1.66),"Prime","…")</f>
        <v>…</v>
      </c>
    </row>
    <row r="3685" spans="2:36">
      <c r="B3685" s="1"/>
      <c r="C3685" s="4"/>
      <c r="D3685" s="3"/>
      <c r="E3685" s="4"/>
      <c r="F3685" s="1"/>
      <c r="G3685" s="4"/>
      <c r="H3685" s="1"/>
      <c r="I3685" s="1"/>
      <c r="J3685" s="1"/>
      <c r="K3685" s="1"/>
      <c r="L3685" s="1"/>
      <c r="M3685" s="1"/>
      <c r="N3685" s="3"/>
      <c r="O3685" s="3"/>
      <c r="P3685" s="1"/>
      <c r="Q3685" s="1"/>
      <c r="R3685" s="1"/>
      <c r="S3685" s="1"/>
      <c r="T3685" s="5"/>
      <c r="U3685" s="5"/>
      <c r="V3685" s="6"/>
      <c r="W3685" s="6"/>
      <c r="X3685" s="7"/>
      <c r="Y3685" s="1">
        <f t="shared" si="523"/>
        <v>0</v>
      </c>
      <c r="Z3685">
        <f t="shared" si="524"/>
        <v>10</v>
      </c>
      <c r="AA3685">
        <f t="shared" si="525"/>
        <v>0</v>
      </c>
      <c r="AB3685">
        <f t="shared" si="526"/>
        <v>0</v>
      </c>
      <c r="AC3685" s="1">
        <f t="shared" si="527"/>
        <v>60</v>
      </c>
      <c r="AD3685" s="1" t="str">
        <f t="shared" si="528"/>
        <v>HT Under 1.5 Goals</v>
      </c>
      <c r="AE3685" s="8"/>
      <c r="AF3685" s="8" t="str">
        <f t="shared" si="529"/>
        <v>HT Over 0.5 Goals</v>
      </c>
      <c r="AG3685" s="8" t="str">
        <f t="shared" si="530"/>
        <v>LOST</v>
      </c>
      <c r="AH3685" s="8" t="str">
        <f t="shared" si="531"/>
        <v>LOST</v>
      </c>
      <c r="AI3685" s="8"/>
      <c r="AJ3685" s="1" t="str">
        <f>IF(AND(B3685="OK",I3685&gt;53,M3685&lt;11,V3685&lt;1.66),"Prime","…")</f>
        <v>…</v>
      </c>
    </row>
    <row r="3686" spans="2:36">
      <c r="B3686" s="1"/>
      <c r="C3686" s="4"/>
      <c r="D3686" s="3"/>
      <c r="E3686" s="4"/>
      <c r="F3686" s="1"/>
      <c r="G3686" s="4"/>
      <c r="H3686" s="1"/>
      <c r="I3686" s="1"/>
      <c r="J3686" s="1"/>
      <c r="K3686" s="1"/>
      <c r="L3686" s="1"/>
      <c r="M3686" s="1"/>
      <c r="N3686" s="3"/>
      <c r="O3686" s="3"/>
      <c r="P3686" s="1"/>
      <c r="Q3686" s="1"/>
      <c r="R3686" s="1"/>
      <c r="S3686" s="1"/>
      <c r="T3686" s="5"/>
      <c r="U3686" s="5"/>
      <c r="V3686" s="6"/>
      <c r="W3686" s="6"/>
      <c r="X3686" s="7"/>
      <c r="Y3686" s="1">
        <f t="shared" si="523"/>
        <v>0</v>
      </c>
      <c r="Z3686">
        <f t="shared" si="524"/>
        <v>10</v>
      </c>
      <c r="AA3686">
        <f t="shared" si="525"/>
        <v>0</v>
      </c>
      <c r="AB3686">
        <f t="shared" si="526"/>
        <v>0</v>
      </c>
      <c r="AC3686" s="1">
        <f t="shared" si="527"/>
        <v>60</v>
      </c>
      <c r="AD3686" s="1" t="str">
        <f t="shared" si="528"/>
        <v>HT Under 1.5 Goals</v>
      </c>
      <c r="AE3686" s="8"/>
      <c r="AF3686" s="8" t="str">
        <f t="shared" si="529"/>
        <v>HT Over 0.5 Goals</v>
      </c>
      <c r="AG3686" s="8" t="str">
        <f t="shared" si="530"/>
        <v>LOST</v>
      </c>
      <c r="AH3686" s="8" t="str">
        <f t="shared" si="531"/>
        <v>LOST</v>
      </c>
      <c r="AI3686" s="8"/>
      <c r="AJ3686" s="1" t="str">
        <f>IF(AND(B3686="OK",I3686&gt;53,M3686&lt;11,V3686&lt;1.66),"Prime","…")</f>
        <v>…</v>
      </c>
    </row>
    <row r="3687" spans="2:36">
      <c r="B3687" s="1"/>
      <c r="C3687" s="4"/>
      <c r="D3687" s="3"/>
      <c r="E3687" s="4"/>
      <c r="F3687" s="1"/>
      <c r="G3687" s="4"/>
      <c r="H3687" s="1"/>
      <c r="I3687" s="1"/>
      <c r="J3687" s="1"/>
      <c r="K3687" s="1"/>
      <c r="L3687" s="1"/>
      <c r="M3687" s="1"/>
      <c r="N3687" s="3"/>
      <c r="O3687" s="3"/>
      <c r="P3687" s="1"/>
      <c r="Q3687" s="1"/>
      <c r="R3687" s="1"/>
      <c r="S3687" s="1"/>
      <c r="T3687" s="5"/>
      <c r="U3687" s="5"/>
      <c r="V3687" s="6"/>
      <c r="W3687" s="6"/>
      <c r="X3687" s="7"/>
      <c r="Y3687" s="1">
        <f t="shared" si="523"/>
        <v>0</v>
      </c>
      <c r="Z3687">
        <f t="shared" si="524"/>
        <v>10</v>
      </c>
      <c r="AA3687">
        <f t="shared" si="525"/>
        <v>0</v>
      </c>
      <c r="AB3687">
        <f t="shared" si="526"/>
        <v>0</v>
      </c>
      <c r="AC3687" s="1">
        <f t="shared" si="527"/>
        <v>60</v>
      </c>
      <c r="AD3687" s="1" t="str">
        <f t="shared" si="528"/>
        <v>HT Under 1.5 Goals</v>
      </c>
      <c r="AE3687" s="8"/>
      <c r="AF3687" s="8" t="str">
        <f t="shared" si="529"/>
        <v>HT Over 0.5 Goals</v>
      </c>
      <c r="AG3687" s="8" t="str">
        <f t="shared" si="530"/>
        <v>LOST</v>
      </c>
      <c r="AH3687" s="8" t="str">
        <f t="shared" si="531"/>
        <v>LOST</v>
      </c>
      <c r="AI3687" s="8"/>
      <c r="AJ3687" s="1" t="str">
        <f>IF(AND(B3687="OK",I3687&gt;53,M3687&lt;11,V3687&lt;1.66),"Prime","…")</f>
        <v>…</v>
      </c>
    </row>
    <row r="3688" spans="2:36">
      <c r="B3688" s="1"/>
      <c r="C3688" s="4"/>
      <c r="D3688" s="3"/>
      <c r="E3688" s="4"/>
      <c r="F3688" s="1"/>
      <c r="G3688" s="4"/>
      <c r="H3688" s="1"/>
      <c r="I3688" s="1"/>
      <c r="J3688" s="1"/>
      <c r="K3688" s="1"/>
      <c r="L3688" s="1"/>
      <c r="M3688" s="1"/>
      <c r="N3688" s="3"/>
      <c r="O3688" s="3"/>
      <c r="P3688" s="1"/>
      <c r="Q3688" s="1"/>
      <c r="R3688" s="1"/>
      <c r="S3688" s="1"/>
      <c r="T3688" s="5"/>
      <c r="U3688" s="5"/>
      <c r="V3688" s="6"/>
      <c r="W3688" s="6"/>
      <c r="X3688" s="7"/>
      <c r="Y3688" s="1">
        <f t="shared" si="523"/>
        <v>0</v>
      </c>
      <c r="Z3688">
        <f t="shared" si="524"/>
        <v>10</v>
      </c>
      <c r="AA3688">
        <f t="shared" si="525"/>
        <v>0</v>
      </c>
      <c r="AB3688">
        <f t="shared" si="526"/>
        <v>0</v>
      </c>
      <c r="AC3688" s="1">
        <f t="shared" si="527"/>
        <v>60</v>
      </c>
      <c r="AD3688" s="1" t="str">
        <f t="shared" si="528"/>
        <v>HT Under 1.5 Goals</v>
      </c>
      <c r="AE3688" s="8"/>
      <c r="AF3688" s="8" t="str">
        <f t="shared" si="529"/>
        <v>HT Over 0.5 Goals</v>
      </c>
      <c r="AG3688" s="8" t="str">
        <f t="shared" si="530"/>
        <v>LOST</v>
      </c>
      <c r="AH3688" s="8" t="str">
        <f t="shared" si="531"/>
        <v>LOST</v>
      </c>
      <c r="AI3688" s="8"/>
      <c r="AJ3688" s="1" t="str">
        <f>IF(AND(B3688="OK",I3688&gt;53,M3688&lt;11,V3688&lt;1.66),"Prime","…")</f>
        <v>…</v>
      </c>
    </row>
    <row r="3689" spans="2:36">
      <c r="B3689" s="1"/>
      <c r="C3689" s="4"/>
      <c r="D3689" s="3"/>
      <c r="E3689" s="4"/>
      <c r="F3689" s="1"/>
      <c r="G3689" s="4"/>
      <c r="H3689" s="1"/>
      <c r="I3689" s="1"/>
      <c r="J3689" s="1"/>
      <c r="K3689" s="1"/>
      <c r="L3689" s="1"/>
      <c r="M3689" s="1"/>
      <c r="N3689" s="3"/>
      <c r="O3689" s="3"/>
      <c r="P3689" s="1"/>
      <c r="Q3689" s="1"/>
      <c r="R3689" s="1"/>
      <c r="S3689" s="1"/>
      <c r="T3689" s="5"/>
      <c r="U3689" s="5"/>
      <c r="V3689" s="6"/>
      <c r="W3689" s="6"/>
      <c r="X3689" s="7"/>
      <c r="Y3689" s="1">
        <f t="shared" si="523"/>
        <v>0</v>
      </c>
      <c r="Z3689">
        <f t="shared" si="524"/>
        <v>10</v>
      </c>
      <c r="AA3689">
        <f t="shared" si="525"/>
        <v>0</v>
      </c>
      <c r="AB3689">
        <f t="shared" si="526"/>
        <v>0</v>
      </c>
      <c r="AC3689" s="1">
        <f t="shared" si="527"/>
        <v>60</v>
      </c>
      <c r="AD3689" s="1" t="str">
        <f t="shared" si="528"/>
        <v>HT Under 1.5 Goals</v>
      </c>
      <c r="AE3689" s="8"/>
      <c r="AF3689" s="8" t="str">
        <f t="shared" si="529"/>
        <v>HT Over 0.5 Goals</v>
      </c>
      <c r="AG3689" s="8" t="str">
        <f t="shared" si="530"/>
        <v>LOST</v>
      </c>
      <c r="AH3689" s="8" t="str">
        <f t="shared" si="531"/>
        <v>LOST</v>
      </c>
      <c r="AI3689" s="8"/>
      <c r="AJ3689" s="1" t="str">
        <f>IF(AND(B3689="OK",I3689&gt;53,M3689&lt;11,V3689&lt;1.66),"Prime","…")</f>
        <v>…</v>
      </c>
    </row>
    <row r="3690" spans="2:36">
      <c r="B3690" s="1"/>
      <c r="C3690" s="4"/>
      <c r="D3690" s="3"/>
      <c r="E3690" s="4"/>
      <c r="F3690" s="1"/>
      <c r="G3690" s="4"/>
      <c r="H3690" s="1"/>
      <c r="I3690" s="1"/>
      <c r="J3690" s="1"/>
      <c r="K3690" s="1"/>
      <c r="L3690" s="1"/>
      <c r="M3690" s="1"/>
      <c r="N3690" s="3"/>
      <c r="O3690" s="3"/>
      <c r="P3690" s="1"/>
      <c r="Q3690" s="1"/>
      <c r="R3690" s="1"/>
      <c r="S3690" s="1"/>
      <c r="T3690" s="5"/>
      <c r="U3690" s="5"/>
      <c r="V3690" s="6"/>
      <c r="W3690" s="6"/>
      <c r="X3690" s="7"/>
      <c r="Y3690" s="1">
        <f t="shared" si="523"/>
        <v>0</v>
      </c>
      <c r="Z3690">
        <f t="shared" si="524"/>
        <v>10</v>
      </c>
      <c r="AA3690">
        <f t="shared" si="525"/>
        <v>0</v>
      </c>
      <c r="AB3690">
        <f t="shared" si="526"/>
        <v>0</v>
      </c>
      <c r="AC3690" s="1">
        <f t="shared" si="527"/>
        <v>60</v>
      </c>
      <c r="AD3690" s="1" t="str">
        <f t="shared" si="528"/>
        <v>HT Under 1.5 Goals</v>
      </c>
      <c r="AE3690" s="8"/>
      <c r="AF3690" s="8" t="str">
        <f t="shared" si="529"/>
        <v>HT Over 0.5 Goals</v>
      </c>
      <c r="AG3690" s="8" t="str">
        <f t="shared" si="530"/>
        <v>LOST</v>
      </c>
      <c r="AH3690" s="8" t="str">
        <f t="shared" si="531"/>
        <v>LOST</v>
      </c>
      <c r="AI3690" s="8"/>
      <c r="AJ3690" s="1" t="str">
        <f>IF(AND(B3690="OK",I3690&gt;53,M3690&lt;11,V3690&lt;1.66),"Prime","…")</f>
        <v>…</v>
      </c>
    </row>
    <row r="3691" spans="2:36">
      <c r="B3691" s="1"/>
      <c r="C3691" s="4"/>
      <c r="D3691" s="3"/>
      <c r="E3691" s="4"/>
      <c r="F3691" s="1"/>
      <c r="G3691" s="4"/>
      <c r="H3691" s="1"/>
      <c r="I3691" s="1"/>
      <c r="J3691" s="1"/>
      <c r="K3691" s="1"/>
      <c r="L3691" s="1"/>
      <c r="M3691" s="1"/>
      <c r="N3691" s="3"/>
      <c r="O3691" s="3"/>
      <c r="P3691" s="1"/>
      <c r="Q3691" s="1"/>
      <c r="R3691" s="1"/>
      <c r="S3691" s="1"/>
      <c r="T3691" s="5"/>
      <c r="U3691" s="5"/>
      <c r="V3691" s="6"/>
      <c r="W3691" s="6"/>
      <c r="X3691" s="7"/>
      <c r="Y3691" s="1">
        <f t="shared" si="523"/>
        <v>0</v>
      </c>
      <c r="Z3691">
        <f t="shared" si="524"/>
        <v>10</v>
      </c>
      <c r="AA3691">
        <f t="shared" si="525"/>
        <v>0</v>
      </c>
      <c r="AB3691">
        <f t="shared" si="526"/>
        <v>0</v>
      </c>
      <c r="AC3691" s="1">
        <f t="shared" si="527"/>
        <v>60</v>
      </c>
      <c r="AD3691" s="1" t="str">
        <f t="shared" si="528"/>
        <v>HT Under 1.5 Goals</v>
      </c>
      <c r="AE3691" s="8"/>
      <c r="AF3691" s="8" t="str">
        <f t="shared" si="529"/>
        <v>HT Over 0.5 Goals</v>
      </c>
      <c r="AG3691" s="8" t="str">
        <f t="shared" si="530"/>
        <v>LOST</v>
      </c>
      <c r="AH3691" s="8" t="str">
        <f t="shared" si="531"/>
        <v>LOST</v>
      </c>
      <c r="AI3691" s="8"/>
      <c r="AJ3691" s="1" t="str">
        <f>IF(AND(B3691="OK",I3691&gt;53,M3691&lt;11,V3691&lt;1.66),"Prime","…")</f>
        <v>…</v>
      </c>
    </row>
    <row r="3692" spans="2:36">
      <c r="B3692" s="1"/>
      <c r="C3692" s="4"/>
      <c r="D3692" s="3"/>
      <c r="E3692" s="4"/>
      <c r="F3692" s="1"/>
      <c r="G3692" s="4"/>
      <c r="H3692" s="1"/>
      <c r="I3692" s="1"/>
      <c r="J3692" s="1"/>
      <c r="K3692" s="1"/>
      <c r="L3692" s="1"/>
      <c r="M3692" s="1"/>
      <c r="N3692" s="3"/>
      <c r="O3692" s="3"/>
      <c r="P3692" s="1"/>
      <c r="Q3692" s="1"/>
      <c r="R3692" s="1"/>
      <c r="S3692" s="1"/>
      <c r="T3692" s="5"/>
      <c r="U3692" s="5"/>
      <c r="V3692" s="6"/>
      <c r="W3692" s="6"/>
      <c r="X3692" s="7"/>
      <c r="Y3692" s="1">
        <f t="shared" si="523"/>
        <v>0</v>
      </c>
      <c r="Z3692">
        <f t="shared" si="524"/>
        <v>10</v>
      </c>
      <c r="AA3692">
        <f t="shared" si="525"/>
        <v>0</v>
      </c>
      <c r="AB3692">
        <f t="shared" si="526"/>
        <v>0</v>
      </c>
      <c r="AC3692" s="1">
        <f t="shared" si="527"/>
        <v>60</v>
      </c>
      <c r="AD3692" s="1" t="str">
        <f t="shared" si="528"/>
        <v>HT Under 1.5 Goals</v>
      </c>
      <c r="AE3692" s="8"/>
      <c r="AF3692" s="8" t="str">
        <f t="shared" si="529"/>
        <v>HT Over 0.5 Goals</v>
      </c>
      <c r="AG3692" s="8" t="str">
        <f t="shared" si="530"/>
        <v>LOST</v>
      </c>
      <c r="AH3692" s="8" t="str">
        <f t="shared" si="531"/>
        <v>LOST</v>
      </c>
      <c r="AI3692" s="8"/>
      <c r="AJ3692" s="1" t="str">
        <f>IF(AND(B3692="OK",I3692&gt;53,M3692&lt;11,V3692&lt;1.66),"Prime","…")</f>
        <v>…</v>
      </c>
    </row>
    <row r="3693" spans="2:36">
      <c r="B3693" s="1"/>
      <c r="C3693" s="4"/>
      <c r="D3693" s="3"/>
      <c r="E3693" s="4"/>
      <c r="F3693" s="1"/>
      <c r="G3693" s="4"/>
      <c r="H3693" s="1"/>
      <c r="I3693" s="1"/>
      <c r="J3693" s="1"/>
      <c r="K3693" s="1"/>
      <c r="L3693" s="1"/>
      <c r="M3693" s="1"/>
      <c r="N3693" s="3"/>
      <c r="O3693" s="3"/>
      <c r="P3693" s="1"/>
      <c r="Q3693" s="1"/>
      <c r="R3693" s="1"/>
      <c r="S3693" s="1"/>
      <c r="T3693" s="5"/>
      <c r="U3693" s="5"/>
      <c r="V3693" s="6"/>
      <c r="W3693" s="6"/>
      <c r="X3693" s="7"/>
      <c r="Y3693" s="1">
        <f t="shared" si="523"/>
        <v>0</v>
      </c>
      <c r="Z3693">
        <f t="shared" si="524"/>
        <v>10</v>
      </c>
      <c r="AA3693">
        <f t="shared" si="525"/>
        <v>0</v>
      </c>
      <c r="AB3693">
        <f t="shared" si="526"/>
        <v>0</v>
      </c>
      <c r="AC3693" s="1">
        <f t="shared" si="527"/>
        <v>60</v>
      </c>
      <c r="AD3693" s="1" t="str">
        <f t="shared" si="528"/>
        <v>HT Under 1.5 Goals</v>
      </c>
      <c r="AE3693" s="8"/>
      <c r="AF3693" s="8" t="str">
        <f t="shared" si="529"/>
        <v>HT Over 0.5 Goals</v>
      </c>
      <c r="AG3693" s="8" t="str">
        <f t="shared" si="530"/>
        <v>LOST</v>
      </c>
      <c r="AH3693" s="8" t="str">
        <f t="shared" si="531"/>
        <v>LOST</v>
      </c>
      <c r="AI3693" s="8"/>
      <c r="AJ3693" s="1" t="str">
        <f>IF(AND(B3693="OK",I3693&gt;53,M3693&lt;11,V3693&lt;1.66),"Prime","…")</f>
        <v>…</v>
      </c>
    </row>
    <row r="3694" spans="2:36">
      <c r="B3694" s="1"/>
      <c r="C3694" s="4"/>
      <c r="D3694" s="3"/>
      <c r="E3694" s="4"/>
      <c r="F3694" s="1"/>
      <c r="G3694" s="4"/>
      <c r="H3694" s="1"/>
      <c r="I3694" s="1"/>
      <c r="J3694" s="1"/>
      <c r="K3694" s="1"/>
      <c r="L3694" s="1"/>
      <c r="M3694" s="1"/>
      <c r="N3694" s="3"/>
      <c r="O3694" s="3"/>
      <c r="P3694" s="1"/>
      <c r="Q3694" s="1"/>
      <c r="R3694" s="1"/>
      <c r="S3694" s="1"/>
      <c r="T3694" s="5"/>
      <c r="U3694" s="5"/>
      <c r="V3694" s="6"/>
      <c r="W3694" s="6"/>
      <c r="X3694" s="7"/>
      <c r="Y3694" s="1">
        <f t="shared" si="523"/>
        <v>0</v>
      </c>
      <c r="Z3694">
        <f t="shared" si="524"/>
        <v>10</v>
      </c>
      <c r="AA3694">
        <f t="shared" si="525"/>
        <v>0</v>
      </c>
      <c r="AB3694">
        <f t="shared" si="526"/>
        <v>0</v>
      </c>
      <c r="AC3694" s="1">
        <f t="shared" si="527"/>
        <v>60</v>
      </c>
      <c r="AD3694" s="1" t="str">
        <f t="shared" si="528"/>
        <v>HT Under 1.5 Goals</v>
      </c>
      <c r="AE3694" s="8"/>
      <c r="AF3694" s="8" t="str">
        <f t="shared" si="529"/>
        <v>HT Over 0.5 Goals</v>
      </c>
      <c r="AG3694" s="8" t="str">
        <f t="shared" si="530"/>
        <v>LOST</v>
      </c>
      <c r="AH3694" s="8" t="str">
        <f t="shared" si="531"/>
        <v>LOST</v>
      </c>
      <c r="AI3694" s="8"/>
      <c r="AJ3694" s="1" t="str">
        <f>IF(AND(B3694="OK",I3694&gt;53,M3694&lt;11,V3694&lt;1.66),"Prime","…")</f>
        <v>…</v>
      </c>
    </row>
    <row r="3695" spans="2:36">
      <c r="B3695" s="1"/>
      <c r="C3695" s="4"/>
      <c r="D3695" s="3"/>
      <c r="E3695" s="4"/>
      <c r="F3695" s="1"/>
      <c r="G3695" s="4"/>
      <c r="H3695" s="1"/>
      <c r="I3695" s="1"/>
      <c r="J3695" s="1"/>
      <c r="K3695" s="1"/>
      <c r="L3695" s="1"/>
      <c r="M3695" s="1"/>
      <c r="N3695" s="3"/>
      <c r="O3695" s="3"/>
      <c r="P3695" s="1"/>
      <c r="Q3695" s="1"/>
      <c r="R3695" s="1"/>
      <c r="S3695" s="1"/>
      <c r="T3695" s="5"/>
      <c r="U3695" s="5"/>
      <c r="V3695" s="6"/>
      <c r="W3695" s="6"/>
      <c r="X3695" s="7"/>
      <c r="Y3695" s="1">
        <f t="shared" si="523"/>
        <v>0</v>
      </c>
      <c r="Z3695">
        <f t="shared" si="524"/>
        <v>10</v>
      </c>
      <c r="AA3695">
        <f t="shared" si="525"/>
        <v>0</v>
      </c>
      <c r="AB3695">
        <f t="shared" si="526"/>
        <v>0</v>
      </c>
      <c r="AC3695" s="1">
        <f t="shared" si="527"/>
        <v>60</v>
      </c>
      <c r="AD3695" s="1" t="str">
        <f t="shared" si="528"/>
        <v>HT Under 1.5 Goals</v>
      </c>
      <c r="AE3695" s="8"/>
      <c r="AF3695" s="8" t="str">
        <f t="shared" si="529"/>
        <v>HT Over 0.5 Goals</v>
      </c>
      <c r="AG3695" s="8" t="str">
        <f t="shared" si="530"/>
        <v>LOST</v>
      </c>
      <c r="AH3695" s="8" t="str">
        <f t="shared" si="531"/>
        <v>LOST</v>
      </c>
      <c r="AI3695" s="8"/>
      <c r="AJ3695" s="1" t="str">
        <f>IF(AND(B3695="OK",I3695&gt;53,M3695&lt;11,V3695&lt;1.66),"Prime","…")</f>
        <v>…</v>
      </c>
    </row>
    <row r="3696" spans="2:36">
      <c r="B3696" s="1"/>
      <c r="C3696" s="4"/>
      <c r="D3696" s="3"/>
      <c r="E3696" s="4"/>
      <c r="F3696" s="1"/>
      <c r="G3696" s="4"/>
      <c r="H3696" s="1"/>
      <c r="I3696" s="1"/>
      <c r="J3696" s="1"/>
      <c r="K3696" s="1"/>
      <c r="L3696" s="1"/>
      <c r="M3696" s="1"/>
      <c r="N3696" s="3"/>
      <c r="O3696" s="3"/>
      <c r="P3696" s="1"/>
      <c r="Q3696" s="1"/>
      <c r="R3696" s="1"/>
      <c r="S3696" s="1"/>
      <c r="T3696" s="5"/>
      <c r="U3696" s="5"/>
      <c r="V3696" s="6"/>
      <c r="W3696" s="6"/>
      <c r="X3696" s="7"/>
      <c r="Y3696" s="1">
        <f t="shared" si="523"/>
        <v>0</v>
      </c>
      <c r="Z3696">
        <f t="shared" si="524"/>
        <v>10</v>
      </c>
      <c r="AA3696">
        <f t="shared" si="525"/>
        <v>0</v>
      </c>
      <c r="AB3696">
        <f t="shared" si="526"/>
        <v>0</v>
      </c>
      <c r="AC3696" s="1">
        <f t="shared" si="527"/>
        <v>60</v>
      </c>
      <c r="AD3696" s="1" t="str">
        <f t="shared" si="528"/>
        <v>HT Under 1.5 Goals</v>
      </c>
      <c r="AE3696" s="8"/>
      <c r="AF3696" s="8" t="str">
        <f t="shared" si="529"/>
        <v>HT Over 0.5 Goals</v>
      </c>
      <c r="AG3696" s="8" t="str">
        <f t="shared" si="530"/>
        <v>LOST</v>
      </c>
      <c r="AH3696" s="8" t="str">
        <f t="shared" si="531"/>
        <v>LOST</v>
      </c>
      <c r="AI3696" s="8"/>
      <c r="AJ3696" s="1" t="str">
        <f>IF(AND(B3696="OK",I3696&gt;53,M3696&lt;11,V3696&lt;1.66),"Prime","…")</f>
        <v>…</v>
      </c>
    </row>
    <row r="3697" spans="2:36">
      <c r="B3697" s="1"/>
      <c r="C3697" s="4"/>
      <c r="D3697" s="3"/>
      <c r="E3697" s="4"/>
      <c r="F3697" s="1"/>
      <c r="G3697" s="4"/>
      <c r="H3697" s="1"/>
      <c r="I3697" s="1"/>
      <c r="J3697" s="1"/>
      <c r="K3697" s="1"/>
      <c r="L3697" s="1"/>
      <c r="M3697" s="1"/>
      <c r="N3697" s="3"/>
      <c r="O3697" s="3"/>
      <c r="P3697" s="1"/>
      <c r="Q3697" s="1"/>
      <c r="R3697" s="1"/>
      <c r="S3697" s="1"/>
      <c r="T3697" s="5"/>
      <c r="U3697" s="5"/>
      <c r="V3697" s="6"/>
      <c r="W3697" s="6"/>
      <c r="X3697" s="7"/>
      <c r="Y3697" s="1">
        <f t="shared" si="523"/>
        <v>0</v>
      </c>
      <c r="Z3697">
        <f t="shared" si="524"/>
        <v>10</v>
      </c>
      <c r="AA3697">
        <f t="shared" si="525"/>
        <v>0</v>
      </c>
      <c r="AB3697">
        <f t="shared" si="526"/>
        <v>0</v>
      </c>
      <c r="AC3697" s="1">
        <f t="shared" si="527"/>
        <v>60</v>
      </c>
      <c r="AD3697" s="1" t="str">
        <f t="shared" si="528"/>
        <v>HT Under 1.5 Goals</v>
      </c>
      <c r="AE3697" s="8"/>
      <c r="AF3697" s="8" t="str">
        <f t="shared" si="529"/>
        <v>HT Over 0.5 Goals</v>
      </c>
      <c r="AG3697" s="8" t="str">
        <f t="shared" si="530"/>
        <v>LOST</v>
      </c>
      <c r="AH3697" s="8" t="str">
        <f t="shared" si="531"/>
        <v>LOST</v>
      </c>
      <c r="AI3697" s="8"/>
      <c r="AJ3697" s="1" t="str">
        <f>IF(AND(B3697="OK",I3697&gt;53,M3697&lt;11,V3697&lt;1.66),"Prime","…")</f>
        <v>…</v>
      </c>
    </row>
    <row r="3698" spans="2:36">
      <c r="B3698" s="1"/>
      <c r="C3698" s="4"/>
      <c r="D3698" s="3"/>
      <c r="E3698" s="4"/>
      <c r="F3698" s="1"/>
      <c r="G3698" s="4"/>
      <c r="H3698" s="1"/>
      <c r="I3698" s="1"/>
      <c r="J3698" s="1"/>
      <c r="K3698" s="1"/>
      <c r="L3698" s="1"/>
      <c r="M3698" s="1"/>
      <c r="N3698" s="3"/>
      <c r="O3698" s="3"/>
      <c r="P3698" s="1"/>
      <c r="Q3698" s="1"/>
      <c r="R3698" s="1"/>
      <c r="S3698" s="1"/>
      <c r="T3698" s="5"/>
      <c r="U3698" s="5"/>
      <c r="V3698" s="6"/>
      <c r="W3698" s="6"/>
      <c r="X3698" s="7"/>
      <c r="Y3698" s="1">
        <f t="shared" si="523"/>
        <v>0</v>
      </c>
      <c r="Z3698">
        <f t="shared" si="524"/>
        <v>10</v>
      </c>
      <c r="AA3698">
        <f t="shared" si="525"/>
        <v>0</v>
      </c>
      <c r="AB3698">
        <f t="shared" si="526"/>
        <v>0</v>
      </c>
      <c r="AC3698" s="1">
        <f t="shared" si="527"/>
        <v>60</v>
      </c>
      <c r="AD3698" s="1" t="str">
        <f t="shared" si="528"/>
        <v>HT Under 1.5 Goals</v>
      </c>
      <c r="AE3698" s="8"/>
      <c r="AF3698" s="8" t="str">
        <f t="shared" si="529"/>
        <v>HT Over 0.5 Goals</v>
      </c>
      <c r="AG3698" s="8" t="str">
        <f t="shared" si="530"/>
        <v>LOST</v>
      </c>
      <c r="AH3698" s="8" t="str">
        <f t="shared" si="531"/>
        <v>LOST</v>
      </c>
      <c r="AI3698" s="8"/>
      <c r="AJ3698" s="1" t="str">
        <f>IF(AND(B3698="OK",I3698&gt;53,M3698&lt;11,V3698&lt;1.66),"Prime","…")</f>
        <v>…</v>
      </c>
    </row>
    <row r="3699" spans="2:36">
      <c r="B3699" s="1"/>
      <c r="C3699" s="4"/>
      <c r="D3699" s="3"/>
      <c r="E3699" s="4"/>
      <c r="F3699" s="1"/>
      <c r="G3699" s="4"/>
      <c r="H3699" s="1"/>
      <c r="I3699" s="1"/>
      <c r="J3699" s="1"/>
      <c r="K3699" s="1"/>
      <c r="L3699" s="1"/>
      <c r="M3699" s="1"/>
      <c r="N3699" s="3"/>
      <c r="O3699" s="3"/>
      <c r="P3699" s="1"/>
      <c r="Q3699" s="1"/>
      <c r="R3699" s="1"/>
      <c r="S3699" s="1"/>
      <c r="T3699" s="5"/>
      <c r="U3699" s="5"/>
      <c r="V3699" s="6"/>
      <c r="W3699" s="6"/>
      <c r="X3699" s="7"/>
      <c r="Y3699" s="1">
        <f t="shared" si="523"/>
        <v>0</v>
      </c>
      <c r="Z3699">
        <f t="shared" si="524"/>
        <v>10</v>
      </c>
      <c r="AA3699">
        <f t="shared" si="525"/>
        <v>0</v>
      </c>
      <c r="AB3699">
        <f t="shared" si="526"/>
        <v>0</v>
      </c>
      <c r="AC3699" s="1">
        <f t="shared" si="527"/>
        <v>60</v>
      </c>
      <c r="AD3699" s="1" t="str">
        <f t="shared" si="528"/>
        <v>HT Under 1.5 Goals</v>
      </c>
      <c r="AE3699" s="8"/>
      <c r="AF3699" s="8" t="str">
        <f t="shared" si="529"/>
        <v>HT Over 0.5 Goals</v>
      </c>
      <c r="AG3699" s="8" t="str">
        <f t="shared" si="530"/>
        <v>LOST</v>
      </c>
      <c r="AH3699" s="8" t="str">
        <f t="shared" si="531"/>
        <v>LOST</v>
      </c>
      <c r="AI3699" s="8"/>
      <c r="AJ3699" s="1" t="str">
        <f>IF(AND(B3699="OK",I3699&gt;53,M3699&lt;11,V3699&lt;1.66),"Prime","…")</f>
        <v>…</v>
      </c>
    </row>
    <row r="3700" spans="2:36">
      <c r="B3700" s="1"/>
      <c r="C3700" s="4"/>
      <c r="D3700" s="3"/>
      <c r="E3700" s="4"/>
      <c r="F3700" s="1"/>
      <c r="G3700" s="4"/>
      <c r="H3700" s="1"/>
      <c r="I3700" s="1"/>
      <c r="J3700" s="1"/>
      <c r="K3700" s="1"/>
      <c r="L3700" s="1"/>
      <c r="M3700" s="1"/>
      <c r="N3700" s="3"/>
      <c r="O3700" s="3"/>
      <c r="P3700" s="1"/>
      <c r="Q3700" s="1"/>
      <c r="R3700" s="1"/>
      <c r="S3700" s="1"/>
      <c r="T3700" s="5"/>
      <c r="U3700" s="5"/>
      <c r="V3700" s="6"/>
      <c r="W3700" s="6"/>
      <c r="X3700" s="7"/>
      <c r="Y3700" s="1">
        <f t="shared" si="523"/>
        <v>0</v>
      </c>
      <c r="Z3700">
        <f t="shared" si="524"/>
        <v>10</v>
      </c>
      <c r="AA3700">
        <f t="shared" si="525"/>
        <v>0</v>
      </c>
      <c r="AB3700">
        <f t="shared" si="526"/>
        <v>0</v>
      </c>
      <c r="AC3700" s="1">
        <f t="shared" si="527"/>
        <v>60</v>
      </c>
      <c r="AD3700" s="1" t="str">
        <f t="shared" si="528"/>
        <v>HT Under 1.5 Goals</v>
      </c>
      <c r="AE3700" s="8"/>
      <c r="AF3700" s="8" t="str">
        <f t="shared" si="529"/>
        <v>HT Over 0.5 Goals</v>
      </c>
      <c r="AG3700" s="8" t="str">
        <f t="shared" si="530"/>
        <v>LOST</v>
      </c>
      <c r="AH3700" s="8" t="str">
        <f t="shared" si="531"/>
        <v>LOST</v>
      </c>
      <c r="AI3700" s="8"/>
      <c r="AJ3700" s="1" t="str">
        <f>IF(AND(B3700="OK",I3700&gt;53,M3700&lt;11,V3700&lt;1.66),"Prime","…")</f>
        <v>…</v>
      </c>
    </row>
    <row r="3701" spans="2:36">
      <c r="B3701" s="1"/>
      <c r="C3701" s="4"/>
      <c r="D3701" s="3"/>
      <c r="E3701" s="4"/>
      <c r="F3701" s="1"/>
      <c r="G3701" s="4"/>
      <c r="H3701" s="1"/>
      <c r="I3701" s="1"/>
      <c r="J3701" s="1"/>
      <c r="K3701" s="1"/>
      <c r="L3701" s="1"/>
      <c r="M3701" s="1"/>
      <c r="N3701" s="3"/>
      <c r="O3701" s="3"/>
      <c r="P3701" s="1"/>
      <c r="Q3701" s="1"/>
      <c r="R3701" s="1"/>
      <c r="S3701" s="1"/>
      <c r="T3701" s="5"/>
      <c r="U3701" s="5"/>
      <c r="V3701" s="6"/>
      <c r="W3701" s="6"/>
      <c r="X3701" s="7"/>
      <c r="Y3701" s="1">
        <f t="shared" si="523"/>
        <v>0</v>
      </c>
      <c r="Z3701">
        <f t="shared" si="524"/>
        <v>10</v>
      </c>
      <c r="AA3701">
        <f t="shared" si="525"/>
        <v>0</v>
      </c>
      <c r="AB3701">
        <f t="shared" si="526"/>
        <v>0</v>
      </c>
      <c r="AC3701" s="1">
        <f t="shared" si="527"/>
        <v>60</v>
      </c>
      <c r="AD3701" s="1" t="str">
        <f t="shared" si="528"/>
        <v>HT Under 1.5 Goals</v>
      </c>
      <c r="AE3701" s="8"/>
      <c r="AF3701" s="8" t="str">
        <f t="shared" si="529"/>
        <v>HT Over 0.5 Goals</v>
      </c>
      <c r="AG3701" s="8" t="str">
        <f t="shared" si="530"/>
        <v>LOST</v>
      </c>
      <c r="AH3701" s="8" t="str">
        <f t="shared" si="531"/>
        <v>LOST</v>
      </c>
      <c r="AI3701" s="8"/>
      <c r="AJ3701" s="1" t="str">
        <f>IF(AND(B3701="OK",I3701&gt;53,M3701&lt;11,V3701&lt;1.66),"Prime","…")</f>
        <v>…</v>
      </c>
    </row>
    <row r="3702" spans="2:36">
      <c r="B3702" s="1"/>
      <c r="C3702" s="4"/>
      <c r="D3702" s="3"/>
      <c r="E3702" s="4"/>
      <c r="F3702" s="1"/>
      <c r="G3702" s="4"/>
      <c r="H3702" s="1"/>
      <c r="I3702" s="1"/>
      <c r="J3702" s="1"/>
      <c r="K3702" s="1"/>
      <c r="L3702" s="1"/>
      <c r="M3702" s="1"/>
      <c r="N3702" s="3"/>
      <c r="O3702" s="3"/>
      <c r="P3702" s="1"/>
      <c r="Q3702" s="1"/>
      <c r="R3702" s="1"/>
      <c r="S3702" s="1"/>
      <c r="T3702" s="5"/>
      <c r="U3702" s="5"/>
      <c r="V3702" s="6"/>
      <c r="W3702" s="6"/>
      <c r="X3702" s="7"/>
      <c r="Y3702" s="1">
        <f t="shared" si="523"/>
        <v>0</v>
      </c>
      <c r="Z3702">
        <f t="shared" si="524"/>
        <v>10</v>
      </c>
      <c r="AA3702">
        <f t="shared" si="525"/>
        <v>0</v>
      </c>
      <c r="AB3702">
        <f t="shared" si="526"/>
        <v>0</v>
      </c>
      <c r="AC3702" s="1">
        <f t="shared" si="527"/>
        <v>60</v>
      </c>
      <c r="AD3702" s="1" t="str">
        <f t="shared" si="528"/>
        <v>HT Under 1.5 Goals</v>
      </c>
      <c r="AE3702" s="8"/>
      <c r="AF3702" s="8" t="str">
        <f t="shared" si="529"/>
        <v>HT Over 0.5 Goals</v>
      </c>
      <c r="AG3702" s="8" t="str">
        <f t="shared" si="530"/>
        <v>LOST</v>
      </c>
      <c r="AH3702" s="8" t="str">
        <f t="shared" si="531"/>
        <v>LOST</v>
      </c>
      <c r="AI3702" s="8"/>
      <c r="AJ3702" s="1" t="str">
        <f>IF(AND(B3702="OK",I3702&gt;53,M3702&lt;11,V3702&lt;1.66),"Prime","…")</f>
        <v>…</v>
      </c>
    </row>
    <row r="3703" spans="2:36">
      <c r="B3703" s="1"/>
      <c r="C3703" s="4"/>
      <c r="D3703" s="3"/>
      <c r="E3703" s="4"/>
      <c r="F3703" s="1"/>
      <c r="G3703" s="4"/>
      <c r="H3703" s="1"/>
      <c r="I3703" s="1"/>
      <c r="J3703" s="1"/>
      <c r="K3703" s="1"/>
      <c r="L3703" s="1"/>
      <c r="M3703" s="1"/>
      <c r="N3703" s="3"/>
      <c r="O3703" s="3"/>
      <c r="P3703" s="1"/>
      <c r="Q3703" s="1"/>
      <c r="R3703" s="1"/>
      <c r="S3703" s="1"/>
      <c r="T3703" s="5"/>
      <c r="U3703" s="5"/>
      <c r="V3703" s="6"/>
      <c r="W3703" s="6"/>
      <c r="X3703" s="7"/>
      <c r="Y3703" s="1">
        <f t="shared" si="523"/>
        <v>0</v>
      </c>
      <c r="Z3703">
        <f t="shared" si="524"/>
        <v>10</v>
      </c>
      <c r="AA3703">
        <f t="shared" si="525"/>
        <v>0</v>
      </c>
      <c r="AB3703">
        <f t="shared" si="526"/>
        <v>0</v>
      </c>
      <c r="AC3703" s="1">
        <f t="shared" si="527"/>
        <v>60</v>
      </c>
      <c r="AD3703" s="1" t="str">
        <f t="shared" si="528"/>
        <v>HT Under 1.5 Goals</v>
      </c>
      <c r="AE3703" s="8"/>
      <c r="AF3703" s="8" t="str">
        <f t="shared" si="529"/>
        <v>HT Over 0.5 Goals</v>
      </c>
      <c r="AG3703" s="8" t="str">
        <f t="shared" si="530"/>
        <v>LOST</v>
      </c>
      <c r="AH3703" s="8" t="str">
        <f t="shared" si="531"/>
        <v>LOST</v>
      </c>
      <c r="AI3703" s="8"/>
      <c r="AJ3703" s="1" t="str">
        <f>IF(AND(B3703="OK",I3703&gt;53,M3703&lt;11,V3703&lt;1.66),"Prime","…")</f>
        <v>…</v>
      </c>
    </row>
    <row r="3704" spans="2:36">
      <c r="B3704" s="1"/>
      <c r="C3704" s="4"/>
      <c r="D3704" s="3"/>
      <c r="E3704" s="4"/>
      <c r="F3704" s="1"/>
      <c r="G3704" s="4"/>
      <c r="H3704" s="1"/>
      <c r="I3704" s="1"/>
      <c r="J3704" s="1"/>
      <c r="K3704" s="1"/>
      <c r="L3704" s="1"/>
      <c r="M3704" s="1"/>
      <c r="N3704" s="3"/>
      <c r="O3704" s="3"/>
      <c r="P3704" s="1"/>
      <c r="Q3704" s="1"/>
      <c r="R3704" s="1"/>
      <c r="S3704" s="1"/>
      <c r="T3704" s="5"/>
      <c r="U3704" s="5"/>
      <c r="V3704" s="6"/>
      <c r="W3704" s="6"/>
      <c r="X3704" s="7"/>
      <c r="Y3704" s="1">
        <f t="shared" si="523"/>
        <v>0</v>
      </c>
      <c r="Z3704">
        <f t="shared" si="524"/>
        <v>10</v>
      </c>
      <c r="AA3704">
        <f t="shared" si="525"/>
        <v>0</v>
      </c>
      <c r="AB3704">
        <f t="shared" si="526"/>
        <v>0</v>
      </c>
      <c r="AC3704" s="1">
        <f t="shared" si="527"/>
        <v>60</v>
      </c>
      <c r="AD3704" s="1" t="str">
        <f t="shared" si="528"/>
        <v>HT Under 1.5 Goals</v>
      </c>
      <c r="AE3704" s="8"/>
      <c r="AF3704" s="8" t="str">
        <f t="shared" si="529"/>
        <v>HT Over 0.5 Goals</v>
      </c>
      <c r="AG3704" s="8" t="str">
        <f t="shared" si="530"/>
        <v>LOST</v>
      </c>
      <c r="AH3704" s="8" t="str">
        <f t="shared" si="531"/>
        <v>LOST</v>
      </c>
      <c r="AI3704" s="8"/>
      <c r="AJ3704" s="1" t="str">
        <f>IF(AND(B3704="OK",I3704&gt;53,M3704&lt;11,V3704&lt;1.66),"Prime","…")</f>
        <v>…</v>
      </c>
    </row>
    <row r="3705" spans="2:36">
      <c r="B3705" s="1"/>
      <c r="C3705" s="4"/>
      <c r="D3705" s="3"/>
      <c r="E3705" s="4"/>
      <c r="F3705" s="1"/>
      <c r="G3705" s="4"/>
      <c r="H3705" s="1"/>
      <c r="I3705" s="1"/>
      <c r="J3705" s="1"/>
      <c r="K3705" s="1"/>
      <c r="L3705" s="1"/>
      <c r="M3705" s="1"/>
      <c r="N3705" s="3"/>
      <c r="O3705" s="3"/>
      <c r="P3705" s="1"/>
      <c r="Q3705" s="1"/>
      <c r="R3705" s="1"/>
      <c r="S3705" s="1"/>
      <c r="T3705" s="5"/>
      <c r="U3705" s="5"/>
      <c r="V3705" s="6"/>
      <c r="W3705" s="6"/>
      <c r="X3705" s="7"/>
      <c r="Y3705" s="1">
        <f t="shared" si="523"/>
        <v>0</v>
      </c>
      <c r="Z3705">
        <f t="shared" si="524"/>
        <v>10</v>
      </c>
      <c r="AA3705">
        <f t="shared" si="525"/>
        <v>0</v>
      </c>
      <c r="AB3705">
        <f t="shared" si="526"/>
        <v>0</v>
      </c>
      <c r="AC3705" s="1">
        <f t="shared" si="527"/>
        <v>60</v>
      </c>
      <c r="AD3705" s="1" t="str">
        <f t="shared" si="528"/>
        <v>HT Under 1.5 Goals</v>
      </c>
      <c r="AE3705" s="8"/>
      <c r="AF3705" s="8" t="str">
        <f t="shared" si="529"/>
        <v>HT Over 0.5 Goals</v>
      </c>
      <c r="AG3705" s="8" t="str">
        <f t="shared" si="530"/>
        <v>LOST</v>
      </c>
      <c r="AH3705" s="8" t="str">
        <f t="shared" si="531"/>
        <v>LOST</v>
      </c>
      <c r="AI3705" s="8"/>
      <c r="AJ3705" s="1" t="str">
        <f>IF(AND(B3705="OK",I3705&gt;53,M3705&lt;11,V3705&lt;1.66),"Prime","…")</f>
        <v>…</v>
      </c>
    </row>
    <row r="3706" spans="2:36">
      <c r="B3706" s="1"/>
      <c r="C3706" s="4"/>
      <c r="D3706" s="3"/>
      <c r="E3706" s="4"/>
      <c r="F3706" s="1"/>
      <c r="G3706" s="4"/>
      <c r="H3706" s="1"/>
      <c r="I3706" s="1"/>
      <c r="J3706" s="1"/>
      <c r="K3706" s="1"/>
      <c r="L3706" s="1"/>
      <c r="M3706" s="1"/>
      <c r="N3706" s="3"/>
      <c r="O3706" s="3"/>
      <c r="P3706" s="1"/>
      <c r="Q3706" s="1"/>
      <c r="R3706" s="1"/>
      <c r="S3706" s="1"/>
      <c r="T3706" s="5"/>
      <c r="U3706" s="5"/>
      <c r="V3706" s="6"/>
      <c r="W3706" s="6"/>
      <c r="X3706" s="7"/>
      <c r="Y3706" s="1">
        <f t="shared" si="523"/>
        <v>0</v>
      </c>
      <c r="Z3706">
        <f t="shared" si="524"/>
        <v>10</v>
      </c>
      <c r="AA3706">
        <f t="shared" si="525"/>
        <v>0</v>
      </c>
      <c r="AB3706">
        <f t="shared" si="526"/>
        <v>0</v>
      </c>
      <c r="AC3706" s="1">
        <f t="shared" si="527"/>
        <v>60</v>
      </c>
      <c r="AD3706" s="1" t="str">
        <f t="shared" si="528"/>
        <v>HT Under 1.5 Goals</v>
      </c>
      <c r="AE3706" s="8"/>
      <c r="AF3706" s="8" t="str">
        <f t="shared" si="529"/>
        <v>HT Over 0.5 Goals</v>
      </c>
      <c r="AG3706" s="8" t="str">
        <f t="shared" si="530"/>
        <v>LOST</v>
      </c>
      <c r="AH3706" s="8" t="str">
        <f t="shared" si="531"/>
        <v>LOST</v>
      </c>
      <c r="AI3706" s="8"/>
      <c r="AJ3706" s="1" t="str">
        <f>IF(AND(B3706="OK",I3706&gt;53,M3706&lt;11,V3706&lt;1.66),"Prime","…")</f>
        <v>…</v>
      </c>
    </row>
    <row r="3707" spans="2:36">
      <c r="B3707" s="1"/>
      <c r="C3707" s="4"/>
      <c r="D3707" s="3"/>
      <c r="E3707" s="4"/>
      <c r="F3707" s="1"/>
      <c r="G3707" s="4"/>
      <c r="H3707" s="1"/>
      <c r="I3707" s="1"/>
      <c r="J3707" s="1"/>
      <c r="K3707" s="1"/>
      <c r="L3707" s="1"/>
      <c r="M3707" s="1"/>
      <c r="N3707" s="3"/>
      <c r="O3707" s="3"/>
      <c r="P3707" s="1"/>
      <c r="Q3707" s="1"/>
      <c r="R3707" s="1"/>
      <c r="S3707" s="1"/>
      <c r="T3707" s="5"/>
      <c r="U3707" s="5"/>
      <c r="V3707" s="6"/>
      <c r="W3707" s="6"/>
      <c r="X3707" s="7"/>
      <c r="Y3707" s="1">
        <f t="shared" si="523"/>
        <v>0</v>
      </c>
      <c r="Z3707">
        <f t="shared" si="524"/>
        <v>10</v>
      </c>
      <c r="AA3707">
        <f t="shared" si="525"/>
        <v>0</v>
      </c>
      <c r="AB3707">
        <f t="shared" si="526"/>
        <v>0</v>
      </c>
      <c r="AC3707" s="1">
        <f t="shared" si="527"/>
        <v>60</v>
      </c>
      <c r="AD3707" s="1" t="str">
        <f t="shared" si="528"/>
        <v>HT Under 1.5 Goals</v>
      </c>
      <c r="AE3707" s="8"/>
      <c r="AF3707" s="8" t="str">
        <f t="shared" si="529"/>
        <v>HT Over 0.5 Goals</v>
      </c>
      <c r="AG3707" s="8" t="str">
        <f t="shared" si="530"/>
        <v>LOST</v>
      </c>
      <c r="AH3707" s="8" t="str">
        <f t="shared" si="531"/>
        <v>LOST</v>
      </c>
      <c r="AI3707" s="8"/>
      <c r="AJ3707" s="1" t="str">
        <f>IF(AND(B3707="OK",I3707&gt;53,M3707&lt;11,V3707&lt;1.66),"Prime","…")</f>
        <v>…</v>
      </c>
    </row>
    <row r="3708" spans="2:36">
      <c r="B3708" s="1"/>
      <c r="C3708" s="4"/>
      <c r="D3708" s="3"/>
      <c r="E3708" s="4"/>
      <c r="F3708" s="1"/>
      <c r="G3708" s="4"/>
      <c r="H3708" s="1"/>
      <c r="I3708" s="1"/>
      <c r="J3708" s="1"/>
      <c r="K3708" s="1"/>
      <c r="L3708" s="1"/>
      <c r="M3708" s="1"/>
      <c r="N3708" s="3"/>
      <c r="O3708" s="3"/>
      <c r="P3708" s="1"/>
      <c r="Q3708" s="1"/>
      <c r="R3708" s="1"/>
      <c r="S3708" s="1"/>
      <c r="T3708" s="5"/>
      <c r="U3708" s="5"/>
      <c r="V3708" s="6"/>
      <c r="W3708" s="6"/>
      <c r="X3708" s="7"/>
      <c r="Y3708" s="1">
        <f t="shared" si="523"/>
        <v>0</v>
      </c>
      <c r="Z3708">
        <f t="shared" si="524"/>
        <v>10</v>
      </c>
      <c r="AA3708">
        <f t="shared" si="525"/>
        <v>0</v>
      </c>
      <c r="AB3708">
        <f t="shared" si="526"/>
        <v>0</v>
      </c>
      <c r="AC3708" s="1">
        <f t="shared" si="527"/>
        <v>60</v>
      </c>
      <c r="AD3708" s="1" t="str">
        <f t="shared" si="528"/>
        <v>HT Under 1.5 Goals</v>
      </c>
      <c r="AE3708" s="8"/>
      <c r="AF3708" s="8" t="str">
        <f t="shared" si="529"/>
        <v>HT Over 0.5 Goals</v>
      </c>
      <c r="AG3708" s="8" t="str">
        <f t="shared" si="530"/>
        <v>LOST</v>
      </c>
      <c r="AH3708" s="8" t="str">
        <f t="shared" si="531"/>
        <v>LOST</v>
      </c>
      <c r="AI3708" s="8"/>
      <c r="AJ3708" s="1" t="str">
        <f>IF(AND(B3708="OK",I3708&gt;53,M3708&lt;11,V3708&lt;1.66),"Prime","…")</f>
        <v>…</v>
      </c>
    </row>
    <row r="3709" spans="2:36">
      <c r="B3709" s="1"/>
      <c r="C3709" s="4"/>
      <c r="D3709" s="3"/>
      <c r="E3709" s="4"/>
      <c r="F3709" s="1"/>
      <c r="G3709" s="4"/>
      <c r="H3709" s="1"/>
      <c r="I3709" s="1"/>
      <c r="J3709" s="1"/>
      <c r="K3709" s="1"/>
      <c r="L3709" s="1"/>
      <c r="M3709" s="1"/>
      <c r="N3709" s="3"/>
      <c r="O3709" s="3"/>
      <c r="P3709" s="1"/>
      <c r="Q3709" s="1"/>
      <c r="R3709" s="1"/>
      <c r="S3709" s="1"/>
      <c r="T3709" s="5"/>
      <c r="U3709" s="5"/>
      <c r="V3709" s="6"/>
      <c r="W3709" s="6"/>
      <c r="X3709" s="7"/>
      <c r="Y3709" s="1">
        <f t="shared" si="523"/>
        <v>0</v>
      </c>
      <c r="Z3709">
        <f t="shared" si="524"/>
        <v>10</v>
      </c>
      <c r="AA3709">
        <f t="shared" si="525"/>
        <v>0</v>
      </c>
      <c r="AB3709">
        <f t="shared" si="526"/>
        <v>0</v>
      </c>
      <c r="AC3709" s="1">
        <f t="shared" si="527"/>
        <v>60</v>
      </c>
      <c r="AD3709" s="1" t="str">
        <f t="shared" si="528"/>
        <v>HT Under 1.5 Goals</v>
      </c>
      <c r="AE3709" s="8"/>
      <c r="AF3709" s="8" t="str">
        <f t="shared" si="529"/>
        <v>HT Over 0.5 Goals</v>
      </c>
      <c r="AG3709" s="8" t="str">
        <f t="shared" si="530"/>
        <v>LOST</v>
      </c>
      <c r="AH3709" s="8" t="str">
        <f t="shared" si="531"/>
        <v>LOST</v>
      </c>
      <c r="AI3709" s="8"/>
      <c r="AJ3709" s="1" t="str">
        <f>IF(AND(B3709="OK",I3709&gt;53,M3709&lt;11,V3709&lt;1.66),"Prime","…")</f>
        <v>…</v>
      </c>
    </row>
    <row r="3710" spans="2:36">
      <c r="B3710" s="1"/>
      <c r="C3710" s="4"/>
      <c r="D3710" s="3"/>
      <c r="E3710" s="4"/>
      <c r="F3710" s="1"/>
      <c r="G3710" s="4"/>
      <c r="H3710" s="1"/>
      <c r="I3710" s="1"/>
      <c r="J3710" s="1"/>
      <c r="K3710" s="1"/>
      <c r="L3710" s="1"/>
      <c r="M3710" s="1"/>
      <c r="N3710" s="3"/>
      <c r="O3710" s="3"/>
      <c r="P3710" s="1"/>
      <c r="Q3710" s="1"/>
      <c r="R3710" s="1"/>
      <c r="S3710" s="1"/>
      <c r="T3710" s="5"/>
      <c r="U3710" s="5"/>
      <c r="V3710" s="6"/>
      <c r="W3710" s="6"/>
      <c r="X3710" s="7"/>
      <c r="Y3710" s="1">
        <f t="shared" si="523"/>
        <v>0</v>
      </c>
      <c r="Z3710">
        <f t="shared" si="524"/>
        <v>10</v>
      </c>
      <c r="AA3710">
        <f t="shared" si="525"/>
        <v>0</v>
      </c>
      <c r="AB3710">
        <f t="shared" si="526"/>
        <v>0</v>
      </c>
      <c r="AC3710" s="1">
        <f t="shared" si="527"/>
        <v>60</v>
      </c>
      <c r="AD3710" s="1" t="str">
        <f t="shared" si="528"/>
        <v>HT Under 1.5 Goals</v>
      </c>
      <c r="AE3710" s="8"/>
      <c r="AF3710" s="8" t="str">
        <f t="shared" si="529"/>
        <v>HT Over 0.5 Goals</v>
      </c>
      <c r="AG3710" s="8" t="str">
        <f t="shared" si="530"/>
        <v>LOST</v>
      </c>
      <c r="AH3710" s="8" t="str">
        <f t="shared" si="531"/>
        <v>LOST</v>
      </c>
      <c r="AI3710" s="8"/>
      <c r="AJ3710" s="1" t="str">
        <f>IF(AND(B3710="OK",I3710&gt;53,M3710&lt;11,V3710&lt;1.66),"Prime","…")</f>
        <v>…</v>
      </c>
    </row>
    <row r="3711" spans="2:36">
      <c r="B3711" s="1"/>
      <c r="C3711" s="4"/>
      <c r="D3711" s="3"/>
      <c r="E3711" s="4"/>
      <c r="F3711" s="1"/>
      <c r="G3711" s="4"/>
      <c r="H3711" s="1"/>
      <c r="I3711" s="1"/>
      <c r="J3711" s="1"/>
      <c r="K3711" s="1"/>
      <c r="L3711" s="1"/>
      <c r="M3711" s="1"/>
      <c r="N3711" s="3"/>
      <c r="O3711" s="3"/>
      <c r="P3711" s="1"/>
      <c r="Q3711" s="1"/>
      <c r="R3711" s="1"/>
      <c r="S3711" s="1"/>
      <c r="T3711" s="5"/>
      <c r="U3711" s="5"/>
      <c r="V3711" s="6"/>
      <c r="W3711" s="6"/>
      <c r="X3711" s="7"/>
      <c r="Y3711" s="1">
        <f t="shared" si="523"/>
        <v>0</v>
      </c>
      <c r="Z3711">
        <f t="shared" si="524"/>
        <v>10</v>
      </c>
      <c r="AA3711">
        <f t="shared" si="525"/>
        <v>0</v>
      </c>
      <c r="AB3711">
        <f t="shared" si="526"/>
        <v>0</v>
      </c>
      <c r="AC3711" s="1">
        <f t="shared" si="527"/>
        <v>60</v>
      </c>
      <c r="AD3711" s="1" t="str">
        <f t="shared" si="528"/>
        <v>HT Under 1.5 Goals</v>
      </c>
      <c r="AE3711" s="8"/>
      <c r="AF3711" s="8" t="str">
        <f t="shared" si="529"/>
        <v>HT Over 0.5 Goals</v>
      </c>
      <c r="AG3711" s="8" t="str">
        <f t="shared" si="530"/>
        <v>LOST</v>
      </c>
      <c r="AH3711" s="8" t="str">
        <f t="shared" si="531"/>
        <v>LOST</v>
      </c>
      <c r="AI3711" s="8"/>
      <c r="AJ3711" s="1" t="str">
        <f>IF(AND(B3711="OK",I3711&gt;53,M3711&lt;11,V3711&lt;1.66),"Prime","…")</f>
        <v>…</v>
      </c>
    </row>
    <row r="3712" spans="2:36">
      <c r="B3712" s="1"/>
      <c r="C3712" s="4"/>
      <c r="D3712" s="3"/>
      <c r="E3712" s="4"/>
      <c r="F3712" s="1"/>
      <c r="G3712" s="4"/>
      <c r="H3712" s="1"/>
      <c r="I3712" s="1"/>
      <c r="J3712" s="1"/>
      <c r="K3712" s="1"/>
      <c r="L3712" s="1"/>
      <c r="M3712" s="1"/>
      <c r="N3712" s="3"/>
      <c r="O3712" s="3"/>
      <c r="P3712" s="1"/>
      <c r="Q3712" s="1"/>
      <c r="R3712" s="1"/>
      <c r="S3712" s="1"/>
      <c r="T3712" s="5"/>
      <c r="U3712" s="5"/>
      <c r="V3712" s="6"/>
      <c r="W3712" s="6"/>
      <c r="X3712" s="7"/>
      <c r="Y3712" s="1">
        <f t="shared" si="523"/>
        <v>0</v>
      </c>
      <c r="Z3712">
        <f t="shared" si="524"/>
        <v>10</v>
      </c>
      <c r="AA3712">
        <f t="shared" si="525"/>
        <v>0</v>
      </c>
      <c r="AB3712">
        <f t="shared" si="526"/>
        <v>0</v>
      </c>
      <c r="AC3712" s="1">
        <f t="shared" si="527"/>
        <v>60</v>
      </c>
      <c r="AD3712" s="1" t="str">
        <f t="shared" si="528"/>
        <v>HT Under 1.5 Goals</v>
      </c>
      <c r="AE3712" s="8"/>
      <c r="AF3712" s="8" t="str">
        <f t="shared" si="529"/>
        <v>HT Over 0.5 Goals</v>
      </c>
      <c r="AG3712" s="8" t="str">
        <f t="shared" si="530"/>
        <v>LOST</v>
      </c>
      <c r="AH3712" s="8" t="str">
        <f t="shared" si="531"/>
        <v>LOST</v>
      </c>
      <c r="AI3712" s="8"/>
      <c r="AJ3712" s="1" t="str">
        <f>IF(AND(B3712="OK",I3712&gt;53,M3712&lt;11,V3712&lt;1.66),"Prime","…")</f>
        <v>…</v>
      </c>
    </row>
    <row r="3713" spans="2:36">
      <c r="B3713" s="1"/>
      <c r="C3713" s="4"/>
      <c r="D3713" s="3"/>
      <c r="E3713" s="4"/>
      <c r="F3713" s="1"/>
      <c r="G3713" s="4"/>
      <c r="H3713" s="1"/>
      <c r="I3713" s="1"/>
      <c r="J3713" s="1"/>
      <c r="K3713" s="1"/>
      <c r="L3713" s="1"/>
      <c r="M3713" s="1"/>
      <c r="N3713" s="3"/>
      <c r="O3713" s="3"/>
      <c r="P3713" s="1"/>
      <c r="Q3713" s="1"/>
      <c r="R3713" s="1"/>
      <c r="S3713" s="1"/>
      <c r="T3713" s="5"/>
      <c r="U3713" s="5"/>
      <c r="V3713" s="6"/>
      <c r="W3713" s="6"/>
      <c r="X3713" s="7"/>
      <c r="Y3713" s="1">
        <f t="shared" si="523"/>
        <v>0</v>
      </c>
      <c r="Z3713">
        <f t="shared" si="524"/>
        <v>10</v>
      </c>
      <c r="AA3713">
        <f t="shared" si="525"/>
        <v>0</v>
      </c>
      <c r="AB3713">
        <f t="shared" si="526"/>
        <v>0</v>
      </c>
      <c r="AC3713" s="1">
        <f t="shared" si="527"/>
        <v>60</v>
      </c>
      <c r="AD3713" s="1" t="str">
        <f t="shared" si="528"/>
        <v>HT Under 1.5 Goals</v>
      </c>
      <c r="AE3713" s="8"/>
      <c r="AF3713" s="8" t="str">
        <f t="shared" si="529"/>
        <v>HT Over 0.5 Goals</v>
      </c>
      <c r="AG3713" s="8" t="str">
        <f t="shared" si="530"/>
        <v>LOST</v>
      </c>
      <c r="AH3713" s="8" t="str">
        <f t="shared" si="531"/>
        <v>LOST</v>
      </c>
      <c r="AI3713" s="8"/>
      <c r="AJ3713" s="1" t="str">
        <f>IF(AND(B3713="OK",I3713&gt;53,M3713&lt;11,V3713&lt;1.66),"Prime","…")</f>
        <v>…</v>
      </c>
    </row>
    <row r="3714" spans="2:36">
      <c r="B3714" s="1"/>
      <c r="C3714" s="4"/>
      <c r="D3714" s="3"/>
      <c r="E3714" s="4"/>
      <c r="F3714" s="1"/>
      <c r="G3714" s="4"/>
      <c r="H3714" s="1"/>
      <c r="I3714" s="1"/>
      <c r="J3714" s="1"/>
      <c r="K3714" s="1"/>
      <c r="L3714" s="1"/>
      <c r="M3714" s="1"/>
      <c r="N3714" s="3"/>
      <c r="O3714" s="3"/>
      <c r="P3714" s="1"/>
      <c r="Q3714" s="1"/>
      <c r="R3714" s="1"/>
      <c r="S3714" s="1"/>
      <c r="T3714" s="5"/>
      <c r="U3714" s="5"/>
      <c r="V3714" s="6"/>
      <c r="W3714" s="6"/>
      <c r="X3714" s="7"/>
      <c r="Y3714" s="1">
        <f t="shared" si="523"/>
        <v>0</v>
      </c>
      <c r="Z3714">
        <f t="shared" si="524"/>
        <v>10</v>
      </c>
      <c r="AA3714">
        <f t="shared" si="525"/>
        <v>0</v>
      </c>
      <c r="AB3714">
        <f t="shared" si="526"/>
        <v>0</v>
      </c>
      <c r="AC3714" s="1">
        <f t="shared" si="527"/>
        <v>60</v>
      </c>
      <c r="AD3714" s="1" t="str">
        <f t="shared" si="528"/>
        <v>HT Under 1.5 Goals</v>
      </c>
      <c r="AE3714" s="8"/>
      <c r="AF3714" s="8" t="str">
        <f t="shared" si="529"/>
        <v>HT Over 0.5 Goals</v>
      </c>
      <c r="AG3714" s="8" t="str">
        <f t="shared" si="530"/>
        <v>LOST</v>
      </c>
      <c r="AH3714" s="8" t="str">
        <f t="shared" si="531"/>
        <v>LOST</v>
      </c>
      <c r="AI3714" s="8"/>
      <c r="AJ3714" s="1" t="str">
        <f>IF(AND(B3714="OK",I3714&gt;53,M3714&lt;11,V3714&lt;1.66),"Prime","…")</f>
        <v>…</v>
      </c>
    </row>
    <row r="3715" spans="2:36">
      <c r="B3715" s="1"/>
      <c r="C3715" s="4"/>
      <c r="D3715" s="3"/>
      <c r="E3715" s="4"/>
      <c r="F3715" s="1"/>
      <c r="G3715" s="4"/>
      <c r="H3715" s="1"/>
      <c r="I3715" s="1"/>
      <c r="J3715" s="1"/>
      <c r="K3715" s="1"/>
      <c r="L3715" s="1"/>
      <c r="M3715" s="1"/>
      <c r="N3715" s="3"/>
      <c r="O3715" s="3"/>
      <c r="P3715" s="1"/>
      <c r="Q3715" s="1"/>
      <c r="R3715" s="1"/>
      <c r="S3715" s="1"/>
      <c r="T3715" s="5"/>
      <c r="U3715" s="5"/>
      <c r="V3715" s="6"/>
      <c r="W3715" s="6"/>
      <c r="X3715" s="7"/>
      <c r="Y3715" s="1">
        <f t="shared" si="523"/>
        <v>0</v>
      </c>
      <c r="Z3715">
        <f t="shared" si="524"/>
        <v>10</v>
      </c>
      <c r="AA3715">
        <f t="shared" si="525"/>
        <v>0</v>
      </c>
      <c r="AB3715">
        <f t="shared" si="526"/>
        <v>0</v>
      </c>
      <c r="AC3715" s="1">
        <f t="shared" si="527"/>
        <v>60</v>
      </c>
      <c r="AD3715" s="1" t="str">
        <f t="shared" si="528"/>
        <v>HT Under 1.5 Goals</v>
      </c>
      <c r="AE3715" s="8"/>
      <c r="AF3715" s="8" t="str">
        <f t="shared" si="529"/>
        <v>HT Over 0.5 Goals</v>
      </c>
      <c r="AG3715" s="8" t="str">
        <f t="shared" si="530"/>
        <v>LOST</v>
      </c>
      <c r="AH3715" s="8" t="str">
        <f t="shared" si="531"/>
        <v>LOST</v>
      </c>
      <c r="AI3715" s="8"/>
      <c r="AJ3715" s="1" t="str">
        <f>IF(AND(B3715="OK",I3715&gt;53,M3715&lt;11,V3715&lt;1.66),"Prime","…")</f>
        <v>…</v>
      </c>
    </row>
    <row r="3716" spans="2:36">
      <c r="B3716" s="1"/>
      <c r="C3716" s="4"/>
      <c r="D3716" s="3"/>
      <c r="E3716" s="4"/>
      <c r="F3716" s="1"/>
      <c r="G3716" s="4"/>
      <c r="H3716" s="1"/>
      <c r="I3716" s="1"/>
      <c r="J3716" s="1"/>
      <c r="K3716" s="1"/>
      <c r="L3716" s="1"/>
      <c r="M3716" s="1"/>
      <c r="N3716" s="3"/>
      <c r="O3716" s="3"/>
      <c r="P3716" s="1"/>
      <c r="Q3716" s="1"/>
      <c r="R3716" s="1"/>
      <c r="S3716" s="1"/>
      <c r="T3716" s="5"/>
      <c r="U3716" s="5"/>
      <c r="V3716" s="6"/>
      <c r="W3716" s="6"/>
      <c r="X3716" s="7"/>
      <c r="Y3716" s="1">
        <f t="shared" si="523"/>
        <v>0</v>
      </c>
      <c r="Z3716">
        <f t="shared" si="524"/>
        <v>10</v>
      </c>
      <c r="AA3716">
        <f t="shared" si="525"/>
        <v>0</v>
      </c>
      <c r="AB3716">
        <f t="shared" si="526"/>
        <v>0</v>
      </c>
      <c r="AC3716" s="1">
        <f t="shared" si="527"/>
        <v>60</v>
      </c>
      <c r="AD3716" s="1" t="str">
        <f t="shared" si="528"/>
        <v>HT Under 1.5 Goals</v>
      </c>
      <c r="AE3716" s="8"/>
      <c r="AF3716" s="8" t="str">
        <f t="shared" si="529"/>
        <v>HT Over 0.5 Goals</v>
      </c>
      <c r="AG3716" s="8" t="str">
        <f t="shared" si="530"/>
        <v>LOST</v>
      </c>
      <c r="AH3716" s="8" t="str">
        <f t="shared" si="531"/>
        <v>LOST</v>
      </c>
      <c r="AI3716" s="8"/>
      <c r="AJ3716" s="1" t="str">
        <f>IF(AND(B3716="OK",I3716&gt;53,M3716&lt;11,V3716&lt;1.66),"Prime","…")</f>
        <v>…</v>
      </c>
    </row>
    <row r="3717" spans="2:36">
      <c r="B3717" s="1"/>
      <c r="C3717" s="4"/>
      <c r="D3717" s="3"/>
      <c r="E3717" s="4"/>
      <c r="F3717" s="1"/>
      <c r="G3717" s="4"/>
      <c r="H3717" s="1"/>
      <c r="I3717" s="1"/>
      <c r="J3717" s="1"/>
      <c r="K3717" s="1"/>
      <c r="L3717" s="1"/>
      <c r="M3717" s="1"/>
      <c r="N3717" s="3"/>
      <c r="O3717" s="3"/>
      <c r="P3717" s="1"/>
      <c r="Q3717" s="1"/>
      <c r="R3717" s="1"/>
      <c r="S3717" s="1"/>
      <c r="T3717" s="5"/>
      <c r="U3717" s="5"/>
      <c r="V3717" s="6"/>
      <c r="W3717" s="6"/>
      <c r="X3717" s="7"/>
      <c r="Y3717" s="1">
        <f t="shared" si="523"/>
        <v>0</v>
      </c>
      <c r="Z3717">
        <f t="shared" si="524"/>
        <v>10</v>
      </c>
      <c r="AA3717">
        <f t="shared" si="525"/>
        <v>0</v>
      </c>
      <c r="AB3717">
        <f t="shared" si="526"/>
        <v>0</v>
      </c>
      <c r="AC3717" s="1">
        <f t="shared" si="527"/>
        <v>60</v>
      </c>
      <c r="AD3717" s="1" t="str">
        <f t="shared" si="528"/>
        <v>HT Under 1.5 Goals</v>
      </c>
      <c r="AE3717" s="8"/>
      <c r="AF3717" s="8" t="str">
        <f t="shared" si="529"/>
        <v>HT Over 0.5 Goals</v>
      </c>
      <c r="AG3717" s="8" t="str">
        <f t="shared" si="530"/>
        <v>LOST</v>
      </c>
      <c r="AH3717" s="8" t="str">
        <f t="shared" si="531"/>
        <v>LOST</v>
      </c>
      <c r="AI3717" s="8"/>
      <c r="AJ3717" s="1" t="str">
        <f>IF(AND(B3717="OK",I3717&gt;53,M3717&lt;11,V3717&lt;1.66),"Prime","…")</f>
        <v>…</v>
      </c>
    </row>
    <row r="3718" spans="2:36">
      <c r="B3718" s="1"/>
      <c r="C3718" s="4"/>
      <c r="D3718" s="3"/>
      <c r="E3718" s="4"/>
      <c r="F3718" s="1"/>
      <c r="G3718" s="4"/>
      <c r="H3718" s="1"/>
      <c r="I3718" s="1"/>
      <c r="J3718" s="1"/>
      <c r="K3718" s="1"/>
      <c r="L3718" s="1"/>
      <c r="M3718" s="1"/>
      <c r="N3718" s="3"/>
      <c r="O3718" s="3"/>
      <c r="P3718" s="1"/>
      <c r="Q3718" s="1"/>
      <c r="R3718" s="1"/>
      <c r="S3718" s="1"/>
      <c r="T3718" s="5"/>
      <c r="U3718" s="5"/>
      <c r="V3718" s="6"/>
      <c r="W3718" s="6"/>
      <c r="X3718" s="7"/>
      <c r="Y3718" s="1">
        <f t="shared" si="523"/>
        <v>0</v>
      </c>
      <c r="Z3718">
        <f t="shared" si="524"/>
        <v>10</v>
      </c>
      <c r="AA3718">
        <f t="shared" si="525"/>
        <v>0</v>
      </c>
      <c r="AB3718">
        <f t="shared" si="526"/>
        <v>0</v>
      </c>
      <c r="AC3718" s="1">
        <f t="shared" si="527"/>
        <v>60</v>
      </c>
      <c r="AD3718" s="1" t="str">
        <f t="shared" si="528"/>
        <v>HT Under 1.5 Goals</v>
      </c>
      <c r="AE3718" s="8"/>
      <c r="AF3718" s="8" t="str">
        <f t="shared" si="529"/>
        <v>HT Over 0.5 Goals</v>
      </c>
      <c r="AG3718" s="8" t="str">
        <f t="shared" si="530"/>
        <v>LOST</v>
      </c>
      <c r="AH3718" s="8" t="str">
        <f t="shared" si="531"/>
        <v>LOST</v>
      </c>
      <c r="AI3718" s="8"/>
      <c r="AJ3718" s="1" t="str">
        <f>IF(AND(B3718="OK",I3718&gt;53,M3718&lt;11,V3718&lt;1.66),"Prime","…")</f>
        <v>…</v>
      </c>
    </row>
    <row r="3719" spans="2:36">
      <c r="B3719" s="1"/>
      <c r="C3719" s="4"/>
      <c r="D3719" s="3"/>
      <c r="E3719" s="4"/>
      <c r="F3719" s="1"/>
      <c r="G3719" s="4"/>
      <c r="H3719" s="1"/>
      <c r="I3719" s="1"/>
      <c r="J3719" s="1"/>
      <c r="K3719" s="1"/>
      <c r="L3719" s="1"/>
      <c r="M3719" s="1"/>
      <c r="N3719" s="3"/>
      <c r="O3719" s="3"/>
      <c r="P3719" s="1"/>
      <c r="Q3719" s="1"/>
      <c r="R3719" s="1"/>
      <c r="S3719" s="1"/>
      <c r="T3719" s="5"/>
      <c r="U3719" s="5"/>
      <c r="V3719" s="6"/>
      <c r="W3719" s="6"/>
      <c r="X3719" s="7"/>
      <c r="Y3719" s="1">
        <f t="shared" si="523"/>
        <v>0</v>
      </c>
      <c r="Z3719">
        <f t="shared" si="524"/>
        <v>10</v>
      </c>
      <c r="AA3719">
        <f t="shared" si="525"/>
        <v>0</v>
      </c>
      <c r="AB3719">
        <f t="shared" si="526"/>
        <v>0</v>
      </c>
      <c r="AC3719" s="1">
        <f t="shared" si="527"/>
        <v>60</v>
      </c>
      <c r="AD3719" s="1" t="str">
        <f t="shared" si="528"/>
        <v>HT Under 1.5 Goals</v>
      </c>
      <c r="AE3719" s="8"/>
      <c r="AF3719" s="8" t="str">
        <f t="shared" si="529"/>
        <v>HT Over 0.5 Goals</v>
      </c>
      <c r="AG3719" s="8" t="str">
        <f t="shared" si="530"/>
        <v>LOST</v>
      </c>
      <c r="AH3719" s="8" t="str">
        <f t="shared" si="531"/>
        <v>LOST</v>
      </c>
      <c r="AI3719" s="8"/>
      <c r="AJ3719" s="1" t="str">
        <f>IF(AND(B3719="OK",I3719&gt;53,M3719&lt;11,V3719&lt;1.66),"Prime","…")</f>
        <v>…</v>
      </c>
    </row>
    <row r="3720" spans="2:36">
      <c r="B3720" s="1"/>
      <c r="C3720" s="4"/>
      <c r="D3720" s="3"/>
      <c r="E3720" s="4"/>
      <c r="F3720" s="1"/>
      <c r="G3720" s="4"/>
      <c r="H3720" s="1"/>
      <c r="I3720" s="1"/>
      <c r="J3720" s="1"/>
      <c r="K3720" s="1"/>
      <c r="L3720" s="1"/>
      <c r="M3720" s="1"/>
      <c r="N3720" s="3"/>
      <c r="O3720" s="3"/>
      <c r="P3720" s="1"/>
      <c r="Q3720" s="1"/>
      <c r="R3720" s="1"/>
      <c r="S3720" s="1"/>
      <c r="T3720" s="5"/>
      <c r="U3720" s="5"/>
      <c r="V3720" s="6"/>
      <c r="W3720" s="6"/>
      <c r="X3720" s="7"/>
      <c r="Y3720" s="1">
        <f t="shared" si="523"/>
        <v>0</v>
      </c>
      <c r="Z3720">
        <f t="shared" si="524"/>
        <v>10</v>
      </c>
      <c r="AA3720">
        <f t="shared" si="525"/>
        <v>0</v>
      </c>
      <c r="AB3720">
        <f t="shared" si="526"/>
        <v>0</v>
      </c>
      <c r="AC3720" s="1">
        <f t="shared" si="527"/>
        <v>60</v>
      </c>
      <c r="AD3720" s="1" t="str">
        <f t="shared" si="528"/>
        <v>HT Under 1.5 Goals</v>
      </c>
      <c r="AE3720" s="8"/>
      <c r="AF3720" s="8" t="str">
        <f t="shared" si="529"/>
        <v>HT Over 0.5 Goals</v>
      </c>
      <c r="AG3720" s="8" t="str">
        <f t="shared" si="530"/>
        <v>LOST</v>
      </c>
      <c r="AH3720" s="8" t="str">
        <f t="shared" si="531"/>
        <v>LOST</v>
      </c>
      <c r="AI3720" s="8"/>
      <c r="AJ3720" s="1" t="str">
        <f>IF(AND(B3720="OK",I3720&gt;53,M3720&lt;11,V3720&lt;1.66),"Prime","…")</f>
        <v>…</v>
      </c>
    </row>
    <row r="3721" spans="2:36">
      <c r="B3721" s="1"/>
      <c r="C3721" s="4"/>
      <c r="D3721" s="3"/>
      <c r="E3721" s="4"/>
      <c r="F3721" s="1"/>
      <c r="G3721" s="4"/>
      <c r="H3721" s="1"/>
      <c r="I3721" s="1"/>
      <c r="J3721" s="1"/>
      <c r="K3721" s="1"/>
      <c r="L3721" s="1"/>
      <c r="M3721" s="1"/>
      <c r="N3721" s="3"/>
      <c r="O3721" s="3"/>
      <c r="P3721" s="1"/>
      <c r="Q3721" s="1"/>
      <c r="R3721" s="1"/>
      <c r="S3721" s="1"/>
      <c r="T3721" s="5"/>
      <c r="U3721" s="5"/>
      <c r="V3721" s="6"/>
      <c r="W3721" s="6"/>
      <c r="X3721" s="7"/>
      <c r="Y3721" s="1">
        <f t="shared" si="523"/>
        <v>0</v>
      </c>
      <c r="Z3721">
        <f t="shared" si="524"/>
        <v>10</v>
      </c>
      <c r="AA3721">
        <f t="shared" si="525"/>
        <v>0</v>
      </c>
      <c r="AB3721">
        <f t="shared" si="526"/>
        <v>0</v>
      </c>
      <c r="AC3721" s="1">
        <f t="shared" si="527"/>
        <v>60</v>
      </c>
      <c r="AD3721" s="1" t="str">
        <f t="shared" si="528"/>
        <v>HT Under 1.5 Goals</v>
      </c>
      <c r="AE3721" s="8"/>
      <c r="AF3721" s="8" t="str">
        <f t="shared" si="529"/>
        <v>HT Over 0.5 Goals</v>
      </c>
      <c r="AG3721" s="8" t="str">
        <f t="shared" si="530"/>
        <v>LOST</v>
      </c>
      <c r="AH3721" s="8" t="str">
        <f t="shared" si="531"/>
        <v>LOST</v>
      </c>
      <c r="AI3721" s="8"/>
      <c r="AJ3721" s="1" t="str">
        <f>IF(AND(B3721="OK",I3721&gt;53,M3721&lt;11,V3721&lt;1.66),"Prime","…")</f>
        <v>…</v>
      </c>
    </row>
    <row r="3722" spans="2:36">
      <c r="B3722" s="1"/>
      <c r="C3722" s="4"/>
      <c r="D3722" s="3"/>
      <c r="E3722" s="4"/>
      <c r="F3722" s="1"/>
      <c r="G3722" s="4"/>
      <c r="H3722" s="1"/>
      <c r="I3722" s="1"/>
      <c r="J3722" s="1"/>
      <c r="K3722" s="1"/>
      <c r="L3722" s="1"/>
      <c r="M3722" s="1"/>
      <c r="N3722" s="3"/>
      <c r="O3722" s="3"/>
      <c r="P3722" s="1"/>
      <c r="Q3722" s="1"/>
      <c r="R3722" s="1"/>
      <c r="S3722" s="1"/>
      <c r="T3722" s="5"/>
      <c r="U3722" s="5"/>
      <c r="V3722" s="6"/>
      <c r="W3722" s="6"/>
      <c r="X3722" s="7"/>
      <c r="Y3722" s="1">
        <f t="shared" si="523"/>
        <v>0</v>
      </c>
      <c r="Z3722">
        <f t="shared" si="524"/>
        <v>10</v>
      </c>
      <c r="AA3722">
        <f t="shared" si="525"/>
        <v>0</v>
      </c>
      <c r="AB3722">
        <f t="shared" si="526"/>
        <v>0</v>
      </c>
      <c r="AC3722" s="1">
        <f t="shared" si="527"/>
        <v>60</v>
      </c>
      <c r="AD3722" s="1" t="str">
        <f t="shared" si="528"/>
        <v>HT Under 1.5 Goals</v>
      </c>
      <c r="AE3722" s="8"/>
      <c r="AF3722" s="8" t="str">
        <f t="shared" si="529"/>
        <v>HT Over 0.5 Goals</v>
      </c>
      <c r="AG3722" s="8" t="str">
        <f t="shared" si="530"/>
        <v>LOST</v>
      </c>
      <c r="AH3722" s="8" t="str">
        <f t="shared" si="531"/>
        <v>LOST</v>
      </c>
      <c r="AI3722" s="8"/>
      <c r="AJ3722" s="1" t="str">
        <f>IF(AND(B3722="OK",I3722&gt;53,M3722&lt;11,V3722&lt;1.66),"Prime","…")</f>
        <v>…</v>
      </c>
    </row>
    <row r="3723" spans="2:36">
      <c r="B3723" s="1"/>
      <c r="C3723" s="4"/>
      <c r="D3723" s="3"/>
      <c r="E3723" s="4"/>
      <c r="F3723" s="1"/>
      <c r="G3723" s="4"/>
      <c r="H3723" s="1"/>
      <c r="I3723" s="1"/>
      <c r="J3723" s="1"/>
      <c r="K3723" s="1"/>
      <c r="L3723" s="1"/>
      <c r="M3723" s="1"/>
      <c r="N3723" s="3"/>
      <c r="O3723" s="3"/>
      <c r="P3723" s="1"/>
      <c r="Q3723" s="1"/>
      <c r="R3723" s="1"/>
      <c r="S3723" s="1"/>
      <c r="T3723" s="5"/>
      <c r="U3723" s="5"/>
      <c r="V3723" s="6"/>
      <c r="W3723" s="6"/>
      <c r="X3723" s="7"/>
      <c r="Y3723" s="1">
        <f t="shared" si="523"/>
        <v>0</v>
      </c>
      <c r="Z3723">
        <f t="shared" si="524"/>
        <v>10</v>
      </c>
      <c r="AA3723">
        <f t="shared" si="525"/>
        <v>0</v>
      </c>
      <c r="AB3723">
        <f t="shared" si="526"/>
        <v>0</v>
      </c>
      <c r="AC3723" s="1">
        <f t="shared" si="527"/>
        <v>60</v>
      </c>
      <c r="AD3723" s="1" t="str">
        <f t="shared" si="528"/>
        <v>HT Under 1.5 Goals</v>
      </c>
      <c r="AE3723" s="8"/>
      <c r="AF3723" s="8" t="str">
        <f t="shared" si="529"/>
        <v>HT Over 0.5 Goals</v>
      </c>
      <c r="AG3723" s="8" t="str">
        <f t="shared" si="530"/>
        <v>LOST</v>
      </c>
      <c r="AH3723" s="8" t="str">
        <f t="shared" si="531"/>
        <v>LOST</v>
      </c>
      <c r="AI3723" s="8"/>
      <c r="AJ3723" s="1" t="str">
        <f>IF(AND(B3723="OK",I3723&gt;53,M3723&lt;11,V3723&lt;1.66),"Prime","…")</f>
        <v>…</v>
      </c>
    </row>
    <row r="3724" spans="2:36">
      <c r="B3724" s="1"/>
      <c r="C3724" s="4"/>
      <c r="D3724" s="3"/>
      <c r="E3724" s="4"/>
      <c r="F3724" s="1"/>
      <c r="G3724" s="4"/>
      <c r="H3724" s="1"/>
      <c r="I3724" s="1"/>
      <c r="J3724" s="1"/>
      <c r="K3724" s="1"/>
      <c r="L3724" s="1"/>
      <c r="M3724" s="1"/>
      <c r="N3724" s="3"/>
      <c r="O3724" s="3"/>
      <c r="P3724" s="1"/>
      <c r="Q3724" s="1"/>
      <c r="R3724" s="1"/>
      <c r="S3724" s="1"/>
      <c r="T3724" s="5"/>
      <c r="U3724" s="5"/>
      <c r="V3724" s="6"/>
      <c r="W3724" s="6"/>
      <c r="X3724" s="7"/>
      <c r="Y3724" s="1">
        <f t="shared" si="523"/>
        <v>0</v>
      </c>
      <c r="Z3724">
        <f t="shared" si="524"/>
        <v>10</v>
      </c>
      <c r="AA3724">
        <f t="shared" si="525"/>
        <v>0</v>
      </c>
      <c r="AB3724">
        <f t="shared" si="526"/>
        <v>0</v>
      </c>
      <c r="AC3724" s="1">
        <f t="shared" si="527"/>
        <v>60</v>
      </c>
      <c r="AD3724" s="1" t="str">
        <f t="shared" si="528"/>
        <v>HT Under 1.5 Goals</v>
      </c>
      <c r="AE3724" s="8"/>
      <c r="AF3724" s="8" t="str">
        <f t="shared" si="529"/>
        <v>HT Over 0.5 Goals</v>
      </c>
      <c r="AG3724" s="8" t="str">
        <f t="shared" si="530"/>
        <v>LOST</v>
      </c>
      <c r="AH3724" s="8" t="str">
        <f t="shared" si="531"/>
        <v>LOST</v>
      </c>
      <c r="AI3724" s="8"/>
      <c r="AJ3724" s="1" t="str">
        <f>IF(AND(B3724="OK",I3724&gt;53,M3724&lt;11,V3724&lt;1.66),"Prime","…")</f>
        <v>…</v>
      </c>
    </row>
    <row r="3725" spans="2:36">
      <c r="B3725" s="1"/>
      <c r="C3725" s="4"/>
      <c r="D3725" s="3"/>
      <c r="E3725" s="4"/>
      <c r="F3725" s="1"/>
      <c r="G3725" s="4"/>
      <c r="H3725" s="1"/>
      <c r="I3725" s="1"/>
      <c r="J3725" s="1"/>
      <c r="K3725" s="1"/>
      <c r="L3725" s="1"/>
      <c r="M3725" s="1"/>
      <c r="N3725" s="3"/>
      <c r="O3725" s="3"/>
      <c r="P3725" s="1"/>
      <c r="Q3725" s="1"/>
      <c r="R3725" s="1"/>
      <c r="S3725" s="1"/>
      <c r="T3725" s="5"/>
      <c r="U3725" s="5"/>
      <c r="V3725" s="6"/>
      <c r="W3725" s="6"/>
      <c r="X3725" s="7"/>
      <c r="Y3725" s="1">
        <f t="shared" si="523"/>
        <v>0</v>
      </c>
      <c r="Z3725">
        <f t="shared" si="524"/>
        <v>10</v>
      </c>
      <c r="AA3725">
        <f t="shared" si="525"/>
        <v>0</v>
      </c>
      <c r="AB3725">
        <f t="shared" si="526"/>
        <v>0</v>
      </c>
      <c r="AC3725" s="1">
        <f t="shared" si="527"/>
        <v>60</v>
      </c>
      <c r="AD3725" s="1" t="str">
        <f t="shared" si="528"/>
        <v>HT Under 1.5 Goals</v>
      </c>
      <c r="AE3725" s="8"/>
      <c r="AF3725" s="8" t="str">
        <f t="shared" si="529"/>
        <v>HT Over 0.5 Goals</v>
      </c>
      <c r="AG3725" s="8" t="str">
        <f t="shared" si="530"/>
        <v>LOST</v>
      </c>
      <c r="AH3725" s="8" t="str">
        <f t="shared" si="531"/>
        <v>LOST</v>
      </c>
      <c r="AI3725" s="8"/>
      <c r="AJ3725" s="1" t="str">
        <f>IF(AND(B3725="OK",I3725&gt;53,M3725&lt;11,V3725&lt;1.66),"Prime","…")</f>
        <v>…</v>
      </c>
    </row>
    <row r="3726" spans="2:36">
      <c r="B3726" s="1"/>
      <c r="C3726" s="4"/>
      <c r="D3726" s="3"/>
      <c r="E3726" s="4"/>
      <c r="F3726" s="1"/>
      <c r="G3726" s="4"/>
      <c r="H3726" s="1"/>
      <c r="I3726" s="1"/>
      <c r="J3726" s="1"/>
      <c r="K3726" s="1"/>
      <c r="L3726" s="1"/>
      <c r="M3726" s="1"/>
      <c r="N3726" s="3"/>
      <c r="O3726" s="3"/>
      <c r="P3726" s="1"/>
      <c r="Q3726" s="1"/>
      <c r="R3726" s="1"/>
      <c r="S3726" s="1"/>
      <c r="T3726" s="5"/>
      <c r="U3726" s="5"/>
      <c r="V3726" s="6"/>
      <c r="W3726" s="6"/>
      <c r="X3726" s="7"/>
      <c r="Y3726" s="1">
        <f t="shared" si="523"/>
        <v>0</v>
      </c>
      <c r="Z3726">
        <f t="shared" si="524"/>
        <v>10</v>
      </c>
      <c r="AA3726">
        <f t="shared" si="525"/>
        <v>0</v>
      </c>
      <c r="AB3726">
        <f t="shared" si="526"/>
        <v>0</v>
      </c>
      <c r="AC3726" s="1">
        <f t="shared" si="527"/>
        <v>60</v>
      </c>
      <c r="AD3726" s="1" t="str">
        <f t="shared" si="528"/>
        <v>HT Under 1.5 Goals</v>
      </c>
      <c r="AE3726" s="8"/>
      <c r="AF3726" s="8" t="str">
        <f t="shared" si="529"/>
        <v>HT Over 0.5 Goals</v>
      </c>
      <c r="AG3726" s="8" t="str">
        <f t="shared" si="530"/>
        <v>LOST</v>
      </c>
      <c r="AH3726" s="8" t="str">
        <f t="shared" si="531"/>
        <v>LOST</v>
      </c>
      <c r="AI3726" s="8"/>
      <c r="AJ3726" s="1" t="str">
        <f>IF(AND(B3726="OK",I3726&gt;53,M3726&lt;11,V3726&lt;1.66),"Prime","…")</f>
        <v>…</v>
      </c>
    </row>
    <row r="3727" spans="2:36">
      <c r="B3727" s="1"/>
      <c r="C3727" s="4"/>
      <c r="D3727" s="3"/>
      <c r="E3727" s="4"/>
      <c r="F3727" s="1"/>
      <c r="G3727" s="4"/>
      <c r="H3727" s="1"/>
      <c r="I3727" s="1"/>
      <c r="J3727" s="1"/>
      <c r="K3727" s="1"/>
      <c r="L3727" s="1"/>
      <c r="M3727" s="1"/>
      <c r="N3727" s="3"/>
      <c r="O3727" s="3"/>
      <c r="P3727" s="1"/>
      <c r="Q3727" s="1"/>
      <c r="R3727" s="1"/>
      <c r="S3727" s="1"/>
      <c r="T3727" s="5"/>
      <c r="U3727" s="5"/>
      <c r="V3727" s="6"/>
      <c r="W3727" s="6"/>
      <c r="X3727" s="7"/>
      <c r="Y3727" s="1">
        <f t="shared" si="523"/>
        <v>0</v>
      </c>
      <c r="Z3727">
        <f t="shared" si="524"/>
        <v>10</v>
      </c>
      <c r="AA3727">
        <f t="shared" si="525"/>
        <v>0</v>
      </c>
      <c r="AB3727">
        <f t="shared" si="526"/>
        <v>0</v>
      </c>
      <c r="AC3727" s="1">
        <f t="shared" si="527"/>
        <v>60</v>
      </c>
      <c r="AD3727" s="1" t="str">
        <f t="shared" si="528"/>
        <v>HT Under 1.5 Goals</v>
      </c>
      <c r="AE3727" s="8"/>
      <c r="AF3727" s="8" t="str">
        <f t="shared" si="529"/>
        <v>HT Over 0.5 Goals</v>
      </c>
      <c r="AG3727" s="8" t="str">
        <f t="shared" si="530"/>
        <v>LOST</v>
      </c>
      <c r="AH3727" s="8" t="str">
        <f t="shared" si="531"/>
        <v>LOST</v>
      </c>
      <c r="AI3727" s="8"/>
      <c r="AJ3727" s="1" t="str">
        <f>IF(AND(B3727="OK",I3727&gt;53,M3727&lt;11,V3727&lt;1.66),"Prime","…")</f>
        <v>…</v>
      </c>
    </row>
    <row r="3728" spans="2:36">
      <c r="B3728" s="1"/>
      <c r="C3728" s="4"/>
      <c r="D3728" s="3"/>
      <c r="E3728" s="4"/>
      <c r="F3728" s="1"/>
      <c r="G3728" s="4"/>
      <c r="H3728" s="1"/>
      <c r="I3728" s="1"/>
      <c r="J3728" s="1"/>
      <c r="K3728" s="1"/>
      <c r="L3728" s="1"/>
      <c r="M3728" s="1"/>
      <c r="N3728" s="3"/>
      <c r="O3728" s="3"/>
      <c r="P3728" s="1"/>
      <c r="Q3728" s="1"/>
      <c r="R3728" s="1"/>
      <c r="S3728" s="1"/>
      <c r="T3728" s="5"/>
      <c r="U3728" s="5"/>
      <c r="V3728" s="6"/>
      <c r="W3728" s="6"/>
      <c r="X3728" s="7"/>
      <c r="Y3728" s="1">
        <f t="shared" si="523"/>
        <v>0</v>
      </c>
      <c r="Z3728">
        <f t="shared" si="524"/>
        <v>10</v>
      </c>
      <c r="AA3728">
        <f t="shared" si="525"/>
        <v>0</v>
      </c>
      <c r="AB3728">
        <f t="shared" si="526"/>
        <v>0</v>
      </c>
      <c r="AC3728" s="1">
        <f t="shared" si="527"/>
        <v>60</v>
      </c>
      <c r="AD3728" s="1" t="str">
        <f t="shared" si="528"/>
        <v>HT Under 1.5 Goals</v>
      </c>
      <c r="AE3728" s="8"/>
      <c r="AF3728" s="8" t="str">
        <f t="shared" si="529"/>
        <v>HT Over 0.5 Goals</v>
      </c>
      <c r="AG3728" s="8" t="str">
        <f t="shared" si="530"/>
        <v>LOST</v>
      </c>
      <c r="AH3728" s="8" t="str">
        <f t="shared" si="531"/>
        <v>LOST</v>
      </c>
      <c r="AI3728" s="8"/>
      <c r="AJ3728" s="1" t="str">
        <f>IF(AND(B3728="OK",I3728&gt;53,M3728&lt;11,V3728&lt;1.66),"Prime","…")</f>
        <v>…</v>
      </c>
    </row>
    <row r="3729" spans="2:36">
      <c r="B3729" s="1"/>
      <c r="C3729" s="4"/>
      <c r="D3729" s="3"/>
      <c r="E3729" s="4"/>
      <c r="F3729" s="1"/>
      <c r="G3729" s="4"/>
      <c r="H3729" s="1"/>
      <c r="I3729" s="1"/>
      <c r="J3729" s="1"/>
      <c r="K3729" s="1"/>
      <c r="L3729" s="1"/>
      <c r="M3729" s="1"/>
      <c r="N3729" s="3"/>
      <c r="O3729" s="3"/>
      <c r="P3729" s="1"/>
      <c r="Q3729" s="1"/>
      <c r="R3729" s="1"/>
      <c r="S3729" s="1"/>
      <c r="T3729" s="5"/>
      <c r="U3729" s="5"/>
      <c r="V3729" s="6"/>
      <c r="W3729" s="6"/>
      <c r="X3729" s="7"/>
      <c r="Y3729" s="1">
        <f t="shared" si="523"/>
        <v>0</v>
      </c>
      <c r="Z3729">
        <f t="shared" si="524"/>
        <v>10</v>
      </c>
      <c r="AA3729">
        <f t="shared" si="525"/>
        <v>0</v>
      </c>
      <c r="AB3729">
        <f t="shared" si="526"/>
        <v>0</v>
      </c>
      <c r="AC3729" s="1">
        <f t="shared" si="527"/>
        <v>60</v>
      </c>
      <c r="AD3729" s="1" t="str">
        <f t="shared" si="528"/>
        <v>HT Under 1.5 Goals</v>
      </c>
      <c r="AE3729" s="8"/>
      <c r="AF3729" s="8" t="str">
        <f t="shared" si="529"/>
        <v>HT Over 0.5 Goals</v>
      </c>
      <c r="AG3729" s="8" t="str">
        <f t="shared" si="530"/>
        <v>LOST</v>
      </c>
      <c r="AH3729" s="8" t="str">
        <f t="shared" si="531"/>
        <v>LOST</v>
      </c>
      <c r="AI3729" s="8"/>
      <c r="AJ3729" s="1" t="str">
        <f>IF(AND(B3729="OK",I3729&gt;53,M3729&lt;11,V3729&lt;1.66),"Prime","…")</f>
        <v>…</v>
      </c>
    </row>
    <row r="3730" spans="2:36">
      <c r="B3730" s="1"/>
      <c r="C3730" s="4"/>
      <c r="D3730" s="3"/>
      <c r="E3730" s="4"/>
      <c r="F3730" s="1"/>
      <c r="G3730" s="4"/>
      <c r="H3730" s="1"/>
      <c r="I3730" s="1"/>
      <c r="J3730" s="1"/>
      <c r="K3730" s="1"/>
      <c r="L3730" s="1"/>
      <c r="M3730" s="1"/>
      <c r="N3730" s="3"/>
      <c r="O3730" s="3"/>
      <c r="P3730" s="1"/>
      <c r="Q3730" s="1"/>
      <c r="R3730" s="1"/>
      <c r="S3730" s="1"/>
      <c r="T3730" s="5"/>
      <c r="U3730" s="5"/>
      <c r="V3730" s="6"/>
      <c r="W3730" s="6"/>
      <c r="X3730" s="7"/>
      <c r="Y3730" s="1">
        <f t="shared" si="523"/>
        <v>0</v>
      </c>
      <c r="Z3730">
        <f t="shared" si="524"/>
        <v>10</v>
      </c>
      <c r="AA3730">
        <f t="shared" si="525"/>
        <v>0</v>
      </c>
      <c r="AB3730">
        <f t="shared" si="526"/>
        <v>0</v>
      </c>
      <c r="AC3730" s="1">
        <f t="shared" si="527"/>
        <v>60</v>
      </c>
      <c r="AD3730" s="1" t="str">
        <f t="shared" si="528"/>
        <v>HT Under 1.5 Goals</v>
      </c>
      <c r="AE3730" s="8"/>
      <c r="AF3730" s="8" t="str">
        <f t="shared" si="529"/>
        <v>HT Over 0.5 Goals</v>
      </c>
      <c r="AG3730" s="8" t="str">
        <f t="shared" si="530"/>
        <v>LOST</v>
      </c>
      <c r="AH3730" s="8" t="str">
        <f t="shared" si="531"/>
        <v>LOST</v>
      </c>
      <c r="AI3730" s="8"/>
      <c r="AJ3730" s="1" t="str">
        <f>IF(AND(B3730="OK",I3730&gt;53,M3730&lt;11,V3730&lt;1.66),"Prime","…")</f>
        <v>…</v>
      </c>
    </row>
    <row r="3731" spans="2:36">
      <c r="B3731" s="1"/>
      <c r="C3731" s="4"/>
      <c r="D3731" s="3"/>
      <c r="E3731" s="4"/>
      <c r="F3731" s="1"/>
      <c r="G3731" s="4"/>
      <c r="H3731" s="1"/>
      <c r="I3731" s="1"/>
      <c r="J3731" s="1"/>
      <c r="K3731" s="1"/>
      <c r="L3731" s="1"/>
      <c r="M3731" s="1"/>
      <c r="N3731" s="3"/>
      <c r="O3731" s="3"/>
      <c r="P3731" s="1"/>
      <c r="Q3731" s="1"/>
      <c r="R3731" s="1"/>
      <c r="S3731" s="1"/>
      <c r="T3731" s="5"/>
      <c r="U3731" s="5"/>
      <c r="V3731" s="6"/>
      <c r="W3731" s="6"/>
      <c r="X3731" s="7"/>
      <c r="Y3731" s="1">
        <f t="shared" si="523"/>
        <v>0</v>
      </c>
      <c r="Z3731">
        <f t="shared" si="524"/>
        <v>10</v>
      </c>
      <c r="AA3731">
        <f t="shared" si="525"/>
        <v>0</v>
      </c>
      <c r="AB3731">
        <f t="shared" si="526"/>
        <v>0</v>
      </c>
      <c r="AC3731" s="1">
        <f t="shared" si="527"/>
        <v>60</v>
      </c>
      <c r="AD3731" s="1" t="str">
        <f t="shared" si="528"/>
        <v>HT Under 1.5 Goals</v>
      </c>
      <c r="AE3731" s="8"/>
      <c r="AF3731" s="8" t="str">
        <f t="shared" si="529"/>
        <v>HT Over 0.5 Goals</v>
      </c>
      <c r="AG3731" s="8" t="str">
        <f t="shared" si="530"/>
        <v>LOST</v>
      </c>
      <c r="AH3731" s="8" t="str">
        <f t="shared" si="531"/>
        <v>LOST</v>
      </c>
      <c r="AI3731" s="8"/>
      <c r="AJ3731" s="1" t="str">
        <f>IF(AND(B3731="OK",I3731&gt;53,M3731&lt;11,V3731&lt;1.66),"Prime","…")</f>
        <v>…</v>
      </c>
    </row>
    <row r="3732" spans="2:36">
      <c r="B3732" s="1"/>
      <c r="C3732" s="4"/>
      <c r="D3732" s="3"/>
      <c r="E3732" s="4"/>
      <c r="F3732" s="1"/>
      <c r="G3732" s="4"/>
      <c r="H3732" s="1"/>
      <c r="I3732" s="1"/>
      <c r="J3732" s="1"/>
      <c r="K3732" s="1"/>
      <c r="L3732" s="1"/>
      <c r="M3732" s="1"/>
      <c r="N3732" s="3"/>
      <c r="O3732" s="3"/>
      <c r="P3732" s="1"/>
      <c r="Q3732" s="1"/>
      <c r="R3732" s="1"/>
      <c r="S3732" s="1"/>
      <c r="T3732" s="5"/>
      <c r="U3732" s="5"/>
      <c r="V3732" s="6"/>
      <c r="W3732" s="6"/>
      <c r="X3732" s="7"/>
      <c r="Y3732" s="1">
        <f t="shared" si="523"/>
        <v>0</v>
      </c>
      <c r="Z3732">
        <f t="shared" si="524"/>
        <v>10</v>
      </c>
      <c r="AA3732">
        <f t="shared" si="525"/>
        <v>0</v>
      </c>
      <c r="AB3732">
        <f t="shared" si="526"/>
        <v>0</v>
      </c>
      <c r="AC3732" s="1">
        <f t="shared" si="527"/>
        <v>60</v>
      </c>
      <c r="AD3732" s="1" t="str">
        <f t="shared" si="528"/>
        <v>HT Under 1.5 Goals</v>
      </c>
      <c r="AE3732" s="8"/>
      <c r="AF3732" s="8" t="str">
        <f t="shared" si="529"/>
        <v>HT Over 0.5 Goals</v>
      </c>
      <c r="AG3732" s="8" t="str">
        <f t="shared" si="530"/>
        <v>LOST</v>
      </c>
      <c r="AH3732" s="8" t="str">
        <f t="shared" si="531"/>
        <v>LOST</v>
      </c>
      <c r="AI3732" s="8"/>
      <c r="AJ3732" s="1" t="str">
        <f>IF(AND(B3732="OK",I3732&gt;53,M3732&lt;11,V3732&lt;1.66),"Prime","…")</f>
        <v>…</v>
      </c>
    </row>
    <row r="3733" spans="2:36">
      <c r="B3733" s="1"/>
      <c r="C3733" s="4"/>
      <c r="D3733" s="3"/>
      <c r="E3733" s="4"/>
      <c r="F3733" s="1"/>
      <c r="G3733" s="4"/>
      <c r="H3733" s="1"/>
      <c r="I3733" s="1"/>
      <c r="J3733" s="1"/>
      <c r="K3733" s="1"/>
      <c r="L3733" s="1"/>
      <c r="M3733" s="1"/>
      <c r="N3733" s="3"/>
      <c r="O3733" s="3"/>
      <c r="P3733" s="1"/>
      <c r="Q3733" s="1"/>
      <c r="R3733" s="1"/>
      <c r="S3733" s="1"/>
      <c r="T3733" s="5"/>
      <c r="U3733" s="5"/>
      <c r="V3733" s="6"/>
      <c r="W3733" s="6"/>
      <c r="X3733" s="7"/>
      <c r="Y3733" s="1">
        <f t="shared" si="523"/>
        <v>0</v>
      </c>
      <c r="Z3733">
        <f t="shared" si="524"/>
        <v>10</v>
      </c>
      <c r="AA3733">
        <f t="shared" si="525"/>
        <v>0</v>
      </c>
      <c r="AB3733">
        <f t="shared" si="526"/>
        <v>0</v>
      </c>
      <c r="AC3733" s="1">
        <f t="shared" si="527"/>
        <v>60</v>
      </c>
      <c r="AD3733" s="1" t="str">
        <f t="shared" si="528"/>
        <v>HT Under 1.5 Goals</v>
      </c>
      <c r="AE3733" s="8"/>
      <c r="AF3733" s="8" t="str">
        <f t="shared" si="529"/>
        <v>HT Over 0.5 Goals</v>
      </c>
      <c r="AG3733" s="8" t="str">
        <f t="shared" si="530"/>
        <v>LOST</v>
      </c>
      <c r="AH3733" s="8" t="str">
        <f t="shared" si="531"/>
        <v>LOST</v>
      </c>
      <c r="AI3733" s="8"/>
      <c r="AJ3733" s="1" t="str">
        <f>IF(AND(B3733="OK",I3733&gt;53,M3733&lt;11,V3733&lt;1.66),"Prime","…")</f>
        <v>…</v>
      </c>
    </row>
    <row r="3734" spans="2:36">
      <c r="B3734" s="1"/>
      <c r="C3734" s="4"/>
      <c r="D3734" s="3"/>
      <c r="E3734" s="4"/>
      <c r="F3734" s="1"/>
      <c r="G3734" s="4"/>
      <c r="H3734" s="1"/>
      <c r="I3734" s="1"/>
      <c r="J3734" s="1"/>
      <c r="K3734" s="1"/>
      <c r="L3734" s="1"/>
      <c r="M3734" s="1"/>
      <c r="N3734" s="3"/>
      <c r="O3734" s="3"/>
      <c r="P3734" s="1"/>
      <c r="Q3734" s="1"/>
      <c r="R3734" s="1"/>
      <c r="S3734" s="1"/>
      <c r="T3734" s="5"/>
      <c r="U3734" s="5"/>
      <c r="V3734" s="6"/>
      <c r="W3734" s="6"/>
      <c r="X3734" s="7"/>
      <c r="Y3734" s="1">
        <f t="shared" si="523"/>
        <v>0</v>
      </c>
      <c r="Z3734">
        <f t="shared" si="524"/>
        <v>10</v>
      </c>
      <c r="AA3734">
        <f t="shared" si="525"/>
        <v>0</v>
      </c>
      <c r="AB3734">
        <f t="shared" si="526"/>
        <v>0</v>
      </c>
      <c r="AC3734" s="1">
        <f t="shared" si="527"/>
        <v>60</v>
      </c>
      <c r="AD3734" s="1" t="str">
        <f t="shared" si="528"/>
        <v>HT Under 1.5 Goals</v>
      </c>
      <c r="AE3734" s="8"/>
      <c r="AF3734" s="8" t="str">
        <f t="shared" si="529"/>
        <v>HT Over 0.5 Goals</v>
      </c>
      <c r="AG3734" s="8" t="str">
        <f t="shared" si="530"/>
        <v>LOST</v>
      </c>
      <c r="AH3734" s="8" t="str">
        <f t="shared" si="531"/>
        <v>LOST</v>
      </c>
      <c r="AI3734" s="8"/>
      <c r="AJ3734" s="1" t="str">
        <f>IF(AND(B3734="OK",I3734&gt;53,M3734&lt;11,V3734&lt;1.66),"Prime","…")</f>
        <v>…</v>
      </c>
    </row>
    <row r="3735" spans="2:36">
      <c r="B3735" s="1"/>
      <c r="C3735" s="4"/>
      <c r="D3735" s="3"/>
      <c r="E3735" s="4"/>
      <c r="F3735" s="1"/>
      <c r="G3735" s="4"/>
      <c r="H3735" s="1"/>
      <c r="I3735" s="1"/>
      <c r="J3735" s="1"/>
      <c r="K3735" s="1"/>
      <c r="L3735" s="1"/>
      <c r="M3735" s="1"/>
      <c r="N3735" s="3"/>
      <c r="O3735" s="3"/>
      <c r="P3735" s="1"/>
      <c r="Q3735" s="1"/>
      <c r="R3735" s="1"/>
      <c r="S3735" s="1"/>
      <c r="T3735" s="5"/>
      <c r="U3735" s="5"/>
      <c r="V3735" s="6"/>
      <c r="W3735" s="6"/>
      <c r="X3735" s="7"/>
      <c r="Y3735" s="1">
        <f t="shared" si="523"/>
        <v>0</v>
      </c>
      <c r="Z3735">
        <f t="shared" si="524"/>
        <v>10</v>
      </c>
      <c r="AA3735">
        <f t="shared" si="525"/>
        <v>0</v>
      </c>
      <c r="AB3735">
        <f t="shared" si="526"/>
        <v>0</v>
      </c>
      <c r="AC3735" s="1">
        <f t="shared" si="527"/>
        <v>60</v>
      </c>
      <c r="AD3735" s="1" t="str">
        <f t="shared" si="528"/>
        <v>HT Under 1.5 Goals</v>
      </c>
      <c r="AE3735" s="8"/>
      <c r="AF3735" s="8" t="str">
        <f t="shared" si="529"/>
        <v>HT Over 0.5 Goals</v>
      </c>
      <c r="AG3735" s="8" t="str">
        <f t="shared" si="530"/>
        <v>LOST</v>
      </c>
      <c r="AH3735" s="8" t="str">
        <f t="shared" si="531"/>
        <v>LOST</v>
      </c>
      <c r="AI3735" s="8"/>
      <c r="AJ3735" s="1" t="str">
        <f>IF(AND(B3735="OK",I3735&gt;53,M3735&lt;11,V3735&lt;1.66),"Prime","…")</f>
        <v>…</v>
      </c>
    </row>
    <row r="3736" spans="2:36">
      <c r="B3736" s="1"/>
      <c r="C3736" s="4"/>
      <c r="D3736" s="3"/>
      <c r="E3736" s="4"/>
      <c r="F3736" s="1"/>
      <c r="G3736" s="4"/>
      <c r="H3736" s="1"/>
      <c r="I3736" s="1"/>
      <c r="J3736" s="1"/>
      <c r="K3736" s="1"/>
      <c r="L3736" s="1"/>
      <c r="M3736" s="1"/>
      <c r="N3736" s="3"/>
      <c r="O3736" s="3"/>
      <c r="P3736" s="1"/>
      <c r="Q3736" s="1"/>
      <c r="R3736" s="1"/>
      <c r="S3736" s="1"/>
      <c r="T3736" s="5"/>
      <c r="U3736" s="5"/>
      <c r="V3736" s="6"/>
      <c r="W3736" s="6"/>
      <c r="X3736" s="7"/>
      <c r="Y3736" s="1">
        <f t="shared" si="523"/>
        <v>0</v>
      </c>
      <c r="Z3736">
        <f t="shared" si="524"/>
        <v>10</v>
      </c>
      <c r="AA3736">
        <f t="shared" si="525"/>
        <v>0</v>
      </c>
      <c r="AB3736">
        <f t="shared" si="526"/>
        <v>0</v>
      </c>
      <c r="AC3736" s="1">
        <f t="shared" si="527"/>
        <v>60</v>
      </c>
      <c r="AD3736" s="1" t="str">
        <f t="shared" si="528"/>
        <v>HT Under 1.5 Goals</v>
      </c>
      <c r="AE3736" s="8"/>
      <c r="AF3736" s="8" t="str">
        <f t="shared" si="529"/>
        <v>HT Over 0.5 Goals</v>
      </c>
      <c r="AG3736" s="8" t="str">
        <f t="shared" si="530"/>
        <v>LOST</v>
      </c>
      <c r="AH3736" s="8" t="str">
        <f t="shared" si="531"/>
        <v>LOST</v>
      </c>
      <c r="AI3736" s="8"/>
      <c r="AJ3736" s="1" t="str">
        <f>IF(AND(B3736="OK",I3736&gt;53,M3736&lt;11,V3736&lt;1.66),"Prime","…")</f>
        <v>…</v>
      </c>
    </row>
    <row r="3737" spans="2:36">
      <c r="B3737" s="1"/>
      <c r="C3737" s="4"/>
      <c r="D3737" s="3"/>
      <c r="E3737" s="4"/>
      <c r="F3737" s="1"/>
      <c r="G3737" s="4"/>
      <c r="H3737" s="1"/>
      <c r="I3737" s="1"/>
      <c r="J3737" s="1"/>
      <c r="K3737" s="1"/>
      <c r="L3737" s="1"/>
      <c r="M3737" s="1"/>
      <c r="N3737" s="3"/>
      <c r="O3737" s="3"/>
      <c r="P3737" s="1"/>
      <c r="Q3737" s="1"/>
      <c r="R3737" s="1"/>
      <c r="S3737" s="1"/>
      <c r="T3737" s="5"/>
      <c r="U3737" s="5"/>
      <c r="V3737" s="6"/>
      <c r="W3737" s="6"/>
      <c r="X3737" s="7"/>
      <c r="Y3737" s="1">
        <f t="shared" ref="Y3737:Y3800" si="532">IF(I3737&gt;52,10,0)</f>
        <v>0</v>
      </c>
      <c r="Z3737">
        <f t="shared" ref="Z3737:Z3800" si="533">IF(M3737&gt;15,0,IF(M3737&lt;8,10,5))</f>
        <v>10</v>
      </c>
      <c r="AA3737">
        <f t="shared" ref="AA3737:AA3800" si="534">IF(T3737&gt;60,10,IF(T3737&lt;49,0,5))</f>
        <v>0</v>
      </c>
      <c r="AB3737">
        <f t="shared" ref="AB3737:AB3800" si="535">IF(U3737="Y",10,IF(U3737="C",5,0))</f>
        <v>0</v>
      </c>
      <c r="AC3737" s="1">
        <f t="shared" ref="AC3737:AC3800" si="536">SUM(Y3737:AB3737)+50</f>
        <v>60</v>
      </c>
      <c r="AD3737" s="1" t="str">
        <f t="shared" ref="AD3737:AD3800" si="537">IF(AC3737&lt;56,"HT Over 0.5 Goals","HT Under 1.5 Goals")</f>
        <v>HT Under 1.5 Goals</v>
      </c>
      <c r="AE3737" s="8"/>
      <c r="AF3737" s="8" t="str">
        <f t="shared" ref="AF3737:AF3800" si="538">IF(N3737="1-0","HT Under 1.5 Goals",IF(N3737="0-0","HT Under 1.5 Goals",IF(N3737="0-1","HT Under 1.5 Goals","HT Over 0.5 Goals")))</f>
        <v>HT Over 0.5 Goals</v>
      </c>
      <c r="AG3737" s="8" t="str">
        <f t="shared" ref="AG3737:AG3800" si="539">IF(N3737="?",N3737,AH3737)</f>
        <v>LOST</v>
      </c>
      <c r="AH3737" s="8" t="str">
        <f t="shared" ref="AH3737:AH3800" si="540">IF(AD3737=AF3737,"WON",IF(N3737="0-1","WON",IF(N3737="1-0","WON",IF(N3737="?","?","LOST"))))</f>
        <v>LOST</v>
      </c>
      <c r="AI3737" s="8"/>
      <c r="AJ3737" s="1" t="str">
        <f>IF(AND(B3737="OK",I3737&gt;53,M3737&lt;11,V3737&lt;1.66),"Prime","…")</f>
        <v>…</v>
      </c>
    </row>
    <row r="3738" spans="2:36">
      <c r="B3738" s="1"/>
      <c r="C3738" s="4"/>
      <c r="D3738" s="3"/>
      <c r="E3738" s="4"/>
      <c r="F3738" s="1"/>
      <c r="G3738" s="4"/>
      <c r="H3738" s="1"/>
      <c r="I3738" s="1"/>
      <c r="J3738" s="1"/>
      <c r="K3738" s="1"/>
      <c r="L3738" s="1"/>
      <c r="M3738" s="1"/>
      <c r="N3738" s="3"/>
      <c r="O3738" s="3"/>
      <c r="P3738" s="1"/>
      <c r="Q3738" s="1"/>
      <c r="R3738" s="1"/>
      <c r="S3738" s="1"/>
      <c r="T3738" s="5"/>
      <c r="U3738" s="5"/>
      <c r="V3738" s="6"/>
      <c r="W3738" s="6"/>
      <c r="X3738" s="7"/>
      <c r="Y3738" s="1">
        <f t="shared" si="532"/>
        <v>0</v>
      </c>
      <c r="Z3738">
        <f t="shared" si="533"/>
        <v>10</v>
      </c>
      <c r="AA3738">
        <f t="shared" si="534"/>
        <v>0</v>
      </c>
      <c r="AB3738">
        <f t="shared" si="535"/>
        <v>0</v>
      </c>
      <c r="AC3738" s="1">
        <f t="shared" si="536"/>
        <v>60</v>
      </c>
      <c r="AD3738" s="1" t="str">
        <f t="shared" si="537"/>
        <v>HT Under 1.5 Goals</v>
      </c>
      <c r="AE3738" s="8"/>
      <c r="AF3738" s="8" t="str">
        <f t="shared" si="538"/>
        <v>HT Over 0.5 Goals</v>
      </c>
      <c r="AG3738" s="8" t="str">
        <f t="shared" si="539"/>
        <v>LOST</v>
      </c>
      <c r="AH3738" s="8" t="str">
        <f t="shared" si="540"/>
        <v>LOST</v>
      </c>
      <c r="AI3738" s="8"/>
      <c r="AJ3738" s="1" t="str">
        <f>IF(AND(B3738="OK",I3738&gt;53,M3738&lt;11,V3738&lt;1.66),"Prime","…")</f>
        <v>…</v>
      </c>
    </row>
    <row r="3739" spans="2:36">
      <c r="B3739" s="1"/>
      <c r="C3739" s="4"/>
      <c r="D3739" s="3"/>
      <c r="E3739" s="4"/>
      <c r="F3739" s="1"/>
      <c r="G3739" s="4"/>
      <c r="H3739" s="1"/>
      <c r="I3739" s="1"/>
      <c r="J3739" s="1"/>
      <c r="K3739" s="1"/>
      <c r="L3739" s="1"/>
      <c r="M3739" s="1"/>
      <c r="N3739" s="3"/>
      <c r="O3739" s="3"/>
      <c r="P3739" s="1"/>
      <c r="Q3739" s="1"/>
      <c r="R3739" s="1"/>
      <c r="S3739" s="1"/>
      <c r="T3739" s="5"/>
      <c r="U3739" s="5"/>
      <c r="V3739" s="6"/>
      <c r="W3739" s="6"/>
      <c r="X3739" s="7"/>
      <c r="Y3739" s="1">
        <f t="shared" si="532"/>
        <v>0</v>
      </c>
      <c r="Z3739">
        <f t="shared" si="533"/>
        <v>10</v>
      </c>
      <c r="AA3739">
        <f t="shared" si="534"/>
        <v>0</v>
      </c>
      <c r="AB3739">
        <f t="shared" si="535"/>
        <v>0</v>
      </c>
      <c r="AC3739" s="1">
        <f t="shared" si="536"/>
        <v>60</v>
      </c>
      <c r="AD3739" s="1" t="str">
        <f t="shared" si="537"/>
        <v>HT Under 1.5 Goals</v>
      </c>
      <c r="AE3739" s="8"/>
      <c r="AF3739" s="8" t="str">
        <f t="shared" si="538"/>
        <v>HT Over 0.5 Goals</v>
      </c>
      <c r="AG3739" s="8" t="str">
        <f t="shared" si="539"/>
        <v>LOST</v>
      </c>
      <c r="AH3739" s="8" t="str">
        <f t="shared" si="540"/>
        <v>LOST</v>
      </c>
      <c r="AI3739" s="8"/>
      <c r="AJ3739" s="1" t="str">
        <f>IF(AND(B3739="OK",I3739&gt;53,M3739&lt;11,V3739&lt;1.66),"Prime","…")</f>
        <v>…</v>
      </c>
    </row>
    <row r="3740" spans="2:36">
      <c r="B3740" s="1"/>
      <c r="C3740" s="4"/>
      <c r="D3740" s="3"/>
      <c r="E3740" s="4"/>
      <c r="F3740" s="1"/>
      <c r="G3740" s="4"/>
      <c r="H3740" s="1"/>
      <c r="I3740" s="1"/>
      <c r="J3740" s="1"/>
      <c r="K3740" s="1"/>
      <c r="L3740" s="1"/>
      <c r="M3740" s="1"/>
      <c r="N3740" s="3"/>
      <c r="O3740" s="3"/>
      <c r="P3740" s="1"/>
      <c r="Q3740" s="1"/>
      <c r="R3740" s="1"/>
      <c r="S3740" s="1"/>
      <c r="T3740" s="5"/>
      <c r="U3740" s="5"/>
      <c r="V3740" s="6"/>
      <c r="W3740" s="6"/>
      <c r="X3740" s="7"/>
      <c r="Y3740" s="1">
        <f t="shared" si="532"/>
        <v>0</v>
      </c>
      <c r="Z3740">
        <f t="shared" si="533"/>
        <v>10</v>
      </c>
      <c r="AA3740">
        <f t="shared" si="534"/>
        <v>0</v>
      </c>
      <c r="AB3740">
        <f t="shared" si="535"/>
        <v>0</v>
      </c>
      <c r="AC3740" s="1">
        <f t="shared" si="536"/>
        <v>60</v>
      </c>
      <c r="AD3740" s="1" t="str">
        <f t="shared" si="537"/>
        <v>HT Under 1.5 Goals</v>
      </c>
      <c r="AE3740" s="8"/>
      <c r="AF3740" s="8" t="str">
        <f t="shared" si="538"/>
        <v>HT Over 0.5 Goals</v>
      </c>
      <c r="AG3740" s="8" t="str">
        <f t="shared" si="539"/>
        <v>LOST</v>
      </c>
      <c r="AH3740" s="8" t="str">
        <f t="shared" si="540"/>
        <v>LOST</v>
      </c>
      <c r="AI3740" s="8"/>
      <c r="AJ3740" s="1" t="str">
        <f>IF(AND(B3740="OK",I3740&gt;53,M3740&lt;11,V3740&lt;1.66),"Prime","…")</f>
        <v>…</v>
      </c>
    </row>
    <row r="3741" spans="2:36">
      <c r="B3741" s="1"/>
      <c r="C3741" s="4"/>
      <c r="D3741" s="3"/>
      <c r="E3741" s="4"/>
      <c r="F3741" s="1"/>
      <c r="G3741" s="4"/>
      <c r="H3741" s="1"/>
      <c r="I3741" s="1"/>
      <c r="J3741" s="1"/>
      <c r="K3741" s="1"/>
      <c r="L3741" s="1"/>
      <c r="M3741" s="1"/>
      <c r="N3741" s="3"/>
      <c r="O3741" s="3"/>
      <c r="P3741" s="1"/>
      <c r="Q3741" s="1"/>
      <c r="R3741" s="1"/>
      <c r="S3741" s="1"/>
      <c r="T3741" s="5"/>
      <c r="U3741" s="5"/>
      <c r="V3741" s="6"/>
      <c r="W3741" s="6"/>
      <c r="X3741" s="7"/>
      <c r="Y3741" s="1">
        <f t="shared" si="532"/>
        <v>0</v>
      </c>
      <c r="Z3741">
        <f t="shared" si="533"/>
        <v>10</v>
      </c>
      <c r="AA3741">
        <f t="shared" si="534"/>
        <v>0</v>
      </c>
      <c r="AB3741">
        <f t="shared" si="535"/>
        <v>0</v>
      </c>
      <c r="AC3741" s="1">
        <f t="shared" si="536"/>
        <v>60</v>
      </c>
      <c r="AD3741" s="1" t="str">
        <f t="shared" si="537"/>
        <v>HT Under 1.5 Goals</v>
      </c>
      <c r="AE3741" s="8"/>
      <c r="AF3741" s="8" t="str">
        <f t="shared" si="538"/>
        <v>HT Over 0.5 Goals</v>
      </c>
      <c r="AG3741" s="8" t="str">
        <f t="shared" si="539"/>
        <v>LOST</v>
      </c>
      <c r="AH3741" s="8" t="str">
        <f t="shared" si="540"/>
        <v>LOST</v>
      </c>
      <c r="AI3741" s="8"/>
      <c r="AJ3741" s="1" t="str">
        <f>IF(AND(B3741="OK",I3741&gt;53,M3741&lt;11,V3741&lt;1.66),"Prime","…")</f>
        <v>…</v>
      </c>
    </row>
    <row r="3742" spans="2:36">
      <c r="B3742" s="1"/>
      <c r="C3742" s="4"/>
      <c r="D3742" s="3"/>
      <c r="E3742" s="4"/>
      <c r="F3742" s="1"/>
      <c r="G3742" s="4"/>
      <c r="H3742" s="1"/>
      <c r="I3742" s="1"/>
      <c r="J3742" s="1"/>
      <c r="K3742" s="1"/>
      <c r="L3742" s="1"/>
      <c r="M3742" s="1"/>
      <c r="N3742" s="3"/>
      <c r="O3742" s="3"/>
      <c r="P3742" s="1"/>
      <c r="Q3742" s="1"/>
      <c r="R3742" s="1"/>
      <c r="S3742" s="1"/>
      <c r="T3742" s="5"/>
      <c r="U3742" s="5"/>
      <c r="V3742" s="6"/>
      <c r="W3742" s="6"/>
      <c r="X3742" s="7"/>
      <c r="Y3742" s="1">
        <f t="shared" si="532"/>
        <v>0</v>
      </c>
      <c r="Z3742">
        <f t="shared" si="533"/>
        <v>10</v>
      </c>
      <c r="AA3742">
        <f t="shared" si="534"/>
        <v>0</v>
      </c>
      <c r="AB3742">
        <f t="shared" si="535"/>
        <v>0</v>
      </c>
      <c r="AC3742" s="1">
        <f t="shared" si="536"/>
        <v>60</v>
      </c>
      <c r="AD3742" s="1" t="str">
        <f t="shared" si="537"/>
        <v>HT Under 1.5 Goals</v>
      </c>
      <c r="AE3742" s="8"/>
      <c r="AF3742" s="8" t="str">
        <f t="shared" si="538"/>
        <v>HT Over 0.5 Goals</v>
      </c>
      <c r="AG3742" s="8" t="str">
        <f t="shared" si="539"/>
        <v>LOST</v>
      </c>
      <c r="AH3742" s="8" t="str">
        <f t="shared" si="540"/>
        <v>LOST</v>
      </c>
      <c r="AI3742" s="8"/>
      <c r="AJ3742" s="1" t="str">
        <f>IF(AND(B3742="OK",I3742&gt;53,M3742&lt;11,V3742&lt;1.66),"Prime","…")</f>
        <v>…</v>
      </c>
    </row>
    <row r="3743" spans="2:36">
      <c r="B3743" s="1"/>
      <c r="C3743" s="4"/>
      <c r="D3743" s="3"/>
      <c r="E3743" s="4"/>
      <c r="F3743" s="1"/>
      <c r="G3743" s="4"/>
      <c r="H3743" s="1"/>
      <c r="I3743" s="1"/>
      <c r="J3743" s="1"/>
      <c r="K3743" s="1"/>
      <c r="L3743" s="1"/>
      <c r="M3743" s="1"/>
      <c r="N3743" s="3"/>
      <c r="O3743" s="3"/>
      <c r="P3743" s="1"/>
      <c r="Q3743" s="1"/>
      <c r="R3743" s="1"/>
      <c r="S3743" s="1"/>
      <c r="T3743" s="5"/>
      <c r="U3743" s="5"/>
      <c r="V3743" s="6"/>
      <c r="W3743" s="6"/>
      <c r="X3743" s="7"/>
      <c r="Y3743" s="1">
        <f t="shared" si="532"/>
        <v>0</v>
      </c>
      <c r="Z3743">
        <f t="shared" si="533"/>
        <v>10</v>
      </c>
      <c r="AA3743">
        <f t="shared" si="534"/>
        <v>0</v>
      </c>
      <c r="AB3743">
        <f t="shared" si="535"/>
        <v>0</v>
      </c>
      <c r="AC3743" s="1">
        <f t="shared" si="536"/>
        <v>60</v>
      </c>
      <c r="AD3743" s="1" t="str">
        <f t="shared" si="537"/>
        <v>HT Under 1.5 Goals</v>
      </c>
      <c r="AE3743" s="8"/>
      <c r="AF3743" s="8" t="str">
        <f t="shared" si="538"/>
        <v>HT Over 0.5 Goals</v>
      </c>
      <c r="AG3743" s="8" t="str">
        <f t="shared" si="539"/>
        <v>LOST</v>
      </c>
      <c r="AH3743" s="8" t="str">
        <f t="shared" si="540"/>
        <v>LOST</v>
      </c>
      <c r="AI3743" s="8"/>
      <c r="AJ3743" s="1" t="str">
        <f>IF(AND(B3743="OK",I3743&gt;53,M3743&lt;11,V3743&lt;1.66),"Prime","…")</f>
        <v>…</v>
      </c>
    </row>
    <row r="3744" spans="2:36">
      <c r="B3744" s="1"/>
      <c r="C3744" s="4"/>
      <c r="D3744" s="3"/>
      <c r="E3744" s="4"/>
      <c r="F3744" s="1"/>
      <c r="G3744" s="4"/>
      <c r="H3744" s="1"/>
      <c r="I3744" s="1"/>
      <c r="J3744" s="1"/>
      <c r="K3744" s="1"/>
      <c r="L3744" s="1"/>
      <c r="M3744" s="1"/>
      <c r="N3744" s="3"/>
      <c r="O3744" s="3"/>
      <c r="P3744" s="1"/>
      <c r="Q3744" s="1"/>
      <c r="R3744" s="1"/>
      <c r="S3744" s="1"/>
      <c r="T3744" s="5"/>
      <c r="U3744" s="5"/>
      <c r="V3744" s="6"/>
      <c r="W3744" s="6"/>
      <c r="X3744" s="7"/>
      <c r="Y3744" s="1">
        <f t="shared" si="532"/>
        <v>0</v>
      </c>
      <c r="Z3744">
        <f t="shared" si="533"/>
        <v>10</v>
      </c>
      <c r="AA3744">
        <f t="shared" si="534"/>
        <v>0</v>
      </c>
      <c r="AB3744">
        <f t="shared" si="535"/>
        <v>0</v>
      </c>
      <c r="AC3744" s="1">
        <f t="shared" si="536"/>
        <v>60</v>
      </c>
      <c r="AD3744" s="1" t="str">
        <f t="shared" si="537"/>
        <v>HT Under 1.5 Goals</v>
      </c>
      <c r="AE3744" s="8"/>
      <c r="AF3744" s="8" t="str">
        <f t="shared" si="538"/>
        <v>HT Over 0.5 Goals</v>
      </c>
      <c r="AG3744" s="8" t="str">
        <f t="shared" si="539"/>
        <v>LOST</v>
      </c>
      <c r="AH3744" s="8" t="str">
        <f t="shared" si="540"/>
        <v>LOST</v>
      </c>
      <c r="AI3744" s="8"/>
      <c r="AJ3744" s="1" t="str">
        <f>IF(AND(B3744="OK",I3744&gt;53,M3744&lt;11,V3744&lt;1.66),"Prime","…")</f>
        <v>…</v>
      </c>
    </row>
    <row r="3745" spans="2:36">
      <c r="B3745" s="1"/>
      <c r="C3745" s="4"/>
      <c r="D3745" s="3"/>
      <c r="E3745" s="4"/>
      <c r="F3745" s="1"/>
      <c r="G3745" s="4"/>
      <c r="H3745" s="1"/>
      <c r="I3745" s="1"/>
      <c r="J3745" s="1"/>
      <c r="K3745" s="1"/>
      <c r="L3745" s="1"/>
      <c r="M3745" s="1"/>
      <c r="N3745" s="3"/>
      <c r="O3745" s="3"/>
      <c r="P3745" s="1"/>
      <c r="Q3745" s="1"/>
      <c r="R3745" s="1"/>
      <c r="S3745" s="1"/>
      <c r="T3745" s="5"/>
      <c r="U3745" s="5"/>
      <c r="V3745" s="6"/>
      <c r="W3745" s="6"/>
      <c r="X3745" s="7"/>
      <c r="Y3745" s="1">
        <f t="shared" si="532"/>
        <v>0</v>
      </c>
      <c r="Z3745">
        <f t="shared" si="533"/>
        <v>10</v>
      </c>
      <c r="AA3745">
        <f t="shared" si="534"/>
        <v>0</v>
      </c>
      <c r="AB3745">
        <f t="shared" si="535"/>
        <v>0</v>
      </c>
      <c r="AC3745" s="1">
        <f t="shared" si="536"/>
        <v>60</v>
      </c>
      <c r="AD3745" s="1" t="str">
        <f t="shared" si="537"/>
        <v>HT Under 1.5 Goals</v>
      </c>
      <c r="AE3745" s="8"/>
      <c r="AF3745" s="8" t="str">
        <f t="shared" si="538"/>
        <v>HT Over 0.5 Goals</v>
      </c>
      <c r="AG3745" s="8" t="str">
        <f t="shared" si="539"/>
        <v>LOST</v>
      </c>
      <c r="AH3745" s="8" t="str">
        <f t="shared" si="540"/>
        <v>LOST</v>
      </c>
      <c r="AI3745" s="8"/>
      <c r="AJ3745" s="1" t="str">
        <f>IF(AND(B3745="OK",I3745&gt;53,M3745&lt;11,V3745&lt;1.66),"Prime","…")</f>
        <v>…</v>
      </c>
    </row>
    <row r="3746" spans="2:36">
      <c r="B3746" s="1"/>
      <c r="C3746" s="4"/>
      <c r="D3746" s="3"/>
      <c r="E3746" s="4"/>
      <c r="F3746" s="1"/>
      <c r="G3746" s="4"/>
      <c r="H3746" s="1"/>
      <c r="I3746" s="1"/>
      <c r="J3746" s="1"/>
      <c r="K3746" s="1"/>
      <c r="L3746" s="1"/>
      <c r="M3746" s="1"/>
      <c r="N3746" s="3"/>
      <c r="O3746" s="3"/>
      <c r="P3746" s="1"/>
      <c r="Q3746" s="1"/>
      <c r="R3746" s="1"/>
      <c r="S3746" s="1"/>
      <c r="T3746" s="5"/>
      <c r="U3746" s="5"/>
      <c r="V3746" s="6"/>
      <c r="W3746" s="6"/>
      <c r="X3746" s="7"/>
      <c r="Y3746" s="1">
        <f t="shared" si="532"/>
        <v>0</v>
      </c>
      <c r="Z3746">
        <f t="shared" si="533"/>
        <v>10</v>
      </c>
      <c r="AA3746">
        <f t="shared" si="534"/>
        <v>0</v>
      </c>
      <c r="AB3746">
        <f t="shared" si="535"/>
        <v>0</v>
      </c>
      <c r="AC3746" s="1">
        <f t="shared" si="536"/>
        <v>60</v>
      </c>
      <c r="AD3746" s="1" t="str">
        <f t="shared" si="537"/>
        <v>HT Under 1.5 Goals</v>
      </c>
      <c r="AE3746" s="8"/>
      <c r="AF3746" s="8" t="str">
        <f t="shared" si="538"/>
        <v>HT Over 0.5 Goals</v>
      </c>
      <c r="AG3746" s="8" t="str">
        <f t="shared" si="539"/>
        <v>LOST</v>
      </c>
      <c r="AH3746" s="8" t="str">
        <f t="shared" si="540"/>
        <v>LOST</v>
      </c>
      <c r="AI3746" s="8"/>
      <c r="AJ3746" s="1" t="str">
        <f>IF(AND(B3746="OK",I3746&gt;53,M3746&lt;11,V3746&lt;1.66),"Prime","…")</f>
        <v>…</v>
      </c>
    </row>
    <row r="3747" spans="2:36">
      <c r="B3747" s="1"/>
      <c r="C3747" s="4"/>
      <c r="D3747" s="3"/>
      <c r="E3747" s="4"/>
      <c r="F3747" s="1"/>
      <c r="G3747" s="4"/>
      <c r="H3747" s="1"/>
      <c r="I3747" s="1"/>
      <c r="J3747" s="1"/>
      <c r="K3747" s="1"/>
      <c r="L3747" s="1"/>
      <c r="M3747" s="1"/>
      <c r="N3747" s="3"/>
      <c r="O3747" s="3"/>
      <c r="P3747" s="1"/>
      <c r="Q3747" s="1"/>
      <c r="R3747" s="1"/>
      <c r="S3747" s="1"/>
      <c r="T3747" s="5"/>
      <c r="U3747" s="5"/>
      <c r="V3747" s="6"/>
      <c r="W3747" s="6"/>
      <c r="X3747" s="7"/>
      <c r="Y3747" s="1">
        <f t="shared" si="532"/>
        <v>0</v>
      </c>
      <c r="Z3747">
        <f t="shared" si="533"/>
        <v>10</v>
      </c>
      <c r="AA3747">
        <f t="shared" si="534"/>
        <v>0</v>
      </c>
      <c r="AB3747">
        <f t="shared" si="535"/>
        <v>0</v>
      </c>
      <c r="AC3747" s="1">
        <f t="shared" si="536"/>
        <v>60</v>
      </c>
      <c r="AD3747" s="1" t="str">
        <f t="shared" si="537"/>
        <v>HT Under 1.5 Goals</v>
      </c>
      <c r="AE3747" s="8"/>
      <c r="AF3747" s="8" t="str">
        <f t="shared" si="538"/>
        <v>HT Over 0.5 Goals</v>
      </c>
      <c r="AG3747" s="8" t="str">
        <f t="shared" si="539"/>
        <v>LOST</v>
      </c>
      <c r="AH3747" s="8" t="str">
        <f t="shared" si="540"/>
        <v>LOST</v>
      </c>
      <c r="AI3747" s="8"/>
      <c r="AJ3747" s="1" t="str">
        <f>IF(AND(B3747="OK",I3747&gt;53,M3747&lt;11,V3747&lt;1.66),"Prime","…")</f>
        <v>…</v>
      </c>
    </row>
    <row r="3748" spans="2:36">
      <c r="B3748" s="1"/>
      <c r="C3748" s="4"/>
      <c r="D3748" s="3"/>
      <c r="E3748" s="4"/>
      <c r="F3748" s="1"/>
      <c r="G3748" s="4"/>
      <c r="H3748" s="1"/>
      <c r="I3748" s="1"/>
      <c r="J3748" s="1"/>
      <c r="K3748" s="1"/>
      <c r="L3748" s="1"/>
      <c r="M3748" s="1"/>
      <c r="N3748" s="3"/>
      <c r="O3748" s="3"/>
      <c r="P3748" s="1"/>
      <c r="Q3748" s="1"/>
      <c r="R3748" s="1"/>
      <c r="S3748" s="1"/>
      <c r="T3748" s="5"/>
      <c r="U3748" s="5"/>
      <c r="V3748" s="6"/>
      <c r="W3748" s="6"/>
      <c r="X3748" s="7"/>
      <c r="Y3748" s="1">
        <f t="shared" si="532"/>
        <v>0</v>
      </c>
      <c r="Z3748">
        <f t="shared" si="533"/>
        <v>10</v>
      </c>
      <c r="AA3748">
        <f t="shared" si="534"/>
        <v>0</v>
      </c>
      <c r="AB3748">
        <f t="shared" si="535"/>
        <v>0</v>
      </c>
      <c r="AC3748" s="1">
        <f t="shared" si="536"/>
        <v>60</v>
      </c>
      <c r="AD3748" s="1" t="str">
        <f t="shared" si="537"/>
        <v>HT Under 1.5 Goals</v>
      </c>
      <c r="AE3748" s="8"/>
      <c r="AF3748" s="8" t="str">
        <f t="shared" si="538"/>
        <v>HT Over 0.5 Goals</v>
      </c>
      <c r="AG3748" s="8" t="str">
        <f t="shared" si="539"/>
        <v>LOST</v>
      </c>
      <c r="AH3748" s="8" t="str">
        <f t="shared" si="540"/>
        <v>LOST</v>
      </c>
      <c r="AI3748" s="8"/>
      <c r="AJ3748" s="1" t="str">
        <f>IF(AND(B3748="OK",I3748&gt;53,M3748&lt;11,V3748&lt;1.66),"Prime","…")</f>
        <v>…</v>
      </c>
    </row>
    <row r="3749" spans="2:36">
      <c r="B3749" s="1"/>
      <c r="C3749" s="4"/>
      <c r="D3749" s="3"/>
      <c r="E3749" s="4"/>
      <c r="F3749" s="1"/>
      <c r="G3749" s="4"/>
      <c r="H3749" s="1"/>
      <c r="I3749" s="1"/>
      <c r="J3749" s="1"/>
      <c r="K3749" s="1"/>
      <c r="L3749" s="1"/>
      <c r="M3749" s="1"/>
      <c r="N3749" s="3"/>
      <c r="O3749" s="3"/>
      <c r="P3749" s="1"/>
      <c r="Q3749" s="1"/>
      <c r="R3749" s="1"/>
      <c r="S3749" s="1"/>
      <c r="T3749" s="5"/>
      <c r="U3749" s="5"/>
      <c r="V3749" s="6"/>
      <c r="W3749" s="6"/>
      <c r="X3749" s="7"/>
      <c r="Y3749" s="1">
        <f t="shared" si="532"/>
        <v>0</v>
      </c>
      <c r="Z3749">
        <f t="shared" si="533"/>
        <v>10</v>
      </c>
      <c r="AA3749">
        <f t="shared" si="534"/>
        <v>0</v>
      </c>
      <c r="AB3749">
        <f t="shared" si="535"/>
        <v>0</v>
      </c>
      <c r="AC3749" s="1">
        <f t="shared" si="536"/>
        <v>60</v>
      </c>
      <c r="AD3749" s="1" t="str">
        <f t="shared" si="537"/>
        <v>HT Under 1.5 Goals</v>
      </c>
      <c r="AE3749" s="8"/>
      <c r="AF3749" s="8" t="str">
        <f t="shared" si="538"/>
        <v>HT Over 0.5 Goals</v>
      </c>
      <c r="AG3749" s="8" t="str">
        <f t="shared" si="539"/>
        <v>LOST</v>
      </c>
      <c r="AH3749" s="8" t="str">
        <f t="shared" si="540"/>
        <v>LOST</v>
      </c>
      <c r="AI3749" s="8"/>
      <c r="AJ3749" s="1" t="str">
        <f>IF(AND(B3749="OK",I3749&gt;53,M3749&lt;11,V3749&lt;1.66),"Prime","…")</f>
        <v>…</v>
      </c>
    </row>
    <row r="3750" spans="2:36">
      <c r="B3750" s="1"/>
      <c r="C3750" s="4"/>
      <c r="D3750" s="3"/>
      <c r="E3750" s="4"/>
      <c r="F3750" s="1"/>
      <c r="G3750" s="4"/>
      <c r="H3750" s="1"/>
      <c r="I3750" s="1"/>
      <c r="J3750" s="1"/>
      <c r="K3750" s="1"/>
      <c r="L3750" s="1"/>
      <c r="M3750" s="1"/>
      <c r="N3750" s="3"/>
      <c r="O3750" s="3"/>
      <c r="P3750" s="1"/>
      <c r="Q3750" s="1"/>
      <c r="R3750" s="1"/>
      <c r="S3750" s="1"/>
      <c r="T3750" s="5"/>
      <c r="U3750" s="5"/>
      <c r="V3750" s="6"/>
      <c r="W3750" s="6"/>
      <c r="X3750" s="7"/>
      <c r="Y3750" s="1">
        <f t="shared" si="532"/>
        <v>0</v>
      </c>
      <c r="Z3750">
        <f t="shared" si="533"/>
        <v>10</v>
      </c>
      <c r="AA3750">
        <f t="shared" si="534"/>
        <v>0</v>
      </c>
      <c r="AB3750">
        <f t="shared" si="535"/>
        <v>0</v>
      </c>
      <c r="AC3750" s="1">
        <f t="shared" si="536"/>
        <v>60</v>
      </c>
      <c r="AD3750" s="1" t="str">
        <f t="shared" si="537"/>
        <v>HT Under 1.5 Goals</v>
      </c>
      <c r="AE3750" s="8"/>
      <c r="AF3750" s="8" t="str">
        <f t="shared" si="538"/>
        <v>HT Over 0.5 Goals</v>
      </c>
      <c r="AG3750" s="8" t="str">
        <f t="shared" si="539"/>
        <v>LOST</v>
      </c>
      <c r="AH3750" s="8" t="str">
        <f t="shared" si="540"/>
        <v>LOST</v>
      </c>
      <c r="AI3750" s="8"/>
      <c r="AJ3750" s="1" t="str">
        <f>IF(AND(B3750="OK",I3750&gt;53,M3750&lt;11,V3750&lt;1.66),"Prime","…")</f>
        <v>…</v>
      </c>
    </row>
    <row r="3751" spans="2:36">
      <c r="B3751" s="1"/>
      <c r="C3751" s="4"/>
      <c r="D3751" s="3"/>
      <c r="E3751" s="4"/>
      <c r="F3751" s="1"/>
      <c r="G3751" s="4"/>
      <c r="H3751" s="1"/>
      <c r="I3751" s="1"/>
      <c r="J3751" s="1"/>
      <c r="K3751" s="1"/>
      <c r="L3751" s="1"/>
      <c r="M3751" s="1"/>
      <c r="N3751" s="3"/>
      <c r="O3751" s="3"/>
      <c r="P3751" s="1"/>
      <c r="Q3751" s="1"/>
      <c r="R3751" s="1"/>
      <c r="S3751" s="1"/>
      <c r="T3751" s="5"/>
      <c r="U3751" s="5"/>
      <c r="V3751" s="6"/>
      <c r="W3751" s="6"/>
      <c r="X3751" s="7"/>
      <c r="Y3751" s="1">
        <f t="shared" si="532"/>
        <v>0</v>
      </c>
      <c r="Z3751">
        <f t="shared" si="533"/>
        <v>10</v>
      </c>
      <c r="AA3751">
        <f t="shared" si="534"/>
        <v>0</v>
      </c>
      <c r="AB3751">
        <f t="shared" si="535"/>
        <v>0</v>
      </c>
      <c r="AC3751" s="1">
        <f t="shared" si="536"/>
        <v>60</v>
      </c>
      <c r="AD3751" s="1" t="str">
        <f t="shared" si="537"/>
        <v>HT Under 1.5 Goals</v>
      </c>
      <c r="AE3751" s="8"/>
      <c r="AF3751" s="8" t="str">
        <f t="shared" si="538"/>
        <v>HT Over 0.5 Goals</v>
      </c>
      <c r="AG3751" s="8" t="str">
        <f t="shared" si="539"/>
        <v>LOST</v>
      </c>
      <c r="AH3751" s="8" t="str">
        <f t="shared" si="540"/>
        <v>LOST</v>
      </c>
      <c r="AI3751" s="8"/>
      <c r="AJ3751" s="1" t="str">
        <f>IF(AND(B3751="OK",I3751&gt;53,M3751&lt;11,V3751&lt;1.66),"Prime","…")</f>
        <v>…</v>
      </c>
    </row>
    <row r="3752" spans="2:36">
      <c r="B3752" s="1"/>
      <c r="C3752" s="4"/>
      <c r="D3752" s="3"/>
      <c r="E3752" s="4"/>
      <c r="F3752" s="1"/>
      <c r="G3752" s="4"/>
      <c r="H3752" s="1"/>
      <c r="I3752" s="1"/>
      <c r="J3752" s="1"/>
      <c r="K3752" s="1"/>
      <c r="L3752" s="1"/>
      <c r="M3752" s="1"/>
      <c r="N3752" s="3"/>
      <c r="O3752" s="3"/>
      <c r="P3752" s="1"/>
      <c r="Q3752" s="1"/>
      <c r="R3752" s="1"/>
      <c r="S3752" s="1"/>
      <c r="T3752" s="5"/>
      <c r="U3752" s="5"/>
      <c r="V3752" s="6"/>
      <c r="W3752" s="6"/>
      <c r="X3752" s="7"/>
      <c r="Y3752" s="1">
        <f t="shared" si="532"/>
        <v>0</v>
      </c>
      <c r="Z3752">
        <f t="shared" si="533"/>
        <v>10</v>
      </c>
      <c r="AA3752">
        <f t="shared" si="534"/>
        <v>0</v>
      </c>
      <c r="AB3752">
        <f t="shared" si="535"/>
        <v>0</v>
      </c>
      <c r="AC3752" s="1">
        <f t="shared" si="536"/>
        <v>60</v>
      </c>
      <c r="AD3752" s="1" t="str">
        <f t="shared" si="537"/>
        <v>HT Under 1.5 Goals</v>
      </c>
      <c r="AE3752" s="8"/>
      <c r="AF3752" s="8" t="str">
        <f t="shared" si="538"/>
        <v>HT Over 0.5 Goals</v>
      </c>
      <c r="AG3752" s="8" t="str">
        <f t="shared" si="539"/>
        <v>LOST</v>
      </c>
      <c r="AH3752" s="8" t="str">
        <f t="shared" si="540"/>
        <v>LOST</v>
      </c>
      <c r="AI3752" s="8"/>
      <c r="AJ3752" s="1" t="str">
        <f>IF(AND(B3752="OK",I3752&gt;53,M3752&lt;11,V3752&lt;1.66),"Prime","…")</f>
        <v>…</v>
      </c>
    </row>
    <row r="3753" spans="2:36">
      <c r="B3753" s="1"/>
      <c r="C3753" s="4"/>
      <c r="D3753" s="3"/>
      <c r="E3753" s="4"/>
      <c r="F3753" s="1"/>
      <c r="G3753" s="4"/>
      <c r="H3753" s="1"/>
      <c r="I3753" s="1"/>
      <c r="J3753" s="1"/>
      <c r="K3753" s="1"/>
      <c r="L3753" s="1"/>
      <c r="M3753" s="1"/>
      <c r="N3753" s="3"/>
      <c r="O3753" s="3"/>
      <c r="P3753" s="1"/>
      <c r="Q3753" s="1"/>
      <c r="R3753" s="1"/>
      <c r="S3753" s="1"/>
      <c r="T3753" s="5"/>
      <c r="U3753" s="5"/>
      <c r="V3753" s="6"/>
      <c r="W3753" s="6"/>
      <c r="X3753" s="7"/>
      <c r="Y3753" s="1">
        <f t="shared" si="532"/>
        <v>0</v>
      </c>
      <c r="Z3753">
        <f t="shared" si="533"/>
        <v>10</v>
      </c>
      <c r="AA3753">
        <f t="shared" si="534"/>
        <v>0</v>
      </c>
      <c r="AB3753">
        <f t="shared" si="535"/>
        <v>0</v>
      </c>
      <c r="AC3753" s="1">
        <f t="shared" si="536"/>
        <v>60</v>
      </c>
      <c r="AD3753" s="1" t="str">
        <f t="shared" si="537"/>
        <v>HT Under 1.5 Goals</v>
      </c>
      <c r="AE3753" s="8"/>
      <c r="AF3753" s="8" t="str">
        <f t="shared" si="538"/>
        <v>HT Over 0.5 Goals</v>
      </c>
      <c r="AG3753" s="8" t="str">
        <f t="shared" si="539"/>
        <v>LOST</v>
      </c>
      <c r="AH3753" s="8" t="str">
        <f t="shared" si="540"/>
        <v>LOST</v>
      </c>
      <c r="AI3753" s="8"/>
      <c r="AJ3753" s="1" t="str">
        <f>IF(AND(B3753="OK",I3753&gt;53,M3753&lt;11,V3753&lt;1.66),"Prime","…")</f>
        <v>…</v>
      </c>
    </row>
    <row r="3754" spans="2:36">
      <c r="B3754" s="1"/>
      <c r="C3754" s="4"/>
      <c r="D3754" s="3"/>
      <c r="E3754" s="4"/>
      <c r="F3754" s="1"/>
      <c r="G3754" s="4"/>
      <c r="H3754" s="1"/>
      <c r="I3754" s="1"/>
      <c r="J3754" s="1"/>
      <c r="K3754" s="1"/>
      <c r="L3754" s="1"/>
      <c r="M3754" s="1"/>
      <c r="N3754" s="3"/>
      <c r="O3754" s="3"/>
      <c r="P3754" s="1"/>
      <c r="Q3754" s="1"/>
      <c r="R3754" s="1"/>
      <c r="S3754" s="1"/>
      <c r="T3754" s="5"/>
      <c r="U3754" s="5"/>
      <c r="V3754" s="6"/>
      <c r="W3754" s="6"/>
      <c r="X3754" s="7"/>
      <c r="Y3754" s="1">
        <f t="shared" si="532"/>
        <v>0</v>
      </c>
      <c r="Z3754">
        <f t="shared" si="533"/>
        <v>10</v>
      </c>
      <c r="AA3754">
        <f t="shared" si="534"/>
        <v>0</v>
      </c>
      <c r="AB3754">
        <f t="shared" si="535"/>
        <v>0</v>
      </c>
      <c r="AC3754" s="1">
        <f t="shared" si="536"/>
        <v>60</v>
      </c>
      <c r="AD3754" s="1" t="str">
        <f t="shared" si="537"/>
        <v>HT Under 1.5 Goals</v>
      </c>
      <c r="AE3754" s="8"/>
      <c r="AF3754" s="8" t="str">
        <f t="shared" si="538"/>
        <v>HT Over 0.5 Goals</v>
      </c>
      <c r="AG3754" s="8" t="str">
        <f t="shared" si="539"/>
        <v>LOST</v>
      </c>
      <c r="AH3754" s="8" t="str">
        <f t="shared" si="540"/>
        <v>LOST</v>
      </c>
      <c r="AI3754" s="8"/>
      <c r="AJ3754" s="1" t="str">
        <f>IF(AND(B3754="OK",I3754&gt;53,M3754&lt;11,V3754&lt;1.66),"Prime","…")</f>
        <v>…</v>
      </c>
    </row>
    <row r="3755" spans="2:36">
      <c r="B3755" s="1"/>
      <c r="C3755" s="4"/>
      <c r="D3755" s="3"/>
      <c r="E3755" s="4"/>
      <c r="F3755" s="1"/>
      <c r="G3755" s="4"/>
      <c r="H3755" s="1"/>
      <c r="I3755" s="1"/>
      <c r="J3755" s="1"/>
      <c r="K3755" s="1"/>
      <c r="L3755" s="1"/>
      <c r="M3755" s="1"/>
      <c r="N3755" s="3"/>
      <c r="O3755" s="3"/>
      <c r="P3755" s="1"/>
      <c r="Q3755" s="1"/>
      <c r="R3755" s="1"/>
      <c r="S3755" s="1"/>
      <c r="T3755" s="5"/>
      <c r="U3755" s="5"/>
      <c r="V3755" s="6"/>
      <c r="W3755" s="6"/>
      <c r="X3755" s="7"/>
      <c r="Y3755" s="1">
        <f t="shared" si="532"/>
        <v>0</v>
      </c>
      <c r="Z3755">
        <f t="shared" si="533"/>
        <v>10</v>
      </c>
      <c r="AA3755">
        <f t="shared" si="534"/>
        <v>0</v>
      </c>
      <c r="AB3755">
        <f t="shared" si="535"/>
        <v>0</v>
      </c>
      <c r="AC3755" s="1">
        <f t="shared" si="536"/>
        <v>60</v>
      </c>
      <c r="AD3755" s="1" t="str">
        <f t="shared" si="537"/>
        <v>HT Under 1.5 Goals</v>
      </c>
      <c r="AE3755" s="8"/>
      <c r="AF3755" s="8" t="str">
        <f t="shared" si="538"/>
        <v>HT Over 0.5 Goals</v>
      </c>
      <c r="AG3755" s="8" t="str">
        <f t="shared" si="539"/>
        <v>LOST</v>
      </c>
      <c r="AH3755" s="8" t="str">
        <f t="shared" si="540"/>
        <v>LOST</v>
      </c>
      <c r="AI3755" s="8"/>
      <c r="AJ3755" s="1" t="str">
        <f>IF(AND(B3755="OK",I3755&gt;53,M3755&lt;11,V3755&lt;1.66),"Prime","…")</f>
        <v>…</v>
      </c>
    </row>
    <row r="3756" spans="2:36">
      <c r="B3756" s="1"/>
      <c r="C3756" s="4"/>
      <c r="D3756" s="3"/>
      <c r="E3756" s="4"/>
      <c r="F3756" s="1"/>
      <c r="G3756" s="4"/>
      <c r="H3756" s="1"/>
      <c r="I3756" s="1"/>
      <c r="J3756" s="1"/>
      <c r="K3756" s="1"/>
      <c r="L3756" s="1"/>
      <c r="M3756" s="1"/>
      <c r="N3756" s="3"/>
      <c r="O3756" s="3"/>
      <c r="P3756" s="1"/>
      <c r="Q3756" s="1"/>
      <c r="R3756" s="1"/>
      <c r="S3756" s="1"/>
      <c r="T3756" s="5"/>
      <c r="U3756" s="5"/>
      <c r="V3756" s="6"/>
      <c r="W3756" s="6"/>
      <c r="X3756" s="7"/>
      <c r="Y3756" s="1">
        <f t="shared" si="532"/>
        <v>0</v>
      </c>
      <c r="Z3756">
        <f t="shared" si="533"/>
        <v>10</v>
      </c>
      <c r="AA3756">
        <f t="shared" si="534"/>
        <v>0</v>
      </c>
      <c r="AB3756">
        <f t="shared" si="535"/>
        <v>0</v>
      </c>
      <c r="AC3756" s="1">
        <f t="shared" si="536"/>
        <v>60</v>
      </c>
      <c r="AD3756" s="1" t="str">
        <f t="shared" si="537"/>
        <v>HT Under 1.5 Goals</v>
      </c>
      <c r="AE3756" s="8"/>
      <c r="AF3756" s="8" t="str">
        <f t="shared" si="538"/>
        <v>HT Over 0.5 Goals</v>
      </c>
      <c r="AG3756" s="8" t="str">
        <f t="shared" si="539"/>
        <v>LOST</v>
      </c>
      <c r="AH3756" s="8" t="str">
        <f t="shared" si="540"/>
        <v>LOST</v>
      </c>
      <c r="AI3756" s="8"/>
      <c r="AJ3756" s="1" t="str">
        <f>IF(AND(B3756="OK",I3756&gt;53,M3756&lt;11,V3756&lt;1.66),"Prime","…")</f>
        <v>…</v>
      </c>
    </row>
    <row r="3757" spans="2:36">
      <c r="B3757" s="1"/>
      <c r="C3757" s="4"/>
      <c r="D3757" s="3"/>
      <c r="E3757" s="4"/>
      <c r="F3757" s="1"/>
      <c r="G3757" s="4"/>
      <c r="H3757" s="1"/>
      <c r="I3757" s="1"/>
      <c r="J3757" s="1"/>
      <c r="K3757" s="1"/>
      <c r="L3757" s="1"/>
      <c r="M3757" s="1"/>
      <c r="N3757" s="3"/>
      <c r="O3757" s="3"/>
      <c r="P3757" s="1"/>
      <c r="Q3757" s="1"/>
      <c r="R3757" s="1"/>
      <c r="S3757" s="1"/>
      <c r="T3757" s="5"/>
      <c r="U3757" s="5"/>
      <c r="V3757" s="6"/>
      <c r="W3757" s="6"/>
      <c r="X3757" s="7"/>
      <c r="Y3757" s="1">
        <f t="shared" si="532"/>
        <v>0</v>
      </c>
      <c r="Z3757">
        <f t="shared" si="533"/>
        <v>10</v>
      </c>
      <c r="AA3757">
        <f t="shared" si="534"/>
        <v>0</v>
      </c>
      <c r="AB3757">
        <f t="shared" si="535"/>
        <v>0</v>
      </c>
      <c r="AC3757" s="1">
        <f t="shared" si="536"/>
        <v>60</v>
      </c>
      <c r="AD3757" s="1" t="str">
        <f t="shared" si="537"/>
        <v>HT Under 1.5 Goals</v>
      </c>
      <c r="AE3757" s="8"/>
      <c r="AF3757" s="8" t="str">
        <f t="shared" si="538"/>
        <v>HT Over 0.5 Goals</v>
      </c>
      <c r="AG3757" s="8" t="str">
        <f t="shared" si="539"/>
        <v>LOST</v>
      </c>
      <c r="AH3757" s="8" t="str">
        <f t="shared" si="540"/>
        <v>LOST</v>
      </c>
      <c r="AI3757" s="8"/>
      <c r="AJ3757" s="1" t="str">
        <f>IF(AND(B3757="OK",I3757&gt;53,M3757&lt;11,V3757&lt;1.66),"Prime","…")</f>
        <v>…</v>
      </c>
    </row>
    <row r="3758" spans="2:36">
      <c r="B3758" s="1"/>
      <c r="C3758" s="4"/>
      <c r="D3758" s="3"/>
      <c r="E3758" s="4"/>
      <c r="F3758" s="1"/>
      <c r="G3758" s="4"/>
      <c r="H3758" s="1"/>
      <c r="I3758" s="1"/>
      <c r="J3758" s="1"/>
      <c r="K3758" s="1"/>
      <c r="L3758" s="1"/>
      <c r="M3758" s="1"/>
      <c r="N3758" s="3"/>
      <c r="O3758" s="3"/>
      <c r="P3758" s="1"/>
      <c r="Q3758" s="1"/>
      <c r="R3758" s="1"/>
      <c r="S3758" s="1"/>
      <c r="T3758" s="5"/>
      <c r="U3758" s="5"/>
      <c r="V3758" s="6"/>
      <c r="W3758" s="6"/>
      <c r="X3758" s="7"/>
      <c r="Y3758" s="1">
        <f t="shared" si="532"/>
        <v>0</v>
      </c>
      <c r="Z3758">
        <f t="shared" si="533"/>
        <v>10</v>
      </c>
      <c r="AA3758">
        <f t="shared" si="534"/>
        <v>0</v>
      </c>
      <c r="AB3758">
        <f t="shared" si="535"/>
        <v>0</v>
      </c>
      <c r="AC3758" s="1">
        <f t="shared" si="536"/>
        <v>60</v>
      </c>
      <c r="AD3758" s="1" t="str">
        <f t="shared" si="537"/>
        <v>HT Under 1.5 Goals</v>
      </c>
      <c r="AE3758" s="8"/>
      <c r="AF3758" s="8" t="str">
        <f t="shared" si="538"/>
        <v>HT Over 0.5 Goals</v>
      </c>
      <c r="AG3758" s="8" t="str">
        <f t="shared" si="539"/>
        <v>LOST</v>
      </c>
      <c r="AH3758" s="8" t="str">
        <f t="shared" si="540"/>
        <v>LOST</v>
      </c>
      <c r="AI3758" s="8"/>
      <c r="AJ3758" s="1" t="str">
        <f>IF(AND(B3758="OK",I3758&gt;53,M3758&lt;11,V3758&lt;1.66),"Prime","…")</f>
        <v>…</v>
      </c>
    </row>
    <row r="3759" spans="2:36">
      <c r="B3759" s="1"/>
      <c r="C3759" s="4"/>
      <c r="D3759" s="3"/>
      <c r="E3759" s="4"/>
      <c r="F3759" s="1"/>
      <c r="G3759" s="4"/>
      <c r="H3759" s="1"/>
      <c r="I3759" s="1"/>
      <c r="J3759" s="1"/>
      <c r="K3759" s="1"/>
      <c r="L3759" s="1"/>
      <c r="M3759" s="1"/>
      <c r="N3759" s="3"/>
      <c r="O3759" s="3"/>
      <c r="P3759" s="1"/>
      <c r="Q3759" s="1"/>
      <c r="R3759" s="1"/>
      <c r="S3759" s="1"/>
      <c r="T3759" s="5"/>
      <c r="U3759" s="5"/>
      <c r="V3759" s="6"/>
      <c r="W3759" s="6"/>
      <c r="X3759" s="7"/>
      <c r="Y3759" s="1">
        <f t="shared" si="532"/>
        <v>0</v>
      </c>
      <c r="Z3759">
        <f t="shared" si="533"/>
        <v>10</v>
      </c>
      <c r="AA3759">
        <f t="shared" si="534"/>
        <v>0</v>
      </c>
      <c r="AB3759">
        <f t="shared" si="535"/>
        <v>0</v>
      </c>
      <c r="AC3759" s="1">
        <f t="shared" si="536"/>
        <v>60</v>
      </c>
      <c r="AD3759" s="1" t="str">
        <f t="shared" si="537"/>
        <v>HT Under 1.5 Goals</v>
      </c>
      <c r="AE3759" s="8"/>
      <c r="AF3759" s="8" t="str">
        <f t="shared" si="538"/>
        <v>HT Over 0.5 Goals</v>
      </c>
      <c r="AG3759" s="8" t="str">
        <f t="shared" si="539"/>
        <v>LOST</v>
      </c>
      <c r="AH3759" s="8" t="str">
        <f t="shared" si="540"/>
        <v>LOST</v>
      </c>
      <c r="AI3759" s="8"/>
      <c r="AJ3759" s="1" t="str">
        <f>IF(AND(B3759="OK",I3759&gt;53,M3759&lt;11,V3759&lt;1.66),"Prime","…")</f>
        <v>…</v>
      </c>
    </row>
    <row r="3760" spans="2:36">
      <c r="B3760" s="1"/>
      <c r="C3760" s="4"/>
      <c r="D3760" s="3"/>
      <c r="E3760" s="4"/>
      <c r="F3760" s="1"/>
      <c r="G3760" s="4"/>
      <c r="H3760" s="1"/>
      <c r="I3760" s="1"/>
      <c r="J3760" s="1"/>
      <c r="K3760" s="1"/>
      <c r="L3760" s="1"/>
      <c r="M3760" s="1"/>
      <c r="N3760" s="3"/>
      <c r="O3760" s="3"/>
      <c r="P3760" s="1"/>
      <c r="Q3760" s="1"/>
      <c r="R3760" s="1"/>
      <c r="S3760" s="1"/>
      <c r="T3760" s="5"/>
      <c r="U3760" s="5"/>
      <c r="V3760" s="6"/>
      <c r="W3760" s="6"/>
      <c r="X3760" s="7"/>
      <c r="Y3760" s="1">
        <f t="shared" si="532"/>
        <v>0</v>
      </c>
      <c r="Z3760">
        <f t="shared" si="533"/>
        <v>10</v>
      </c>
      <c r="AA3760">
        <f t="shared" si="534"/>
        <v>0</v>
      </c>
      <c r="AB3760">
        <f t="shared" si="535"/>
        <v>0</v>
      </c>
      <c r="AC3760" s="1">
        <f t="shared" si="536"/>
        <v>60</v>
      </c>
      <c r="AD3760" s="1" t="str">
        <f t="shared" si="537"/>
        <v>HT Under 1.5 Goals</v>
      </c>
      <c r="AE3760" s="8"/>
      <c r="AF3760" s="8" t="str">
        <f t="shared" si="538"/>
        <v>HT Over 0.5 Goals</v>
      </c>
      <c r="AG3760" s="8" t="str">
        <f t="shared" si="539"/>
        <v>LOST</v>
      </c>
      <c r="AH3760" s="8" t="str">
        <f t="shared" si="540"/>
        <v>LOST</v>
      </c>
      <c r="AI3760" s="8"/>
      <c r="AJ3760" s="1" t="str">
        <f>IF(AND(B3760="OK",I3760&gt;53,M3760&lt;11,V3760&lt;1.66),"Prime","…")</f>
        <v>…</v>
      </c>
    </row>
    <row r="3761" spans="2:36">
      <c r="B3761" s="1"/>
      <c r="C3761" s="4"/>
      <c r="D3761" s="3"/>
      <c r="E3761" s="4"/>
      <c r="F3761" s="1"/>
      <c r="G3761" s="4"/>
      <c r="H3761" s="1"/>
      <c r="I3761" s="1"/>
      <c r="J3761" s="1"/>
      <c r="K3761" s="1"/>
      <c r="L3761" s="1"/>
      <c r="M3761" s="1"/>
      <c r="N3761" s="3"/>
      <c r="O3761" s="3"/>
      <c r="P3761" s="1"/>
      <c r="Q3761" s="1"/>
      <c r="R3761" s="1"/>
      <c r="S3761" s="1"/>
      <c r="T3761" s="5"/>
      <c r="U3761" s="5"/>
      <c r="V3761" s="6"/>
      <c r="W3761" s="6"/>
      <c r="X3761" s="7"/>
      <c r="Y3761" s="1">
        <f t="shared" si="532"/>
        <v>0</v>
      </c>
      <c r="Z3761">
        <f t="shared" si="533"/>
        <v>10</v>
      </c>
      <c r="AA3761">
        <f t="shared" si="534"/>
        <v>0</v>
      </c>
      <c r="AB3761">
        <f t="shared" si="535"/>
        <v>0</v>
      </c>
      <c r="AC3761" s="1">
        <f t="shared" si="536"/>
        <v>60</v>
      </c>
      <c r="AD3761" s="1" t="str">
        <f t="shared" si="537"/>
        <v>HT Under 1.5 Goals</v>
      </c>
      <c r="AE3761" s="8"/>
      <c r="AF3761" s="8" t="str">
        <f t="shared" si="538"/>
        <v>HT Over 0.5 Goals</v>
      </c>
      <c r="AG3761" s="8" t="str">
        <f t="shared" si="539"/>
        <v>LOST</v>
      </c>
      <c r="AH3761" s="8" t="str">
        <f t="shared" si="540"/>
        <v>LOST</v>
      </c>
      <c r="AI3761" s="8"/>
      <c r="AJ3761" s="1" t="str">
        <f>IF(AND(B3761="OK",I3761&gt;53,M3761&lt;11,V3761&lt;1.66),"Prime","…")</f>
        <v>…</v>
      </c>
    </row>
    <row r="3762" spans="2:36">
      <c r="B3762" s="1"/>
      <c r="C3762" s="4"/>
      <c r="D3762" s="3"/>
      <c r="E3762" s="4"/>
      <c r="F3762" s="1"/>
      <c r="G3762" s="4"/>
      <c r="H3762" s="1"/>
      <c r="I3762" s="1"/>
      <c r="J3762" s="1"/>
      <c r="K3762" s="1"/>
      <c r="L3762" s="1"/>
      <c r="M3762" s="1"/>
      <c r="N3762" s="3"/>
      <c r="O3762" s="3"/>
      <c r="P3762" s="1"/>
      <c r="Q3762" s="1"/>
      <c r="R3762" s="1"/>
      <c r="S3762" s="1"/>
      <c r="T3762" s="5"/>
      <c r="U3762" s="5"/>
      <c r="V3762" s="6"/>
      <c r="W3762" s="6"/>
      <c r="X3762" s="7"/>
      <c r="Y3762" s="1">
        <f t="shared" si="532"/>
        <v>0</v>
      </c>
      <c r="Z3762">
        <f t="shared" si="533"/>
        <v>10</v>
      </c>
      <c r="AA3762">
        <f t="shared" si="534"/>
        <v>0</v>
      </c>
      <c r="AB3762">
        <f t="shared" si="535"/>
        <v>0</v>
      </c>
      <c r="AC3762" s="1">
        <f t="shared" si="536"/>
        <v>60</v>
      </c>
      <c r="AD3762" s="1" t="str">
        <f t="shared" si="537"/>
        <v>HT Under 1.5 Goals</v>
      </c>
      <c r="AE3762" s="8"/>
      <c r="AF3762" s="8" t="str">
        <f t="shared" si="538"/>
        <v>HT Over 0.5 Goals</v>
      </c>
      <c r="AG3762" s="8" t="str">
        <f t="shared" si="539"/>
        <v>LOST</v>
      </c>
      <c r="AH3762" s="8" t="str">
        <f t="shared" si="540"/>
        <v>LOST</v>
      </c>
      <c r="AI3762" s="8"/>
      <c r="AJ3762" s="1" t="str">
        <f>IF(AND(B3762="OK",I3762&gt;53,M3762&lt;11,V3762&lt;1.66),"Prime","…")</f>
        <v>…</v>
      </c>
    </row>
    <row r="3763" spans="2:36">
      <c r="B3763" s="1"/>
      <c r="C3763" s="4"/>
      <c r="D3763" s="3"/>
      <c r="E3763" s="4"/>
      <c r="F3763" s="1"/>
      <c r="G3763" s="4"/>
      <c r="H3763" s="1"/>
      <c r="I3763" s="1"/>
      <c r="J3763" s="1"/>
      <c r="K3763" s="1"/>
      <c r="L3763" s="1"/>
      <c r="M3763" s="1"/>
      <c r="N3763" s="3"/>
      <c r="O3763" s="3"/>
      <c r="P3763" s="1"/>
      <c r="Q3763" s="1"/>
      <c r="R3763" s="1"/>
      <c r="S3763" s="1"/>
      <c r="T3763" s="5"/>
      <c r="U3763" s="5"/>
      <c r="V3763" s="6"/>
      <c r="W3763" s="6"/>
      <c r="X3763" s="7"/>
      <c r="Y3763" s="1">
        <f t="shared" si="532"/>
        <v>0</v>
      </c>
      <c r="Z3763">
        <f t="shared" si="533"/>
        <v>10</v>
      </c>
      <c r="AA3763">
        <f t="shared" si="534"/>
        <v>0</v>
      </c>
      <c r="AB3763">
        <f t="shared" si="535"/>
        <v>0</v>
      </c>
      <c r="AC3763" s="1">
        <f t="shared" si="536"/>
        <v>60</v>
      </c>
      <c r="AD3763" s="1" t="str">
        <f t="shared" si="537"/>
        <v>HT Under 1.5 Goals</v>
      </c>
      <c r="AE3763" s="8"/>
      <c r="AF3763" s="8" t="str">
        <f t="shared" si="538"/>
        <v>HT Over 0.5 Goals</v>
      </c>
      <c r="AG3763" s="8" t="str">
        <f t="shared" si="539"/>
        <v>LOST</v>
      </c>
      <c r="AH3763" s="8" t="str">
        <f t="shared" si="540"/>
        <v>LOST</v>
      </c>
      <c r="AI3763" s="8"/>
      <c r="AJ3763" s="1" t="str">
        <f>IF(AND(B3763="OK",I3763&gt;53,M3763&lt;11,V3763&lt;1.66),"Prime","…")</f>
        <v>…</v>
      </c>
    </row>
    <row r="3764" spans="2:36">
      <c r="B3764" s="1"/>
      <c r="C3764" s="4"/>
      <c r="D3764" s="3"/>
      <c r="E3764" s="4"/>
      <c r="F3764" s="1"/>
      <c r="G3764" s="4"/>
      <c r="H3764" s="1"/>
      <c r="I3764" s="1"/>
      <c r="J3764" s="1"/>
      <c r="K3764" s="1"/>
      <c r="L3764" s="1"/>
      <c r="M3764" s="1"/>
      <c r="N3764" s="3"/>
      <c r="O3764" s="3"/>
      <c r="P3764" s="1"/>
      <c r="Q3764" s="1"/>
      <c r="R3764" s="1"/>
      <c r="S3764" s="1"/>
      <c r="T3764" s="5"/>
      <c r="U3764" s="5"/>
      <c r="V3764" s="6"/>
      <c r="W3764" s="6"/>
      <c r="X3764" s="7"/>
      <c r="Y3764" s="1">
        <f t="shared" si="532"/>
        <v>0</v>
      </c>
      <c r="Z3764">
        <f t="shared" si="533"/>
        <v>10</v>
      </c>
      <c r="AA3764">
        <f t="shared" si="534"/>
        <v>0</v>
      </c>
      <c r="AB3764">
        <f t="shared" si="535"/>
        <v>0</v>
      </c>
      <c r="AC3764" s="1">
        <f t="shared" si="536"/>
        <v>60</v>
      </c>
      <c r="AD3764" s="1" t="str">
        <f t="shared" si="537"/>
        <v>HT Under 1.5 Goals</v>
      </c>
      <c r="AE3764" s="8"/>
      <c r="AF3764" s="8" t="str">
        <f t="shared" si="538"/>
        <v>HT Over 0.5 Goals</v>
      </c>
      <c r="AG3764" s="8" t="str">
        <f t="shared" si="539"/>
        <v>LOST</v>
      </c>
      <c r="AH3764" s="8" t="str">
        <f t="shared" si="540"/>
        <v>LOST</v>
      </c>
      <c r="AI3764" s="8"/>
      <c r="AJ3764" s="1" t="str">
        <f>IF(AND(B3764="OK",I3764&gt;53,M3764&lt;11,V3764&lt;1.66),"Prime","…")</f>
        <v>…</v>
      </c>
    </row>
    <row r="3765" spans="2:36">
      <c r="B3765" s="1"/>
      <c r="C3765" s="4"/>
      <c r="D3765" s="3"/>
      <c r="E3765" s="4"/>
      <c r="F3765" s="1"/>
      <c r="G3765" s="4"/>
      <c r="H3765" s="1"/>
      <c r="I3765" s="1"/>
      <c r="J3765" s="1"/>
      <c r="K3765" s="1"/>
      <c r="L3765" s="1"/>
      <c r="M3765" s="1"/>
      <c r="N3765" s="3"/>
      <c r="O3765" s="3"/>
      <c r="P3765" s="1"/>
      <c r="Q3765" s="1"/>
      <c r="R3765" s="1"/>
      <c r="S3765" s="1"/>
      <c r="T3765" s="5"/>
      <c r="U3765" s="5"/>
      <c r="V3765" s="6"/>
      <c r="W3765" s="6"/>
      <c r="X3765" s="7"/>
      <c r="Y3765" s="1">
        <f t="shared" si="532"/>
        <v>0</v>
      </c>
      <c r="Z3765">
        <f t="shared" si="533"/>
        <v>10</v>
      </c>
      <c r="AA3765">
        <f t="shared" si="534"/>
        <v>0</v>
      </c>
      <c r="AB3765">
        <f t="shared" si="535"/>
        <v>0</v>
      </c>
      <c r="AC3765" s="1">
        <f t="shared" si="536"/>
        <v>60</v>
      </c>
      <c r="AD3765" s="1" t="str">
        <f t="shared" si="537"/>
        <v>HT Under 1.5 Goals</v>
      </c>
      <c r="AE3765" s="8"/>
      <c r="AF3765" s="8" t="str">
        <f t="shared" si="538"/>
        <v>HT Over 0.5 Goals</v>
      </c>
      <c r="AG3765" s="8" t="str">
        <f t="shared" si="539"/>
        <v>LOST</v>
      </c>
      <c r="AH3765" s="8" t="str">
        <f t="shared" si="540"/>
        <v>LOST</v>
      </c>
      <c r="AI3765" s="8"/>
      <c r="AJ3765" s="1" t="str">
        <f>IF(AND(B3765="OK",I3765&gt;53,M3765&lt;11,V3765&lt;1.66),"Prime","…")</f>
        <v>…</v>
      </c>
    </row>
    <row r="3766" spans="2:36">
      <c r="B3766" s="1"/>
      <c r="C3766" s="4"/>
      <c r="D3766" s="3"/>
      <c r="E3766" s="4"/>
      <c r="F3766" s="1"/>
      <c r="G3766" s="4"/>
      <c r="H3766" s="1"/>
      <c r="I3766" s="1"/>
      <c r="J3766" s="1"/>
      <c r="K3766" s="1"/>
      <c r="L3766" s="1"/>
      <c r="M3766" s="1"/>
      <c r="N3766" s="3"/>
      <c r="O3766" s="3"/>
      <c r="P3766" s="1"/>
      <c r="Q3766" s="1"/>
      <c r="R3766" s="1"/>
      <c r="S3766" s="1"/>
      <c r="T3766" s="5"/>
      <c r="U3766" s="5"/>
      <c r="V3766" s="6"/>
      <c r="W3766" s="6"/>
      <c r="X3766" s="7"/>
      <c r="Y3766" s="1">
        <f t="shared" si="532"/>
        <v>0</v>
      </c>
      <c r="Z3766">
        <f t="shared" si="533"/>
        <v>10</v>
      </c>
      <c r="AA3766">
        <f t="shared" si="534"/>
        <v>0</v>
      </c>
      <c r="AB3766">
        <f t="shared" si="535"/>
        <v>0</v>
      </c>
      <c r="AC3766" s="1">
        <f t="shared" si="536"/>
        <v>60</v>
      </c>
      <c r="AD3766" s="1" t="str">
        <f t="shared" si="537"/>
        <v>HT Under 1.5 Goals</v>
      </c>
      <c r="AE3766" s="8"/>
      <c r="AF3766" s="8" t="str">
        <f t="shared" si="538"/>
        <v>HT Over 0.5 Goals</v>
      </c>
      <c r="AG3766" s="8" t="str">
        <f t="shared" si="539"/>
        <v>LOST</v>
      </c>
      <c r="AH3766" s="8" t="str">
        <f t="shared" si="540"/>
        <v>LOST</v>
      </c>
      <c r="AI3766" s="8"/>
      <c r="AJ3766" s="1" t="str">
        <f>IF(AND(B3766="OK",I3766&gt;53,M3766&lt;11,V3766&lt;1.66),"Prime","…")</f>
        <v>…</v>
      </c>
    </row>
    <row r="3767" spans="2:36">
      <c r="B3767" s="1"/>
      <c r="C3767" s="4"/>
      <c r="D3767" s="3"/>
      <c r="E3767" s="4"/>
      <c r="F3767" s="1"/>
      <c r="G3767" s="4"/>
      <c r="H3767" s="1"/>
      <c r="I3767" s="1"/>
      <c r="J3767" s="1"/>
      <c r="K3767" s="1"/>
      <c r="L3767" s="1"/>
      <c r="M3767" s="1"/>
      <c r="N3767" s="3"/>
      <c r="O3767" s="3"/>
      <c r="P3767" s="1"/>
      <c r="Q3767" s="1"/>
      <c r="R3767" s="1"/>
      <c r="S3767" s="1"/>
      <c r="T3767" s="5"/>
      <c r="U3767" s="5"/>
      <c r="V3767" s="6"/>
      <c r="W3767" s="6"/>
      <c r="X3767" s="7"/>
      <c r="Y3767" s="1">
        <f t="shared" si="532"/>
        <v>0</v>
      </c>
      <c r="Z3767">
        <f t="shared" si="533"/>
        <v>10</v>
      </c>
      <c r="AA3767">
        <f t="shared" si="534"/>
        <v>0</v>
      </c>
      <c r="AB3767">
        <f t="shared" si="535"/>
        <v>0</v>
      </c>
      <c r="AC3767" s="1">
        <f t="shared" si="536"/>
        <v>60</v>
      </c>
      <c r="AD3767" s="1" t="str">
        <f t="shared" si="537"/>
        <v>HT Under 1.5 Goals</v>
      </c>
      <c r="AE3767" s="8"/>
      <c r="AF3767" s="8" t="str">
        <f t="shared" si="538"/>
        <v>HT Over 0.5 Goals</v>
      </c>
      <c r="AG3767" s="8" t="str">
        <f t="shared" si="539"/>
        <v>LOST</v>
      </c>
      <c r="AH3767" s="8" t="str">
        <f t="shared" si="540"/>
        <v>LOST</v>
      </c>
      <c r="AI3767" s="8"/>
      <c r="AJ3767" s="1" t="str">
        <f>IF(AND(B3767="OK",I3767&gt;53,M3767&lt;11,V3767&lt;1.66),"Prime","…")</f>
        <v>…</v>
      </c>
    </row>
    <row r="3768" spans="2:36">
      <c r="B3768" s="1"/>
      <c r="C3768" s="4"/>
      <c r="D3768" s="3"/>
      <c r="E3768" s="4"/>
      <c r="F3768" s="1"/>
      <c r="G3768" s="4"/>
      <c r="H3768" s="1"/>
      <c r="I3768" s="1"/>
      <c r="J3768" s="1"/>
      <c r="K3768" s="1"/>
      <c r="L3768" s="1"/>
      <c r="M3768" s="1"/>
      <c r="N3768" s="3"/>
      <c r="O3768" s="3"/>
      <c r="P3768" s="1"/>
      <c r="Q3768" s="1"/>
      <c r="R3768" s="1"/>
      <c r="S3768" s="1"/>
      <c r="T3768" s="5"/>
      <c r="U3768" s="5"/>
      <c r="V3768" s="6"/>
      <c r="W3768" s="6"/>
      <c r="X3768" s="7"/>
      <c r="Y3768" s="1">
        <f t="shared" si="532"/>
        <v>0</v>
      </c>
      <c r="Z3768">
        <f t="shared" si="533"/>
        <v>10</v>
      </c>
      <c r="AA3768">
        <f t="shared" si="534"/>
        <v>0</v>
      </c>
      <c r="AB3768">
        <f t="shared" si="535"/>
        <v>0</v>
      </c>
      <c r="AC3768" s="1">
        <f t="shared" si="536"/>
        <v>60</v>
      </c>
      <c r="AD3768" s="1" t="str">
        <f t="shared" si="537"/>
        <v>HT Under 1.5 Goals</v>
      </c>
      <c r="AE3768" s="8"/>
      <c r="AF3768" s="8" t="str">
        <f t="shared" si="538"/>
        <v>HT Over 0.5 Goals</v>
      </c>
      <c r="AG3768" s="8" t="str">
        <f t="shared" si="539"/>
        <v>LOST</v>
      </c>
      <c r="AH3768" s="8" t="str">
        <f t="shared" si="540"/>
        <v>LOST</v>
      </c>
      <c r="AI3768" s="8"/>
      <c r="AJ3768" s="1" t="str">
        <f>IF(AND(B3768="OK",I3768&gt;53,M3768&lt;11,V3768&lt;1.66),"Prime","…")</f>
        <v>…</v>
      </c>
    </row>
    <row r="3769" spans="2:36">
      <c r="B3769" s="1"/>
      <c r="C3769" s="4"/>
      <c r="D3769" s="3"/>
      <c r="E3769" s="4"/>
      <c r="F3769" s="1"/>
      <c r="G3769" s="4"/>
      <c r="H3769" s="1"/>
      <c r="I3769" s="1"/>
      <c r="J3769" s="1"/>
      <c r="K3769" s="1"/>
      <c r="L3769" s="1"/>
      <c r="M3769" s="1"/>
      <c r="N3769" s="3"/>
      <c r="O3769" s="3"/>
      <c r="P3769" s="1"/>
      <c r="Q3769" s="1"/>
      <c r="R3769" s="1"/>
      <c r="S3769" s="1"/>
      <c r="T3769" s="5"/>
      <c r="U3769" s="5"/>
      <c r="V3769" s="6"/>
      <c r="W3769" s="6"/>
      <c r="X3769" s="7"/>
      <c r="Y3769" s="1">
        <f t="shared" si="532"/>
        <v>0</v>
      </c>
      <c r="Z3769">
        <f t="shared" si="533"/>
        <v>10</v>
      </c>
      <c r="AA3769">
        <f t="shared" si="534"/>
        <v>0</v>
      </c>
      <c r="AB3769">
        <f t="shared" si="535"/>
        <v>0</v>
      </c>
      <c r="AC3769" s="1">
        <f t="shared" si="536"/>
        <v>60</v>
      </c>
      <c r="AD3769" s="1" t="str">
        <f t="shared" si="537"/>
        <v>HT Under 1.5 Goals</v>
      </c>
      <c r="AE3769" s="8"/>
      <c r="AF3769" s="8" t="str">
        <f t="shared" si="538"/>
        <v>HT Over 0.5 Goals</v>
      </c>
      <c r="AG3769" s="8" t="str">
        <f t="shared" si="539"/>
        <v>LOST</v>
      </c>
      <c r="AH3769" s="8" t="str">
        <f t="shared" si="540"/>
        <v>LOST</v>
      </c>
      <c r="AI3769" s="8"/>
      <c r="AJ3769" s="1" t="str">
        <f>IF(AND(B3769="OK",I3769&gt;53,M3769&lt;11,V3769&lt;1.66),"Prime","…")</f>
        <v>…</v>
      </c>
    </row>
    <row r="3770" spans="2:36">
      <c r="B3770" s="1"/>
      <c r="C3770" s="4"/>
      <c r="D3770" s="3"/>
      <c r="E3770" s="4"/>
      <c r="F3770" s="1"/>
      <c r="G3770" s="4"/>
      <c r="H3770" s="1"/>
      <c r="I3770" s="1"/>
      <c r="J3770" s="1"/>
      <c r="K3770" s="1"/>
      <c r="L3770" s="1"/>
      <c r="M3770" s="1"/>
      <c r="N3770" s="3"/>
      <c r="O3770" s="3"/>
      <c r="P3770" s="1"/>
      <c r="Q3770" s="1"/>
      <c r="R3770" s="1"/>
      <c r="S3770" s="1"/>
      <c r="T3770" s="5"/>
      <c r="U3770" s="5"/>
      <c r="V3770" s="6"/>
      <c r="W3770" s="6"/>
      <c r="X3770" s="7"/>
      <c r="Y3770" s="1">
        <f t="shared" si="532"/>
        <v>0</v>
      </c>
      <c r="Z3770">
        <f t="shared" si="533"/>
        <v>10</v>
      </c>
      <c r="AA3770">
        <f t="shared" si="534"/>
        <v>0</v>
      </c>
      <c r="AB3770">
        <f t="shared" si="535"/>
        <v>0</v>
      </c>
      <c r="AC3770" s="1">
        <f t="shared" si="536"/>
        <v>60</v>
      </c>
      <c r="AD3770" s="1" t="str">
        <f t="shared" si="537"/>
        <v>HT Under 1.5 Goals</v>
      </c>
      <c r="AE3770" s="8"/>
      <c r="AF3770" s="8" t="str">
        <f t="shared" si="538"/>
        <v>HT Over 0.5 Goals</v>
      </c>
      <c r="AG3770" s="8" t="str">
        <f t="shared" si="539"/>
        <v>LOST</v>
      </c>
      <c r="AH3770" s="8" t="str">
        <f t="shared" si="540"/>
        <v>LOST</v>
      </c>
      <c r="AI3770" s="8"/>
      <c r="AJ3770" s="1" t="str">
        <f>IF(AND(B3770="OK",I3770&gt;53,M3770&lt;11,V3770&lt;1.66),"Prime","…")</f>
        <v>…</v>
      </c>
    </row>
    <row r="3771" spans="2:36">
      <c r="B3771" s="1"/>
      <c r="C3771" s="4"/>
      <c r="D3771" s="3"/>
      <c r="E3771" s="4"/>
      <c r="F3771" s="1"/>
      <c r="G3771" s="4"/>
      <c r="H3771" s="1"/>
      <c r="I3771" s="1"/>
      <c r="J3771" s="1"/>
      <c r="K3771" s="1"/>
      <c r="L3771" s="1"/>
      <c r="M3771" s="1"/>
      <c r="N3771" s="3"/>
      <c r="O3771" s="3"/>
      <c r="P3771" s="1"/>
      <c r="Q3771" s="1"/>
      <c r="R3771" s="1"/>
      <c r="S3771" s="1"/>
      <c r="T3771" s="5"/>
      <c r="U3771" s="5"/>
      <c r="V3771" s="6"/>
      <c r="W3771" s="6"/>
      <c r="X3771" s="7"/>
      <c r="Y3771" s="1">
        <f t="shared" si="532"/>
        <v>0</v>
      </c>
      <c r="Z3771">
        <f t="shared" si="533"/>
        <v>10</v>
      </c>
      <c r="AA3771">
        <f t="shared" si="534"/>
        <v>0</v>
      </c>
      <c r="AB3771">
        <f t="shared" si="535"/>
        <v>0</v>
      </c>
      <c r="AC3771" s="1">
        <f t="shared" si="536"/>
        <v>60</v>
      </c>
      <c r="AD3771" s="1" t="str">
        <f t="shared" si="537"/>
        <v>HT Under 1.5 Goals</v>
      </c>
      <c r="AE3771" s="8"/>
      <c r="AF3771" s="8" t="str">
        <f t="shared" si="538"/>
        <v>HT Over 0.5 Goals</v>
      </c>
      <c r="AG3771" s="8" t="str">
        <f t="shared" si="539"/>
        <v>LOST</v>
      </c>
      <c r="AH3771" s="8" t="str">
        <f t="shared" si="540"/>
        <v>LOST</v>
      </c>
      <c r="AI3771" s="8"/>
      <c r="AJ3771" s="1" t="str">
        <f>IF(AND(B3771="OK",I3771&gt;53,M3771&lt;11,V3771&lt;1.66),"Prime","…")</f>
        <v>…</v>
      </c>
    </row>
    <row r="3772" spans="2:36">
      <c r="B3772" s="1"/>
      <c r="C3772" s="4"/>
      <c r="D3772" s="3"/>
      <c r="E3772" s="4"/>
      <c r="F3772" s="1"/>
      <c r="G3772" s="4"/>
      <c r="H3772" s="1"/>
      <c r="I3772" s="1"/>
      <c r="J3772" s="1"/>
      <c r="K3772" s="1"/>
      <c r="L3772" s="1"/>
      <c r="M3772" s="1"/>
      <c r="N3772" s="3"/>
      <c r="O3772" s="3"/>
      <c r="P3772" s="1"/>
      <c r="Q3772" s="1"/>
      <c r="R3772" s="1"/>
      <c r="S3772" s="1"/>
      <c r="T3772" s="5"/>
      <c r="U3772" s="5"/>
      <c r="V3772" s="6"/>
      <c r="W3772" s="6"/>
      <c r="X3772" s="7"/>
      <c r="Y3772" s="1">
        <f t="shared" si="532"/>
        <v>0</v>
      </c>
      <c r="Z3772">
        <f t="shared" si="533"/>
        <v>10</v>
      </c>
      <c r="AA3772">
        <f t="shared" si="534"/>
        <v>0</v>
      </c>
      <c r="AB3772">
        <f t="shared" si="535"/>
        <v>0</v>
      </c>
      <c r="AC3772" s="1">
        <f t="shared" si="536"/>
        <v>60</v>
      </c>
      <c r="AD3772" s="1" t="str">
        <f t="shared" si="537"/>
        <v>HT Under 1.5 Goals</v>
      </c>
      <c r="AE3772" s="8"/>
      <c r="AF3772" s="8" t="str">
        <f t="shared" si="538"/>
        <v>HT Over 0.5 Goals</v>
      </c>
      <c r="AG3772" s="8" t="str">
        <f t="shared" si="539"/>
        <v>LOST</v>
      </c>
      <c r="AH3772" s="8" t="str">
        <f t="shared" si="540"/>
        <v>LOST</v>
      </c>
      <c r="AI3772" s="8"/>
      <c r="AJ3772" s="1" t="str">
        <f>IF(AND(B3772="OK",I3772&gt;53,M3772&lt;11,V3772&lt;1.66),"Prime","…")</f>
        <v>…</v>
      </c>
    </row>
    <row r="3773" spans="2:36">
      <c r="B3773" s="1"/>
      <c r="C3773" s="4"/>
      <c r="D3773" s="3"/>
      <c r="E3773" s="4"/>
      <c r="F3773" s="1"/>
      <c r="G3773" s="4"/>
      <c r="H3773" s="1"/>
      <c r="I3773" s="1"/>
      <c r="J3773" s="1"/>
      <c r="K3773" s="1"/>
      <c r="L3773" s="1"/>
      <c r="M3773" s="1"/>
      <c r="N3773" s="3"/>
      <c r="O3773" s="3"/>
      <c r="P3773" s="1"/>
      <c r="Q3773" s="1"/>
      <c r="R3773" s="1"/>
      <c r="S3773" s="1"/>
      <c r="T3773" s="5"/>
      <c r="U3773" s="5"/>
      <c r="V3773" s="6"/>
      <c r="W3773" s="6"/>
      <c r="X3773" s="7"/>
      <c r="Y3773" s="1">
        <f t="shared" si="532"/>
        <v>0</v>
      </c>
      <c r="Z3773">
        <f t="shared" si="533"/>
        <v>10</v>
      </c>
      <c r="AA3773">
        <f t="shared" si="534"/>
        <v>0</v>
      </c>
      <c r="AB3773">
        <f t="shared" si="535"/>
        <v>0</v>
      </c>
      <c r="AC3773" s="1">
        <f t="shared" si="536"/>
        <v>60</v>
      </c>
      <c r="AD3773" s="1" t="str">
        <f t="shared" si="537"/>
        <v>HT Under 1.5 Goals</v>
      </c>
      <c r="AE3773" s="8"/>
      <c r="AF3773" s="8" t="str">
        <f t="shared" si="538"/>
        <v>HT Over 0.5 Goals</v>
      </c>
      <c r="AG3773" s="8" t="str">
        <f t="shared" si="539"/>
        <v>LOST</v>
      </c>
      <c r="AH3773" s="8" t="str">
        <f t="shared" si="540"/>
        <v>LOST</v>
      </c>
      <c r="AI3773" s="8"/>
      <c r="AJ3773" s="1" t="str">
        <f>IF(AND(B3773="OK",I3773&gt;53,M3773&lt;11,V3773&lt;1.66),"Prime","…")</f>
        <v>…</v>
      </c>
    </row>
    <row r="3774" spans="2:36">
      <c r="B3774" s="1"/>
      <c r="C3774" s="4"/>
      <c r="D3774" s="3"/>
      <c r="E3774" s="4"/>
      <c r="F3774" s="1"/>
      <c r="G3774" s="4"/>
      <c r="H3774" s="1"/>
      <c r="I3774" s="1"/>
      <c r="J3774" s="1"/>
      <c r="K3774" s="1"/>
      <c r="L3774" s="1"/>
      <c r="M3774" s="1"/>
      <c r="N3774" s="3"/>
      <c r="O3774" s="3"/>
      <c r="P3774" s="1"/>
      <c r="Q3774" s="1"/>
      <c r="R3774" s="1"/>
      <c r="S3774" s="1"/>
      <c r="T3774" s="5"/>
      <c r="U3774" s="5"/>
      <c r="V3774" s="6"/>
      <c r="W3774" s="6"/>
      <c r="X3774" s="7"/>
      <c r="Y3774" s="1">
        <f t="shared" si="532"/>
        <v>0</v>
      </c>
      <c r="Z3774">
        <f t="shared" si="533"/>
        <v>10</v>
      </c>
      <c r="AA3774">
        <f t="shared" si="534"/>
        <v>0</v>
      </c>
      <c r="AB3774">
        <f t="shared" si="535"/>
        <v>0</v>
      </c>
      <c r="AC3774" s="1">
        <f t="shared" si="536"/>
        <v>60</v>
      </c>
      <c r="AD3774" s="1" t="str">
        <f t="shared" si="537"/>
        <v>HT Under 1.5 Goals</v>
      </c>
      <c r="AE3774" s="8"/>
      <c r="AF3774" s="8" t="str">
        <f t="shared" si="538"/>
        <v>HT Over 0.5 Goals</v>
      </c>
      <c r="AG3774" s="8" t="str">
        <f t="shared" si="539"/>
        <v>LOST</v>
      </c>
      <c r="AH3774" s="8" t="str">
        <f t="shared" si="540"/>
        <v>LOST</v>
      </c>
      <c r="AI3774" s="8"/>
      <c r="AJ3774" s="1" t="str">
        <f>IF(AND(B3774="OK",I3774&gt;53,M3774&lt;11,V3774&lt;1.66),"Prime","…")</f>
        <v>…</v>
      </c>
    </row>
    <row r="3775" spans="2:36">
      <c r="B3775" s="1"/>
      <c r="C3775" s="4"/>
      <c r="D3775" s="3"/>
      <c r="E3775" s="4"/>
      <c r="F3775" s="1"/>
      <c r="G3775" s="4"/>
      <c r="H3775" s="1"/>
      <c r="I3775" s="1"/>
      <c r="J3775" s="1"/>
      <c r="K3775" s="1"/>
      <c r="L3775" s="1"/>
      <c r="M3775" s="1"/>
      <c r="N3775" s="3"/>
      <c r="O3775" s="3"/>
      <c r="P3775" s="1"/>
      <c r="Q3775" s="1"/>
      <c r="R3775" s="1"/>
      <c r="S3775" s="1"/>
      <c r="T3775" s="5"/>
      <c r="U3775" s="5"/>
      <c r="V3775" s="6"/>
      <c r="W3775" s="6"/>
      <c r="X3775" s="7"/>
      <c r="Y3775" s="1">
        <f t="shared" si="532"/>
        <v>0</v>
      </c>
      <c r="Z3775">
        <f t="shared" si="533"/>
        <v>10</v>
      </c>
      <c r="AA3775">
        <f t="shared" si="534"/>
        <v>0</v>
      </c>
      <c r="AB3775">
        <f t="shared" si="535"/>
        <v>0</v>
      </c>
      <c r="AC3775" s="1">
        <f t="shared" si="536"/>
        <v>60</v>
      </c>
      <c r="AD3775" s="1" t="str">
        <f t="shared" si="537"/>
        <v>HT Under 1.5 Goals</v>
      </c>
      <c r="AE3775" s="8"/>
      <c r="AF3775" s="8" t="str">
        <f t="shared" si="538"/>
        <v>HT Over 0.5 Goals</v>
      </c>
      <c r="AG3775" s="8" t="str">
        <f t="shared" si="539"/>
        <v>LOST</v>
      </c>
      <c r="AH3775" s="8" t="str">
        <f t="shared" si="540"/>
        <v>LOST</v>
      </c>
      <c r="AI3775" s="8"/>
      <c r="AJ3775" s="1" t="str">
        <f>IF(AND(B3775="OK",I3775&gt;53,M3775&lt;11,V3775&lt;1.66),"Prime","…")</f>
        <v>…</v>
      </c>
    </row>
    <row r="3776" spans="2:36">
      <c r="B3776" s="1"/>
      <c r="C3776" s="4"/>
      <c r="D3776" s="3"/>
      <c r="E3776" s="4"/>
      <c r="F3776" s="1"/>
      <c r="G3776" s="4"/>
      <c r="H3776" s="1"/>
      <c r="I3776" s="1"/>
      <c r="J3776" s="1"/>
      <c r="K3776" s="1"/>
      <c r="L3776" s="1"/>
      <c r="M3776" s="1"/>
      <c r="N3776" s="3"/>
      <c r="O3776" s="3"/>
      <c r="P3776" s="1"/>
      <c r="Q3776" s="1"/>
      <c r="R3776" s="1"/>
      <c r="S3776" s="1"/>
      <c r="T3776" s="5"/>
      <c r="U3776" s="5"/>
      <c r="V3776" s="6"/>
      <c r="W3776" s="6"/>
      <c r="X3776" s="7"/>
      <c r="Y3776" s="1">
        <f t="shared" si="532"/>
        <v>0</v>
      </c>
      <c r="Z3776">
        <f t="shared" si="533"/>
        <v>10</v>
      </c>
      <c r="AA3776">
        <f t="shared" si="534"/>
        <v>0</v>
      </c>
      <c r="AB3776">
        <f t="shared" si="535"/>
        <v>0</v>
      </c>
      <c r="AC3776" s="1">
        <f t="shared" si="536"/>
        <v>60</v>
      </c>
      <c r="AD3776" s="1" t="str">
        <f t="shared" si="537"/>
        <v>HT Under 1.5 Goals</v>
      </c>
      <c r="AE3776" s="8"/>
      <c r="AF3776" s="8" t="str">
        <f t="shared" si="538"/>
        <v>HT Over 0.5 Goals</v>
      </c>
      <c r="AG3776" s="8" t="str">
        <f t="shared" si="539"/>
        <v>LOST</v>
      </c>
      <c r="AH3776" s="8" t="str">
        <f t="shared" si="540"/>
        <v>LOST</v>
      </c>
      <c r="AI3776" s="8"/>
      <c r="AJ3776" s="1" t="str">
        <f>IF(AND(B3776="OK",I3776&gt;53,M3776&lt;11,V3776&lt;1.66),"Prime","…")</f>
        <v>…</v>
      </c>
    </row>
    <row r="3777" spans="2:36">
      <c r="B3777" s="1"/>
      <c r="C3777" s="4"/>
      <c r="D3777" s="3"/>
      <c r="E3777" s="4"/>
      <c r="F3777" s="1"/>
      <c r="G3777" s="4"/>
      <c r="H3777" s="1"/>
      <c r="I3777" s="1"/>
      <c r="J3777" s="1"/>
      <c r="K3777" s="1"/>
      <c r="L3777" s="1"/>
      <c r="M3777" s="1"/>
      <c r="N3777" s="3"/>
      <c r="O3777" s="3"/>
      <c r="P3777" s="1"/>
      <c r="Q3777" s="1"/>
      <c r="R3777" s="1"/>
      <c r="S3777" s="1"/>
      <c r="T3777" s="5"/>
      <c r="U3777" s="5"/>
      <c r="V3777" s="6"/>
      <c r="W3777" s="6"/>
      <c r="X3777" s="7"/>
      <c r="Y3777" s="1">
        <f t="shared" si="532"/>
        <v>0</v>
      </c>
      <c r="Z3777">
        <f t="shared" si="533"/>
        <v>10</v>
      </c>
      <c r="AA3777">
        <f t="shared" si="534"/>
        <v>0</v>
      </c>
      <c r="AB3777">
        <f t="shared" si="535"/>
        <v>0</v>
      </c>
      <c r="AC3777" s="1">
        <f t="shared" si="536"/>
        <v>60</v>
      </c>
      <c r="AD3777" s="1" t="str">
        <f t="shared" si="537"/>
        <v>HT Under 1.5 Goals</v>
      </c>
      <c r="AE3777" s="8"/>
      <c r="AF3777" s="8" t="str">
        <f t="shared" si="538"/>
        <v>HT Over 0.5 Goals</v>
      </c>
      <c r="AG3777" s="8" t="str">
        <f t="shared" si="539"/>
        <v>LOST</v>
      </c>
      <c r="AH3777" s="8" t="str">
        <f t="shared" si="540"/>
        <v>LOST</v>
      </c>
      <c r="AI3777" s="8"/>
      <c r="AJ3777" s="1" t="str">
        <f>IF(AND(B3777="OK",I3777&gt;53,M3777&lt;11,V3777&lt;1.66),"Prime","…")</f>
        <v>…</v>
      </c>
    </row>
    <row r="3778" spans="2:36">
      <c r="B3778" s="1"/>
      <c r="C3778" s="4"/>
      <c r="D3778" s="3"/>
      <c r="E3778" s="4"/>
      <c r="F3778" s="1"/>
      <c r="G3778" s="4"/>
      <c r="H3778" s="1"/>
      <c r="I3778" s="1"/>
      <c r="J3778" s="1"/>
      <c r="K3778" s="1"/>
      <c r="L3778" s="1"/>
      <c r="M3778" s="1"/>
      <c r="N3778" s="3"/>
      <c r="O3778" s="3"/>
      <c r="P3778" s="1"/>
      <c r="Q3778" s="1"/>
      <c r="R3778" s="1"/>
      <c r="S3778" s="1"/>
      <c r="T3778" s="5"/>
      <c r="U3778" s="5"/>
      <c r="V3778" s="6"/>
      <c r="W3778" s="6"/>
      <c r="X3778" s="7"/>
      <c r="Y3778" s="1">
        <f t="shared" si="532"/>
        <v>0</v>
      </c>
      <c r="Z3778">
        <f t="shared" si="533"/>
        <v>10</v>
      </c>
      <c r="AA3778">
        <f t="shared" si="534"/>
        <v>0</v>
      </c>
      <c r="AB3778">
        <f t="shared" si="535"/>
        <v>0</v>
      </c>
      <c r="AC3778" s="1">
        <f t="shared" si="536"/>
        <v>60</v>
      </c>
      <c r="AD3778" s="1" t="str">
        <f t="shared" si="537"/>
        <v>HT Under 1.5 Goals</v>
      </c>
      <c r="AE3778" s="8"/>
      <c r="AF3778" s="8" t="str">
        <f t="shared" si="538"/>
        <v>HT Over 0.5 Goals</v>
      </c>
      <c r="AG3778" s="8" t="str">
        <f t="shared" si="539"/>
        <v>LOST</v>
      </c>
      <c r="AH3778" s="8" t="str">
        <f t="shared" si="540"/>
        <v>LOST</v>
      </c>
      <c r="AI3778" s="8"/>
      <c r="AJ3778" s="1" t="str">
        <f>IF(AND(B3778="OK",I3778&gt;53,M3778&lt;11,V3778&lt;1.66),"Prime","…")</f>
        <v>…</v>
      </c>
    </row>
    <row r="3779" spans="2:36">
      <c r="B3779" s="1"/>
      <c r="C3779" s="4"/>
      <c r="D3779" s="3"/>
      <c r="E3779" s="4"/>
      <c r="F3779" s="1"/>
      <c r="G3779" s="4"/>
      <c r="H3779" s="1"/>
      <c r="I3779" s="1"/>
      <c r="J3779" s="1"/>
      <c r="K3779" s="1"/>
      <c r="L3779" s="1"/>
      <c r="M3779" s="1"/>
      <c r="N3779" s="3"/>
      <c r="O3779" s="3"/>
      <c r="P3779" s="1"/>
      <c r="Q3779" s="1"/>
      <c r="R3779" s="1"/>
      <c r="S3779" s="1"/>
      <c r="T3779" s="5"/>
      <c r="U3779" s="5"/>
      <c r="V3779" s="6"/>
      <c r="W3779" s="6"/>
      <c r="X3779" s="7"/>
      <c r="Y3779" s="1">
        <f t="shared" si="532"/>
        <v>0</v>
      </c>
      <c r="Z3779">
        <f t="shared" si="533"/>
        <v>10</v>
      </c>
      <c r="AA3779">
        <f t="shared" si="534"/>
        <v>0</v>
      </c>
      <c r="AB3779">
        <f t="shared" si="535"/>
        <v>0</v>
      </c>
      <c r="AC3779" s="1">
        <f t="shared" si="536"/>
        <v>60</v>
      </c>
      <c r="AD3779" s="1" t="str">
        <f t="shared" si="537"/>
        <v>HT Under 1.5 Goals</v>
      </c>
      <c r="AE3779" s="8"/>
      <c r="AF3779" s="8" t="str">
        <f t="shared" si="538"/>
        <v>HT Over 0.5 Goals</v>
      </c>
      <c r="AG3779" s="8" t="str">
        <f t="shared" si="539"/>
        <v>LOST</v>
      </c>
      <c r="AH3779" s="8" t="str">
        <f t="shared" si="540"/>
        <v>LOST</v>
      </c>
      <c r="AI3779" s="8"/>
      <c r="AJ3779" s="1" t="str">
        <f>IF(AND(B3779="OK",I3779&gt;53,M3779&lt;11,V3779&lt;1.66),"Prime","…")</f>
        <v>…</v>
      </c>
    </row>
    <row r="3780" spans="2:36">
      <c r="B3780" s="1"/>
      <c r="C3780" s="4"/>
      <c r="D3780" s="3"/>
      <c r="E3780" s="4"/>
      <c r="F3780" s="1"/>
      <c r="G3780" s="4"/>
      <c r="H3780" s="1"/>
      <c r="I3780" s="1"/>
      <c r="J3780" s="1"/>
      <c r="K3780" s="1"/>
      <c r="L3780" s="1"/>
      <c r="M3780" s="1"/>
      <c r="N3780" s="3"/>
      <c r="O3780" s="3"/>
      <c r="P3780" s="1"/>
      <c r="Q3780" s="1"/>
      <c r="R3780" s="1"/>
      <c r="S3780" s="1"/>
      <c r="T3780" s="5"/>
      <c r="U3780" s="5"/>
      <c r="V3780" s="6"/>
      <c r="W3780" s="6"/>
      <c r="X3780" s="7"/>
      <c r="Y3780" s="1">
        <f t="shared" si="532"/>
        <v>0</v>
      </c>
      <c r="Z3780">
        <f t="shared" si="533"/>
        <v>10</v>
      </c>
      <c r="AA3780">
        <f t="shared" si="534"/>
        <v>0</v>
      </c>
      <c r="AB3780">
        <f t="shared" si="535"/>
        <v>0</v>
      </c>
      <c r="AC3780" s="1">
        <f t="shared" si="536"/>
        <v>60</v>
      </c>
      <c r="AD3780" s="1" t="str">
        <f t="shared" si="537"/>
        <v>HT Under 1.5 Goals</v>
      </c>
      <c r="AE3780" s="8"/>
      <c r="AF3780" s="8" t="str">
        <f t="shared" si="538"/>
        <v>HT Over 0.5 Goals</v>
      </c>
      <c r="AG3780" s="8" t="str">
        <f t="shared" si="539"/>
        <v>LOST</v>
      </c>
      <c r="AH3780" s="8" t="str">
        <f t="shared" si="540"/>
        <v>LOST</v>
      </c>
      <c r="AI3780" s="8"/>
      <c r="AJ3780" s="1" t="str">
        <f>IF(AND(B3780="OK",I3780&gt;53,M3780&lt;11,V3780&lt;1.66),"Prime","…")</f>
        <v>…</v>
      </c>
    </row>
    <row r="3781" spans="2:36">
      <c r="B3781" s="1"/>
      <c r="C3781" s="4"/>
      <c r="D3781" s="3"/>
      <c r="E3781" s="4"/>
      <c r="F3781" s="1"/>
      <c r="G3781" s="4"/>
      <c r="H3781" s="1"/>
      <c r="I3781" s="1"/>
      <c r="J3781" s="1"/>
      <c r="K3781" s="1"/>
      <c r="L3781" s="1"/>
      <c r="M3781" s="1"/>
      <c r="N3781" s="3"/>
      <c r="O3781" s="3"/>
      <c r="P3781" s="1"/>
      <c r="Q3781" s="1"/>
      <c r="R3781" s="1"/>
      <c r="S3781" s="1"/>
      <c r="T3781" s="5"/>
      <c r="U3781" s="5"/>
      <c r="V3781" s="6"/>
      <c r="W3781" s="6"/>
      <c r="X3781" s="7"/>
      <c r="Y3781" s="1">
        <f t="shared" si="532"/>
        <v>0</v>
      </c>
      <c r="Z3781">
        <f t="shared" si="533"/>
        <v>10</v>
      </c>
      <c r="AA3781">
        <f t="shared" si="534"/>
        <v>0</v>
      </c>
      <c r="AB3781">
        <f t="shared" si="535"/>
        <v>0</v>
      </c>
      <c r="AC3781" s="1">
        <f t="shared" si="536"/>
        <v>60</v>
      </c>
      <c r="AD3781" s="1" t="str">
        <f t="shared" si="537"/>
        <v>HT Under 1.5 Goals</v>
      </c>
      <c r="AE3781" s="8"/>
      <c r="AF3781" s="8" t="str">
        <f t="shared" si="538"/>
        <v>HT Over 0.5 Goals</v>
      </c>
      <c r="AG3781" s="8" t="str">
        <f t="shared" si="539"/>
        <v>LOST</v>
      </c>
      <c r="AH3781" s="8" t="str">
        <f t="shared" si="540"/>
        <v>LOST</v>
      </c>
      <c r="AI3781" s="8"/>
      <c r="AJ3781" s="1" t="str">
        <f>IF(AND(B3781="OK",I3781&gt;53,M3781&lt;11,V3781&lt;1.66),"Prime","…")</f>
        <v>…</v>
      </c>
    </row>
    <row r="3782" spans="2:36">
      <c r="B3782" s="1"/>
      <c r="C3782" s="4"/>
      <c r="D3782" s="3"/>
      <c r="E3782" s="4"/>
      <c r="F3782" s="1"/>
      <c r="G3782" s="4"/>
      <c r="H3782" s="1"/>
      <c r="I3782" s="1"/>
      <c r="J3782" s="1"/>
      <c r="K3782" s="1"/>
      <c r="L3782" s="1"/>
      <c r="M3782" s="1"/>
      <c r="N3782" s="3"/>
      <c r="O3782" s="3"/>
      <c r="P3782" s="1"/>
      <c r="Q3782" s="1"/>
      <c r="R3782" s="1"/>
      <c r="S3782" s="1"/>
      <c r="T3782" s="5"/>
      <c r="U3782" s="5"/>
      <c r="V3782" s="6"/>
      <c r="W3782" s="6"/>
      <c r="X3782" s="7"/>
      <c r="Y3782" s="1">
        <f t="shared" si="532"/>
        <v>0</v>
      </c>
      <c r="Z3782">
        <f t="shared" si="533"/>
        <v>10</v>
      </c>
      <c r="AA3782">
        <f t="shared" si="534"/>
        <v>0</v>
      </c>
      <c r="AB3782">
        <f t="shared" si="535"/>
        <v>0</v>
      </c>
      <c r="AC3782" s="1">
        <f t="shared" si="536"/>
        <v>60</v>
      </c>
      <c r="AD3782" s="1" t="str">
        <f t="shared" si="537"/>
        <v>HT Under 1.5 Goals</v>
      </c>
      <c r="AE3782" s="8"/>
      <c r="AF3782" s="8" t="str">
        <f t="shared" si="538"/>
        <v>HT Over 0.5 Goals</v>
      </c>
      <c r="AG3782" s="8" t="str">
        <f t="shared" si="539"/>
        <v>LOST</v>
      </c>
      <c r="AH3782" s="8" t="str">
        <f t="shared" si="540"/>
        <v>LOST</v>
      </c>
      <c r="AI3782" s="8"/>
      <c r="AJ3782" s="1" t="str">
        <f>IF(AND(B3782="OK",I3782&gt;53,M3782&lt;11,V3782&lt;1.66),"Prime","…")</f>
        <v>…</v>
      </c>
    </row>
    <row r="3783" spans="2:36">
      <c r="B3783" s="1"/>
      <c r="C3783" s="4"/>
      <c r="D3783" s="3"/>
      <c r="E3783" s="4"/>
      <c r="F3783" s="1"/>
      <c r="G3783" s="4"/>
      <c r="H3783" s="1"/>
      <c r="I3783" s="1"/>
      <c r="J3783" s="1"/>
      <c r="K3783" s="1"/>
      <c r="L3783" s="1"/>
      <c r="M3783" s="1"/>
      <c r="N3783" s="3"/>
      <c r="O3783" s="3"/>
      <c r="P3783" s="1"/>
      <c r="Q3783" s="1"/>
      <c r="R3783" s="1"/>
      <c r="S3783" s="1"/>
      <c r="T3783" s="5"/>
      <c r="U3783" s="5"/>
      <c r="V3783" s="6"/>
      <c r="W3783" s="6"/>
      <c r="X3783" s="7"/>
      <c r="Y3783" s="1">
        <f t="shared" si="532"/>
        <v>0</v>
      </c>
      <c r="Z3783">
        <f t="shared" si="533"/>
        <v>10</v>
      </c>
      <c r="AA3783">
        <f t="shared" si="534"/>
        <v>0</v>
      </c>
      <c r="AB3783">
        <f t="shared" si="535"/>
        <v>0</v>
      </c>
      <c r="AC3783" s="1">
        <f t="shared" si="536"/>
        <v>60</v>
      </c>
      <c r="AD3783" s="1" t="str">
        <f t="shared" si="537"/>
        <v>HT Under 1.5 Goals</v>
      </c>
      <c r="AE3783" s="8"/>
      <c r="AF3783" s="8" t="str">
        <f t="shared" si="538"/>
        <v>HT Over 0.5 Goals</v>
      </c>
      <c r="AG3783" s="8" t="str">
        <f t="shared" si="539"/>
        <v>LOST</v>
      </c>
      <c r="AH3783" s="8" t="str">
        <f t="shared" si="540"/>
        <v>LOST</v>
      </c>
      <c r="AI3783" s="8"/>
      <c r="AJ3783" s="1" t="str">
        <f>IF(AND(B3783="OK",I3783&gt;53,M3783&lt;11,V3783&lt;1.66),"Prime","…")</f>
        <v>…</v>
      </c>
    </row>
    <row r="3784" spans="2:36">
      <c r="B3784" s="1"/>
      <c r="C3784" s="4"/>
      <c r="D3784" s="3"/>
      <c r="E3784" s="4"/>
      <c r="F3784" s="1"/>
      <c r="G3784" s="4"/>
      <c r="H3784" s="1"/>
      <c r="I3784" s="1"/>
      <c r="J3784" s="1"/>
      <c r="K3784" s="1"/>
      <c r="L3784" s="1"/>
      <c r="M3784" s="1"/>
      <c r="N3784" s="3"/>
      <c r="O3784" s="3"/>
      <c r="P3784" s="1"/>
      <c r="Q3784" s="1"/>
      <c r="R3784" s="1"/>
      <c r="S3784" s="1"/>
      <c r="T3784" s="5"/>
      <c r="U3784" s="5"/>
      <c r="V3784" s="6"/>
      <c r="W3784" s="6"/>
      <c r="X3784" s="7"/>
      <c r="Y3784" s="1">
        <f t="shared" si="532"/>
        <v>0</v>
      </c>
      <c r="Z3784">
        <f t="shared" si="533"/>
        <v>10</v>
      </c>
      <c r="AA3784">
        <f t="shared" si="534"/>
        <v>0</v>
      </c>
      <c r="AB3784">
        <f t="shared" si="535"/>
        <v>0</v>
      </c>
      <c r="AC3784" s="1">
        <f t="shared" si="536"/>
        <v>60</v>
      </c>
      <c r="AD3784" s="1" t="str">
        <f t="shared" si="537"/>
        <v>HT Under 1.5 Goals</v>
      </c>
      <c r="AE3784" s="8"/>
      <c r="AF3784" s="8" t="str">
        <f t="shared" si="538"/>
        <v>HT Over 0.5 Goals</v>
      </c>
      <c r="AG3784" s="8" t="str">
        <f t="shared" si="539"/>
        <v>LOST</v>
      </c>
      <c r="AH3784" s="8" t="str">
        <f t="shared" si="540"/>
        <v>LOST</v>
      </c>
      <c r="AI3784" s="8"/>
      <c r="AJ3784" s="1" t="str">
        <f>IF(AND(B3784="OK",I3784&gt;53,M3784&lt;11,V3784&lt;1.66),"Prime","…")</f>
        <v>…</v>
      </c>
    </row>
    <row r="3785" spans="2:36">
      <c r="B3785" s="1"/>
      <c r="C3785" s="4"/>
      <c r="D3785" s="3"/>
      <c r="E3785" s="4"/>
      <c r="F3785" s="1"/>
      <c r="G3785" s="4"/>
      <c r="H3785" s="1"/>
      <c r="I3785" s="1"/>
      <c r="J3785" s="1"/>
      <c r="K3785" s="1"/>
      <c r="L3785" s="1"/>
      <c r="M3785" s="1"/>
      <c r="N3785" s="3"/>
      <c r="O3785" s="3"/>
      <c r="P3785" s="1"/>
      <c r="Q3785" s="1"/>
      <c r="R3785" s="1"/>
      <c r="S3785" s="1"/>
      <c r="T3785" s="5"/>
      <c r="U3785" s="5"/>
      <c r="V3785" s="6"/>
      <c r="W3785" s="6"/>
      <c r="X3785" s="7"/>
      <c r="Y3785" s="1">
        <f t="shared" si="532"/>
        <v>0</v>
      </c>
      <c r="Z3785">
        <f t="shared" si="533"/>
        <v>10</v>
      </c>
      <c r="AA3785">
        <f t="shared" si="534"/>
        <v>0</v>
      </c>
      <c r="AB3785">
        <f t="shared" si="535"/>
        <v>0</v>
      </c>
      <c r="AC3785" s="1">
        <f t="shared" si="536"/>
        <v>60</v>
      </c>
      <c r="AD3785" s="1" t="str">
        <f t="shared" si="537"/>
        <v>HT Under 1.5 Goals</v>
      </c>
      <c r="AE3785" s="8"/>
      <c r="AF3785" s="8" t="str">
        <f t="shared" si="538"/>
        <v>HT Over 0.5 Goals</v>
      </c>
      <c r="AG3785" s="8" t="str">
        <f t="shared" si="539"/>
        <v>LOST</v>
      </c>
      <c r="AH3785" s="8" t="str">
        <f t="shared" si="540"/>
        <v>LOST</v>
      </c>
      <c r="AI3785" s="8"/>
      <c r="AJ3785" s="1" t="str">
        <f>IF(AND(B3785="OK",I3785&gt;53,M3785&lt;11,V3785&lt;1.66),"Prime","…")</f>
        <v>…</v>
      </c>
    </row>
    <row r="3786" spans="2:36">
      <c r="B3786" s="1"/>
      <c r="C3786" s="4"/>
      <c r="D3786" s="3"/>
      <c r="E3786" s="4"/>
      <c r="F3786" s="1"/>
      <c r="G3786" s="4"/>
      <c r="H3786" s="1"/>
      <c r="I3786" s="1"/>
      <c r="J3786" s="1"/>
      <c r="K3786" s="1"/>
      <c r="L3786" s="1"/>
      <c r="M3786" s="1"/>
      <c r="N3786" s="3"/>
      <c r="O3786" s="3"/>
      <c r="P3786" s="1"/>
      <c r="Q3786" s="1"/>
      <c r="R3786" s="1"/>
      <c r="S3786" s="1"/>
      <c r="T3786" s="5"/>
      <c r="U3786" s="5"/>
      <c r="V3786" s="6"/>
      <c r="W3786" s="6"/>
      <c r="X3786" s="7"/>
      <c r="Y3786" s="1">
        <f t="shared" si="532"/>
        <v>0</v>
      </c>
      <c r="Z3786">
        <f t="shared" si="533"/>
        <v>10</v>
      </c>
      <c r="AA3786">
        <f t="shared" si="534"/>
        <v>0</v>
      </c>
      <c r="AB3786">
        <f t="shared" si="535"/>
        <v>0</v>
      </c>
      <c r="AC3786" s="1">
        <f t="shared" si="536"/>
        <v>60</v>
      </c>
      <c r="AD3786" s="1" t="str">
        <f t="shared" si="537"/>
        <v>HT Under 1.5 Goals</v>
      </c>
      <c r="AE3786" s="8"/>
      <c r="AF3786" s="8" t="str">
        <f t="shared" si="538"/>
        <v>HT Over 0.5 Goals</v>
      </c>
      <c r="AG3786" s="8" t="str">
        <f t="shared" si="539"/>
        <v>LOST</v>
      </c>
      <c r="AH3786" s="8" t="str">
        <f t="shared" si="540"/>
        <v>LOST</v>
      </c>
      <c r="AI3786" s="8"/>
      <c r="AJ3786" s="1" t="str">
        <f>IF(AND(B3786="OK",I3786&gt;53,M3786&lt;11,V3786&lt;1.66),"Prime","…")</f>
        <v>…</v>
      </c>
    </row>
    <row r="3787" spans="2:36">
      <c r="B3787" s="1"/>
      <c r="C3787" s="4"/>
      <c r="D3787" s="3"/>
      <c r="E3787" s="4"/>
      <c r="F3787" s="1"/>
      <c r="G3787" s="4"/>
      <c r="H3787" s="1"/>
      <c r="I3787" s="1"/>
      <c r="J3787" s="1"/>
      <c r="K3787" s="1"/>
      <c r="L3787" s="1"/>
      <c r="M3787" s="1"/>
      <c r="N3787" s="3"/>
      <c r="O3787" s="3"/>
      <c r="P3787" s="1"/>
      <c r="Q3787" s="1"/>
      <c r="R3787" s="1"/>
      <c r="S3787" s="1"/>
      <c r="T3787" s="5"/>
      <c r="U3787" s="5"/>
      <c r="V3787" s="6"/>
      <c r="W3787" s="6"/>
      <c r="X3787" s="7"/>
      <c r="Y3787" s="1">
        <f t="shared" si="532"/>
        <v>0</v>
      </c>
      <c r="Z3787">
        <f t="shared" si="533"/>
        <v>10</v>
      </c>
      <c r="AA3787">
        <f t="shared" si="534"/>
        <v>0</v>
      </c>
      <c r="AB3787">
        <f t="shared" si="535"/>
        <v>0</v>
      </c>
      <c r="AC3787" s="1">
        <f t="shared" si="536"/>
        <v>60</v>
      </c>
      <c r="AD3787" s="1" t="str">
        <f t="shared" si="537"/>
        <v>HT Under 1.5 Goals</v>
      </c>
      <c r="AE3787" s="8"/>
      <c r="AF3787" s="8" t="str">
        <f t="shared" si="538"/>
        <v>HT Over 0.5 Goals</v>
      </c>
      <c r="AG3787" s="8" t="str">
        <f t="shared" si="539"/>
        <v>LOST</v>
      </c>
      <c r="AH3787" s="8" t="str">
        <f t="shared" si="540"/>
        <v>LOST</v>
      </c>
      <c r="AI3787" s="8"/>
      <c r="AJ3787" s="1" t="str">
        <f>IF(AND(B3787="OK",I3787&gt;53,M3787&lt;11,V3787&lt;1.66),"Prime","…")</f>
        <v>…</v>
      </c>
    </row>
    <row r="3788" spans="2:36">
      <c r="B3788" s="1"/>
      <c r="C3788" s="4"/>
      <c r="D3788" s="3"/>
      <c r="E3788" s="4"/>
      <c r="F3788" s="1"/>
      <c r="G3788" s="4"/>
      <c r="H3788" s="1"/>
      <c r="I3788" s="1"/>
      <c r="J3788" s="1"/>
      <c r="K3788" s="1"/>
      <c r="L3788" s="1"/>
      <c r="M3788" s="1"/>
      <c r="N3788" s="3"/>
      <c r="O3788" s="3"/>
      <c r="P3788" s="1"/>
      <c r="Q3788" s="1"/>
      <c r="R3788" s="1"/>
      <c r="S3788" s="1"/>
      <c r="T3788" s="5"/>
      <c r="U3788" s="5"/>
      <c r="V3788" s="6"/>
      <c r="W3788" s="6"/>
      <c r="X3788" s="7"/>
      <c r="Y3788" s="1">
        <f t="shared" si="532"/>
        <v>0</v>
      </c>
      <c r="Z3788">
        <f t="shared" si="533"/>
        <v>10</v>
      </c>
      <c r="AA3788">
        <f t="shared" si="534"/>
        <v>0</v>
      </c>
      <c r="AB3788">
        <f t="shared" si="535"/>
        <v>0</v>
      </c>
      <c r="AC3788" s="1">
        <f t="shared" si="536"/>
        <v>60</v>
      </c>
      <c r="AD3788" s="1" t="str">
        <f t="shared" si="537"/>
        <v>HT Under 1.5 Goals</v>
      </c>
      <c r="AE3788" s="8"/>
      <c r="AF3788" s="8" t="str">
        <f t="shared" si="538"/>
        <v>HT Over 0.5 Goals</v>
      </c>
      <c r="AG3788" s="8" t="str">
        <f t="shared" si="539"/>
        <v>LOST</v>
      </c>
      <c r="AH3788" s="8" t="str">
        <f t="shared" si="540"/>
        <v>LOST</v>
      </c>
      <c r="AI3788" s="8"/>
      <c r="AJ3788" s="1" t="str">
        <f>IF(AND(B3788="OK",I3788&gt;53,M3788&lt;11,V3788&lt;1.66),"Prime","…")</f>
        <v>…</v>
      </c>
    </row>
    <row r="3789" spans="2:36">
      <c r="B3789" s="1"/>
      <c r="C3789" s="4"/>
      <c r="D3789" s="3"/>
      <c r="E3789" s="4"/>
      <c r="F3789" s="1"/>
      <c r="G3789" s="4"/>
      <c r="H3789" s="1"/>
      <c r="I3789" s="1"/>
      <c r="J3789" s="1"/>
      <c r="K3789" s="1"/>
      <c r="L3789" s="1"/>
      <c r="M3789" s="1"/>
      <c r="N3789" s="3"/>
      <c r="O3789" s="3"/>
      <c r="P3789" s="1"/>
      <c r="Q3789" s="1"/>
      <c r="R3789" s="1"/>
      <c r="S3789" s="1"/>
      <c r="T3789" s="5"/>
      <c r="U3789" s="5"/>
      <c r="V3789" s="6"/>
      <c r="W3789" s="6"/>
      <c r="X3789" s="7"/>
      <c r="Y3789" s="1">
        <f t="shared" si="532"/>
        <v>0</v>
      </c>
      <c r="Z3789">
        <f t="shared" si="533"/>
        <v>10</v>
      </c>
      <c r="AA3789">
        <f t="shared" si="534"/>
        <v>0</v>
      </c>
      <c r="AB3789">
        <f t="shared" si="535"/>
        <v>0</v>
      </c>
      <c r="AC3789" s="1">
        <f t="shared" si="536"/>
        <v>60</v>
      </c>
      <c r="AD3789" s="1" t="str">
        <f t="shared" si="537"/>
        <v>HT Under 1.5 Goals</v>
      </c>
      <c r="AE3789" s="8"/>
      <c r="AF3789" s="8" t="str">
        <f t="shared" si="538"/>
        <v>HT Over 0.5 Goals</v>
      </c>
      <c r="AG3789" s="8" t="str">
        <f t="shared" si="539"/>
        <v>LOST</v>
      </c>
      <c r="AH3789" s="8" t="str">
        <f t="shared" si="540"/>
        <v>LOST</v>
      </c>
      <c r="AI3789" s="8"/>
      <c r="AJ3789" s="1" t="str">
        <f>IF(AND(B3789="OK",I3789&gt;53,M3789&lt;11,V3789&lt;1.66),"Prime","…")</f>
        <v>…</v>
      </c>
    </row>
    <row r="3790" spans="2:36">
      <c r="B3790" s="1"/>
      <c r="C3790" s="4"/>
      <c r="D3790" s="3"/>
      <c r="E3790" s="4"/>
      <c r="F3790" s="1"/>
      <c r="G3790" s="4"/>
      <c r="H3790" s="1"/>
      <c r="I3790" s="1"/>
      <c r="J3790" s="1"/>
      <c r="K3790" s="1"/>
      <c r="L3790" s="1"/>
      <c r="M3790" s="1"/>
      <c r="N3790" s="3"/>
      <c r="O3790" s="3"/>
      <c r="P3790" s="1"/>
      <c r="Q3790" s="1"/>
      <c r="R3790" s="1"/>
      <c r="S3790" s="1"/>
      <c r="T3790" s="5"/>
      <c r="U3790" s="5"/>
      <c r="V3790" s="6"/>
      <c r="W3790" s="6"/>
      <c r="X3790" s="7"/>
      <c r="Y3790" s="1">
        <f t="shared" si="532"/>
        <v>0</v>
      </c>
      <c r="Z3790">
        <f t="shared" si="533"/>
        <v>10</v>
      </c>
      <c r="AA3790">
        <f t="shared" si="534"/>
        <v>0</v>
      </c>
      <c r="AB3790">
        <f t="shared" si="535"/>
        <v>0</v>
      </c>
      <c r="AC3790" s="1">
        <f t="shared" si="536"/>
        <v>60</v>
      </c>
      <c r="AD3790" s="1" t="str">
        <f t="shared" si="537"/>
        <v>HT Under 1.5 Goals</v>
      </c>
      <c r="AE3790" s="8"/>
      <c r="AF3790" s="8" t="str">
        <f t="shared" si="538"/>
        <v>HT Over 0.5 Goals</v>
      </c>
      <c r="AG3790" s="8" t="str">
        <f t="shared" si="539"/>
        <v>LOST</v>
      </c>
      <c r="AH3790" s="8" t="str">
        <f t="shared" si="540"/>
        <v>LOST</v>
      </c>
      <c r="AI3790" s="8"/>
      <c r="AJ3790" s="1" t="str">
        <f>IF(AND(B3790="OK",I3790&gt;53,M3790&lt;11,V3790&lt;1.66),"Prime","…")</f>
        <v>…</v>
      </c>
    </row>
    <row r="3791" spans="2:36">
      <c r="B3791" s="1"/>
      <c r="C3791" s="4"/>
      <c r="D3791" s="3"/>
      <c r="E3791" s="4"/>
      <c r="F3791" s="1"/>
      <c r="G3791" s="4"/>
      <c r="H3791" s="1"/>
      <c r="I3791" s="1"/>
      <c r="J3791" s="1"/>
      <c r="K3791" s="1"/>
      <c r="L3791" s="1"/>
      <c r="M3791" s="1"/>
      <c r="N3791" s="3"/>
      <c r="O3791" s="3"/>
      <c r="P3791" s="1"/>
      <c r="Q3791" s="1"/>
      <c r="R3791" s="1"/>
      <c r="S3791" s="1"/>
      <c r="T3791" s="5"/>
      <c r="U3791" s="5"/>
      <c r="V3791" s="6"/>
      <c r="W3791" s="6"/>
      <c r="X3791" s="7"/>
      <c r="Y3791" s="1">
        <f t="shared" si="532"/>
        <v>0</v>
      </c>
      <c r="Z3791">
        <f t="shared" si="533"/>
        <v>10</v>
      </c>
      <c r="AA3791">
        <f t="shared" si="534"/>
        <v>0</v>
      </c>
      <c r="AB3791">
        <f t="shared" si="535"/>
        <v>0</v>
      </c>
      <c r="AC3791" s="1">
        <f t="shared" si="536"/>
        <v>60</v>
      </c>
      <c r="AD3791" s="1" t="str">
        <f t="shared" si="537"/>
        <v>HT Under 1.5 Goals</v>
      </c>
      <c r="AE3791" s="8"/>
      <c r="AF3791" s="8" t="str">
        <f t="shared" si="538"/>
        <v>HT Over 0.5 Goals</v>
      </c>
      <c r="AG3791" s="8" t="str">
        <f t="shared" si="539"/>
        <v>LOST</v>
      </c>
      <c r="AH3791" s="8" t="str">
        <f t="shared" si="540"/>
        <v>LOST</v>
      </c>
      <c r="AI3791" s="8"/>
      <c r="AJ3791" s="1" t="str">
        <f>IF(AND(B3791="OK",I3791&gt;53,M3791&lt;11,V3791&lt;1.66),"Prime","…")</f>
        <v>…</v>
      </c>
    </row>
    <row r="3792" spans="2:36">
      <c r="B3792" s="1"/>
      <c r="C3792" s="4"/>
      <c r="D3792" s="3"/>
      <c r="E3792" s="4"/>
      <c r="F3792" s="1"/>
      <c r="G3792" s="4"/>
      <c r="H3792" s="1"/>
      <c r="I3792" s="1"/>
      <c r="J3792" s="1"/>
      <c r="K3792" s="1"/>
      <c r="L3792" s="1"/>
      <c r="M3792" s="1"/>
      <c r="N3792" s="3"/>
      <c r="O3792" s="3"/>
      <c r="P3792" s="1"/>
      <c r="Q3792" s="1"/>
      <c r="R3792" s="1"/>
      <c r="S3792" s="1"/>
      <c r="T3792" s="5"/>
      <c r="U3792" s="5"/>
      <c r="V3792" s="6"/>
      <c r="W3792" s="6"/>
      <c r="X3792" s="7"/>
      <c r="Y3792" s="1">
        <f t="shared" si="532"/>
        <v>0</v>
      </c>
      <c r="Z3792">
        <f t="shared" si="533"/>
        <v>10</v>
      </c>
      <c r="AA3792">
        <f t="shared" si="534"/>
        <v>0</v>
      </c>
      <c r="AB3792">
        <f t="shared" si="535"/>
        <v>0</v>
      </c>
      <c r="AC3792" s="1">
        <f t="shared" si="536"/>
        <v>60</v>
      </c>
      <c r="AD3792" s="1" t="str">
        <f t="shared" si="537"/>
        <v>HT Under 1.5 Goals</v>
      </c>
      <c r="AE3792" s="8"/>
      <c r="AF3792" s="8" t="str">
        <f t="shared" si="538"/>
        <v>HT Over 0.5 Goals</v>
      </c>
      <c r="AG3792" s="8" t="str">
        <f t="shared" si="539"/>
        <v>LOST</v>
      </c>
      <c r="AH3792" s="8" t="str">
        <f t="shared" si="540"/>
        <v>LOST</v>
      </c>
      <c r="AI3792" s="8"/>
      <c r="AJ3792" s="1" t="str">
        <f>IF(AND(B3792="OK",I3792&gt;53,M3792&lt;11,V3792&lt;1.66),"Prime","…")</f>
        <v>…</v>
      </c>
    </row>
    <row r="3793" spans="2:36">
      <c r="B3793" s="1"/>
      <c r="C3793" s="4"/>
      <c r="D3793" s="3"/>
      <c r="E3793" s="4"/>
      <c r="F3793" s="1"/>
      <c r="G3793" s="4"/>
      <c r="H3793" s="1"/>
      <c r="I3793" s="1"/>
      <c r="J3793" s="1"/>
      <c r="K3793" s="1"/>
      <c r="L3793" s="1"/>
      <c r="M3793" s="1"/>
      <c r="N3793" s="3"/>
      <c r="O3793" s="3"/>
      <c r="P3793" s="1"/>
      <c r="Q3793" s="1"/>
      <c r="R3793" s="1"/>
      <c r="S3793" s="1"/>
      <c r="T3793" s="5"/>
      <c r="U3793" s="5"/>
      <c r="V3793" s="6"/>
      <c r="W3793" s="6"/>
      <c r="X3793" s="7"/>
      <c r="Y3793" s="1">
        <f t="shared" si="532"/>
        <v>0</v>
      </c>
      <c r="Z3793">
        <f t="shared" si="533"/>
        <v>10</v>
      </c>
      <c r="AA3793">
        <f t="shared" si="534"/>
        <v>0</v>
      </c>
      <c r="AB3793">
        <f t="shared" si="535"/>
        <v>0</v>
      </c>
      <c r="AC3793" s="1">
        <f t="shared" si="536"/>
        <v>60</v>
      </c>
      <c r="AD3793" s="1" t="str">
        <f t="shared" si="537"/>
        <v>HT Under 1.5 Goals</v>
      </c>
      <c r="AE3793" s="8"/>
      <c r="AF3793" s="8" t="str">
        <f t="shared" si="538"/>
        <v>HT Over 0.5 Goals</v>
      </c>
      <c r="AG3793" s="8" t="str">
        <f t="shared" si="539"/>
        <v>LOST</v>
      </c>
      <c r="AH3793" s="8" t="str">
        <f t="shared" si="540"/>
        <v>LOST</v>
      </c>
      <c r="AI3793" s="8"/>
      <c r="AJ3793" s="1" t="str">
        <f>IF(AND(B3793="OK",I3793&gt;53,M3793&lt;11,V3793&lt;1.66),"Prime","…")</f>
        <v>…</v>
      </c>
    </row>
    <row r="3794" spans="2:36">
      <c r="B3794" s="1"/>
      <c r="C3794" s="4"/>
      <c r="D3794" s="3"/>
      <c r="E3794" s="4"/>
      <c r="F3794" s="1"/>
      <c r="G3794" s="4"/>
      <c r="H3794" s="1"/>
      <c r="I3794" s="1"/>
      <c r="J3794" s="1"/>
      <c r="K3794" s="1"/>
      <c r="L3794" s="1"/>
      <c r="M3794" s="1"/>
      <c r="N3794" s="3"/>
      <c r="O3794" s="3"/>
      <c r="P3794" s="1"/>
      <c r="Q3794" s="1"/>
      <c r="R3794" s="1"/>
      <c r="S3794" s="1"/>
      <c r="T3794" s="5"/>
      <c r="U3794" s="5"/>
      <c r="V3794" s="6"/>
      <c r="W3794" s="6"/>
      <c r="X3794" s="7"/>
      <c r="Y3794" s="1">
        <f t="shared" si="532"/>
        <v>0</v>
      </c>
      <c r="Z3794">
        <f t="shared" si="533"/>
        <v>10</v>
      </c>
      <c r="AA3794">
        <f t="shared" si="534"/>
        <v>0</v>
      </c>
      <c r="AB3794">
        <f t="shared" si="535"/>
        <v>0</v>
      </c>
      <c r="AC3794" s="1">
        <f t="shared" si="536"/>
        <v>60</v>
      </c>
      <c r="AD3794" s="1" t="str">
        <f t="shared" si="537"/>
        <v>HT Under 1.5 Goals</v>
      </c>
      <c r="AE3794" s="8"/>
      <c r="AF3794" s="8" t="str">
        <f t="shared" si="538"/>
        <v>HT Over 0.5 Goals</v>
      </c>
      <c r="AG3794" s="8" t="str">
        <f t="shared" si="539"/>
        <v>LOST</v>
      </c>
      <c r="AH3794" s="8" t="str">
        <f t="shared" si="540"/>
        <v>LOST</v>
      </c>
      <c r="AI3794" s="8"/>
      <c r="AJ3794" s="1" t="str">
        <f>IF(AND(B3794="OK",I3794&gt;53,M3794&lt;11,V3794&lt;1.66),"Prime","…")</f>
        <v>…</v>
      </c>
    </row>
    <row r="3795" spans="2:36">
      <c r="B3795" s="1"/>
      <c r="C3795" s="4"/>
      <c r="D3795" s="3"/>
      <c r="E3795" s="4"/>
      <c r="F3795" s="1"/>
      <c r="G3795" s="4"/>
      <c r="H3795" s="1"/>
      <c r="I3795" s="1"/>
      <c r="J3795" s="1"/>
      <c r="K3795" s="1"/>
      <c r="L3795" s="1"/>
      <c r="M3795" s="1"/>
      <c r="N3795" s="3"/>
      <c r="O3795" s="3"/>
      <c r="P3795" s="1"/>
      <c r="Q3795" s="1"/>
      <c r="R3795" s="1"/>
      <c r="S3795" s="1"/>
      <c r="T3795" s="5"/>
      <c r="U3795" s="5"/>
      <c r="V3795" s="6"/>
      <c r="W3795" s="6"/>
      <c r="X3795" s="7"/>
      <c r="Y3795" s="1">
        <f t="shared" si="532"/>
        <v>0</v>
      </c>
      <c r="Z3795">
        <f t="shared" si="533"/>
        <v>10</v>
      </c>
      <c r="AA3795">
        <f t="shared" si="534"/>
        <v>0</v>
      </c>
      <c r="AB3795">
        <f t="shared" si="535"/>
        <v>0</v>
      </c>
      <c r="AC3795" s="1">
        <f t="shared" si="536"/>
        <v>60</v>
      </c>
      <c r="AD3795" s="1" t="str">
        <f t="shared" si="537"/>
        <v>HT Under 1.5 Goals</v>
      </c>
      <c r="AE3795" s="8"/>
      <c r="AF3795" s="8" t="str">
        <f t="shared" si="538"/>
        <v>HT Over 0.5 Goals</v>
      </c>
      <c r="AG3795" s="8" t="str">
        <f t="shared" si="539"/>
        <v>LOST</v>
      </c>
      <c r="AH3795" s="8" t="str">
        <f t="shared" si="540"/>
        <v>LOST</v>
      </c>
      <c r="AI3795" s="8"/>
      <c r="AJ3795" s="1" t="str">
        <f>IF(AND(B3795="OK",I3795&gt;53,M3795&lt;11,V3795&lt;1.66),"Prime","…")</f>
        <v>…</v>
      </c>
    </row>
    <row r="3796" spans="2:36">
      <c r="B3796" s="1"/>
      <c r="C3796" s="4"/>
      <c r="D3796" s="3"/>
      <c r="E3796" s="4"/>
      <c r="F3796" s="1"/>
      <c r="G3796" s="4"/>
      <c r="H3796" s="1"/>
      <c r="I3796" s="1"/>
      <c r="J3796" s="1"/>
      <c r="K3796" s="1"/>
      <c r="L3796" s="1"/>
      <c r="M3796" s="1"/>
      <c r="N3796" s="3"/>
      <c r="O3796" s="3"/>
      <c r="P3796" s="1"/>
      <c r="Q3796" s="1"/>
      <c r="R3796" s="1"/>
      <c r="S3796" s="1"/>
      <c r="T3796" s="5"/>
      <c r="U3796" s="5"/>
      <c r="V3796" s="6"/>
      <c r="W3796" s="6"/>
      <c r="X3796" s="7"/>
      <c r="Y3796" s="1">
        <f t="shared" si="532"/>
        <v>0</v>
      </c>
      <c r="Z3796">
        <f t="shared" si="533"/>
        <v>10</v>
      </c>
      <c r="AA3796">
        <f t="shared" si="534"/>
        <v>0</v>
      </c>
      <c r="AB3796">
        <f t="shared" si="535"/>
        <v>0</v>
      </c>
      <c r="AC3796" s="1">
        <f t="shared" si="536"/>
        <v>60</v>
      </c>
      <c r="AD3796" s="1" t="str">
        <f t="shared" si="537"/>
        <v>HT Under 1.5 Goals</v>
      </c>
      <c r="AE3796" s="8"/>
      <c r="AF3796" s="8" t="str">
        <f t="shared" si="538"/>
        <v>HT Over 0.5 Goals</v>
      </c>
      <c r="AG3796" s="8" t="str">
        <f t="shared" si="539"/>
        <v>LOST</v>
      </c>
      <c r="AH3796" s="8" t="str">
        <f t="shared" si="540"/>
        <v>LOST</v>
      </c>
      <c r="AI3796" s="8"/>
      <c r="AJ3796" s="1" t="str">
        <f>IF(AND(B3796="OK",I3796&gt;53,M3796&lt;11,V3796&lt;1.66),"Prime","…")</f>
        <v>…</v>
      </c>
    </row>
    <row r="3797" spans="2:36">
      <c r="B3797" s="1"/>
      <c r="C3797" s="4"/>
      <c r="D3797" s="3"/>
      <c r="E3797" s="4"/>
      <c r="F3797" s="1"/>
      <c r="G3797" s="4"/>
      <c r="H3797" s="1"/>
      <c r="I3797" s="1"/>
      <c r="J3797" s="1"/>
      <c r="K3797" s="1"/>
      <c r="L3797" s="1"/>
      <c r="M3797" s="1"/>
      <c r="N3797" s="3"/>
      <c r="O3797" s="3"/>
      <c r="P3797" s="1"/>
      <c r="Q3797" s="1"/>
      <c r="R3797" s="1"/>
      <c r="S3797" s="1"/>
      <c r="T3797" s="5"/>
      <c r="U3797" s="5"/>
      <c r="V3797" s="6"/>
      <c r="W3797" s="6"/>
      <c r="X3797" s="7"/>
      <c r="Y3797" s="1">
        <f t="shared" si="532"/>
        <v>0</v>
      </c>
      <c r="Z3797">
        <f t="shared" si="533"/>
        <v>10</v>
      </c>
      <c r="AA3797">
        <f t="shared" si="534"/>
        <v>0</v>
      </c>
      <c r="AB3797">
        <f t="shared" si="535"/>
        <v>0</v>
      </c>
      <c r="AC3797" s="1">
        <f t="shared" si="536"/>
        <v>60</v>
      </c>
      <c r="AD3797" s="1" t="str">
        <f t="shared" si="537"/>
        <v>HT Under 1.5 Goals</v>
      </c>
      <c r="AE3797" s="8"/>
      <c r="AF3797" s="8" t="str">
        <f t="shared" si="538"/>
        <v>HT Over 0.5 Goals</v>
      </c>
      <c r="AG3797" s="8" t="str">
        <f t="shared" si="539"/>
        <v>LOST</v>
      </c>
      <c r="AH3797" s="8" t="str">
        <f t="shared" si="540"/>
        <v>LOST</v>
      </c>
      <c r="AI3797" s="8"/>
      <c r="AJ3797" s="1" t="str">
        <f>IF(AND(B3797="OK",I3797&gt;53,M3797&lt;11,V3797&lt;1.66),"Prime","…")</f>
        <v>…</v>
      </c>
    </row>
    <row r="3798" spans="2:36">
      <c r="B3798" s="1"/>
      <c r="C3798" s="4"/>
      <c r="D3798" s="3"/>
      <c r="E3798" s="4"/>
      <c r="F3798" s="1"/>
      <c r="G3798" s="4"/>
      <c r="H3798" s="1"/>
      <c r="I3798" s="1"/>
      <c r="J3798" s="1"/>
      <c r="K3798" s="1"/>
      <c r="L3798" s="1"/>
      <c r="M3798" s="1"/>
      <c r="N3798" s="3"/>
      <c r="O3798" s="3"/>
      <c r="P3798" s="1"/>
      <c r="Q3798" s="1"/>
      <c r="R3798" s="1"/>
      <c r="S3798" s="1"/>
      <c r="T3798" s="5"/>
      <c r="U3798" s="5"/>
      <c r="V3798" s="6"/>
      <c r="W3798" s="6"/>
      <c r="X3798" s="7"/>
      <c r="Y3798" s="1">
        <f t="shared" si="532"/>
        <v>0</v>
      </c>
      <c r="Z3798">
        <f t="shared" si="533"/>
        <v>10</v>
      </c>
      <c r="AA3798">
        <f t="shared" si="534"/>
        <v>0</v>
      </c>
      <c r="AB3798">
        <f t="shared" si="535"/>
        <v>0</v>
      </c>
      <c r="AC3798" s="1">
        <f t="shared" si="536"/>
        <v>60</v>
      </c>
      <c r="AD3798" s="1" t="str">
        <f t="shared" si="537"/>
        <v>HT Under 1.5 Goals</v>
      </c>
      <c r="AE3798" s="8"/>
      <c r="AF3798" s="8" t="str">
        <f t="shared" si="538"/>
        <v>HT Over 0.5 Goals</v>
      </c>
      <c r="AG3798" s="8" t="str">
        <f t="shared" si="539"/>
        <v>LOST</v>
      </c>
      <c r="AH3798" s="8" t="str">
        <f t="shared" si="540"/>
        <v>LOST</v>
      </c>
      <c r="AI3798" s="8"/>
      <c r="AJ3798" s="1" t="str">
        <f>IF(AND(B3798="OK",I3798&gt;53,M3798&lt;11,V3798&lt;1.66),"Prime","…")</f>
        <v>…</v>
      </c>
    </row>
    <row r="3799" spans="2:36">
      <c r="B3799" s="1"/>
      <c r="C3799" s="4"/>
      <c r="D3799" s="3"/>
      <c r="E3799" s="4"/>
      <c r="F3799" s="1"/>
      <c r="G3799" s="4"/>
      <c r="H3799" s="1"/>
      <c r="I3799" s="1"/>
      <c r="J3799" s="1"/>
      <c r="K3799" s="1"/>
      <c r="L3799" s="1"/>
      <c r="M3799" s="1"/>
      <c r="N3799" s="3"/>
      <c r="O3799" s="3"/>
      <c r="P3799" s="1"/>
      <c r="Q3799" s="1"/>
      <c r="R3799" s="1"/>
      <c r="S3799" s="1"/>
      <c r="T3799" s="5"/>
      <c r="U3799" s="5"/>
      <c r="V3799" s="6"/>
      <c r="W3799" s="6"/>
      <c r="X3799" s="7"/>
      <c r="Y3799" s="1">
        <f t="shared" si="532"/>
        <v>0</v>
      </c>
      <c r="Z3799">
        <f t="shared" si="533"/>
        <v>10</v>
      </c>
      <c r="AA3799">
        <f t="shared" si="534"/>
        <v>0</v>
      </c>
      <c r="AB3799">
        <f t="shared" si="535"/>
        <v>0</v>
      </c>
      <c r="AC3799" s="1">
        <f t="shared" si="536"/>
        <v>60</v>
      </c>
      <c r="AD3799" s="1" t="str">
        <f t="shared" si="537"/>
        <v>HT Under 1.5 Goals</v>
      </c>
      <c r="AE3799" s="8"/>
      <c r="AF3799" s="8" t="str">
        <f t="shared" si="538"/>
        <v>HT Over 0.5 Goals</v>
      </c>
      <c r="AG3799" s="8" t="str">
        <f t="shared" si="539"/>
        <v>LOST</v>
      </c>
      <c r="AH3799" s="8" t="str">
        <f t="shared" si="540"/>
        <v>LOST</v>
      </c>
      <c r="AI3799" s="8"/>
      <c r="AJ3799" s="1" t="str">
        <f>IF(AND(B3799="OK",I3799&gt;53,M3799&lt;11,V3799&lt;1.66),"Prime","…")</f>
        <v>…</v>
      </c>
    </row>
    <row r="3800" spans="2:36">
      <c r="B3800" s="1"/>
      <c r="C3800" s="4"/>
      <c r="D3800" s="3"/>
      <c r="E3800" s="4"/>
      <c r="F3800" s="1"/>
      <c r="G3800" s="4"/>
      <c r="H3800" s="1"/>
      <c r="I3800" s="1"/>
      <c r="J3800" s="1"/>
      <c r="K3800" s="1"/>
      <c r="L3800" s="1"/>
      <c r="M3800" s="1"/>
      <c r="N3800" s="3"/>
      <c r="O3800" s="3"/>
      <c r="P3800" s="1"/>
      <c r="Q3800" s="1"/>
      <c r="R3800" s="1"/>
      <c r="S3800" s="1"/>
      <c r="T3800" s="5"/>
      <c r="U3800" s="5"/>
      <c r="V3800" s="6"/>
      <c r="W3800" s="6"/>
      <c r="X3800" s="7"/>
      <c r="Y3800" s="1">
        <f t="shared" si="532"/>
        <v>0</v>
      </c>
      <c r="Z3800">
        <f t="shared" si="533"/>
        <v>10</v>
      </c>
      <c r="AA3800">
        <f t="shared" si="534"/>
        <v>0</v>
      </c>
      <c r="AB3800">
        <f t="shared" si="535"/>
        <v>0</v>
      </c>
      <c r="AC3800" s="1">
        <f t="shared" si="536"/>
        <v>60</v>
      </c>
      <c r="AD3800" s="1" t="str">
        <f t="shared" si="537"/>
        <v>HT Under 1.5 Goals</v>
      </c>
      <c r="AE3800" s="8"/>
      <c r="AF3800" s="8" t="str">
        <f t="shared" si="538"/>
        <v>HT Over 0.5 Goals</v>
      </c>
      <c r="AG3800" s="8" t="str">
        <f t="shared" si="539"/>
        <v>LOST</v>
      </c>
      <c r="AH3800" s="8" t="str">
        <f t="shared" si="540"/>
        <v>LOST</v>
      </c>
      <c r="AI3800" s="8"/>
      <c r="AJ3800" s="1" t="str">
        <f>IF(AND(B3800="OK",I3800&gt;53,M3800&lt;11,V3800&lt;1.66),"Prime","…")</f>
        <v>…</v>
      </c>
    </row>
    <row r="3801" spans="2:36">
      <c r="B3801" s="1"/>
      <c r="C3801" s="4"/>
      <c r="D3801" s="3"/>
      <c r="E3801" s="4"/>
      <c r="F3801" s="1"/>
      <c r="G3801" s="4"/>
      <c r="H3801" s="1"/>
      <c r="I3801" s="1"/>
      <c r="J3801" s="1"/>
      <c r="K3801" s="1"/>
      <c r="L3801" s="1"/>
      <c r="M3801" s="1"/>
      <c r="N3801" s="3"/>
      <c r="O3801" s="3"/>
      <c r="P3801" s="1"/>
      <c r="Q3801" s="1"/>
      <c r="R3801" s="1"/>
      <c r="S3801" s="1"/>
      <c r="T3801" s="5"/>
      <c r="U3801" s="5"/>
      <c r="V3801" s="6"/>
      <c r="W3801" s="6"/>
      <c r="X3801" s="7"/>
      <c r="Y3801" s="1">
        <f t="shared" ref="Y3801:Y3864" si="541">IF(I3801&gt;52,10,0)</f>
        <v>0</v>
      </c>
      <c r="Z3801">
        <f t="shared" ref="Z3801:Z3864" si="542">IF(M3801&gt;15,0,IF(M3801&lt;8,10,5))</f>
        <v>10</v>
      </c>
      <c r="AA3801">
        <f t="shared" ref="AA3801:AA3864" si="543">IF(T3801&gt;60,10,IF(T3801&lt;49,0,5))</f>
        <v>0</v>
      </c>
      <c r="AB3801">
        <f t="shared" ref="AB3801:AB3864" si="544">IF(U3801="Y",10,IF(U3801="C",5,0))</f>
        <v>0</v>
      </c>
      <c r="AC3801" s="1">
        <f t="shared" ref="AC3801:AC3864" si="545">SUM(Y3801:AB3801)+50</f>
        <v>60</v>
      </c>
      <c r="AD3801" s="1" t="str">
        <f t="shared" ref="AD3801:AD3864" si="546">IF(AC3801&lt;56,"HT Over 0.5 Goals","HT Under 1.5 Goals")</f>
        <v>HT Under 1.5 Goals</v>
      </c>
      <c r="AE3801" s="8"/>
      <c r="AF3801" s="8" t="str">
        <f t="shared" ref="AF3801:AF3864" si="547">IF(N3801="1-0","HT Under 1.5 Goals",IF(N3801="0-0","HT Under 1.5 Goals",IF(N3801="0-1","HT Under 1.5 Goals","HT Over 0.5 Goals")))</f>
        <v>HT Over 0.5 Goals</v>
      </c>
      <c r="AG3801" s="8" t="str">
        <f t="shared" ref="AG3801:AG3864" si="548">IF(N3801="?",N3801,AH3801)</f>
        <v>LOST</v>
      </c>
      <c r="AH3801" s="8" t="str">
        <f t="shared" ref="AH3801:AH3864" si="549">IF(AD3801=AF3801,"WON",IF(N3801="0-1","WON",IF(N3801="1-0","WON",IF(N3801="?","?","LOST"))))</f>
        <v>LOST</v>
      </c>
      <c r="AI3801" s="8"/>
      <c r="AJ3801" s="1" t="str">
        <f>IF(AND(B3801="OK",I3801&gt;53,M3801&lt;11,V3801&lt;1.66),"Prime","…")</f>
        <v>…</v>
      </c>
    </row>
    <row r="3802" spans="2:36">
      <c r="B3802" s="1"/>
      <c r="C3802" s="4"/>
      <c r="D3802" s="3"/>
      <c r="E3802" s="4"/>
      <c r="F3802" s="1"/>
      <c r="G3802" s="4"/>
      <c r="H3802" s="1"/>
      <c r="I3802" s="1"/>
      <c r="J3802" s="1"/>
      <c r="K3802" s="1"/>
      <c r="L3802" s="1"/>
      <c r="M3802" s="1"/>
      <c r="N3802" s="3"/>
      <c r="O3802" s="3"/>
      <c r="P3802" s="1"/>
      <c r="Q3802" s="1"/>
      <c r="R3802" s="1"/>
      <c r="S3802" s="1"/>
      <c r="T3802" s="5"/>
      <c r="U3802" s="5"/>
      <c r="V3802" s="6"/>
      <c r="W3802" s="6"/>
      <c r="X3802" s="7"/>
      <c r="Y3802" s="1">
        <f t="shared" si="541"/>
        <v>0</v>
      </c>
      <c r="Z3802">
        <f t="shared" si="542"/>
        <v>10</v>
      </c>
      <c r="AA3802">
        <f t="shared" si="543"/>
        <v>0</v>
      </c>
      <c r="AB3802">
        <f t="shared" si="544"/>
        <v>0</v>
      </c>
      <c r="AC3802" s="1">
        <f t="shared" si="545"/>
        <v>60</v>
      </c>
      <c r="AD3802" s="1" t="str">
        <f t="shared" si="546"/>
        <v>HT Under 1.5 Goals</v>
      </c>
      <c r="AE3802" s="8"/>
      <c r="AF3802" s="8" t="str">
        <f t="shared" si="547"/>
        <v>HT Over 0.5 Goals</v>
      </c>
      <c r="AG3802" s="8" t="str">
        <f t="shared" si="548"/>
        <v>LOST</v>
      </c>
      <c r="AH3802" s="8" t="str">
        <f t="shared" si="549"/>
        <v>LOST</v>
      </c>
      <c r="AI3802" s="8"/>
      <c r="AJ3802" s="1" t="str">
        <f>IF(AND(B3802="OK",I3802&gt;53,M3802&lt;11,V3802&lt;1.66),"Prime","…")</f>
        <v>…</v>
      </c>
    </row>
    <row r="3803" spans="2:36">
      <c r="B3803" s="1"/>
      <c r="C3803" s="4"/>
      <c r="D3803" s="3"/>
      <c r="E3803" s="4"/>
      <c r="F3803" s="1"/>
      <c r="G3803" s="4"/>
      <c r="H3803" s="1"/>
      <c r="I3803" s="1"/>
      <c r="J3803" s="1"/>
      <c r="K3803" s="1"/>
      <c r="L3803" s="1"/>
      <c r="M3803" s="1"/>
      <c r="N3803" s="3"/>
      <c r="O3803" s="3"/>
      <c r="P3803" s="1"/>
      <c r="Q3803" s="1"/>
      <c r="R3803" s="1"/>
      <c r="S3803" s="1"/>
      <c r="T3803" s="5"/>
      <c r="U3803" s="5"/>
      <c r="V3803" s="6"/>
      <c r="W3803" s="6"/>
      <c r="X3803" s="7"/>
      <c r="Y3803" s="1">
        <f t="shared" si="541"/>
        <v>0</v>
      </c>
      <c r="Z3803">
        <f t="shared" si="542"/>
        <v>10</v>
      </c>
      <c r="AA3803">
        <f t="shared" si="543"/>
        <v>0</v>
      </c>
      <c r="AB3803">
        <f t="shared" si="544"/>
        <v>0</v>
      </c>
      <c r="AC3803" s="1">
        <f t="shared" si="545"/>
        <v>60</v>
      </c>
      <c r="AD3803" s="1" t="str">
        <f t="shared" si="546"/>
        <v>HT Under 1.5 Goals</v>
      </c>
      <c r="AE3803" s="8"/>
      <c r="AF3803" s="8" t="str">
        <f t="shared" si="547"/>
        <v>HT Over 0.5 Goals</v>
      </c>
      <c r="AG3803" s="8" t="str">
        <f t="shared" si="548"/>
        <v>LOST</v>
      </c>
      <c r="AH3803" s="8" t="str">
        <f t="shared" si="549"/>
        <v>LOST</v>
      </c>
      <c r="AI3803" s="8"/>
      <c r="AJ3803" s="1" t="str">
        <f>IF(AND(B3803="OK",I3803&gt;53,M3803&lt;11,V3803&lt;1.66),"Prime","…")</f>
        <v>…</v>
      </c>
    </row>
    <row r="3804" spans="2:36">
      <c r="B3804" s="1"/>
      <c r="C3804" s="4"/>
      <c r="D3804" s="3"/>
      <c r="E3804" s="4"/>
      <c r="F3804" s="1"/>
      <c r="G3804" s="4"/>
      <c r="H3804" s="1"/>
      <c r="I3804" s="1"/>
      <c r="J3804" s="1"/>
      <c r="K3804" s="1"/>
      <c r="L3804" s="1"/>
      <c r="M3804" s="1"/>
      <c r="N3804" s="3"/>
      <c r="O3804" s="3"/>
      <c r="P3804" s="1"/>
      <c r="Q3804" s="1"/>
      <c r="R3804" s="1"/>
      <c r="S3804" s="1"/>
      <c r="T3804" s="5"/>
      <c r="U3804" s="5"/>
      <c r="V3804" s="6"/>
      <c r="W3804" s="6"/>
      <c r="X3804" s="7"/>
      <c r="Y3804" s="1">
        <f t="shared" si="541"/>
        <v>0</v>
      </c>
      <c r="Z3804">
        <f t="shared" si="542"/>
        <v>10</v>
      </c>
      <c r="AA3804">
        <f t="shared" si="543"/>
        <v>0</v>
      </c>
      <c r="AB3804">
        <f t="shared" si="544"/>
        <v>0</v>
      </c>
      <c r="AC3804" s="1">
        <f t="shared" si="545"/>
        <v>60</v>
      </c>
      <c r="AD3804" s="1" t="str">
        <f t="shared" si="546"/>
        <v>HT Under 1.5 Goals</v>
      </c>
      <c r="AE3804" s="8"/>
      <c r="AF3804" s="8" t="str">
        <f t="shared" si="547"/>
        <v>HT Over 0.5 Goals</v>
      </c>
      <c r="AG3804" s="8" t="str">
        <f t="shared" si="548"/>
        <v>LOST</v>
      </c>
      <c r="AH3804" s="8" t="str">
        <f t="shared" si="549"/>
        <v>LOST</v>
      </c>
      <c r="AI3804" s="8"/>
      <c r="AJ3804" s="1" t="str">
        <f>IF(AND(B3804="OK",I3804&gt;53,M3804&lt;11,V3804&lt;1.66),"Prime","…")</f>
        <v>…</v>
      </c>
    </row>
    <row r="3805" spans="2:36">
      <c r="B3805" s="1"/>
      <c r="C3805" s="4"/>
      <c r="D3805" s="3"/>
      <c r="E3805" s="4"/>
      <c r="F3805" s="1"/>
      <c r="G3805" s="4"/>
      <c r="H3805" s="1"/>
      <c r="I3805" s="1"/>
      <c r="J3805" s="1"/>
      <c r="K3805" s="1"/>
      <c r="L3805" s="1"/>
      <c r="M3805" s="1"/>
      <c r="N3805" s="3"/>
      <c r="O3805" s="3"/>
      <c r="P3805" s="1"/>
      <c r="Q3805" s="1"/>
      <c r="R3805" s="1"/>
      <c r="S3805" s="1"/>
      <c r="T3805" s="5"/>
      <c r="U3805" s="5"/>
      <c r="V3805" s="6"/>
      <c r="W3805" s="6"/>
      <c r="X3805" s="7"/>
      <c r="Y3805" s="1">
        <f t="shared" si="541"/>
        <v>0</v>
      </c>
      <c r="Z3805">
        <f t="shared" si="542"/>
        <v>10</v>
      </c>
      <c r="AA3805">
        <f t="shared" si="543"/>
        <v>0</v>
      </c>
      <c r="AB3805">
        <f t="shared" si="544"/>
        <v>0</v>
      </c>
      <c r="AC3805" s="1">
        <f t="shared" si="545"/>
        <v>60</v>
      </c>
      <c r="AD3805" s="1" t="str">
        <f t="shared" si="546"/>
        <v>HT Under 1.5 Goals</v>
      </c>
      <c r="AE3805" s="8"/>
      <c r="AF3805" s="8" t="str">
        <f t="shared" si="547"/>
        <v>HT Over 0.5 Goals</v>
      </c>
      <c r="AG3805" s="8" t="str">
        <f t="shared" si="548"/>
        <v>LOST</v>
      </c>
      <c r="AH3805" s="8" t="str">
        <f t="shared" si="549"/>
        <v>LOST</v>
      </c>
      <c r="AI3805" s="8"/>
      <c r="AJ3805" s="1" t="str">
        <f>IF(AND(B3805="OK",I3805&gt;53,M3805&lt;11,V3805&lt;1.66),"Prime","…")</f>
        <v>…</v>
      </c>
    </row>
    <row r="3806" spans="2:36">
      <c r="B3806" s="1"/>
      <c r="C3806" s="4"/>
      <c r="D3806" s="3"/>
      <c r="E3806" s="4"/>
      <c r="F3806" s="1"/>
      <c r="G3806" s="4"/>
      <c r="H3806" s="1"/>
      <c r="I3806" s="1"/>
      <c r="J3806" s="1"/>
      <c r="K3806" s="1"/>
      <c r="L3806" s="1"/>
      <c r="M3806" s="1"/>
      <c r="N3806" s="3"/>
      <c r="O3806" s="3"/>
      <c r="P3806" s="1"/>
      <c r="Q3806" s="1"/>
      <c r="R3806" s="1"/>
      <c r="S3806" s="1"/>
      <c r="T3806" s="5"/>
      <c r="U3806" s="5"/>
      <c r="V3806" s="6"/>
      <c r="W3806" s="6"/>
      <c r="X3806" s="7"/>
      <c r="Y3806" s="1">
        <f t="shared" si="541"/>
        <v>0</v>
      </c>
      <c r="Z3806">
        <f t="shared" si="542"/>
        <v>10</v>
      </c>
      <c r="AA3806">
        <f t="shared" si="543"/>
        <v>0</v>
      </c>
      <c r="AB3806">
        <f t="shared" si="544"/>
        <v>0</v>
      </c>
      <c r="AC3806" s="1">
        <f t="shared" si="545"/>
        <v>60</v>
      </c>
      <c r="AD3806" s="1" t="str">
        <f t="shared" si="546"/>
        <v>HT Under 1.5 Goals</v>
      </c>
      <c r="AE3806" s="8"/>
      <c r="AF3806" s="8" t="str">
        <f t="shared" si="547"/>
        <v>HT Over 0.5 Goals</v>
      </c>
      <c r="AG3806" s="8" t="str">
        <f t="shared" si="548"/>
        <v>LOST</v>
      </c>
      <c r="AH3806" s="8" t="str">
        <f t="shared" si="549"/>
        <v>LOST</v>
      </c>
      <c r="AI3806" s="8"/>
      <c r="AJ3806" s="1" t="str">
        <f>IF(AND(B3806="OK",I3806&gt;53,M3806&lt;11,V3806&lt;1.66),"Prime","…")</f>
        <v>…</v>
      </c>
    </row>
    <row r="3807" spans="2:36">
      <c r="B3807" s="1"/>
      <c r="C3807" s="4"/>
      <c r="D3807" s="3"/>
      <c r="E3807" s="4"/>
      <c r="F3807" s="1"/>
      <c r="G3807" s="4"/>
      <c r="H3807" s="1"/>
      <c r="I3807" s="1"/>
      <c r="J3807" s="1"/>
      <c r="K3807" s="1"/>
      <c r="L3807" s="1"/>
      <c r="M3807" s="1"/>
      <c r="N3807" s="3"/>
      <c r="O3807" s="3"/>
      <c r="P3807" s="1"/>
      <c r="Q3807" s="1"/>
      <c r="R3807" s="1"/>
      <c r="S3807" s="1"/>
      <c r="T3807" s="5"/>
      <c r="U3807" s="5"/>
      <c r="V3807" s="6"/>
      <c r="W3807" s="6"/>
      <c r="X3807" s="7"/>
      <c r="Y3807" s="1">
        <f t="shared" si="541"/>
        <v>0</v>
      </c>
      <c r="Z3807">
        <f t="shared" si="542"/>
        <v>10</v>
      </c>
      <c r="AA3807">
        <f t="shared" si="543"/>
        <v>0</v>
      </c>
      <c r="AB3807">
        <f t="shared" si="544"/>
        <v>0</v>
      </c>
      <c r="AC3807" s="1">
        <f t="shared" si="545"/>
        <v>60</v>
      </c>
      <c r="AD3807" s="1" t="str">
        <f t="shared" si="546"/>
        <v>HT Under 1.5 Goals</v>
      </c>
      <c r="AE3807" s="8"/>
      <c r="AF3807" s="8" t="str">
        <f t="shared" si="547"/>
        <v>HT Over 0.5 Goals</v>
      </c>
      <c r="AG3807" s="8" t="str">
        <f t="shared" si="548"/>
        <v>LOST</v>
      </c>
      <c r="AH3807" s="8" t="str">
        <f t="shared" si="549"/>
        <v>LOST</v>
      </c>
      <c r="AI3807" s="8"/>
      <c r="AJ3807" s="1" t="str">
        <f>IF(AND(B3807="OK",I3807&gt;53,M3807&lt;11,V3807&lt;1.66),"Prime","…")</f>
        <v>…</v>
      </c>
    </row>
    <row r="3808" spans="2:36">
      <c r="B3808" s="1"/>
      <c r="C3808" s="4"/>
      <c r="D3808" s="3"/>
      <c r="E3808" s="4"/>
      <c r="F3808" s="1"/>
      <c r="G3808" s="4"/>
      <c r="H3808" s="1"/>
      <c r="I3808" s="1"/>
      <c r="J3808" s="1"/>
      <c r="K3808" s="1"/>
      <c r="L3808" s="1"/>
      <c r="M3808" s="1"/>
      <c r="N3808" s="3"/>
      <c r="O3808" s="3"/>
      <c r="P3808" s="1"/>
      <c r="Q3808" s="1"/>
      <c r="R3808" s="1"/>
      <c r="S3808" s="1"/>
      <c r="T3808" s="5"/>
      <c r="U3808" s="5"/>
      <c r="V3808" s="6"/>
      <c r="W3808" s="6"/>
      <c r="X3808" s="7"/>
      <c r="Y3808" s="1">
        <f t="shared" si="541"/>
        <v>0</v>
      </c>
      <c r="Z3808">
        <f t="shared" si="542"/>
        <v>10</v>
      </c>
      <c r="AA3808">
        <f t="shared" si="543"/>
        <v>0</v>
      </c>
      <c r="AB3808">
        <f t="shared" si="544"/>
        <v>0</v>
      </c>
      <c r="AC3808" s="1">
        <f t="shared" si="545"/>
        <v>60</v>
      </c>
      <c r="AD3808" s="1" t="str">
        <f t="shared" si="546"/>
        <v>HT Under 1.5 Goals</v>
      </c>
      <c r="AE3808" s="8"/>
      <c r="AF3808" s="8" t="str">
        <f t="shared" si="547"/>
        <v>HT Over 0.5 Goals</v>
      </c>
      <c r="AG3808" s="8" t="str">
        <f t="shared" si="548"/>
        <v>LOST</v>
      </c>
      <c r="AH3808" s="8" t="str">
        <f t="shared" si="549"/>
        <v>LOST</v>
      </c>
      <c r="AI3808" s="8"/>
      <c r="AJ3808" s="1" t="str">
        <f>IF(AND(B3808="OK",I3808&gt;53,M3808&lt;11,V3808&lt;1.66),"Prime","…")</f>
        <v>…</v>
      </c>
    </row>
    <row r="3809" spans="2:36">
      <c r="B3809" s="1"/>
      <c r="C3809" s="4"/>
      <c r="D3809" s="3"/>
      <c r="E3809" s="4"/>
      <c r="F3809" s="1"/>
      <c r="G3809" s="4"/>
      <c r="H3809" s="1"/>
      <c r="I3809" s="1"/>
      <c r="J3809" s="1"/>
      <c r="K3809" s="1"/>
      <c r="L3809" s="1"/>
      <c r="M3809" s="1"/>
      <c r="N3809" s="3"/>
      <c r="O3809" s="3"/>
      <c r="P3809" s="1"/>
      <c r="Q3809" s="1"/>
      <c r="R3809" s="1"/>
      <c r="S3809" s="1"/>
      <c r="T3809" s="5"/>
      <c r="U3809" s="5"/>
      <c r="V3809" s="6"/>
      <c r="W3809" s="6"/>
      <c r="X3809" s="7"/>
      <c r="Y3809" s="1">
        <f t="shared" si="541"/>
        <v>0</v>
      </c>
      <c r="Z3809">
        <f t="shared" si="542"/>
        <v>10</v>
      </c>
      <c r="AA3809">
        <f t="shared" si="543"/>
        <v>0</v>
      </c>
      <c r="AB3809">
        <f t="shared" si="544"/>
        <v>0</v>
      </c>
      <c r="AC3809" s="1">
        <f t="shared" si="545"/>
        <v>60</v>
      </c>
      <c r="AD3809" s="1" t="str">
        <f t="shared" si="546"/>
        <v>HT Under 1.5 Goals</v>
      </c>
      <c r="AE3809" s="8"/>
      <c r="AF3809" s="8" t="str">
        <f t="shared" si="547"/>
        <v>HT Over 0.5 Goals</v>
      </c>
      <c r="AG3809" s="8" t="str">
        <f t="shared" si="548"/>
        <v>LOST</v>
      </c>
      <c r="AH3809" s="8" t="str">
        <f t="shared" si="549"/>
        <v>LOST</v>
      </c>
      <c r="AI3809" s="8"/>
      <c r="AJ3809" s="1" t="str">
        <f>IF(AND(B3809="OK",I3809&gt;53,M3809&lt;11,V3809&lt;1.66),"Prime","…")</f>
        <v>…</v>
      </c>
    </row>
    <row r="3810" spans="2:36">
      <c r="B3810" s="1"/>
      <c r="C3810" s="4"/>
      <c r="D3810" s="3"/>
      <c r="E3810" s="4"/>
      <c r="F3810" s="1"/>
      <c r="G3810" s="4"/>
      <c r="H3810" s="1"/>
      <c r="I3810" s="1"/>
      <c r="J3810" s="1"/>
      <c r="K3810" s="1"/>
      <c r="L3810" s="1"/>
      <c r="M3810" s="1"/>
      <c r="N3810" s="3"/>
      <c r="O3810" s="3"/>
      <c r="P3810" s="1"/>
      <c r="Q3810" s="1"/>
      <c r="R3810" s="1"/>
      <c r="S3810" s="1"/>
      <c r="T3810" s="5"/>
      <c r="U3810" s="5"/>
      <c r="V3810" s="6"/>
      <c r="W3810" s="6"/>
      <c r="X3810" s="7"/>
      <c r="Y3810" s="1">
        <f t="shared" si="541"/>
        <v>0</v>
      </c>
      <c r="Z3810">
        <f t="shared" si="542"/>
        <v>10</v>
      </c>
      <c r="AA3810">
        <f t="shared" si="543"/>
        <v>0</v>
      </c>
      <c r="AB3810">
        <f t="shared" si="544"/>
        <v>0</v>
      </c>
      <c r="AC3810" s="1">
        <f t="shared" si="545"/>
        <v>60</v>
      </c>
      <c r="AD3810" s="1" t="str">
        <f t="shared" si="546"/>
        <v>HT Under 1.5 Goals</v>
      </c>
      <c r="AE3810" s="8"/>
      <c r="AF3810" s="8" t="str">
        <f t="shared" si="547"/>
        <v>HT Over 0.5 Goals</v>
      </c>
      <c r="AG3810" s="8" t="str">
        <f t="shared" si="548"/>
        <v>LOST</v>
      </c>
      <c r="AH3810" s="8" t="str">
        <f t="shared" si="549"/>
        <v>LOST</v>
      </c>
      <c r="AI3810" s="8"/>
      <c r="AJ3810" s="1" t="str">
        <f>IF(AND(B3810="OK",I3810&gt;53,M3810&lt;11,V3810&lt;1.66),"Prime","…")</f>
        <v>…</v>
      </c>
    </row>
    <row r="3811" spans="2:36">
      <c r="B3811" s="1"/>
      <c r="C3811" s="4"/>
      <c r="D3811" s="3"/>
      <c r="E3811" s="4"/>
      <c r="F3811" s="1"/>
      <c r="G3811" s="4"/>
      <c r="H3811" s="1"/>
      <c r="I3811" s="1"/>
      <c r="J3811" s="1"/>
      <c r="K3811" s="1"/>
      <c r="L3811" s="1"/>
      <c r="M3811" s="1"/>
      <c r="N3811" s="3"/>
      <c r="O3811" s="3"/>
      <c r="P3811" s="1"/>
      <c r="Q3811" s="1"/>
      <c r="R3811" s="1"/>
      <c r="S3811" s="1"/>
      <c r="T3811" s="5"/>
      <c r="U3811" s="5"/>
      <c r="V3811" s="6"/>
      <c r="W3811" s="6"/>
      <c r="X3811" s="7"/>
      <c r="Y3811" s="1">
        <f t="shared" si="541"/>
        <v>0</v>
      </c>
      <c r="Z3811">
        <f t="shared" si="542"/>
        <v>10</v>
      </c>
      <c r="AA3811">
        <f t="shared" si="543"/>
        <v>0</v>
      </c>
      <c r="AB3811">
        <f t="shared" si="544"/>
        <v>0</v>
      </c>
      <c r="AC3811" s="1">
        <f t="shared" si="545"/>
        <v>60</v>
      </c>
      <c r="AD3811" s="1" t="str">
        <f t="shared" si="546"/>
        <v>HT Under 1.5 Goals</v>
      </c>
      <c r="AE3811" s="8"/>
      <c r="AF3811" s="8" t="str">
        <f t="shared" si="547"/>
        <v>HT Over 0.5 Goals</v>
      </c>
      <c r="AG3811" s="8" t="str">
        <f t="shared" si="548"/>
        <v>LOST</v>
      </c>
      <c r="AH3811" s="8" t="str">
        <f t="shared" si="549"/>
        <v>LOST</v>
      </c>
      <c r="AI3811" s="8"/>
      <c r="AJ3811" s="1" t="str">
        <f>IF(AND(B3811="OK",I3811&gt;53,M3811&lt;11,V3811&lt;1.66),"Prime","…")</f>
        <v>…</v>
      </c>
    </row>
    <row r="3812" spans="2:36">
      <c r="B3812" s="1"/>
      <c r="C3812" s="4"/>
      <c r="D3812" s="3"/>
      <c r="E3812" s="4"/>
      <c r="F3812" s="1"/>
      <c r="G3812" s="4"/>
      <c r="H3812" s="1"/>
      <c r="I3812" s="1"/>
      <c r="J3812" s="1"/>
      <c r="K3812" s="1"/>
      <c r="L3812" s="1"/>
      <c r="M3812" s="1"/>
      <c r="N3812" s="3"/>
      <c r="O3812" s="3"/>
      <c r="P3812" s="1"/>
      <c r="Q3812" s="1"/>
      <c r="R3812" s="1"/>
      <c r="S3812" s="1"/>
      <c r="T3812" s="5"/>
      <c r="U3812" s="5"/>
      <c r="V3812" s="6"/>
      <c r="W3812" s="6"/>
      <c r="X3812" s="7"/>
      <c r="Y3812" s="1">
        <f t="shared" si="541"/>
        <v>0</v>
      </c>
      <c r="Z3812">
        <f t="shared" si="542"/>
        <v>10</v>
      </c>
      <c r="AA3812">
        <f t="shared" si="543"/>
        <v>0</v>
      </c>
      <c r="AB3812">
        <f t="shared" si="544"/>
        <v>0</v>
      </c>
      <c r="AC3812" s="1">
        <f t="shared" si="545"/>
        <v>60</v>
      </c>
      <c r="AD3812" s="1" t="str">
        <f t="shared" si="546"/>
        <v>HT Under 1.5 Goals</v>
      </c>
      <c r="AE3812" s="8"/>
      <c r="AF3812" s="8" t="str">
        <f t="shared" si="547"/>
        <v>HT Over 0.5 Goals</v>
      </c>
      <c r="AG3812" s="8" t="str">
        <f t="shared" si="548"/>
        <v>LOST</v>
      </c>
      <c r="AH3812" s="8" t="str">
        <f t="shared" si="549"/>
        <v>LOST</v>
      </c>
      <c r="AI3812" s="8"/>
      <c r="AJ3812" s="1" t="str">
        <f>IF(AND(B3812="OK",I3812&gt;53,M3812&lt;11,V3812&lt;1.66),"Prime","…")</f>
        <v>…</v>
      </c>
    </row>
    <row r="3813" spans="2:36">
      <c r="B3813" s="1"/>
      <c r="C3813" s="4"/>
      <c r="D3813" s="3"/>
      <c r="E3813" s="4"/>
      <c r="F3813" s="1"/>
      <c r="G3813" s="4"/>
      <c r="H3813" s="1"/>
      <c r="I3813" s="1"/>
      <c r="J3813" s="1"/>
      <c r="K3813" s="1"/>
      <c r="L3813" s="1"/>
      <c r="M3813" s="1"/>
      <c r="N3813" s="3"/>
      <c r="O3813" s="3"/>
      <c r="P3813" s="1"/>
      <c r="Q3813" s="1"/>
      <c r="R3813" s="1"/>
      <c r="S3813" s="1"/>
      <c r="T3813" s="5"/>
      <c r="U3813" s="5"/>
      <c r="V3813" s="6"/>
      <c r="W3813" s="6"/>
      <c r="X3813" s="7"/>
      <c r="Y3813" s="1">
        <f t="shared" si="541"/>
        <v>0</v>
      </c>
      <c r="Z3813">
        <f t="shared" si="542"/>
        <v>10</v>
      </c>
      <c r="AA3813">
        <f t="shared" si="543"/>
        <v>0</v>
      </c>
      <c r="AB3813">
        <f t="shared" si="544"/>
        <v>0</v>
      </c>
      <c r="AC3813" s="1">
        <f t="shared" si="545"/>
        <v>60</v>
      </c>
      <c r="AD3813" s="1" t="str">
        <f t="shared" si="546"/>
        <v>HT Under 1.5 Goals</v>
      </c>
      <c r="AE3813" s="8"/>
      <c r="AF3813" s="8" t="str">
        <f t="shared" si="547"/>
        <v>HT Over 0.5 Goals</v>
      </c>
      <c r="AG3813" s="8" t="str">
        <f t="shared" si="548"/>
        <v>LOST</v>
      </c>
      <c r="AH3813" s="8" t="str">
        <f t="shared" si="549"/>
        <v>LOST</v>
      </c>
      <c r="AI3813" s="8"/>
      <c r="AJ3813" s="1" t="str">
        <f>IF(AND(B3813="OK",I3813&gt;53,M3813&lt;11,V3813&lt;1.66),"Prime","…")</f>
        <v>…</v>
      </c>
    </row>
    <row r="3814" spans="2:36">
      <c r="B3814" s="1"/>
      <c r="C3814" s="4"/>
      <c r="D3814" s="3"/>
      <c r="E3814" s="4"/>
      <c r="F3814" s="1"/>
      <c r="G3814" s="4"/>
      <c r="H3814" s="1"/>
      <c r="I3814" s="1"/>
      <c r="J3814" s="1"/>
      <c r="K3814" s="1"/>
      <c r="L3814" s="1"/>
      <c r="M3814" s="1"/>
      <c r="N3814" s="3"/>
      <c r="O3814" s="3"/>
      <c r="P3814" s="1"/>
      <c r="Q3814" s="1"/>
      <c r="R3814" s="1"/>
      <c r="S3814" s="1"/>
      <c r="T3814" s="5"/>
      <c r="U3814" s="5"/>
      <c r="V3814" s="6"/>
      <c r="W3814" s="6"/>
      <c r="X3814" s="7"/>
      <c r="Y3814" s="1">
        <f t="shared" si="541"/>
        <v>0</v>
      </c>
      <c r="Z3814">
        <f t="shared" si="542"/>
        <v>10</v>
      </c>
      <c r="AA3814">
        <f t="shared" si="543"/>
        <v>0</v>
      </c>
      <c r="AB3814">
        <f t="shared" si="544"/>
        <v>0</v>
      </c>
      <c r="AC3814" s="1">
        <f t="shared" si="545"/>
        <v>60</v>
      </c>
      <c r="AD3814" s="1" t="str">
        <f t="shared" si="546"/>
        <v>HT Under 1.5 Goals</v>
      </c>
      <c r="AE3814" s="8"/>
      <c r="AF3814" s="8" t="str">
        <f t="shared" si="547"/>
        <v>HT Over 0.5 Goals</v>
      </c>
      <c r="AG3814" s="8" t="str">
        <f t="shared" si="548"/>
        <v>LOST</v>
      </c>
      <c r="AH3814" s="8" t="str">
        <f t="shared" si="549"/>
        <v>LOST</v>
      </c>
      <c r="AI3814" s="8"/>
      <c r="AJ3814" s="1" t="str">
        <f>IF(AND(B3814="OK",I3814&gt;53,M3814&lt;11,V3814&lt;1.66),"Prime","…")</f>
        <v>…</v>
      </c>
    </row>
    <row r="3815" spans="2:36">
      <c r="B3815" s="1"/>
      <c r="C3815" s="4"/>
      <c r="D3815" s="3"/>
      <c r="E3815" s="4"/>
      <c r="F3815" s="1"/>
      <c r="G3815" s="4"/>
      <c r="H3815" s="1"/>
      <c r="I3815" s="1"/>
      <c r="J3815" s="1"/>
      <c r="K3815" s="1"/>
      <c r="L3815" s="1"/>
      <c r="M3815" s="1"/>
      <c r="N3815" s="3"/>
      <c r="O3815" s="3"/>
      <c r="P3815" s="1"/>
      <c r="Q3815" s="1"/>
      <c r="R3815" s="1"/>
      <c r="S3815" s="1"/>
      <c r="T3815" s="5"/>
      <c r="U3815" s="5"/>
      <c r="V3815" s="6"/>
      <c r="W3815" s="6"/>
      <c r="X3815" s="7"/>
      <c r="Y3815" s="1">
        <f t="shared" si="541"/>
        <v>0</v>
      </c>
      <c r="Z3815">
        <f t="shared" si="542"/>
        <v>10</v>
      </c>
      <c r="AA3815">
        <f t="shared" si="543"/>
        <v>0</v>
      </c>
      <c r="AB3815">
        <f t="shared" si="544"/>
        <v>0</v>
      </c>
      <c r="AC3815" s="1">
        <f t="shared" si="545"/>
        <v>60</v>
      </c>
      <c r="AD3815" s="1" t="str">
        <f t="shared" si="546"/>
        <v>HT Under 1.5 Goals</v>
      </c>
      <c r="AE3815" s="8"/>
      <c r="AF3815" s="8" t="str">
        <f t="shared" si="547"/>
        <v>HT Over 0.5 Goals</v>
      </c>
      <c r="AG3815" s="8" t="str">
        <f t="shared" si="548"/>
        <v>LOST</v>
      </c>
      <c r="AH3815" s="8" t="str">
        <f t="shared" si="549"/>
        <v>LOST</v>
      </c>
      <c r="AI3815" s="8"/>
      <c r="AJ3815" s="1" t="str">
        <f>IF(AND(B3815="OK",I3815&gt;53,M3815&lt;11,V3815&lt;1.66),"Prime","…")</f>
        <v>…</v>
      </c>
    </row>
    <row r="3816" spans="2:36">
      <c r="B3816" s="1"/>
      <c r="C3816" s="4"/>
      <c r="D3816" s="3"/>
      <c r="E3816" s="4"/>
      <c r="F3816" s="1"/>
      <c r="G3816" s="4"/>
      <c r="H3816" s="1"/>
      <c r="I3816" s="1"/>
      <c r="J3816" s="1"/>
      <c r="K3816" s="1"/>
      <c r="L3816" s="1"/>
      <c r="M3816" s="1"/>
      <c r="N3816" s="3"/>
      <c r="O3816" s="3"/>
      <c r="P3816" s="1"/>
      <c r="Q3816" s="1"/>
      <c r="R3816" s="1"/>
      <c r="S3816" s="1"/>
      <c r="T3816" s="5"/>
      <c r="U3816" s="5"/>
      <c r="V3816" s="6"/>
      <c r="W3816" s="6"/>
      <c r="X3816" s="7"/>
      <c r="Y3816" s="1">
        <f t="shared" si="541"/>
        <v>0</v>
      </c>
      <c r="Z3816">
        <f t="shared" si="542"/>
        <v>10</v>
      </c>
      <c r="AA3816">
        <f t="shared" si="543"/>
        <v>0</v>
      </c>
      <c r="AB3816">
        <f t="shared" si="544"/>
        <v>0</v>
      </c>
      <c r="AC3816" s="1">
        <f t="shared" si="545"/>
        <v>60</v>
      </c>
      <c r="AD3816" s="1" t="str">
        <f t="shared" si="546"/>
        <v>HT Under 1.5 Goals</v>
      </c>
      <c r="AE3816" s="8"/>
      <c r="AF3816" s="8" t="str">
        <f t="shared" si="547"/>
        <v>HT Over 0.5 Goals</v>
      </c>
      <c r="AG3816" s="8" t="str">
        <f t="shared" si="548"/>
        <v>LOST</v>
      </c>
      <c r="AH3816" s="8" t="str">
        <f t="shared" si="549"/>
        <v>LOST</v>
      </c>
      <c r="AI3816" s="8"/>
      <c r="AJ3816" s="1" t="str">
        <f>IF(AND(B3816="OK",I3816&gt;53,M3816&lt;11,V3816&lt;1.66),"Prime","…")</f>
        <v>…</v>
      </c>
    </row>
    <row r="3817" spans="2:36">
      <c r="B3817" s="1"/>
      <c r="C3817" s="4"/>
      <c r="D3817" s="3"/>
      <c r="E3817" s="4"/>
      <c r="F3817" s="1"/>
      <c r="G3817" s="4"/>
      <c r="H3817" s="1"/>
      <c r="I3817" s="1"/>
      <c r="J3817" s="1"/>
      <c r="K3817" s="1"/>
      <c r="L3817" s="1"/>
      <c r="M3817" s="1"/>
      <c r="N3817" s="3"/>
      <c r="O3817" s="3"/>
      <c r="P3817" s="1"/>
      <c r="Q3817" s="1"/>
      <c r="R3817" s="1"/>
      <c r="S3817" s="1"/>
      <c r="T3817" s="5"/>
      <c r="U3817" s="5"/>
      <c r="V3817" s="6"/>
      <c r="W3817" s="6"/>
      <c r="X3817" s="7"/>
      <c r="Y3817" s="1">
        <f t="shared" si="541"/>
        <v>0</v>
      </c>
      <c r="Z3817">
        <f t="shared" si="542"/>
        <v>10</v>
      </c>
      <c r="AA3817">
        <f t="shared" si="543"/>
        <v>0</v>
      </c>
      <c r="AB3817">
        <f t="shared" si="544"/>
        <v>0</v>
      </c>
      <c r="AC3817" s="1">
        <f t="shared" si="545"/>
        <v>60</v>
      </c>
      <c r="AD3817" s="1" t="str">
        <f t="shared" si="546"/>
        <v>HT Under 1.5 Goals</v>
      </c>
      <c r="AE3817" s="8"/>
      <c r="AF3817" s="8" t="str">
        <f t="shared" si="547"/>
        <v>HT Over 0.5 Goals</v>
      </c>
      <c r="AG3817" s="8" t="str">
        <f t="shared" si="548"/>
        <v>LOST</v>
      </c>
      <c r="AH3817" s="8" t="str">
        <f t="shared" si="549"/>
        <v>LOST</v>
      </c>
      <c r="AI3817" s="8"/>
      <c r="AJ3817" s="1" t="str">
        <f>IF(AND(B3817="OK",I3817&gt;53,M3817&lt;11,V3817&lt;1.66),"Prime","…")</f>
        <v>…</v>
      </c>
    </row>
    <row r="3818" spans="2:36">
      <c r="B3818" s="1"/>
      <c r="C3818" s="4"/>
      <c r="D3818" s="3"/>
      <c r="E3818" s="4"/>
      <c r="F3818" s="1"/>
      <c r="G3818" s="4"/>
      <c r="H3818" s="1"/>
      <c r="I3818" s="1"/>
      <c r="J3818" s="1"/>
      <c r="K3818" s="1"/>
      <c r="L3818" s="1"/>
      <c r="M3818" s="1"/>
      <c r="N3818" s="3"/>
      <c r="O3818" s="3"/>
      <c r="P3818" s="1"/>
      <c r="Q3818" s="1"/>
      <c r="R3818" s="1"/>
      <c r="S3818" s="1"/>
      <c r="T3818" s="5"/>
      <c r="U3818" s="5"/>
      <c r="V3818" s="6"/>
      <c r="W3818" s="6"/>
      <c r="X3818" s="7"/>
      <c r="Y3818" s="1">
        <f t="shared" si="541"/>
        <v>0</v>
      </c>
      <c r="Z3818">
        <f t="shared" si="542"/>
        <v>10</v>
      </c>
      <c r="AA3818">
        <f t="shared" si="543"/>
        <v>0</v>
      </c>
      <c r="AB3818">
        <f t="shared" si="544"/>
        <v>0</v>
      </c>
      <c r="AC3818" s="1">
        <f t="shared" si="545"/>
        <v>60</v>
      </c>
      <c r="AD3818" s="1" t="str">
        <f t="shared" si="546"/>
        <v>HT Under 1.5 Goals</v>
      </c>
      <c r="AE3818" s="8"/>
      <c r="AF3818" s="8" t="str">
        <f t="shared" si="547"/>
        <v>HT Over 0.5 Goals</v>
      </c>
      <c r="AG3818" s="8" t="str">
        <f t="shared" si="548"/>
        <v>LOST</v>
      </c>
      <c r="AH3818" s="8" t="str">
        <f t="shared" si="549"/>
        <v>LOST</v>
      </c>
      <c r="AI3818" s="8"/>
      <c r="AJ3818" s="1" t="str">
        <f>IF(AND(B3818="OK",I3818&gt;53,M3818&lt;11,V3818&lt;1.66),"Prime","…")</f>
        <v>…</v>
      </c>
    </row>
    <row r="3819" spans="2:36">
      <c r="B3819" s="1"/>
      <c r="C3819" s="4"/>
      <c r="D3819" s="3"/>
      <c r="E3819" s="4"/>
      <c r="F3819" s="1"/>
      <c r="G3819" s="4"/>
      <c r="H3819" s="1"/>
      <c r="I3819" s="1"/>
      <c r="J3819" s="1"/>
      <c r="K3819" s="1"/>
      <c r="L3819" s="1"/>
      <c r="M3819" s="1"/>
      <c r="N3819" s="3"/>
      <c r="O3819" s="3"/>
      <c r="P3819" s="1"/>
      <c r="Q3819" s="1"/>
      <c r="R3819" s="1"/>
      <c r="S3819" s="1"/>
      <c r="T3819" s="5"/>
      <c r="U3819" s="5"/>
      <c r="V3819" s="6"/>
      <c r="W3819" s="6"/>
      <c r="X3819" s="7"/>
      <c r="Y3819" s="1">
        <f t="shared" si="541"/>
        <v>0</v>
      </c>
      <c r="Z3819">
        <f t="shared" si="542"/>
        <v>10</v>
      </c>
      <c r="AA3819">
        <f t="shared" si="543"/>
        <v>0</v>
      </c>
      <c r="AB3819">
        <f t="shared" si="544"/>
        <v>0</v>
      </c>
      <c r="AC3819" s="1">
        <f t="shared" si="545"/>
        <v>60</v>
      </c>
      <c r="AD3819" s="1" t="str">
        <f t="shared" si="546"/>
        <v>HT Under 1.5 Goals</v>
      </c>
      <c r="AE3819" s="8"/>
      <c r="AF3819" s="8" t="str">
        <f t="shared" si="547"/>
        <v>HT Over 0.5 Goals</v>
      </c>
      <c r="AG3819" s="8" t="str">
        <f t="shared" si="548"/>
        <v>LOST</v>
      </c>
      <c r="AH3819" s="8" t="str">
        <f t="shared" si="549"/>
        <v>LOST</v>
      </c>
      <c r="AI3819" s="8"/>
      <c r="AJ3819" s="1" t="str">
        <f>IF(AND(B3819="OK",I3819&gt;53,M3819&lt;11,V3819&lt;1.66),"Prime","…")</f>
        <v>…</v>
      </c>
    </row>
    <row r="3820" spans="2:36">
      <c r="B3820" s="1"/>
      <c r="C3820" s="4"/>
      <c r="D3820" s="3"/>
      <c r="E3820" s="4"/>
      <c r="F3820" s="1"/>
      <c r="G3820" s="4"/>
      <c r="H3820" s="1"/>
      <c r="I3820" s="1"/>
      <c r="J3820" s="1"/>
      <c r="K3820" s="1"/>
      <c r="L3820" s="1"/>
      <c r="M3820" s="1"/>
      <c r="N3820" s="3"/>
      <c r="O3820" s="3"/>
      <c r="P3820" s="1"/>
      <c r="Q3820" s="1"/>
      <c r="R3820" s="1"/>
      <c r="S3820" s="1"/>
      <c r="T3820" s="5"/>
      <c r="U3820" s="5"/>
      <c r="V3820" s="6"/>
      <c r="W3820" s="6"/>
      <c r="X3820" s="7"/>
      <c r="Y3820" s="1">
        <f t="shared" si="541"/>
        <v>0</v>
      </c>
      <c r="Z3820">
        <f t="shared" si="542"/>
        <v>10</v>
      </c>
      <c r="AA3820">
        <f t="shared" si="543"/>
        <v>0</v>
      </c>
      <c r="AB3820">
        <f t="shared" si="544"/>
        <v>0</v>
      </c>
      <c r="AC3820" s="1">
        <f t="shared" si="545"/>
        <v>60</v>
      </c>
      <c r="AD3820" s="1" t="str">
        <f t="shared" si="546"/>
        <v>HT Under 1.5 Goals</v>
      </c>
      <c r="AE3820" s="8"/>
      <c r="AF3820" s="8" t="str">
        <f t="shared" si="547"/>
        <v>HT Over 0.5 Goals</v>
      </c>
      <c r="AG3820" s="8" t="str">
        <f t="shared" si="548"/>
        <v>LOST</v>
      </c>
      <c r="AH3820" s="8" t="str">
        <f t="shared" si="549"/>
        <v>LOST</v>
      </c>
      <c r="AI3820" s="8"/>
      <c r="AJ3820" s="1" t="str">
        <f>IF(AND(B3820="OK",I3820&gt;53,M3820&lt;11,V3820&lt;1.66),"Prime","…")</f>
        <v>…</v>
      </c>
    </row>
    <row r="3821" spans="2:36">
      <c r="B3821" s="1"/>
      <c r="C3821" s="4"/>
      <c r="D3821" s="3"/>
      <c r="E3821" s="4"/>
      <c r="F3821" s="1"/>
      <c r="G3821" s="4"/>
      <c r="H3821" s="1"/>
      <c r="I3821" s="1"/>
      <c r="J3821" s="1"/>
      <c r="K3821" s="1"/>
      <c r="L3821" s="1"/>
      <c r="M3821" s="1"/>
      <c r="N3821" s="3"/>
      <c r="O3821" s="3"/>
      <c r="P3821" s="1"/>
      <c r="Q3821" s="1"/>
      <c r="R3821" s="1"/>
      <c r="S3821" s="1"/>
      <c r="T3821" s="5"/>
      <c r="U3821" s="5"/>
      <c r="V3821" s="6"/>
      <c r="W3821" s="6"/>
      <c r="X3821" s="7"/>
      <c r="Y3821" s="1">
        <f t="shared" si="541"/>
        <v>0</v>
      </c>
      <c r="Z3821">
        <f t="shared" si="542"/>
        <v>10</v>
      </c>
      <c r="AA3821">
        <f t="shared" si="543"/>
        <v>0</v>
      </c>
      <c r="AB3821">
        <f t="shared" si="544"/>
        <v>0</v>
      </c>
      <c r="AC3821" s="1">
        <f t="shared" si="545"/>
        <v>60</v>
      </c>
      <c r="AD3821" s="1" t="str">
        <f t="shared" si="546"/>
        <v>HT Under 1.5 Goals</v>
      </c>
      <c r="AE3821" s="8"/>
      <c r="AF3821" s="8" t="str">
        <f t="shared" si="547"/>
        <v>HT Over 0.5 Goals</v>
      </c>
      <c r="AG3821" s="8" t="str">
        <f t="shared" si="548"/>
        <v>LOST</v>
      </c>
      <c r="AH3821" s="8" t="str">
        <f t="shared" si="549"/>
        <v>LOST</v>
      </c>
      <c r="AI3821" s="8"/>
      <c r="AJ3821" s="1" t="str">
        <f>IF(AND(B3821="OK",I3821&gt;53,M3821&lt;11,V3821&lt;1.66),"Prime","…")</f>
        <v>…</v>
      </c>
    </row>
    <row r="3822" spans="2:36">
      <c r="B3822" s="1"/>
      <c r="C3822" s="4"/>
      <c r="D3822" s="3"/>
      <c r="E3822" s="4"/>
      <c r="F3822" s="1"/>
      <c r="G3822" s="4"/>
      <c r="H3822" s="1"/>
      <c r="I3822" s="1"/>
      <c r="J3822" s="1"/>
      <c r="K3822" s="1"/>
      <c r="L3822" s="1"/>
      <c r="M3822" s="1"/>
      <c r="N3822" s="3"/>
      <c r="O3822" s="3"/>
      <c r="P3822" s="1"/>
      <c r="Q3822" s="1"/>
      <c r="R3822" s="1"/>
      <c r="S3822" s="1"/>
      <c r="T3822" s="5"/>
      <c r="U3822" s="5"/>
      <c r="V3822" s="6"/>
      <c r="W3822" s="6"/>
      <c r="X3822" s="7"/>
      <c r="Y3822" s="1">
        <f t="shared" si="541"/>
        <v>0</v>
      </c>
      <c r="Z3822">
        <f t="shared" si="542"/>
        <v>10</v>
      </c>
      <c r="AA3822">
        <f t="shared" si="543"/>
        <v>0</v>
      </c>
      <c r="AB3822">
        <f t="shared" si="544"/>
        <v>0</v>
      </c>
      <c r="AC3822" s="1">
        <f t="shared" si="545"/>
        <v>60</v>
      </c>
      <c r="AD3822" s="1" t="str">
        <f t="shared" si="546"/>
        <v>HT Under 1.5 Goals</v>
      </c>
      <c r="AE3822" s="8"/>
      <c r="AF3822" s="8" t="str">
        <f t="shared" si="547"/>
        <v>HT Over 0.5 Goals</v>
      </c>
      <c r="AG3822" s="8" t="str">
        <f t="shared" si="548"/>
        <v>LOST</v>
      </c>
      <c r="AH3822" s="8" t="str">
        <f t="shared" si="549"/>
        <v>LOST</v>
      </c>
      <c r="AI3822" s="8"/>
      <c r="AJ3822" s="1" t="str">
        <f>IF(AND(B3822="OK",I3822&gt;53,M3822&lt;11,V3822&lt;1.66),"Prime","…")</f>
        <v>…</v>
      </c>
    </row>
    <row r="3823" spans="2:36">
      <c r="B3823" s="1"/>
      <c r="C3823" s="4"/>
      <c r="D3823" s="3"/>
      <c r="E3823" s="4"/>
      <c r="F3823" s="1"/>
      <c r="G3823" s="4"/>
      <c r="H3823" s="1"/>
      <c r="I3823" s="1"/>
      <c r="J3823" s="1"/>
      <c r="K3823" s="1"/>
      <c r="L3823" s="1"/>
      <c r="M3823" s="1"/>
      <c r="N3823" s="3"/>
      <c r="O3823" s="3"/>
      <c r="P3823" s="1"/>
      <c r="Q3823" s="1"/>
      <c r="R3823" s="1"/>
      <c r="S3823" s="1"/>
      <c r="T3823" s="5"/>
      <c r="U3823" s="5"/>
      <c r="V3823" s="6"/>
      <c r="W3823" s="6"/>
      <c r="X3823" s="7"/>
      <c r="Y3823" s="1">
        <f t="shared" si="541"/>
        <v>0</v>
      </c>
      <c r="Z3823">
        <f t="shared" si="542"/>
        <v>10</v>
      </c>
      <c r="AA3823">
        <f t="shared" si="543"/>
        <v>0</v>
      </c>
      <c r="AB3823">
        <f t="shared" si="544"/>
        <v>0</v>
      </c>
      <c r="AC3823" s="1">
        <f t="shared" si="545"/>
        <v>60</v>
      </c>
      <c r="AD3823" s="1" t="str">
        <f t="shared" si="546"/>
        <v>HT Under 1.5 Goals</v>
      </c>
      <c r="AE3823" s="8"/>
      <c r="AF3823" s="8" t="str">
        <f t="shared" si="547"/>
        <v>HT Over 0.5 Goals</v>
      </c>
      <c r="AG3823" s="8" t="str">
        <f t="shared" si="548"/>
        <v>LOST</v>
      </c>
      <c r="AH3823" s="8" t="str">
        <f t="shared" si="549"/>
        <v>LOST</v>
      </c>
      <c r="AI3823" s="8"/>
      <c r="AJ3823" s="1" t="str">
        <f>IF(AND(B3823="OK",I3823&gt;53,M3823&lt;11,V3823&lt;1.66),"Prime","…")</f>
        <v>…</v>
      </c>
    </row>
    <row r="3824" spans="2:36">
      <c r="B3824" s="1"/>
      <c r="C3824" s="4"/>
      <c r="D3824" s="3"/>
      <c r="E3824" s="4"/>
      <c r="F3824" s="1"/>
      <c r="G3824" s="4"/>
      <c r="H3824" s="1"/>
      <c r="I3824" s="1"/>
      <c r="J3824" s="1"/>
      <c r="K3824" s="1"/>
      <c r="L3824" s="1"/>
      <c r="M3824" s="1"/>
      <c r="N3824" s="3"/>
      <c r="O3824" s="3"/>
      <c r="P3824" s="1"/>
      <c r="Q3824" s="1"/>
      <c r="R3824" s="1"/>
      <c r="S3824" s="1"/>
      <c r="T3824" s="5"/>
      <c r="U3824" s="5"/>
      <c r="V3824" s="6"/>
      <c r="W3824" s="6"/>
      <c r="X3824" s="7"/>
      <c r="Y3824" s="1">
        <f t="shared" si="541"/>
        <v>0</v>
      </c>
      <c r="Z3824">
        <f t="shared" si="542"/>
        <v>10</v>
      </c>
      <c r="AA3824">
        <f t="shared" si="543"/>
        <v>0</v>
      </c>
      <c r="AB3824">
        <f t="shared" si="544"/>
        <v>0</v>
      </c>
      <c r="AC3824" s="1">
        <f t="shared" si="545"/>
        <v>60</v>
      </c>
      <c r="AD3824" s="1" t="str">
        <f t="shared" si="546"/>
        <v>HT Under 1.5 Goals</v>
      </c>
      <c r="AE3824" s="8"/>
      <c r="AF3824" s="8" t="str">
        <f t="shared" si="547"/>
        <v>HT Over 0.5 Goals</v>
      </c>
      <c r="AG3824" s="8" t="str">
        <f t="shared" si="548"/>
        <v>LOST</v>
      </c>
      <c r="AH3824" s="8" t="str">
        <f t="shared" si="549"/>
        <v>LOST</v>
      </c>
      <c r="AI3824" s="8"/>
      <c r="AJ3824" s="1" t="str">
        <f>IF(AND(B3824="OK",I3824&gt;53,M3824&lt;11,V3824&lt;1.66),"Prime","…")</f>
        <v>…</v>
      </c>
    </row>
    <row r="3825" spans="2:36">
      <c r="B3825" s="1"/>
      <c r="C3825" s="4"/>
      <c r="D3825" s="3"/>
      <c r="E3825" s="4"/>
      <c r="F3825" s="1"/>
      <c r="G3825" s="4"/>
      <c r="H3825" s="1"/>
      <c r="I3825" s="1"/>
      <c r="J3825" s="1"/>
      <c r="K3825" s="1"/>
      <c r="L3825" s="1"/>
      <c r="M3825" s="1"/>
      <c r="N3825" s="3"/>
      <c r="O3825" s="3"/>
      <c r="P3825" s="1"/>
      <c r="Q3825" s="1"/>
      <c r="R3825" s="1"/>
      <c r="S3825" s="1"/>
      <c r="T3825" s="5"/>
      <c r="U3825" s="5"/>
      <c r="V3825" s="6"/>
      <c r="W3825" s="6"/>
      <c r="X3825" s="7"/>
      <c r="Y3825" s="1">
        <f t="shared" si="541"/>
        <v>0</v>
      </c>
      <c r="Z3825">
        <f t="shared" si="542"/>
        <v>10</v>
      </c>
      <c r="AA3825">
        <f t="shared" si="543"/>
        <v>0</v>
      </c>
      <c r="AB3825">
        <f t="shared" si="544"/>
        <v>0</v>
      </c>
      <c r="AC3825" s="1">
        <f t="shared" si="545"/>
        <v>60</v>
      </c>
      <c r="AD3825" s="1" t="str">
        <f t="shared" si="546"/>
        <v>HT Under 1.5 Goals</v>
      </c>
      <c r="AE3825" s="8"/>
      <c r="AF3825" s="8" t="str">
        <f t="shared" si="547"/>
        <v>HT Over 0.5 Goals</v>
      </c>
      <c r="AG3825" s="8" t="str">
        <f t="shared" si="548"/>
        <v>LOST</v>
      </c>
      <c r="AH3825" s="8" t="str">
        <f t="shared" si="549"/>
        <v>LOST</v>
      </c>
      <c r="AI3825" s="8"/>
      <c r="AJ3825" s="1" t="str">
        <f>IF(AND(B3825="OK",I3825&gt;53,M3825&lt;11,V3825&lt;1.66),"Prime","…")</f>
        <v>…</v>
      </c>
    </row>
    <row r="3826" spans="2:36">
      <c r="B3826" s="1"/>
      <c r="C3826" s="4"/>
      <c r="D3826" s="3"/>
      <c r="E3826" s="4"/>
      <c r="F3826" s="1"/>
      <c r="G3826" s="4"/>
      <c r="H3826" s="1"/>
      <c r="I3826" s="1"/>
      <c r="J3826" s="1"/>
      <c r="K3826" s="1"/>
      <c r="L3826" s="1"/>
      <c r="M3826" s="1"/>
      <c r="N3826" s="3"/>
      <c r="O3826" s="3"/>
      <c r="P3826" s="1"/>
      <c r="Q3826" s="1"/>
      <c r="R3826" s="1"/>
      <c r="S3826" s="1"/>
      <c r="T3826" s="5"/>
      <c r="U3826" s="5"/>
      <c r="V3826" s="6"/>
      <c r="W3826" s="6"/>
      <c r="X3826" s="7"/>
      <c r="Y3826" s="1">
        <f t="shared" si="541"/>
        <v>0</v>
      </c>
      <c r="Z3826">
        <f t="shared" si="542"/>
        <v>10</v>
      </c>
      <c r="AA3826">
        <f t="shared" si="543"/>
        <v>0</v>
      </c>
      <c r="AB3826">
        <f t="shared" si="544"/>
        <v>0</v>
      </c>
      <c r="AC3826" s="1">
        <f t="shared" si="545"/>
        <v>60</v>
      </c>
      <c r="AD3826" s="1" t="str">
        <f t="shared" si="546"/>
        <v>HT Under 1.5 Goals</v>
      </c>
      <c r="AE3826" s="8"/>
      <c r="AF3826" s="8" t="str">
        <f t="shared" si="547"/>
        <v>HT Over 0.5 Goals</v>
      </c>
      <c r="AG3826" s="8" t="str">
        <f t="shared" si="548"/>
        <v>LOST</v>
      </c>
      <c r="AH3826" s="8" t="str">
        <f t="shared" si="549"/>
        <v>LOST</v>
      </c>
      <c r="AI3826" s="8"/>
      <c r="AJ3826" s="1" t="str">
        <f>IF(AND(B3826="OK",I3826&gt;53,M3826&lt;11,V3826&lt;1.66),"Prime","…")</f>
        <v>…</v>
      </c>
    </row>
    <row r="3827" spans="2:36">
      <c r="B3827" s="1"/>
      <c r="C3827" s="4"/>
      <c r="D3827" s="3"/>
      <c r="E3827" s="4"/>
      <c r="F3827" s="1"/>
      <c r="G3827" s="4"/>
      <c r="H3827" s="1"/>
      <c r="I3827" s="1"/>
      <c r="J3827" s="1"/>
      <c r="K3827" s="1"/>
      <c r="L3827" s="1"/>
      <c r="M3827" s="1"/>
      <c r="N3827" s="3"/>
      <c r="O3827" s="3"/>
      <c r="P3827" s="1"/>
      <c r="Q3827" s="1"/>
      <c r="R3827" s="1"/>
      <c r="S3827" s="1"/>
      <c r="T3827" s="5"/>
      <c r="U3827" s="5"/>
      <c r="V3827" s="6"/>
      <c r="W3827" s="6"/>
      <c r="X3827" s="7"/>
      <c r="Y3827" s="1">
        <f t="shared" si="541"/>
        <v>0</v>
      </c>
      <c r="Z3827">
        <f t="shared" si="542"/>
        <v>10</v>
      </c>
      <c r="AA3827">
        <f t="shared" si="543"/>
        <v>0</v>
      </c>
      <c r="AB3827">
        <f t="shared" si="544"/>
        <v>0</v>
      </c>
      <c r="AC3827" s="1">
        <f t="shared" si="545"/>
        <v>60</v>
      </c>
      <c r="AD3827" s="1" t="str">
        <f t="shared" si="546"/>
        <v>HT Under 1.5 Goals</v>
      </c>
      <c r="AE3827" s="8"/>
      <c r="AF3827" s="8" t="str">
        <f t="shared" si="547"/>
        <v>HT Over 0.5 Goals</v>
      </c>
      <c r="AG3827" s="8" t="str">
        <f t="shared" si="548"/>
        <v>LOST</v>
      </c>
      <c r="AH3827" s="8" t="str">
        <f t="shared" si="549"/>
        <v>LOST</v>
      </c>
      <c r="AI3827" s="8"/>
      <c r="AJ3827" s="1" t="str">
        <f>IF(AND(B3827="OK",I3827&gt;53,M3827&lt;11,V3827&lt;1.66),"Prime","…")</f>
        <v>…</v>
      </c>
    </row>
    <row r="3828" spans="2:36">
      <c r="B3828" s="1"/>
      <c r="C3828" s="4"/>
      <c r="D3828" s="3"/>
      <c r="E3828" s="4"/>
      <c r="F3828" s="1"/>
      <c r="G3828" s="4"/>
      <c r="H3828" s="1"/>
      <c r="I3828" s="1"/>
      <c r="J3828" s="1"/>
      <c r="K3828" s="1"/>
      <c r="L3828" s="1"/>
      <c r="M3828" s="1"/>
      <c r="N3828" s="3"/>
      <c r="O3828" s="3"/>
      <c r="P3828" s="1"/>
      <c r="Q3828" s="1"/>
      <c r="R3828" s="1"/>
      <c r="S3828" s="1"/>
      <c r="T3828" s="5"/>
      <c r="U3828" s="5"/>
      <c r="V3828" s="6"/>
      <c r="W3828" s="6"/>
      <c r="X3828" s="7"/>
      <c r="Y3828" s="1">
        <f t="shared" si="541"/>
        <v>0</v>
      </c>
      <c r="Z3828">
        <f t="shared" si="542"/>
        <v>10</v>
      </c>
      <c r="AA3828">
        <f t="shared" si="543"/>
        <v>0</v>
      </c>
      <c r="AB3828">
        <f t="shared" si="544"/>
        <v>0</v>
      </c>
      <c r="AC3828" s="1">
        <f t="shared" si="545"/>
        <v>60</v>
      </c>
      <c r="AD3828" s="1" t="str">
        <f t="shared" si="546"/>
        <v>HT Under 1.5 Goals</v>
      </c>
      <c r="AE3828" s="8"/>
      <c r="AF3828" s="8" t="str">
        <f t="shared" si="547"/>
        <v>HT Over 0.5 Goals</v>
      </c>
      <c r="AG3828" s="8" t="str">
        <f t="shared" si="548"/>
        <v>LOST</v>
      </c>
      <c r="AH3828" s="8" t="str">
        <f t="shared" si="549"/>
        <v>LOST</v>
      </c>
      <c r="AI3828" s="8"/>
      <c r="AJ3828" s="1" t="str">
        <f>IF(AND(B3828="OK",I3828&gt;53,M3828&lt;11,V3828&lt;1.66),"Prime","…")</f>
        <v>…</v>
      </c>
    </row>
    <row r="3829" spans="2:36">
      <c r="B3829" s="1"/>
      <c r="C3829" s="4"/>
      <c r="D3829" s="3"/>
      <c r="E3829" s="4"/>
      <c r="F3829" s="1"/>
      <c r="G3829" s="4"/>
      <c r="H3829" s="1"/>
      <c r="I3829" s="1"/>
      <c r="J3829" s="1"/>
      <c r="K3829" s="1"/>
      <c r="L3829" s="1"/>
      <c r="M3829" s="1"/>
      <c r="N3829" s="3"/>
      <c r="O3829" s="3"/>
      <c r="P3829" s="1"/>
      <c r="Q3829" s="1"/>
      <c r="R3829" s="1"/>
      <c r="S3829" s="1"/>
      <c r="T3829" s="5"/>
      <c r="U3829" s="5"/>
      <c r="V3829" s="6"/>
      <c r="W3829" s="6"/>
      <c r="X3829" s="7"/>
      <c r="Y3829" s="1">
        <f t="shared" si="541"/>
        <v>0</v>
      </c>
      <c r="Z3829">
        <f t="shared" si="542"/>
        <v>10</v>
      </c>
      <c r="AA3829">
        <f t="shared" si="543"/>
        <v>0</v>
      </c>
      <c r="AB3829">
        <f t="shared" si="544"/>
        <v>0</v>
      </c>
      <c r="AC3829" s="1">
        <f t="shared" si="545"/>
        <v>60</v>
      </c>
      <c r="AD3829" s="1" t="str">
        <f t="shared" si="546"/>
        <v>HT Under 1.5 Goals</v>
      </c>
      <c r="AE3829" s="8"/>
      <c r="AF3829" s="8" t="str">
        <f t="shared" si="547"/>
        <v>HT Over 0.5 Goals</v>
      </c>
      <c r="AG3829" s="8" t="str">
        <f t="shared" si="548"/>
        <v>LOST</v>
      </c>
      <c r="AH3829" s="8" t="str">
        <f t="shared" si="549"/>
        <v>LOST</v>
      </c>
      <c r="AI3829" s="8"/>
      <c r="AJ3829" s="1" t="str">
        <f>IF(AND(B3829="OK",I3829&gt;53,M3829&lt;11,V3829&lt;1.66),"Prime","…")</f>
        <v>…</v>
      </c>
    </row>
    <row r="3830" spans="2:36">
      <c r="B3830" s="1"/>
      <c r="C3830" s="4"/>
      <c r="D3830" s="3"/>
      <c r="E3830" s="4"/>
      <c r="F3830" s="1"/>
      <c r="G3830" s="4"/>
      <c r="H3830" s="1"/>
      <c r="I3830" s="1"/>
      <c r="J3830" s="1"/>
      <c r="K3830" s="1"/>
      <c r="L3830" s="1"/>
      <c r="M3830" s="1"/>
      <c r="N3830" s="3"/>
      <c r="O3830" s="3"/>
      <c r="P3830" s="1"/>
      <c r="Q3830" s="1"/>
      <c r="R3830" s="1"/>
      <c r="S3830" s="1"/>
      <c r="T3830" s="5"/>
      <c r="U3830" s="5"/>
      <c r="V3830" s="6"/>
      <c r="W3830" s="6"/>
      <c r="X3830" s="7"/>
      <c r="Y3830" s="1">
        <f t="shared" si="541"/>
        <v>0</v>
      </c>
      <c r="Z3830">
        <f t="shared" si="542"/>
        <v>10</v>
      </c>
      <c r="AA3830">
        <f t="shared" si="543"/>
        <v>0</v>
      </c>
      <c r="AB3830">
        <f t="shared" si="544"/>
        <v>0</v>
      </c>
      <c r="AC3830" s="1">
        <f t="shared" si="545"/>
        <v>60</v>
      </c>
      <c r="AD3830" s="1" t="str">
        <f t="shared" si="546"/>
        <v>HT Under 1.5 Goals</v>
      </c>
      <c r="AE3830" s="8"/>
      <c r="AF3830" s="8" t="str">
        <f t="shared" si="547"/>
        <v>HT Over 0.5 Goals</v>
      </c>
      <c r="AG3830" s="8" t="str">
        <f t="shared" si="548"/>
        <v>LOST</v>
      </c>
      <c r="AH3830" s="8" t="str">
        <f t="shared" si="549"/>
        <v>LOST</v>
      </c>
      <c r="AI3830" s="8"/>
      <c r="AJ3830" s="1" t="str">
        <f>IF(AND(B3830="OK",I3830&gt;53,M3830&lt;11,V3830&lt;1.66),"Prime","…")</f>
        <v>…</v>
      </c>
    </row>
    <row r="3831" spans="2:36">
      <c r="B3831" s="1"/>
      <c r="C3831" s="4"/>
      <c r="D3831" s="3"/>
      <c r="E3831" s="4"/>
      <c r="F3831" s="1"/>
      <c r="G3831" s="4"/>
      <c r="H3831" s="1"/>
      <c r="I3831" s="1"/>
      <c r="J3831" s="1"/>
      <c r="K3831" s="1"/>
      <c r="L3831" s="1"/>
      <c r="M3831" s="1"/>
      <c r="N3831" s="3"/>
      <c r="O3831" s="3"/>
      <c r="P3831" s="1"/>
      <c r="Q3831" s="1"/>
      <c r="R3831" s="1"/>
      <c r="S3831" s="1"/>
      <c r="T3831" s="5"/>
      <c r="U3831" s="5"/>
      <c r="V3831" s="6"/>
      <c r="W3831" s="6"/>
      <c r="X3831" s="7"/>
      <c r="Y3831" s="1">
        <f t="shared" si="541"/>
        <v>0</v>
      </c>
      <c r="Z3831">
        <f t="shared" si="542"/>
        <v>10</v>
      </c>
      <c r="AA3831">
        <f t="shared" si="543"/>
        <v>0</v>
      </c>
      <c r="AB3831">
        <f t="shared" si="544"/>
        <v>0</v>
      </c>
      <c r="AC3831" s="1">
        <f t="shared" si="545"/>
        <v>60</v>
      </c>
      <c r="AD3831" s="1" t="str">
        <f t="shared" si="546"/>
        <v>HT Under 1.5 Goals</v>
      </c>
      <c r="AE3831" s="8"/>
      <c r="AF3831" s="8" t="str">
        <f t="shared" si="547"/>
        <v>HT Over 0.5 Goals</v>
      </c>
      <c r="AG3831" s="8" t="str">
        <f t="shared" si="548"/>
        <v>LOST</v>
      </c>
      <c r="AH3831" s="8" t="str">
        <f t="shared" si="549"/>
        <v>LOST</v>
      </c>
      <c r="AI3831" s="8"/>
      <c r="AJ3831" s="1" t="str">
        <f>IF(AND(B3831="OK",I3831&gt;53,M3831&lt;11,V3831&lt;1.66),"Prime","…")</f>
        <v>…</v>
      </c>
    </row>
    <row r="3832" spans="2:36">
      <c r="B3832" s="1"/>
      <c r="C3832" s="4"/>
      <c r="D3832" s="3"/>
      <c r="E3832" s="4"/>
      <c r="F3832" s="1"/>
      <c r="G3832" s="4"/>
      <c r="H3832" s="1"/>
      <c r="I3832" s="1"/>
      <c r="J3832" s="1"/>
      <c r="K3832" s="1"/>
      <c r="L3832" s="1"/>
      <c r="M3832" s="1"/>
      <c r="N3832" s="3"/>
      <c r="O3832" s="3"/>
      <c r="P3832" s="1"/>
      <c r="Q3832" s="1"/>
      <c r="R3832" s="1"/>
      <c r="S3832" s="1"/>
      <c r="T3832" s="5"/>
      <c r="U3832" s="5"/>
      <c r="V3832" s="6"/>
      <c r="W3832" s="6"/>
      <c r="X3832" s="7"/>
      <c r="Y3832" s="1">
        <f t="shared" si="541"/>
        <v>0</v>
      </c>
      <c r="Z3832">
        <f t="shared" si="542"/>
        <v>10</v>
      </c>
      <c r="AA3832">
        <f t="shared" si="543"/>
        <v>0</v>
      </c>
      <c r="AB3832">
        <f t="shared" si="544"/>
        <v>0</v>
      </c>
      <c r="AC3832" s="1">
        <f t="shared" si="545"/>
        <v>60</v>
      </c>
      <c r="AD3832" s="1" t="str">
        <f t="shared" si="546"/>
        <v>HT Under 1.5 Goals</v>
      </c>
      <c r="AE3832" s="8"/>
      <c r="AF3832" s="8" t="str">
        <f t="shared" si="547"/>
        <v>HT Over 0.5 Goals</v>
      </c>
      <c r="AG3832" s="8" t="str">
        <f t="shared" si="548"/>
        <v>LOST</v>
      </c>
      <c r="AH3832" s="8" t="str">
        <f t="shared" si="549"/>
        <v>LOST</v>
      </c>
      <c r="AI3832" s="8"/>
      <c r="AJ3832" s="1" t="str">
        <f>IF(AND(B3832="OK",I3832&gt;53,M3832&lt;11,V3832&lt;1.66),"Prime","…")</f>
        <v>…</v>
      </c>
    </row>
    <row r="3833" spans="2:36">
      <c r="B3833" s="1"/>
      <c r="C3833" s="4"/>
      <c r="D3833" s="3"/>
      <c r="E3833" s="4"/>
      <c r="F3833" s="1"/>
      <c r="G3833" s="4"/>
      <c r="H3833" s="1"/>
      <c r="I3833" s="1"/>
      <c r="J3833" s="1"/>
      <c r="K3833" s="1"/>
      <c r="L3833" s="1"/>
      <c r="M3833" s="1"/>
      <c r="N3833" s="3"/>
      <c r="O3833" s="3"/>
      <c r="P3833" s="1"/>
      <c r="Q3833" s="1"/>
      <c r="R3833" s="1"/>
      <c r="S3833" s="1"/>
      <c r="T3833" s="5"/>
      <c r="U3833" s="5"/>
      <c r="V3833" s="6"/>
      <c r="W3833" s="6"/>
      <c r="X3833" s="7"/>
      <c r="Y3833" s="1">
        <f t="shared" si="541"/>
        <v>0</v>
      </c>
      <c r="Z3833">
        <f t="shared" si="542"/>
        <v>10</v>
      </c>
      <c r="AA3833">
        <f t="shared" si="543"/>
        <v>0</v>
      </c>
      <c r="AB3833">
        <f t="shared" si="544"/>
        <v>0</v>
      </c>
      <c r="AC3833" s="1">
        <f t="shared" si="545"/>
        <v>60</v>
      </c>
      <c r="AD3833" s="1" t="str">
        <f t="shared" si="546"/>
        <v>HT Under 1.5 Goals</v>
      </c>
      <c r="AE3833" s="8"/>
      <c r="AF3833" s="8" t="str">
        <f t="shared" si="547"/>
        <v>HT Over 0.5 Goals</v>
      </c>
      <c r="AG3833" s="8" t="str">
        <f t="shared" si="548"/>
        <v>LOST</v>
      </c>
      <c r="AH3833" s="8" t="str">
        <f t="shared" si="549"/>
        <v>LOST</v>
      </c>
      <c r="AI3833" s="8"/>
      <c r="AJ3833" s="1" t="str">
        <f>IF(AND(B3833="OK",I3833&gt;53,M3833&lt;11,V3833&lt;1.66),"Prime","…")</f>
        <v>…</v>
      </c>
    </row>
    <row r="3834" spans="2:36">
      <c r="B3834" s="1"/>
      <c r="C3834" s="4"/>
      <c r="D3834" s="3"/>
      <c r="E3834" s="4"/>
      <c r="F3834" s="1"/>
      <c r="G3834" s="4"/>
      <c r="H3834" s="1"/>
      <c r="I3834" s="1"/>
      <c r="J3834" s="1"/>
      <c r="K3834" s="1"/>
      <c r="L3834" s="1"/>
      <c r="M3834" s="1"/>
      <c r="N3834" s="3"/>
      <c r="O3834" s="3"/>
      <c r="P3834" s="1"/>
      <c r="Q3834" s="1"/>
      <c r="R3834" s="1"/>
      <c r="S3834" s="1"/>
      <c r="T3834" s="5"/>
      <c r="U3834" s="5"/>
      <c r="V3834" s="6"/>
      <c r="W3834" s="6"/>
      <c r="X3834" s="7"/>
      <c r="Y3834" s="1">
        <f t="shared" si="541"/>
        <v>0</v>
      </c>
      <c r="Z3834">
        <f t="shared" si="542"/>
        <v>10</v>
      </c>
      <c r="AA3834">
        <f t="shared" si="543"/>
        <v>0</v>
      </c>
      <c r="AB3834">
        <f t="shared" si="544"/>
        <v>0</v>
      </c>
      <c r="AC3834" s="1">
        <f t="shared" si="545"/>
        <v>60</v>
      </c>
      <c r="AD3834" s="1" t="str">
        <f t="shared" si="546"/>
        <v>HT Under 1.5 Goals</v>
      </c>
      <c r="AE3834" s="8"/>
      <c r="AF3834" s="8" t="str">
        <f t="shared" si="547"/>
        <v>HT Over 0.5 Goals</v>
      </c>
      <c r="AG3834" s="8" t="str">
        <f t="shared" si="548"/>
        <v>LOST</v>
      </c>
      <c r="AH3834" s="8" t="str">
        <f t="shared" si="549"/>
        <v>LOST</v>
      </c>
      <c r="AI3834" s="8"/>
      <c r="AJ3834" s="1" t="str">
        <f>IF(AND(B3834="OK",I3834&gt;53,M3834&lt;11,V3834&lt;1.66),"Prime","…")</f>
        <v>…</v>
      </c>
    </row>
    <row r="3835" spans="2:36">
      <c r="B3835" s="1"/>
      <c r="C3835" s="4"/>
      <c r="D3835" s="3"/>
      <c r="E3835" s="4"/>
      <c r="F3835" s="1"/>
      <c r="G3835" s="4"/>
      <c r="H3835" s="1"/>
      <c r="I3835" s="1"/>
      <c r="J3835" s="1"/>
      <c r="K3835" s="1"/>
      <c r="L3835" s="1"/>
      <c r="M3835" s="1"/>
      <c r="N3835" s="3"/>
      <c r="O3835" s="3"/>
      <c r="P3835" s="1"/>
      <c r="Q3835" s="1"/>
      <c r="R3835" s="1"/>
      <c r="S3835" s="1"/>
      <c r="T3835" s="5"/>
      <c r="U3835" s="5"/>
      <c r="V3835" s="6"/>
      <c r="W3835" s="6"/>
      <c r="X3835" s="7"/>
      <c r="Y3835" s="1">
        <f t="shared" si="541"/>
        <v>0</v>
      </c>
      <c r="Z3835">
        <f t="shared" si="542"/>
        <v>10</v>
      </c>
      <c r="AA3835">
        <f t="shared" si="543"/>
        <v>0</v>
      </c>
      <c r="AB3835">
        <f t="shared" si="544"/>
        <v>0</v>
      </c>
      <c r="AC3835" s="1">
        <f t="shared" si="545"/>
        <v>60</v>
      </c>
      <c r="AD3835" s="1" t="str">
        <f t="shared" si="546"/>
        <v>HT Under 1.5 Goals</v>
      </c>
      <c r="AE3835" s="8"/>
      <c r="AF3835" s="8" t="str">
        <f t="shared" si="547"/>
        <v>HT Over 0.5 Goals</v>
      </c>
      <c r="AG3835" s="8" t="str">
        <f t="shared" si="548"/>
        <v>LOST</v>
      </c>
      <c r="AH3835" s="8" t="str">
        <f t="shared" si="549"/>
        <v>LOST</v>
      </c>
      <c r="AI3835" s="8"/>
      <c r="AJ3835" s="1" t="str">
        <f>IF(AND(B3835="OK",I3835&gt;53,M3835&lt;11,V3835&lt;1.66),"Prime","…")</f>
        <v>…</v>
      </c>
    </row>
    <row r="3836" spans="2:36">
      <c r="B3836" s="1"/>
      <c r="C3836" s="4"/>
      <c r="D3836" s="3"/>
      <c r="E3836" s="4"/>
      <c r="F3836" s="1"/>
      <c r="G3836" s="4"/>
      <c r="H3836" s="1"/>
      <c r="I3836" s="1"/>
      <c r="J3836" s="1"/>
      <c r="K3836" s="1"/>
      <c r="L3836" s="1"/>
      <c r="M3836" s="1"/>
      <c r="N3836" s="3"/>
      <c r="O3836" s="3"/>
      <c r="P3836" s="1"/>
      <c r="Q3836" s="1"/>
      <c r="R3836" s="1"/>
      <c r="S3836" s="1"/>
      <c r="T3836" s="5"/>
      <c r="U3836" s="5"/>
      <c r="V3836" s="6"/>
      <c r="W3836" s="6"/>
      <c r="X3836" s="7"/>
      <c r="Y3836" s="1">
        <f t="shared" si="541"/>
        <v>0</v>
      </c>
      <c r="Z3836">
        <f t="shared" si="542"/>
        <v>10</v>
      </c>
      <c r="AA3836">
        <f t="shared" si="543"/>
        <v>0</v>
      </c>
      <c r="AB3836">
        <f t="shared" si="544"/>
        <v>0</v>
      </c>
      <c r="AC3836" s="1">
        <f t="shared" si="545"/>
        <v>60</v>
      </c>
      <c r="AD3836" s="1" t="str">
        <f t="shared" si="546"/>
        <v>HT Under 1.5 Goals</v>
      </c>
      <c r="AE3836" s="8"/>
      <c r="AF3836" s="8" t="str">
        <f t="shared" si="547"/>
        <v>HT Over 0.5 Goals</v>
      </c>
      <c r="AG3836" s="8" t="str">
        <f t="shared" si="548"/>
        <v>LOST</v>
      </c>
      <c r="AH3836" s="8" t="str">
        <f t="shared" si="549"/>
        <v>LOST</v>
      </c>
      <c r="AI3836" s="8"/>
      <c r="AJ3836" s="1" t="str">
        <f>IF(AND(B3836="OK",I3836&gt;53,M3836&lt;11,V3836&lt;1.66),"Prime","…")</f>
        <v>…</v>
      </c>
    </row>
    <row r="3837" spans="2:36">
      <c r="B3837" s="1"/>
      <c r="C3837" s="4"/>
      <c r="D3837" s="3"/>
      <c r="E3837" s="4"/>
      <c r="F3837" s="1"/>
      <c r="G3837" s="4"/>
      <c r="H3837" s="1"/>
      <c r="I3837" s="1"/>
      <c r="J3837" s="1"/>
      <c r="K3837" s="1"/>
      <c r="L3837" s="1"/>
      <c r="M3837" s="1"/>
      <c r="N3837" s="3"/>
      <c r="O3837" s="3"/>
      <c r="P3837" s="1"/>
      <c r="Q3837" s="1"/>
      <c r="R3837" s="1"/>
      <c r="S3837" s="1"/>
      <c r="T3837" s="5"/>
      <c r="U3837" s="5"/>
      <c r="V3837" s="6"/>
      <c r="W3837" s="6"/>
      <c r="X3837" s="7"/>
      <c r="Y3837" s="1">
        <f t="shared" si="541"/>
        <v>0</v>
      </c>
      <c r="Z3837">
        <f t="shared" si="542"/>
        <v>10</v>
      </c>
      <c r="AA3837">
        <f t="shared" si="543"/>
        <v>0</v>
      </c>
      <c r="AB3837">
        <f t="shared" si="544"/>
        <v>0</v>
      </c>
      <c r="AC3837" s="1">
        <f t="shared" si="545"/>
        <v>60</v>
      </c>
      <c r="AD3837" s="1" t="str">
        <f t="shared" si="546"/>
        <v>HT Under 1.5 Goals</v>
      </c>
      <c r="AE3837" s="8"/>
      <c r="AF3837" s="8" t="str">
        <f t="shared" si="547"/>
        <v>HT Over 0.5 Goals</v>
      </c>
      <c r="AG3837" s="8" t="str">
        <f t="shared" si="548"/>
        <v>LOST</v>
      </c>
      <c r="AH3837" s="8" t="str">
        <f t="shared" si="549"/>
        <v>LOST</v>
      </c>
      <c r="AI3837" s="8"/>
      <c r="AJ3837" s="1" t="str">
        <f>IF(AND(B3837="OK",I3837&gt;53,M3837&lt;11,V3837&lt;1.66),"Prime","…")</f>
        <v>…</v>
      </c>
    </row>
    <row r="3838" spans="2:36">
      <c r="B3838" s="1"/>
      <c r="C3838" s="4"/>
      <c r="D3838" s="3"/>
      <c r="E3838" s="4"/>
      <c r="F3838" s="1"/>
      <c r="G3838" s="4"/>
      <c r="H3838" s="1"/>
      <c r="I3838" s="1"/>
      <c r="J3838" s="1"/>
      <c r="K3838" s="1"/>
      <c r="L3838" s="1"/>
      <c r="M3838" s="1"/>
      <c r="N3838" s="3"/>
      <c r="O3838" s="3"/>
      <c r="P3838" s="1"/>
      <c r="Q3838" s="1"/>
      <c r="R3838" s="1"/>
      <c r="S3838" s="1"/>
      <c r="T3838" s="5"/>
      <c r="U3838" s="5"/>
      <c r="V3838" s="6"/>
      <c r="W3838" s="6"/>
      <c r="X3838" s="7"/>
      <c r="Y3838" s="1">
        <f t="shared" si="541"/>
        <v>0</v>
      </c>
      <c r="Z3838">
        <f t="shared" si="542"/>
        <v>10</v>
      </c>
      <c r="AA3838">
        <f t="shared" si="543"/>
        <v>0</v>
      </c>
      <c r="AB3838">
        <f t="shared" si="544"/>
        <v>0</v>
      </c>
      <c r="AC3838" s="1">
        <f t="shared" si="545"/>
        <v>60</v>
      </c>
      <c r="AD3838" s="1" t="str">
        <f t="shared" si="546"/>
        <v>HT Under 1.5 Goals</v>
      </c>
      <c r="AE3838" s="8"/>
      <c r="AF3838" s="8" t="str">
        <f t="shared" si="547"/>
        <v>HT Over 0.5 Goals</v>
      </c>
      <c r="AG3838" s="8" t="str">
        <f t="shared" si="548"/>
        <v>LOST</v>
      </c>
      <c r="AH3838" s="8" t="str">
        <f t="shared" si="549"/>
        <v>LOST</v>
      </c>
      <c r="AI3838" s="8"/>
      <c r="AJ3838" s="1" t="str">
        <f>IF(AND(B3838="OK",I3838&gt;53,M3838&lt;11,V3838&lt;1.66),"Prime","…")</f>
        <v>…</v>
      </c>
    </row>
    <row r="3839" spans="2:36">
      <c r="B3839" s="1"/>
      <c r="C3839" s="4"/>
      <c r="D3839" s="3"/>
      <c r="E3839" s="4"/>
      <c r="F3839" s="1"/>
      <c r="G3839" s="4"/>
      <c r="H3839" s="1"/>
      <c r="I3839" s="1"/>
      <c r="J3839" s="1"/>
      <c r="K3839" s="1"/>
      <c r="L3839" s="1"/>
      <c r="M3839" s="1"/>
      <c r="N3839" s="3"/>
      <c r="O3839" s="3"/>
      <c r="P3839" s="1"/>
      <c r="Q3839" s="1"/>
      <c r="R3839" s="1"/>
      <c r="S3839" s="1"/>
      <c r="T3839" s="5"/>
      <c r="U3839" s="5"/>
      <c r="V3839" s="6"/>
      <c r="W3839" s="6"/>
      <c r="X3839" s="7"/>
      <c r="Y3839" s="1">
        <f t="shared" si="541"/>
        <v>0</v>
      </c>
      <c r="Z3839">
        <f t="shared" si="542"/>
        <v>10</v>
      </c>
      <c r="AA3839">
        <f t="shared" si="543"/>
        <v>0</v>
      </c>
      <c r="AB3839">
        <f t="shared" si="544"/>
        <v>0</v>
      </c>
      <c r="AC3839" s="1">
        <f t="shared" si="545"/>
        <v>60</v>
      </c>
      <c r="AD3839" s="1" t="str">
        <f t="shared" si="546"/>
        <v>HT Under 1.5 Goals</v>
      </c>
      <c r="AE3839" s="8"/>
      <c r="AF3839" s="8" t="str">
        <f t="shared" si="547"/>
        <v>HT Over 0.5 Goals</v>
      </c>
      <c r="AG3839" s="8" t="str">
        <f t="shared" si="548"/>
        <v>LOST</v>
      </c>
      <c r="AH3839" s="8" t="str">
        <f t="shared" si="549"/>
        <v>LOST</v>
      </c>
      <c r="AI3839" s="8"/>
      <c r="AJ3839" s="1" t="str">
        <f>IF(AND(B3839="OK",I3839&gt;53,M3839&lt;11,V3839&lt;1.66),"Prime","…")</f>
        <v>…</v>
      </c>
    </row>
    <row r="3840" spans="2:36">
      <c r="B3840" s="1"/>
      <c r="C3840" s="4"/>
      <c r="D3840" s="3"/>
      <c r="E3840" s="4"/>
      <c r="F3840" s="1"/>
      <c r="G3840" s="4"/>
      <c r="H3840" s="1"/>
      <c r="I3840" s="1"/>
      <c r="J3840" s="1"/>
      <c r="K3840" s="1"/>
      <c r="L3840" s="1"/>
      <c r="M3840" s="1"/>
      <c r="N3840" s="3"/>
      <c r="O3840" s="3"/>
      <c r="P3840" s="1"/>
      <c r="Q3840" s="1"/>
      <c r="R3840" s="1"/>
      <c r="S3840" s="1"/>
      <c r="T3840" s="5"/>
      <c r="U3840" s="5"/>
      <c r="V3840" s="6"/>
      <c r="W3840" s="6"/>
      <c r="X3840" s="7"/>
      <c r="Y3840" s="1">
        <f t="shared" si="541"/>
        <v>0</v>
      </c>
      <c r="Z3840">
        <f t="shared" si="542"/>
        <v>10</v>
      </c>
      <c r="AA3840">
        <f t="shared" si="543"/>
        <v>0</v>
      </c>
      <c r="AB3840">
        <f t="shared" si="544"/>
        <v>0</v>
      </c>
      <c r="AC3840" s="1">
        <f t="shared" si="545"/>
        <v>60</v>
      </c>
      <c r="AD3840" s="1" t="str">
        <f t="shared" si="546"/>
        <v>HT Under 1.5 Goals</v>
      </c>
      <c r="AE3840" s="8"/>
      <c r="AF3840" s="8" t="str">
        <f t="shared" si="547"/>
        <v>HT Over 0.5 Goals</v>
      </c>
      <c r="AG3840" s="8" t="str">
        <f t="shared" si="548"/>
        <v>LOST</v>
      </c>
      <c r="AH3840" s="8" t="str">
        <f t="shared" si="549"/>
        <v>LOST</v>
      </c>
      <c r="AI3840" s="8"/>
      <c r="AJ3840" s="1" t="str">
        <f>IF(AND(B3840="OK",I3840&gt;53,M3840&lt;11,V3840&lt;1.66),"Prime","…")</f>
        <v>…</v>
      </c>
    </row>
    <row r="3841" spans="2:36">
      <c r="B3841" s="1"/>
      <c r="C3841" s="4"/>
      <c r="D3841" s="3"/>
      <c r="E3841" s="4"/>
      <c r="F3841" s="1"/>
      <c r="G3841" s="4"/>
      <c r="H3841" s="1"/>
      <c r="I3841" s="1"/>
      <c r="J3841" s="1"/>
      <c r="K3841" s="1"/>
      <c r="L3841" s="1"/>
      <c r="M3841" s="1"/>
      <c r="N3841" s="3"/>
      <c r="O3841" s="3"/>
      <c r="P3841" s="1"/>
      <c r="Q3841" s="1"/>
      <c r="R3841" s="1"/>
      <c r="S3841" s="1"/>
      <c r="T3841" s="5"/>
      <c r="U3841" s="5"/>
      <c r="V3841" s="6"/>
      <c r="W3841" s="6"/>
      <c r="X3841" s="7"/>
      <c r="Y3841" s="1">
        <f t="shared" si="541"/>
        <v>0</v>
      </c>
      <c r="Z3841">
        <f t="shared" si="542"/>
        <v>10</v>
      </c>
      <c r="AA3841">
        <f t="shared" si="543"/>
        <v>0</v>
      </c>
      <c r="AB3841">
        <f t="shared" si="544"/>
        <v>0</v>
      </c>
      <c r="AC3841" s="1">
        <f t="shared" si="545"/>
        <v>60</v>
      </c>
      <c r="AD3841" s="1" t="str">
        <f t="shared" si="546"/>
        <v>HT Under 1.5 Goals</v>
      </c>
      <c r="AE3841" s="8"/>
      <c r="AF3841" s="8" t="str">
        <f t="shared" si="547"/>
        <v>HT Over 0.5 Goals</v>
      </c>
      <c r="AG3841" s="8" t="str">
        <f t="shared" si="548"/>
        <v>LOST</v>
      </c>
      <c r="AH3841" s="8" t="str">
        <f t="shared" si="549"/>
        <v>LOST</v>
      </c>
      <c r="AI3841" s="8"/>
      <c r="AJ3841" s="1" t="str">
        <f>IF(AND(B3841="OK",I3841&gt;53,M3841&lt;11,V3841&lt;1.66),"Prime","…")</f>
        <v>…</v>
      </c>
    </row>
    <row r="3842" spans="2:36">
      <c r="B3842" s="1"/>
      <c r="C3842" s="4"/>
      <c r="D3842" s="3"/>
      <c r="E3842" s="4"/>
      <c r="F3842" s="1"/>
      <c r="G3842" s="4"/>
      <c r="H3842" s="1"/>
      <c r="I3842" s="1"/>
      <c r="J3842" s="1"/>
      <c r="K3842" s="1"/>
      <c r="L3842" s="1"/>
      <c r="M3842" s="1"/>
      <c r="N3842" s="3"/>
      <c r="O3842" s="3"/>
      <c r="P3842" s="1"/>
      <c r="Q3842" s="1"/>
      <c r="R3842" s="1"/>
      <c r="S3842" s="1"/>
      <c r="T3842" s="5"/>
      <c r="U3842" s="5"/>
      <c r="V3842" s="6"/>
      <c r="W3842" s="6"/>
      <c r="X3842" s="7"/>
      <c r="Y3842" s="1">
        <f t="shared" si="541"/>
        <v>0</v>
      </c>
      <c r="Z3842">
        <f t="shared" si="542"/>
        <v>10</v>
      </c>
      <c r="AA3842">
        <f t="shared" si="543"/>
        <v>0</v>
      </c>
      <c r="AB3842">
        <f t="shared" si="544"/>
        <v>0</v>
      </c>
      <c r="AC3842" s="1">
        <f t="shared" si="545"/>
        <v>60</v>
      </c>
      <c r="AD3842" s="1" t="str">
        <f t="shared" si="546"/>
        <v>HT Under 1.5 Goals</v>
      </c>
      <c r="AE3842" s="8"/>
      <c r="AF3842" s="8" t="str">
        <f t="shared" si="547"/>
        <v>HT Over 0.5 Goals</v>
      </c>
      <c r="AG3842" s="8" t="str">
        <f t="shared" si="548"/>
        <v>LOST</v>
      </c>
      <c r="AH3842" s="8" t="str">
        <f t="shared" si="549"/>
        <v>LOST</v>
      </c>
      <c r="AI3842" s="8"/>
      <c r="AJ3842" s="1" t="str">
        <f>IF(AND(B3842="OK",I3842&gt;53,M3842&lt;11,V3842&lt;1.66),"Prime","…")</f>
        <v>…</v>
      </c>
    </row>
    <row r="3843" spans="2:36">
      <c r="B3843" s="1"/>
      <c r="C3843" s="4"/>
      <c r="D3843" s="3"/>
      <c r="E3843" s="4"/>
      <c r="F3843" s="1"/>
      <c r="G3843" s="4"/>
      <c r="H3843" s="1"/>
      <c r="I3843" s="1"/>
      <c r="J3843" s="1"/>
      <c r="K3843" s="1"/>
      <c r="L3843" s="1"/>
      <c r="M3843" s="1"/>
      <c r="N3843" s="3"/>
      <c r="O3843" s="3"/>
      <c r="P3843" s="1"/>
      <c r="Q3843" s="1"/>
      <c r="R3843" s="1"/>
      <c r="S3843" s="1"/>
      <c r="T3843" s="5"/>
      <c r="U3843" s="5"/>
      <c r="V3843" s="6"/>
      <c r="W3843" s="6"/>
      <c r="X3843" s="7"/>
      <c r="Y3843" s="1">
        <f t="shared" si="541"/>
        <v>0</v>
      </c>
      <c r="Z3843">
        <f t="shared" si="542"/>
        <v>10</v>
      </c>
      <c r="AA3843">
        <f t="shared" si="543"/>
        <v>0</v>
      </c>
      <c r="AB3843">
        <f t="shared" si="544"/>
        <v>0</v>
      </c>
      <c r="AC3843" s="1">
        <f t="shared" si="545"/>
        <v>60</v>
      </c>
      <c r="AD3843" s="1" t="str">
        <f t="shared" si="546"/>
        <v>HT Under 1.5 Goals</v>
      </c>
      <c r="AE3843" s="8"/>
      <c r="AF3843" s="8" t="str">
        <f t="shared" si="547"/>
        <v>HT Over 0.5 Goals</v>
      </c>
      <c r="AG3843" s="8" t="str">
        <f t="shared" si="548"/>
        <v>LOST</v>
      </c>
      <c r="AH3843" s="8" t="str">
        <f t="shared" si="549"/>
        <v>LOST</v>
      </c>
      <c r="AI3843" s="8"/>
      <c r="AJ3843" s="1" t="str">
        <f>IF(AND(B3843="OK",I3843&gt;53,M3843&lt;11,V3843&lt;1.66),"Prime","…")</f>
        <v>…</v>
      </c>
    </row>
    <row r="3844" spans="2:36">
      <c r="B3844" s="1"/>
      <c r="C3844" s="4"/>
      <c r="D3844" s="3"/>
      <c r="E3844" s="4"/>
      <c r="F3844" s="1"/>
      <c r="G3844" s="4"/>
      <c r="H3844" s="1"/>
      <c r="I3844" s="1"/>
      <c r="J3844" s="1"/>
      <c r="K3844" s="1"/>
      <c r="L3844" s="1"/>
      <c r="M3844" s="1"/>
      <c r="N3844" s="3"/>
      <c r="O3844" s="3"/>
      <c r="P3844" s="1"/>
      <c r="Q3844" s="1"/>
      <c r="R3844" s="1"/>
      <c r="S3844" s="1"/>
      <c r="T3844" s="5"/>
      <c r="U3844" s="5"/>
      <c r="V3844" s="6"/>
      <c r="W3844" s="6"/>
      <c r="X3844" s="7"/>
      <c r="Y3844" s="1">
        <f t="shared" si="541"/>
        <v>0</v>
      </c>
      <c r="Z3844">
        <f t="shared" si="542"/>
        <v>10</v>
      </c>
      <c r="AA3844">
        <f t="shared" si="543"/>
        <v>0</v>
      </c>
      <c r="AB3844">
        <f t="shared" si="544"/>
        <v>0</v>
      </c>
      <c r="AC3844" s="1">
        <f t="shared" si="545"/>
        <v>60</v>
      </c>
      <c r="AD3844" s="1" t="str">
        <f t="shared" si="546"/>
        <v>HT Under 1.5 Goals</v>
      </c>
      <c r="AE3844" s="8"/>
      <c r="AF3844" s="8" t="str">
        <f t="shared" si="547"/>
        <v>HT Over 0.5 Goals</v>
      </c>
      <c r="AG3844" s="8" t="str">
        <f t="shared" si="548"/>
        <v>LOST</v>
      </c>
      <c r="AH3844" s="8" t="str">
        <f t="shared" si="549"/>
        <v>LOST</v>
      </c>
      <c r="AI3844" s="8"/>
      <c r="AJ3844" s="1" t="str">
        <f>IF(AND(B3844="OK",I3844&gt;53,M3844&lt;11,V3844&lt;1.66),"Prime","…")</f>
        <v>…</v>
      </c>
    </row>
    <row r="3845" spans="2:36">
      <c r="B3845" s="1"/>
      <c r="C3845" s="4"/>
      <c r="D3845" s="3"/>
      <c r="E3845" s="4"/>
      <c r="F3845" s="1"/>
      <c r="G3845" s="4"/>
      <c r="H3845" s="1"/>
      <c r="I3845" s="1"/>
      <c r="J3845" s="1"/>
      <c r="K3845" s="1"/>
      <c r="L3845" s="1"/>
      <c r="M3845" s="1"/>
      <c r="N3845" s="3"/>
      <c r="O3845" s="3"/>
      <c r="P3845" s="1"/>
      <c r="Q3845" s="1"/>
      <c r="R3845" s="1"/>
      <c r="S3845" s="1"/>
      <c r="T3845" s="5"/>
      <c r="U3845" s="5"/>
      <c r="V3845" s="6"/>
      <c r="W3845" s="6"/>
      <c r="X3845" s="7"/>
      <c r="Y3845" s="1">
        <f t="shared" si="541"/>
        <v>0</v>
      </c>
      <c r="Z3845">
        <f t="shared" si="542"/>
        <v>10</v>
      </c>
      <c r="AA3845">
        <f t="shared" si="543"/>
        <v>0</v>
      </c>
      <c r="AB3845">
        <f t="shared" si="544"/>
        <v>0</v>
      </c>
      <c r="AC3845" s="1">
        <f t="shared" si="545"/>
        <v>60</v>
      </c>
      <c r="AD3845" s="1" t="str">
        <f t="shared" si="546"/>
        <v>HT Under 1.5 Goals</v>
      </c>
      <c r="AE3845" s="8"/>
      <c r="AF3845" s="8" t="str">
        <f t="shared" si="547"/>
        <v>HT Over 0.5 Goals</v>
      </c>
      <c r="AG3845" s="8" t="str">
        <f t="shared" si="548"/>
        <v>LOST</v>
      </c>
      <c r="AH3845" s="8" t="str">
        <f t="shared" si="549"/>
        <v>LOST</v>
      </c>
      <c r="AI3845" s="8"/>
      <c r="AJ3845" s="1" t="str">
        <f>IF(AND(B3845="OK",I3845&gt;53,M3845&lt;11,V3845&lt;1.66),"Prime","…")</f>
        <v>…</v>
      </c>
    </row>
    <row r="3846" spans="2:36">
      <c r="B3846" s="1"/>
      <c r="C3846" s="4"/>
      <c r="D3846" s="3"/>
      <c r="E3846" s="4"/>
      <c r="F3846" s="1"/>
      <c r="G3846" s="4"/>
      <c r="H3846" s="1"/>
      <c r="I3846" s="1"/>
      <c r="J3846" s="1"/>
      <c r="K3846" s="1"/>
      <c r="L3846" s="1"/>
      <c r="M3846" s="1"/>
      <c r="N3846" s="3"/>
      <c r="O3846" s="3"/>
      <c r="P3846" s="1"/>
      <c r="Q3846" s="1"/>
      <c r="R3846" s="1"/>
      <c r="S3846" s="1"/>
      <c r="T3846" s="5"/>
      <c r="U3846" s="5"/>
      <c r="V3846" s="6"/>
      <c r="W3846" s="6"/>
      <c r="X3846" s="7"/>
      <c r="Y3846" s="1">
        <f t="shared" si="541"/>
        <v>0</v>
      </c>
      <c r="Z3846">
        <f t="shared" si="542"/>
        <v>10</v>
      </c>
      <c r="AA3846">
        <f t="shared" si="543"/>
        <v>0</v>
      </c>
      <c r="AB3846">
        <f t="shared" si="544"/>
        <v>0</v>
      </c>
      <c r="AC3846" s="1">
        <f t="shared" si="545"/>
        <v>60</v>
      </c>
      <c r="AD3846" s="1" t="str">
        <f t="shared" si="546"/>
        <v>HT Under 1.5 Goals</v>
      </c>
      <c r="AE3846" s="8"/>
      <c r="AF3846" s="8" t="str">
        <f t="shared" si="547"/>
        <v>HT Over 0.5 Goals</v>
      </c>
      <c r="AG3846" s="8" t="str">
        <f t="shared" si="548"/>
        <v>LOST</v>
      </c>
      <c r="AH3846" s="8" t="str">
        <f t="shared" si="549"/>
        <v>LOST</v>
      </c>
      <c r="AI3846" s="8"/>
      <c r="AJ3846" s="1" t="str">
        <f>IF(AND(B3846="OK",I3846&gt;53,M3846&lt;11,V3846&lt;1.66),"Prime","…")</f>
        <v>…</v>
      </c>
    </row>
    <row r="3847" spans="2:36">
      <c r="B3847" s="1"/>
      <c r="C3847" s="4"/>
      <c r="D3847" s="3"/>
      <c r="E3847" s="4"/>
      <c r="F3847" s="1"/>
      <c r="G3847" s="4"/>
      <c r="H3847" s="1"/>
      <c r="I3847" s="1"/>
      <c r="J3847" s="1"/>
      <c r="K3847" s="1"/>
      <c r="L3847" s="1"/>
      <c r="M3847" s="1"/>
      <c r="N3847" s="3"/>
      <c r="O3847" s="3"/>
      <c r="P3847" s="1"/>
      <c r="Q3847" s="1"/>
      <c r="R3847" s="1"/>
      <c r="S3847" s="1"/>
      <c r="T3847" s="5"/>
      <c r="U3847" s="5"/>
      <c r="V3847" s="6"/>
      <c r="W3847" s="6"/>
      <c r="X3847" s="7"/>
      <c r="Y3847" s="1">
        <f t="shared" si="541"/>
        <v>0</v>
      </c>
      <c r="Z3847">
        <f t="shared" si="542"/>
        <v>10</v>
      </c>
      <c r="AA3847">
        <f t="shared" si="543"/>
        <v>0</v>
      </c>
      <c r="AB3847">
        <f t="shared" si="544"/>
        <v>0</v>
      </c>
      <c r="AC3847" s="1">
        <f t="shared" si="545"/>
        <v>60</v>
      </c>
      <c r="AD3847" s="1" t="str">
        <f t="shared" si="546"/>
        <v>HT Under 1.5 Goals</v>
      </c>
      <c r="AE3847" s="8"/>
      <c r="AF3847" s="8" t="str">
        <f t="shared" si="547"/>
        <v>HT Over 0.5 Goals</v>
      </c>
      <c r="AG3847" s="8" t="str">
        <f t="shared" si="548"/>
        <v>LOST</v>
      </c>
      <c r="AH3847" s="8" t="str">
        <f t="shared" si="549"/>
        <v>LOST</v>
      </c>
      <c r="AI3847" s="8"/>
      <c r="AJ3847" s="1" t="str">
        <f>IF(AND(B3847="OK",I3847&gt;53,M3847&lt;11,V3847&lt;1.66),"Prime","…")</f>
        <v>…</v>
      </c>
    </row>
    <row r="3848" spans="2:36">
      <c r="B3848" s="1"/>
      <c r="C3848" s="4"/>
      <c r="D3848" s="3"/>
      <c r="E3848" s="4"/>
      <c r="F3848" s="1"/>
      <c r="G3848" s="4"/>
      <c r="H3848" s="1"/>
      <c r="I3848" s="1"/>
      <c r="J3848" s="1"/>
      <c r="K3848" s="1"/>
      <c r="L3848" s="1"/>
      <c r="M3848" s="1"/>
      <c r="N3848" s="3"/>
      <c r="O3848" s="3"/>
      <c r="P3848" s="1"/>
      <c r="Q3848" s="1"/>
      <c r="R3848" s="1"/>
      <c r="S3848" s="1"/>
      <c r="T3848" s="5"/>
      <c r="U3848" s="5"/>
      <c r="V3848" s="6"/>
      <c r="W3848" s="6"/>
      <c r="X3848" s="7"/>
      <c r="Y3848" s="1">
        <f t="shared" si="541"/>
        <v>0</v>
      </c>
      <c r="Z3848">
        <f t="shared" si="542"/>
        <v>10</v>
      </c>
      <c r="AA3848">
        <f t="shared" si="543"/>
        <v>0</v>
      </c>
      <c r="AB3848">
        <f t="shared" si="544"/>
        <v>0</v>
      </c>
      <c r="AC3848" s="1">
        <f t="shared" si="545"/>
        <v>60</v>
      </c>
      <c r="AD3848" s="1" t="str">
        <f t="shared" si="546"/>
        <v>HT Under 1.5 Goals</v>
      </c>
      <c r="AE3848" s="8"/>
      <c r="AF3848" s="8" t="str">
        <f t="shared" si="547"/>
        <v>HT Over 0.5 Goals</v>
      </c>
      <c r="AG3848" s="8" t="str">
        <f t="shared" si="548"/>
        <v>LOST</v>
      </c>
      <c r="AH3848" s="8" t="str">
        <f t="shared" si="549"/>
        <v>LOST</v>
      </c>
      <c r="AI3848" s="8"/>
      <c r="AJ3848" s="1" t="str">
        <f>IF(AND(B3848="OK",I3848&gt;53,M3848&lt;11,V3848&lt;1.66),"Prime","…")</f>
        <v>…</v>
      </c>
    </row>
    <row r="3849" spans="2:36">
      <c r="B3849" s="1"/>
      <c r="C3849" s="4"/>
      <c r="D3849" s="3"/>
      <c r="E3849" s="4"/>
      <c r="F3849" s="1"/>
      <c r="G3849" s="4"/>
      <c r="H3849" s="1"/>
      <c r="I3849" s="1"/>
      <c r="J3849" s="1"/>
      <c r="K3849" s="1"/>
      <c r="L3849" s="1"/>
      <c r="M3849" s="1"/>
      <c r="N3849" s="3"/>
      <c r="O3849" s="3"/>
      <c r="P3849" s="1"/>
      <c r="Q3849" s="1"/>
      <c r="R3849" s="1"/>
      <c r="S3849" s="1"/>
      <c r="T3849" s="5"/>
      <c r="U3849" s="5"/>
      <c r="V3849" s="6"/>
      <c r="W3849" s="6"/>
      <c r="X3849" s="7"/>
      <c r="Y3849" s="1">
        <f t="shared" si="541"/>
        <v>0</v>
      </c>
      <c r="Z3849">
        <f t="shared" si="542"/>
        <v>10</v>
      </c>
      <c r="AA3849">
        <f t="shared" si="543"/>
        <v>0</v>
      </c>
      <c r="AB3849">
        <f t="shared" si="544"/>
        <v>0</v>
      </c>
      <c r="AC3849" s="1">
        <f t="shared" si="545"/>
        <v>60</v>
      </c>
      <c r="AD3849" s="1" t="str">
        <f t="shared" si="546"/>
        <v>HT Under 1.5 Goals</v>
      </c>
      <c r="AE3849" s="8"/>
      <c r="AF3849" s="8" t="str">
        <f t="shared" si="547"/>
        <v>HT Over 0.5 Goals</v>
      </c>
      <c r="AG3849" s="8" t="str">
        <f t="shared" si="548"/>
        <v>LOST</v>
      </c>
      <c r="AH3849" s="8" t="str">
        <f t="shared" si="549"/>
        <v>LOST</v>
      </c>
      <c r="AI3849" s="8"/>
      <c r="AJ3849" s="1" t="str">
        <f>IF(AND(B3849="OK",I3849&gt;53,M3849&lt;11,V3849&lt;1.66),"Prime","…")</f>
        <v>…</v>
      </c>
    </row>
    <row r="3850" spans="2:36">
      <c r="B3850" s="1"/>
      <c r="C3850" s="4"/>
      <c r="D3850" s="3"/>
      <c r="E3850" s="4"/>
      <c r="F3850" s="1"/>
      <c r="G3850" s="4"/>
      <c r="H3850" s="1"/>
      <c r="I3850" s="1"/>
      <c r="J3850" s="1"/>
      <c r="K3850" s="1"/>
      <c r="L3850" s="1"/>
      <c r="M3850" s="1"/>
      <c r="N3850" s="3"/>
      <c r="O3850" s="3"/>
      <c r="P3850" s="1"/>
      <c r="Q3850" s="1"/>
      <c r="R3850" s="1"/>
      <c r="S3850" s="1"/>
      <c r="T3850" s="5"/>
      <c r="U3850" s="5"/>
      <c r="V3850" s="6"/>
      <c r="W3850" s="6"/>
      <c r="X3850" s="7"/>
      <c r="Y3850" s="1">
        <f t="shared" si="541"/>
        <v>0</v>
      </c>
      <c r="Z3850">
        <f t="shared" si="542"/>
        <v>10</v>
      </c>
      <c r="AA3850">
        <f t="shared" si="543"/>
        <v>0</v>
      </c>
      <c r="AB3850">
        <f t="shared" si="544"/>
        <v>0</v>
      </c>
      <c r="AC3850" s="1">
        <f t="shared" si="545"/>
        <v>60</v>
      </c>
      <c r="AD3850" s="1" t="str">
        <f t="shared" si="546"/>
        <v>HT Under 1.5 Goals</v>
      </c>
      <c r="AE3850" s="8"/>
      <c r="AF3850" s="8" t="str">
        <f t="shared" si="547"/>
        <v>HT Over 0.5 Goals</v>
      </c>
      <c r="AG3850" s="8" t="str">
        <f t="shared" si="548"/>
        <v>LOST</v>
      </c>
      <c r="AH3850" s="8" t="str">
        <f t="shared" si="549"/>
        <v>LOST</v>
      </c>
      <c r="AI3850" s="8"/>
      <c r="AJ3850" s="1" t="str">
        <f>IF(AND(B3850="OK",I3850&gt;53,M3850&lt;11,V3850&lt;1.66),"Prime","…")</f>
        <v>…</v>
      </c>
    </row>
    <row r="3851" spans="2:36">
      <c r="B3851" s="1"/>
      <c r="C3851" s="4"/>
      <c r="D3851" s="3"/>
      <c r="E3851" s="4"/>
      <c r="F3851" s="1"/>
      <c r="G3851" s="4"/>
      <c r="H3851" s="1"/>
      <c r="I3851" s="1"/>
      <c r="J3851" s="1"/>
      <c r="K3851" s="1"/>
      <c r="L3851" s="1"/>
      <c r="M3851" s="1"/>
      <c r="N3851" s="3"/>
      <c r="O3851" s="3"/>
      <c r="P3851" s="1"/>
      <c r="Q3851" s="1"/>
      <c r="R3851" s="1"/>
      <c r="S3851" s="1"/>
      <c r="T3851" s="5"/>
      <c r="U3851" s="5"/>
      <c r="V3851" s="6"/>
      <c r="W3851" s="6"/>
      <c r="X3851" s="7"/>
      <c r="Y3851" s="1">
        <f t="shared" si="541"/>
        <v>0</v>
      </c>
      <c r="Z3851">
        <f t="shared" si="542"/>
        <v>10</v>
      </c>
      <c r="AA3851">
        <f t="shared" si="543"/>
        <v>0</v>
      </c>
      <c r="AB3851">
        <f t="shared" si="544"/>
        <v>0</v>
      </c>
      <c r="AC3851" s="1">
        <f t="shared" si="545"/>
        <v>60</v>
      </c>
      <c r="AD3851" s="1" t="str">
        <f t="shared" si="546"/>
        <v>HT Under 1.5 Goals</v>
      </c>
      <c r="AE3851" s="8"/>
      <c r="AF3851" s="8" t="str">
        <f t="shared" si="547"/>
        <v>HT Over 0.5 Goals</v>
      </c>
      <c r="AG3851" s="8" t="str">
        <f t="shared" si="548"/>
        <v>LOST</v>
      </c>
      <c r="AH3851" s="8" t="str">
        <f t="shared" si="549"/>
        <v>LOST</v>
      </c>
      <c r="AI3851" s="8"/>
      <c r="AJ3851" s="1" t="str">
        <f>IF(AND(B3851="OK",I3851&gt;53,M3851&lt;11,V3851&lt;1.66),"Prime","…")</f>
        <v>…</v>
      </c>
    </row>
    <row r="3852" spans="2:36">
      <c r="B3852" s="1"/>
      <c r="C3852" s="4"/>
      <c r="D3852" s="3"/>
      <c r="E3852" s="4"/>
      <c r="F3852" s="1"/>
      <c r="G3852" s="4"/>
      <c r="H3852" s="1"/>
      <c r="I3852" s="1"/>
      <c r="J3852" s="1"/>
      <c r="K3852" s="1"/>
      <c r="L3852" s="1"/>
      <c r="M3852" s="1"/>
      <c r="N3852" s="3"/>
      <c r="O3852" s="3"/>
      <c r="P3852" s="1"/>
      <c r="Q3852" s="1"/>
      <c r="R3852" s="1"/>
      <c r="S3852" s="1"/>
      <c r="T3852" s="5"/>
      <c r="U3852" s="5"/>
      <c r="V3852" s="6"/>
      <c r="W3852" s="6"/>
      <c r="X3852" s="7"/>
      <c r="Y3852" s="1">
        <f t="shared" si="541"/>
        <v>0</v>
      </c>
      <c r="Z3852">
        <f t="shared" si="542"/>
        <v>10</v>
      </c>
      <c r="AA3852">
        <f t="shared" si="543"/>
        <v>0</v>
      </c>
      <c r="AB3852">
        <f t="shared" si="544"/>
        <v>0</v>
      </c>
      <c r="AC3852" s="1">
        <f t="shared" si="545"/>
        <v>60</v>
      </c>
      <c r="AD3852" s="1" t="str">
        <f t="shared" si="546"/>
        <v>HT Under 1.5 Goals</v>
      </c>
      <c r="AE3852" s="8"/>
      <c r="AF3852" s="8" t="str">
        <f t="shared" si="547"/>
        <v>HT Over 0.5 Goals</v>
      </c>
      <c r="AG3852" s="8" t="str">
        <f t="shared" si="548"/>
        <v>LOST</v>
      </c>
      <c r="AH3852" s="8" t="str">
        <f t="shared" si="549"/>
        <v>LOST</v>
      </c>
      <c r="AI3852" s="8"/>
      <c r="AJ3852" s="1" t="str">
        <f>IF(AND(B3852="OK",I3852&gt;53,M3852&lt;11,V3852&lt;1.66),"Prime","…")</f>
        <v>…</v>
      </c>
    </row>
    <row r="3853" spans="2:36">
      <c r="B3853" s="1"/>
      <c r="C3853" s="4"/>
      <c r="D3853" s="3"/>
      <c r="E3853" s="4"/>
      <c r="F3853" s="1"/>
      <c r="G3853" s="4"/>
      <c r="H3853" s="1"/>
      <c r="I3853" s="1"/>
      <c r="J3853" s="1"/>
      <c r="K3853" s="1"/>
      <c r="L3853" s="1"/>
      <c r="M3853" s="1"/>
      <c r="N3853" s="3"/>
      <c r="O3853" s="3"/>
      <c r="P3853" s="1"/>
      <c r="Q3853" s="1"/>
      <c r="R3853" s="1"/>
      <c r="S3853" s="1"/>
      <c r="T3853" s="5"/>
      <c r="U3853" s="5"/>
      <c r="V3853" s="6"/>
      <c r="W3853" s="6"/>
      <c r="X3853" s="7"/>
      <c r="Y3853" s="1">
        <f t="shared" si="541"/>
        <v>0</v>
      </c>
      <c r="Z3853">
        <f t="shared" si="542"/>
        <v>10</v>
      </c>
      <c r="AA3853">
        <f t="shared" si="543"/>
        <v>0</v>
      </c>
      <c r="AB3853">
        <f t="shared" si="544"/>
        <v>0</v>
      </c>
      <c r="AC3853" s="1">
        <f t="shared" si="545"/>
        <v>60</v>
      </c>
      <c r="AD3853" s="1" t="str">
        <f t="shared" si="546"/>
        <v>HT Under 1.5 Goals</v>
      </c>
      <c r="AE3853" s="8"/>
      <c r="AF3853" s="8" t="str">
        <f t="shared" si="547"/>
        <v>HT Over 0.5 Goals</v>
      </c>
      <c r="AG3853" s="8" t="str">
        <f t="shared" si="548"/>
        <v>LOST</v>
      </c>
      <c r="AH3853" s="8" t="str">
        <f t="shared" si="549"/>
        <v>LOST</v>
      </c>
      <c r="AI3853" s="8"/>
      <c r="AJ3853" s="1" t="str">
        <f>IF(AND(B3853="OK",I3853&gt;53,M3853&lt;11,V3853&lt;1.66),"Prime","…")</f>
        <v>…</v>
      </c>
    </row>
    <row r="3854" spans="2:36">
      <c r="B3854" s="1"/>
      <c r="C3854" s="4"/>
      <c r="D3854" s="3"/>
      <c r="E3854" s="4"/>
      <c r="F3854" s="1"/>
      <c r="G3854" s="4"/>
      <c r="H3854" s="1"/>
      <c r="I3854" s="1"/>
      <c r="J3854" s="1"/>
      <c r="K3854" s="1"/>
      <c r="L3854" s="1"/>
      <c r="M3854" s="1"/>
      <c r="N3854" s="3"/>
      <c r="O3854" s="3"/>
      <c r="P3854" s="1"/>
      <c r="Q3854" s="1"/>
      <c r="R3854" s="1"/>
      <c r="S3854" s="1"/>
      <c r="T3854" s="5"/>
      <c r="U3854" s="5"/>
      <c r="V3854" s="6"/>
      <c r="W3854" s="6"/>
      <c r="X3854" s="7"/>
      <c r="Y3854" s="1">
        <f t="shared" si="541"/>
        <v>0</v>
      </c>
      <c r="Z3854">
        <f t="shared" si="542"/>
        <v>10</v>
      </c>
      <c r="AA3854">
        <f t="shared" si="543"/>
        <v>0</v>
      </c>
      <c r="AB3854">
        <f t="shared" si="544"/>
        <v>0</v>
      </c>
      <c r="AC3854" s="1">
        <f t="shared" si="545"/>
        <v>60</v>
      </c>
      <c r="AD3854" s="1" t="str">
        <f t="shared" si="546"/>
        <v>HT Under 1.5 Goals</v>
      </c>
      <c r="AE3854" s="8"/>
      <c r="AF3854" s="8" t="str">
        <f t="shared" si="547"/>
        <v>HT Over 0.5 Goals</v>
      </c>
      <c r="AG3854" s="8" t="str">
        <f t="shared" si="548"/>
        <v>LOST</v>
      </c>
      <c r="AH3854" s="8" t="str">
        <f t="shared" si="549"/>
        <v>LOST</v>
      </c>
      <c r="AI3854" s="8"/>
      <c r="AJ3854" s="1" t="str">
        <f>IF(AND(B3854="OK",I3854&gt;53,M3854&lt;11,V3854&lt;1.66),"Prime","…")</f>
        <v>…</v>
      </c>
    </row>
    <row r="3855" spans="2:36">
      <c r="B3855" s="1"/>
      <c r="C3855" s="4"/>
      <c r="D3855" s="3"/>
      <c r="E3855" s="4"/>
      <c r="F3855" s="1"/>
      <c r="G3855" s="4"/>
      <c r="H3855" s="1"/>
      <c r="I3855" s="1"/>
      <c r="J3855" s="1"/>
      <c r="K3855" s="1"/>
      <c r="L3855" s="1"/>
      <c r="M3855" s="1"/>
      <c r="N3855" s="3"/>
      <c r="O3855" s="3"/>
      <c r="P3855" s="1"/>
      <c r="Q3855" s="1"/>
      <c r="R3855" s="1"/>
      <c r="S3855" s="1"/>
      <c r="T3855" s="5"/>
      <c r="U3855" s="5"/>
      <c r="V3855" s="6"/>
      <c r="W3855" s="6"/>
      <c r="X3855" s="7"/>
      <c r="Y3855" s="1">
        <f t="shared" si="541"/>
        <v>0</v>
      </c>
      <c r="Z3855">
        <f t="shared" si="542"/>
        <v>10</v>
      </c>
      <c r="AA3855">
        <f t="shared" si="543"/>
        <v>0</v>
      </c>
      <c r="AB3855">
        <f t="shared" si="544"/>
        <v>0</v>
      </c>
      <c r="AC3855" s="1">
        <f t="shared" si="545"/>
        <v>60</v>
      </c>
      <c r="AD3855" s="1" t="str">
        <f t="shared" si="546"/>
        <v>HT Under 1.5 Goals</v>
      </c>
      <c r="AE3855" s="8"/>
      <c r="AF3855" s="8" t="str">
        <f t="shared" si="547"/>
        <v>HT Over 0.5 Goals</v>
      </c>
      <c r="AG3855" s="8" t="str">
        <f t="shared" si="548"/>
        <v>LOST</v>
      </c>
      <c r="AH3855" s="8" t="str">
        <f t="shared" si="549"/>
        <v>LOST</v>
      </c>
      <c r="AI3855" s="8"/>
      <c r="AJ3855" s="1" t="str">
        <f>IF(AND(B3855="OK",I3855&gt;53,M3855&lt;11,V3855&lt;1.66),"Prime","…")</f>
        <v>…</v>
      </c>
    </row>
    <row r="3856" spans="2:36">
      <c r="B3856" s="1"/>
      <c r="C3856" s="4"/>
      <c r="D3856" s="3"/>
      <c r="E3856" s="4"/>
      <c r="F3856" s="1"/>
      <c r="G3856" s="4"/>
      <c r="H3856" s="1"/>
      <c r="I3856" s="1"/>
      <c r="J3856" s="1"/>
      <c r="K3856" s="1"/>
      <c r="L3856" s="1"/>
      <c r="M3856" s="1"/>
      <c r="N3856" s="3"/>
      <c r="O3856" s="3"/>
      <c r="P3856" s="1"/>
      <c r="Q3856" s="1"/>
      <c r="R3856" s="1"/>
      <c r="S3856" s="1"/>
      <c r="T3856" s="5"/>
      <c r="U3856" s="5"/>
      <c r="V3856" s="6"/>
      <c r="W3856" s="6"/>
      <c r="X3856" s="7"/>
      <c r="Y3856" s="1">
        <f t="shared" si="541"/>
        <v>0</v>
      </c>
      <c r="Z3856">
        <f t="shared" si="542"/>
        <v>10</v>
      </c>
      <c r="AA3856">
        <f t="shared" si="543"/>
        <v>0</v>
      </c>
      <c r="AB3856">
        <f t="shared" si="544"/>
        <v>0</v>
      </c>
      <c r="AC3856" s="1">
        <f t="shared" si="545"/>
        <v>60</v>
      </c>
      <c r="AD3856" s="1" t="str">
        <f t="shared" si="546"/>
        <v>HT Under 1.5 Goals</v>
      </c>
      <c r="AE3856" s="8"/>
      <c r="AF3856" s="8" t="str">
        <f t="shared" si="547"/>
        <v>HT Over 0.5 Goals</v>
      </c>
      <c r="AG3856" s="8" t="str">
        <f t="shared" si="548"/>
        <v>LOST</v>
      </c>
      <c r="AH3856" s="8" t="str">
        <f t="shared" si="549"/>
        <v>LOST</v>
      </c>
      <c r="AI3856" s="8"/>
      <c r="AJ3856" s="1" t="str">
        <f>IF(AND(B3856="OK",I3856&gt;53,M3856&lt;11,V3856&lt;1.66),"Prime","…")</f>
        <v>…</v>
      </c>
    </row>
    <row r="3857" spans="2:36">
      <c r="B3857" s="1"/>
      <c r="C3857" s="4"/>
      <c r="D3857" s="3"/>
      <c r="E3857" s="4"/>
      <c r="F3857" s="1"/>
      <c r="G3857" s="4"/>
      <c r="H3857" s="1"/>
      <c r="I3857" s="1"/>
      <c r="J3857" s="1"/>
      <c r="K3857" s="1"/>
      <c r="L3857" s="1"/>
      <c r="M3857" s="1"/>
      <c r="N3857" s="3"/>
      <c r="O3857" s="3"/>
      <c r="P3857" s="1"/>
      <c r="Q3857" s="1"/>
      <c r="R3857" s="1"/>
      <c r="S3857" s="1"/>
      <c r="T3857" s="5"/>
      <c r="U3857" s="5"/>
      <c r="V3857" s="6"/>
      <c r="W3857" s="6"/>
      <c r="X3857" s="7"/>
      <c r="Y3857" s="1">
        <f t="shared" si="541"/>
        <v>0</v>
      </c>
      <c r="Z3857">
        <f t="shared" si="542"/>
        <v>10</v>
      </c>
      <c r="AA3857">
        <f t="shared" si="543"/>
        <v>0</v>
      </c>
      <c r="AB3857">
        <f t="shared" si="544"/>
        <v>0</v>
      </c>
      <c r="AC3857" s="1">
        <f t="shared" si="545"/>
        <v>60</v>
      </c>
      <c r="AD3857" s="1" t="str">
        <f t="shared" si="546"/>
        <v>HT Under 1.5 Goals</v>
      </c>
      <c r="AE3857" s="8"/>
      <c r="AF3857" s="8" t="str">
        <f t="shared" si="547"/>
        <v>HT Over 0.5 Goals</v>
      </c>
      <c r="AG3857" s="8" t="str">
        <f t="shared" si="548"/>
        <v>LOST</v>
      </c>
      <c r="AH3857" s="8" t="str">
        <f t="shared" si="549"/>
        <v>LOST</v>
      </c>
      <c r="AI3857" s="8"/>
      <c r="AJ3857" s="1" t="str">
        <f>IF(AND(B3857="OK",I3857&gt;53,M3857&lt;11,V3857&lt;1.66),"Prime","…")</f>
        <v>…</v>
      </c>
    </row>
    <row r="3858" spans="2:36">
      <c r="B3858" s="1"/>
      <c r="C3858" s="4"/>
      <c r="D3858" s="3"/>
      <c r="E3858" s="4"/>
      <c r="F3858" s="1"/>
      <c r="G3858" s="4"/>
      <c r="H3858" s="1"/>
      <c r="I3858" s="1"/>
      <c r="J3858" s="1"/>
      <c r="K3858" s="1"/>
      <c r="L3858" s="1"/>
      <c r="M3858" s="1"/>
      <c r="N3858" s="3"/>
      <c r="O3858" s="3"/>
      <c r="P3858" s="1"/>
      <c r="Q3858" s="1"/>
      <c r="R3858" s="1"/>
      <c r="S3858" s="1"/>
      <c r="T3858" s="5"/>
      <c r="U3858" s="5"/>
      <c r="V3858" s="6"/>
      <c r="W3858" s="6"/>
      <c r="X3858" s="7"/>
      <c r="Y3858" s="1">
        <f t="shared" si="541"/>
        <v>0</v>
      </c>
      <c r="Z3858">
        <f t="shared" si="542"/>
        <v>10</v>
      </c>
      <c r="AA3858">
        <f t="shared" si="543"/>
        <v>0</v>
      </c>
      <c r="AB3858">
        <f t="shared" si="544"/>
        <v>0</v>
      </c>
      <c r="AC3858" s="1">
        <f t="shared" si="545"/>
        <v>60</v>
      </c>
      <c r="AD3858" s="1" t="str">
        <f t="shared" si="546"/>
        <v>HT Under 1.5 Goals</v>
      </c>
      <c r="AE3858" s="8"/>
      <c r="AF3858" s="8" t="str">
        <f t="shared" si="547"/>
        <v>HT Over 0.5 Goals</v>
      </c>
      <c r="AG3858" s="8" t="str">
        <f t="shared" si="548"/>
        <v>LOST</v>
      </c>
      <c r="AH3858" s="8" t="str">
        <f t="shared" si="549"/>
        <v>LOST</v>
      </c>
      <c r="AI3858" s="8"/>
      <c r="AJ3858" s="1" t="str">
        <f>IF(AND(B3858="OK",I3858&gt;53,M3858&lt;11,V3858&lt;1.66),"Prime","…")</f>
        <v>…</v>
      </c>
    </row>
    <row r="3859" spans="2:36">
      <c r="B3859" s="1"/>
      <c r="C3859" s="4"/>
      <c r="D3859" s="3"/>
      <c r="E3859" s="4"/>
      <c r="F3859" s="1"/>
      <c r="G3859" s="4"/>
      <c r="H3859" s="1"/>
      <c r="I3859" s="1"/>
      <c r="J3859" s="1"/>
      <c r="K3859" s="1"/>
      <c r="L3859" s="1"/>
      <c r="M3859" s="1"/>
      <c r="N3859" s="3"/>
      <c r="O3859" s="3"/>
      <c r="P3859" s="1"/>
      <c r="Q3859" s="1"/>
      <c r="R3859" s="1"/>
      <c r="S3859" s="1"/>
      <c r="T3859" s="5"/>
      <c r="U3859" s="5"/>
      <c r="V3859" s="6"/>
      <c r="W3859" s="6"/>
      <c r="X3859" s="7"/>
      <c r="Y3859" s="1">
        <f t="shared" si="541"/>
        <v>0</v>
      </c>
      <c r="Z3859">
        <f t="shared" si="542"/>
        <v>10</v>
      </c>
      <c r="AA3859">
        <f t="shared" si="543"/>
        <v>0</v>
      </c>
      <c r="AB3859">
        <f t="shared" si="544"/>
        <v>0</v>
      </c>
      <c r="AC3859" s="1">
        <f t="shared" si="545"/>
        <v>60</v>
      </c>
      <c r="AD3859" s="1" t="str">
        <f t="shared" si="546"/>
        <v>HT Under 1.5 Goals</v>
      </c>
      <c r="AE3859" s="8"/>
      <c r="AF3859" s="8" t="str">
        <f t="shared" si="547"/>
        <v>HT Over 0.5 Goals</v>
      </c>
      <c r="AG3859" s="8" t="str">
        <f t="shared" si="548"/>
        <v>LOST</v>
      </c>
      <c r="AH3859" s="8" t="str">
        <f t="shared" si="549"/>
        <v>LOST</v>
      </c>
      <c r="AI3859" s="8"/>
      <c r="AJ3859" s="1" t="str">
        <f>IF(AND(B3859="OK",I3859&gt;53,M3859&lt;11,V3859&lt;1.66),"Prime","…")</f>
        <v>…</v>
      </c>
    </row>
    <row r="3860" spans="2:36">
      <c r="B3860" s="1"/>
      <c r="C3860" s="4"/>
      <c r="D3860" s="3"/>
      <c r="E3860" s="4"/>
      <c r="F3860" s="1"/>
      <c r="G3860" s="4"/>
      <c r="H3860" s="1"/>
      <c r="I3860" s="1"/>
      <c r="J3860" s="1"/>
      <c r="K3860" s="1"/>
      <c r="L3860" s="1"/>
      <c r="M3860" s="1"/>
      <c r="N3860" s="3"/>
      <c r="O3860" s="3"/>
      <c r="P3860" s="1"/>
      <c r="Q3860" s="1"/>
      <c r="R3860" s="1"/>
      <c r="S3860" s="1"/>
      <c r="T3860" s="5"/>
      <c r="U3860" s="5"/>
      <c r="V3860" s="6"/>
      <c r="W3860" s="6"/>
      <c r="X3860" s="7"/>
      <c r="Y3860" s="1">
        <f t="shared" si="541"/>
        <v>0</v>
      </c>
      <c r="Z3860">
        <f t="shared" si="542"/>
        <v>10</v>
      </c>
      <c r="AA3860">
        <f t="shared" si="543"/>
        <v>0</v>
      </c>
      <c r="AB3860">
        <f t="shared" si="544"/>
        <v>0</v>
      </c>
      <c r="AC3860" s="1">
        <f t="shared" si="545"/>
        <v>60</v>
      </c>
      <c r="AD3860" s="1" t="str">
        <f t="shared" si="546"/>
        <v>HT Under 1.5 Goals</v>
      </c>
      <c r="AE3860" s="8"/>
      <c r="AF3860" s="8" t="str">
        <f t="shared" si="547"/>
        <v>HT Over 0.5 Goals</v>
      </c>
      <c r="AG3860" s="8" t="str">
        <f t="shared" si="548"/>
        <v>LOST</v>
      </c>
      <c r="AH3860" s="8" t="str">
        <f t="shared" si="549"/>
        <v>LOST</v>
      </c>
      <c r="AI3860" s="8"/>
      <c r="AJ3860" s="1" t="str">
        <f>IF(AND(B3860="OK",I3860&gt;53,M3860&lt;11,V3860&lt;1.66),"Prime","…")</f>
        <v>…</v>
      </c>
    </row>
    <row r="3861" spans="2:36">
      <c r="B3861" s="1"/>
      <c r="C3861" s="4"/>
      <c r="D3861" s="3"/>
      <c r="E3861" s="4"/>
      <c r="F3861" s="1"/>
      <c r="G3861" s="4"/>
      <c r="H3861" s="1"/>
      <c r="I3861" s="1"/>
      <c r="J3861" s="1"/>
      <c r="K3861" s="1"/>
      <c r="L3861" s="1"/>
      <c r="M3861" s="1"/>
      <c r="N3861" s="3"/>
      <c r="O3861" s="3"/>
      <c r="P3861" s="1"/>
      <c r="Q3861" s="1"/>
      <c r="R3861" s="1"/>
      <c r="S3861" s="1"/>
      <c r="T3861" s="5"/>
      <c r="U3861" s="5"/>
      <c r="V3861" s="6"/>
      <c r="W3861" s="6"/>
      <c r="X3861" s="7"/>
      <c r="Y3861" s="1">
        <f t="shared" si="541"/>
        <v>0</v>
      </c>
      <c r="Z3861">
        <f t="shared" si="542"/>
        <v>10</v>
      </c>
      <c r="AA3861">
        <f t="shared" si="543"/>
        <v>0</v>
      </c>
      <c r="AB3861">
        <f t="shared" si="544"/>
        <v>0</v>
      </c>
      <c r="AC3861" s="1">
        <f t="shared" si="545"/>
        <v>60</v>
      </c>
      <c r="AD3861" s="1" t="str">
        <f t="shared" si="546"/>
        <v>HT Under 1.5 Goals</v>
      </c>
      <c r="AE3861" s="8"/>
      <c r="AF3861" s="8" t="str">
        <f t="shared" si="547"/>
        <v>HT Over 0.5 Goals</v>
      </c>
      <c r="AG3861" s="8" t="str">
        <f t="shared" si="548"/>
        <v>LOST</v>
      </c>
      <c r="AH3861" s="8" t="str">
        <f t="shared" si="549"/>
        <v>LOST</v>
      </c>
      <c r="AI3861" s="8"/>
      <c r="AJ3861" s="1" t="str">
        <f>IF(AND(B3861="OK",I3861&gt;53,M3861&lt;11,V3861&lt;1.66),"Prime","…")</f>
        <v>…</v>
      </c>
    </row>
    <row r="3862" spans="2:36">
      <c r="B3862" s="1"/>
      <c r="C3862" s="4"/>
      <c r="D3862" s="3"/>
      <c r="E3862" s="4"/>
      <c r="F3862" s="1"/>
      <c r="G3862" s="4"/>
      <c r="H3862" s="1"/>
      <c r="I3862" s="1"/>
      <c r="J3862" s="1"/>
      <c r="K3862" s="1"/>
      <c r="L3862" s="1"/>
      <c r="M3862" s="1"/>
      <c r="N3862" s="3"/>
      <c r="O3862" s="3"/>
      <c r="P3862" s="1"/>
      <c r="Q3862" s="1"/>
      <c r="R3862" s="1"/>
      <c r="S3862" s="1"/>
      <c r="T3862" s="5"/>
      <c r="U3862" s="5"/>
      <c r="V3862" s="6"/>
      <c r="W3862" s="6"/>
      <c r="X3862" s="7"/>
      <c r="Y3862" s="1">
        <f t="shared" si="541"/>
        <v>0</v>
      </c>
      <c r="Z3862">
        <f t="shared" si="542"/>
        <v>10</v>
      </c>
      <c r="AA3862">
        <f t="shared" si="543"/>
        <v>0</v>
      </c>
      <c r="AB3862">
        <f t="shared" si="544"/>
        <v>0</v>
      </c>
      <c r="AC3862" s="1">
        <f t="shared" si="545"/>
        <v>60</v>
      </c>
      <c r="AD3862" s="1" t="str">
        <f t="shared" si="546"/>
        <v>HT Under 1.5 Goals</v>
      </c>
      <c r="AE3862" s="8"/>
      <c r="AF3862" s="8" t="str">
        <f t="shared" si="547"/>
        <v>HT Over 0.5 Goals</v>
      </c>
      <c r="AG3862" s="8" t="str">
        <f t="shared" si="548"/>
        <v>LOST</v>
      </c>
      <c r="AH3862" s="8" t="str">
        <f t="shared" si="549"/>
        <v>LOST</v>
      </c>
      <c r="AI3862" s="8"/>
      <c r="AJ3862" s="1" t="str">
        <f>IF(AND(B3862="OK",I3862&gt;53,M3862&lt;11,V3862&lt;1.66),"Prime","…")</f>
        <v>…</v>
      </c>
    </row>
    <row r="3863" spans="2:36">
      <c r="B3863" s="1"/>
      <c r="C3863" s="4"/>
      <c r="D3863" s="3"/>
      <c r="E3863" s="4"/>
      <c r="F3863" s="1"/>
      <c r="G3863" s="4"/>
      <c r="H3863" s="1"/>
      <c r="I3863" s="1"/>
      <c r="J3863" s="1"/>
      <c r="K3863" s="1"/>
      <c r="L3863" s="1"/>
      <c r="M3863" s="1"/>
      <c r="N3863" s="3"/>
      <c r="O3863" s="3"/>
      <c r="P3863" s="1"/>
      <c r="Q3863" s="1"/>
      <c r="R3863" s="1"/>
      <c r="S3863" s="1"/>
      <c r="T3863" s="5"/>
      <c r="U3863" s="5"/>
      <c r="V3863" s="6"/>
      <c r="W3863" s="6"/>
      <c r="X3863" s="7"/>
      <c r="Y3863" s="1">
        <f t="shared" si="541"/>
        <v>0</v>
      </c>
      <c r="Z3863">
        <f t="shared" si="542"/>
        <v>10</v>
      </c>
      <c r="AA3863">
        <f t="shared" si="543"/>
        <v>0</v>
      </c>
      <c r="AB3863">
        <f t="shared" si="544"/>
        <v>0</v>
      </c>
      <c r="AC3863" s="1">
        <f t="shared" si="545"/>
        <v>60</v>
      </c>
      <c r="AD3863" s="1" t="str">
        <f t="shared" si="546"/>
        <v>HT Under 1.5 Goals</v>
      </c>
      <c r="AE3863" s="8"/>
      <c r="AF3863" s="8" t="str">
        <f t="shared" si="547"/>
        <v>HT Over 0.5 Goals</v>
      </c>
      <c r="AG3863" s="8" t="str">
        <f t="shared" si="548"/>
        <v>LOST</v>
      </c>
      <c r="AH3863" s="8" t="str">
        <f t="shared" si="549"/>
        <v>LOST</v>
      </c>
      <c r="AI3863" s="8"/>
      <c r="AJ3863" s="1" t="str">
        <f>IF(AND(B3863="OK",I3863&gt;53,M3863&lt;11,V3863&lt;1.66),"Prime","…")</f>
        <v>…</v>
      </c>
    </row>
    <row r="3864" spans="2:36">
      <c r="B3864" s="1"/>
      <c r="C3864" s="4"/>
      <c r="D3864" s="3"/>
      <c r="E3864" s="4"/>
      <c r="F3864" s="1"/>
      <c r="G3864" s="4"/>
      <c r="H3864" s="1"/>
      <c r="I3864" s="1"/>
      <c r="J3864" s="1"/>
      <c r="K3864" s="1"/>
      <c r="L3864" s="1"/>
      <c r="M3864" s="1"/>
      <c r="N3864" s="3"/>
      <c r="O3864" s="3"/>
      <c r="P3864" s="1"/>
      <c r="Q3864" s="1"/>
      <c r="R3864" s="1"/>
      <c r="S3864" s="1"/>
      <c r="T3864" s="5"/>
      <c r="U3864" s="5"/>
      <c r="V3864" s="6"/>
      <c r="W3864" s="6"/>
      <c r="X3864" s="7"/>
      <c r="Y3864" s="1">
        <f t="shared" si="541"/>
        <v>0</v>
      </c>
      <c r="Z3864">
        <f t="shared" si="542"/>
        <v>10</v>
      </c>
      <c r="AA3864">
        <f t="shared" si="543"/>
        <v>0</v>
      </c>
      <c r="AB3864">
        <f t="shared" si="544"/>
        <v>0</v>
      </c>
      <c r="AC3864" s="1">
        <f t="shared" si="545"/>
        <v>60</v>
      </c>
      <c r="AD3864" s="1" t="str">
        <f t="shared" si="546"/>
        <v>HT Under 1.5 Goals</v>
      </c>
      <c r="AE3864" s="8"/>
      <c r="AF3864" s="8" t="str">
        <f t="shared" si="547"/>
        <v>HT Over 0.5 Goals</v>
      </c>
      <c r="AG3864" s="8" t="str">
        <f t="shared" si="548"/>
        <v>LOST</v>
      </c>
      <c r="AH3864" s="8" t="str">
        <f t="shared" si="549"/>
        <v>LOST</v>
      </c>
      <c r="AI3864" s="8"/>
      <c r="AJ3864" s="1" t="str">
        <f>IF(AND(B3864="OK",I3864&gt;53,M3864&lt;11,V3864&lt;1.66),"Prime","…")</f>
        <v>…</v>
      </c>
    </row>
    <row r="3865" spans="2:36">
      <c r="B3865" s="1"/>
      <c r="C3865" s="4"/>
      <c r="D3865" s="3"/>
      <c r="E3865" s="4"/>
      <c r="F3865" s="1"/>
      <c r="G3865" s="4"/>
      <c r="H3865" s="1"/>
      <c r="I3865" s="1"/>
      <c r="J3865" s="1"/>
      <c r="K3865" s="1"/>
      <c r="L3865" s="1"/>
      <c r="M3865" s="1"/>
      <c r="N3865" s="3"/>
      <c r="O3865" s="3"/>
      <c r="P3865" s="1"/>
      <c r="Q3865" s="1"/>
      <c r="R3865" s="1"/>
      <c r="S3865" s="1"/>
      <c r="T3865" s="5"/>
      <c r="U3865" s="5"/>
      <c r="V3865" s="6"/>
      <c r="W3865" s="6"/>
      <c r="X3865" s="7"/>
      <c r="Y3865" s="1">
        <f t="shared" ref="Y3865:Y3928" si="550">IF(I3865&gt;52,10,0)</f>
        <v>0</v>
      </c>
      <c r="Z3865">
        <f t="shared" ref="Z3865:Z3928" si="551">IF(M3865&gt;15,0,IF(M3865&lt;8,10,5))</f>
        <v>10</v>
      </c>
      <c r="AA3865">
        <f t="shared" ref="AA3865:AA3928" si="552">IF(T3865&gt;60,10,IF(T3865&lt;49,0,5))</f>
        <v>0</v>
      </c>
      <c r="AB3865">
        <f t="shared" ref="AB3865:AB3928" si="553">IF(U3865="Y",10,IF(U3865="C",5,0))</f>
        <v>0</v>
      </c>
      <c r="AC3865" s="1">
        <f t="shared" ref="AC3865:AC3928" si="554">SUM(Y3865:AB3865)+50</f>
        <v>60</v>
      </c>
      <c r="AD3865" s="1" t="str">
        <f t="shared" ref="AD3865:AD3928" si="555">IF(AC3865&lt;56,"HT Over 0.5 Goals","HT Under 1.5 Goals")</f>
        <v>HT Under 1.5 Goals</v>
      </c>
      <c r="AE3865" s="8"/>
      <c r="AF3865" s="8" t="str">
        <f t="shared" ref="AF3865:AF3928" si="556">IF(N3865="1-0","HT Under 1.5 Goals",IF(N3865="0-0","HT Under 1.5 Goals",IF(N3865="0-1","HT Under 1.5 Goals","HT Over 0.5 Goals")))</f>
        <v>HT Over 0.5 Goals</v>
      </c>
      <c r="AG3865" s="8" t="str">
        <f t="shared" ref="AG3865:AG3928" si="557">IF(N3865="?",N3865,AH3865)</f>
        <v>LOST</v>
      </c>
      <c r="AH3865" s="8" t="str">
        <f t="shared" ref="AH3865:AH3928" si="558">IF(AD3865=AF3865,"WON",IF(N3865="0-1","WON",IF(N3865="1-0","WON",IF(N3865="?","?","LOST"))))</f>
        <v>LOST</v>
      </c>
      <c r="AI3865" s="8"/>
      <c r="AJ3865" s="1" t="str">
        <f>IF(AND(B3865="OK",I3865&gt;53,M3865&lt;11,V3865&lt;1.66),"Prime","…")</f>
        <v>…</v>
      </c>
    </row>
    <row r="3866" spans="2:36">
      <c r="B3866" s="1"/>
      <c r="C3866" s="4"/>
      <c r="D3866" s="3"/>
      <c r="E3866" s="4"/>
      <c r="F3866" s="1"/>
      <c r="G3866" s="4"/>
      <c r="H3866" s="1"/>
      <c r="I3866" s="1"/>
      <c r="J3866" s="1"/>
      <c r="K3866" s="1"/>
      <c r="L3866" s="1"/>
      <c r="M3866" s="1"/>
      <c r="N3866" s="3"/>
      <c r="O3866" s="3"/>
      <c r="P3866" s="1"/>
      <c r="Q3866" s="1"/>
      <c r="R3866" s="1"/>
      <c r="S3866" s="1"/>
      <c r="T3866" s="5"/>
      <c r="U3866" s="5"/>
      <c r="V3866" s="6"/>
      <c r="W3866" s="6"/>
      <c r="X3866" s="7"/>
      <c r="Y3866" s="1">
        <f t="shared" si="550"/>
        <v>0</v>
      </c>
      <c r="Z3866">
        <f t="shared" si="551"/>
        <v>10</v>
      </c>
      <c r="AA3866">
        <f t="shared" si="552"/>
        <v>0</v>
      </c>
      <c r="AB3866">
        <f t="shared" si="553"/>
        <v>0</v>
      </c>
      <c r="AC3866" s="1">
        <f t="shared" si="554"/>
        <v>60</v>
      </c>
      <c r="AD3866" s="1" t="str">
        <f t="shared" si="555"/>
        <v>HT Under 1.5 Goals</v>
      </c>
      <c r="AE3866" s="8"/>
      <c r="AF3866" s="8" t="str">
        <f t="shared" si="556"/>
        <v>HT Over 0.5 Goals</v>
      </c>
      <c r="AG3866" s="8" t="str">
        <f t="shared" si="557"/>
        <v>LOST</v>
      </c>
      <c r="AH3866" s="8" t="str">
        <f t="shared" si="558"/>
        <v>LOST</v>
      </c>
      <c r="AI3866" s="8"/>
      <c r="AJ3866" s="1" t="str">
        <f>IF(AND(B3866="OK",I3866&gt;53,M3866&lt;11,V3866&lt;1.66),"Prime","…")</f>
        <v>…</v>
      </c>
    </row>
    <row r="3867" spans="2:36">
      <c r="B3867" s="1"/>
      <c r="C3867" s="4"/>
      <c r="D3867" s="3"/>
      <c r="E3867" s="4"/>
      <c r="F3867" s="1"/>
      <c r="G3867" s="4"/>
      <c r="H3867" s="1"/>
      <c r="I3867" s="1"/>
      <c r="J3867" s="1"/>
      <c r="K3867" s="1"/>
      <c r="L3867" s="1"/>
      <c r="M3867" s="1"/>
      <c r="N3867" s="3"/>
      <c r="O3867" s="3"/>
      <c r="P3867" s="1"/>
      <c r="Q3867" s="1"/>
      <c r="R3867" s="1"/>
      <c r="S3867" s="1"/>
      <c r="T3867" s="5"/>
      <c r="U3867" s="5"/>
      <c r="V3867" s="6"/>
      <c r="W3867" s="6"/>
      <c r="X3867" s="7"/>
      <c r="Y3867" s="1">
        <f t="shared" si="550"/>
        <v>0</v>
      </c>
      <c r="Z3867">
        <f t="shared" si="551"/>
        <v>10</v>
      </c>
      <c r="AA3867">
        <f t="shared" si="552"/>
        <v>0</v>
      </c>
      <c r="AB3867">
        <f t="shared" si="553"/>
        <v>0</v>
      </c>
      <c r="AC3867" s="1">
        <f t="shared" si="554"/>
        <v>60</v>
      </c>
      <c r="AD3867" s="1" t="str">
        <f t="shared" si="555"/>
        <v>HT Under 1.5 Goals</v>
      </c>
      <c r="AE3867" s="8"/>
      <c r="AF3867" s="8" t="str">
        <f t="shared" si="556"/>
        <v>HT Over 0.5 Goals</v>
      </c>
      <c r="AG3867" s="8" t="str">
        <f t="shared" si="557"/>
        <v>LOST</v>
      </c>
      <c r="AH3867" s="8" t="str">
        <f t="shared" si="558"/>
        <v>LOST</v>
      </c>
      <c r="AI3867" s="8"/>
      <c r="AJ3867" s="1" t="str">
        <f>IF(AND(B3867="OK",I3867&gt;53,M3867&lt;11,V3867&lt;1.66),"Prime","…")</f>
        <v>…</v>
      </c>
    </row>
    <row r="3868" spans="2:36">
      <c r="B3868" s="1"/>
      <c r="C3868" s="4"/>
      <c r="D3868" s="3"/>
      <c r="E3868" s="4"/>
      <c r="F3868" s="1"/>
      <c r="G3868" s="4"/>
      <c r="H3868" s="1"/>
      <c r="I3868" s="1"/>
      <c r="J3868" s="1"/>
      <c r="K3868" s="1"/>
      <c r="L3868" s="1"/>
      <c r="M3868" s="1"/>
      <c r="N3868" s="3"/>
      <c r="O3868" s="3"/>
      <c r="P3868" s="1"/>
      <c r="Q3868" s="1"/>
      <c r="R3868" s="1"/>
      <c r="S3868" s="1"/>
      <c r="T3868" s="5"/>
      <c r="U3868" s="5"/>
      <c r="V3868" s="6"/>
      <c r="W3868" s="6"/>
      <c r="X3868" s="7"/>
      <c r="Y3868" s="1">
        <f t="shared" si="550"/>
        <v>0</v>
      </c>
      <c r="Z3868">
        <f t="shared" si="551"/>
        <v>10</v>
      </c>
      <c r="AA3868">
        <f t="shared" si="552"/>
        <v>0</v>
      </c>
      <c r="AB3868">
        <f t="shared" si="553"/>
        <v>0</v>
      </c>
      <c r="AC3868" s="1">
        <f t="shared" si="554"/>
        <v>60</v>
      </c>
      <c r="AD3868" s="1" t="str">
        <f t="shared" si="555"/>
        <v>HT Under 1.5 Goals</v>
      </c>
      <c r="AE3868" s="8"/>
      <c r="AF3868" s="8" t="str">
        <f t="shared" si="556"/>
        <v>HT Over 0.5 Goals</v>
      </c>
      <c r="AG3868" s="8" t="str">
        <f t="shared" si="557"/>
        <v>LOST</v>
      </c>
      <c r="AH3868" s="8" t="str">
        <f t="shared" si="558"/>
        <v>LOST</v>
      </c>
      <c r="AI3868" s="8"/>
      <c r="AJ3868" s="1" t="str">
        <f>IF(AND(B3868="OK",I3868&gt;53,M3868&lt;11,V3868&lt;1.66),"Prime","…")</f>
        <v>…</v>
      </c>
    </row>
    <row r="3869" spans="2:36">
      <c r="B3869" s="1"/>
      <c r="C3869" s="4"/>
      <c r="D3869" s="3"/>
      <c r="E3869" s="4"/>
      <c r="F3869" s="1"/>
      <c r="G3869" s="4"/>
      <c r="H3869" s="1"/>
      <c r="I3869" s="1"/>
      <c r="J3869" s="1"/>
      <c r="K3869" s="1"/>
      <c r="L3869" s="1"/>
      <c r="M3869" s="1"/>
      <c r="N3869" s="3"/>
      <c r="O3869" s="3"/>
      <c r="P3869" s="1"/>
      <c r="Q3869" s="1"/>
      <c r="R3869" s="1"/>
      <c r="S3869" s="1"/>
      <c r="T3869" s="5"/>
      <c r="U3869" s="5"/>
      <c r="V3869" s="6"/>
      <c r="W3869" s="6"/>
      <c r="X3869" s="7"/>
      <c r="Y3869" s="1">
        <f t="shared" si="550"/>
        <v>0</v>
      </c>
      <c r="Z3869">
        <f t="shared" si="551"/>
        <v>10</v>
      </c>
      <c r="AA3869">
        <f t="shared" si="552"/>
        <v>0</v>
      </c>
      <c r="AB3869">
        <f t="shared" si="553"/>
        <v>0</v>
      </c>
      <c r="AC3869" s="1">
        <f t="shared" si="554"/>
        <v>60</v>
      </c>
      <c r="AD3869" s="1" t="str">
        <f t="shared" si="555"/>
        <v>HT Under 1.5 Goals</v>
      </c>
      <c r="AE3869" s="8"/>
      <c r="AF3869" s="8" t="str">
        <f t="shared" si="556"/>
        <v>HT Over 0.5 Goals</v>
      </c>
      <c r="AG3869" s="8" t="str">
        <f t="shared" si="557"/>
        <v>LOST</v>
      </c>
      <c r="AH3869" s="8" t="str">
        <f t="shared" si="558"/>
        <v>LOST</v>
      </c>
      <c r="AI3869" s="8"/>
      <c r="AJ3869" s="1" t="str">
        <f>IF(AND(B3869="OK",I3869&gt;53,M3869&lt;11,V3869&lt;1.66),"Prime","…")</f>
        <v>…</v>
      </c>
    </row>
    <row r="3870" spans="2:36">
      <c r="B3870" s="1"/>
      <c r="C3870" s="4"/>
      <c r="D3870" s="3"/>
      <c r="E3870" s="4"/>
      <c r="F3870" s="1"/>
      <c r="G3870" s="4"/>
      <c r="H3870" s="1"/>
      <c r="I3870" s="1"/>
      <c r="J3870" s="1"/>
      <c r="K3870" s="1"/>
      <c r="L3870" s="1"/>
      <c r="M3870" s="1"/>
      <c r="N3870" s="3"/>
      <c r="O3870" s="3"/>
      <c r="P3870" s="1"/>
      <c r="Q3870" s="1"/>
      <c r="R3870" s="1"/>
      <c r="S3870" s="1"/>
      <c r="T3870" s="5"/>
      <c r="U3870" s="5"/>
      <c r="V3870" s="6"/>
      <c r="W3870" s="6"/>
      <c r="X3870" s="7"/>
      <c r="Y3870" s="1">
        <f t="shared" si="550"/>
        <v>0</v>
      </c>
      <c r="Z3870">
        <f t="shared" si="551"/>
        <v>10</v>
      </c>
      <c r="AA3870">
        <f t="shared" si="552"/>
        <v>0</v>
      </c>
      <c r="AB3870">
        <f t="shared" si="553"/>
        <v>0</v>
      </c>
      <c r="AC3870" s="1">
        <f t="shared" si="554"/>
        <v>60</v>
      </c>
      <c r="AD3870" s="1" t="str">
        <f t="shared" si="555"/>
        <v>HT Under 1.5 Goals</v>
      </c>
      <c r="AE3870" s="8"/>
      <c r="AF3870" s="8" t="str">
        <f t="shared" si="556"/>
        <v>HT Over 0.5 Goals</v>
      </c>
      <c r="AG3870" s="8" t="str">
        <f t="shared" si="557"/>
        <v>LOST</v>
      </c>
      <c r="AH3870" s="8" t="str">
        <f t="shared" si="558"/>
        <v>LOST</v>
      </c>
      <c r="AI3870" s="8"/>
      <c r="AJ3870" s="1" t="str">
        <f>IF(AND(B3870="OK",I3870&gt;53,M3870&lt;11,V3870&lt;1.66),"Prime","…")</f>
        <v>…</v>
      </c>
    </row>
    <row r="3871" spans="2:36">
      <c r="B3871" s="1"/>
      <c r="C3871" s="4"/>
      <c r="D3871" s="3"/>
      <c r="E3871" s="4"/>
      <c r="F3871" s="1"/>
      <c r="G3871" s="4"/>
      <c r="H3871" s="1"/>
      <c r="I3871" s="1"/>
      <c r="J3871" s="1"/>
      <c r="K3871" s="1"/>
      <c r="L3871" s="1"/>
      <c r="M3871" s="1"/>
      <c r="N3871" s="3"/>
      <c r="O3871" s="3"/>
      <c r="P3871" s="1"/>
      <c r="Q3871" s="1"/>
      <c r="R3871" s="1"/>
      <c r="S3871" s="1"/>
      <c r="T3871" s="5"/>
      <c r="U3871" s="5"/>
      <c r="V3871" s="6"/>
      <c r="W3871" s="6"/>
      <c r="X3871" s="7"/>
      <c r="Y3871" s="1">
        <f t="shared" si="550"/>
        <v>0</v>
      </c>
      <c r="Z3871">
        <f t="shared" si="551"/>
        <v>10</v>
      </c>
      <c r="AA3871">
        <f t="shared" si="552"/>
        <v>0</v>
      </c>
      <c r="AB3871">
        <f t="shared" si="553"/>
        <v>0</v>
      </c>
      <c r="AC3871" s="1">
        <f t="shared" si="554"/>
        <v>60</v>
      </c>
      <c r="AD3871" s="1" t="str">
        <f t="shared" si="555"/>
        <v>HT Under 1.5 Goals</v>
      </c>
      <c r="AE3871" s="8"/>
      <c r="AF3871" s="8" t="str">
        <f t="shared" si="556"/>
        <v>HT Over 0.5 Goals</v>
      </c>
      <c r="AG3871" s="8" t="str">
        <f t="shared" si="557"/>
        <v>LOST</v>
      </c>
      <c r="AH3871" s="8" t="str">
        <f t="shared" si="558"/>
        <v>LOST</v>
      </c>
      <c r="AI3871" s="8"/>
      <c r="AJ3871" s="1" t="str">
        <f>IF(AND(B3871="OK",I3871&gt;53,M3871&lt;11,V3871&lt;1.66),"Prime","…")</f>
        <v>…</v>
      </c>
    </row>
    <row r="3872" spans="2:36">
      <c r="B3872" s="1"/>
      <c r="C3872" s="4"/>
      <c r="D3872" s="3"/>
      <c r="E3872" s="4"/>
      <c r="F3872" s="1"/>
      <c r="G3872" s="4"/>
      <c r="H3872" s="1"/>
      <c r="I3872" s="1"/>
      <c r="J3872" s="1"/>
      <c r="K3872" s="1"/>
      <c r="L3872" s="1"/>
      <c r="M3872" s="1"/>
      <c r="N3872" s="3"/>
      <c r="O3872" s="3"/>
      <c r="P3872" s="1"/>
      <c r="Q3872" s="1"/>
      <c r="R3872" s="1"/>
      <c r="S3872" s="1"/>
      <c r="T3872" s="5"/>
      <c r="U3872" s="5"/>
      <c r="V3872" s="6"/>
      <c r="W3872" s="6"/>
      <c r="X3872" s="7"/>
      <c r="Y3872" s="1">
        <f t="shared" si="550"/>
        <v>0</v>
      </c>
      <c r="Z3872">
        <f t="shared" si="551"/>
        <v>10</v>
      </c>
      <c r="AA3872">
        <f t="shared" si="552"/>
        <v>0</v>
      </c>
      <c r="AB3872">
        <f t="shared" si="553"/>
        <v>0</v>
      </c>
      <c r="AC3872" s="1">
        <f t="shared" si="554"/>
        <v>60</v>
      </c>
      <c r="AD3872" s="1" t="str">
        <f t="shared" si="555"/>
        <v>HT Under 1.5 Goals</v>
      </c>
      <c r="AE3872" s="8"/>
      <c r="AF3872" s="8" t="str">
        <f t="shared" si="556"/>
        <v>HT Over 0.5 Goals</v>
      </c>
      <c r="AG3872" s="8" t="str">
        <f t="shared" si="557"/>
        <v>LOST</v>
      </c>
      <c r="AH3872" s="8" t="str">
        <f t="shared" si="558"/>
        <v>LOST</v>
      </c>
      <c r="AI3872" s="8"/>
      <c r="AJ3872" s="1" t="str">
        <f>IF(AND(B3872="OK",I3872&gt;53,M3872&lt;11,V3872&lt;1.66),"Prime","…")</f>
        <v>…</v>
      </c>
    </row>
    <row r="3873" spans="2:36">
      <c r="B3873" s="1"/>
      <c r="C3873" s="4"/>
      <c r="D3873" s="3"/>
      <c r="E3873" s="4"/>
      <c r="F3873" s="1"/>
      <c r="G3873" s="4"/>
      <c r="H3873" s="1"/>
      <c r="I3873" s="1"/>
      <c r="J3873" s="1"/>
      <c r="K3873" s="1"/>
      <c r="L3873" s="1"/>
      <c r="M3873" s="1"/>
      <c r="N3873" s="3"/>
      <c r="O3873" s="3"/>
      <c r="P3873" s="1"/>
      <c r="Q3873" s="1"/>
      <c r="R3873" s="1"/>
      <c r="S3873" s="1"/>
      <c r="T3873" s="5"/>
      <c r="U3873" s="5"/>
      <c r="V3873" s="6"/>
      <c r="W3873" s="6"/>
      <c r="X3873" s="7"/>
      <c r="Y3873" s="1">
        <f t="shared" si="550"/>
        <v>0</v>
      </c>
      <c r="Z3873">
        <f t="shared" si="551"/>
        <v>10</v>
      </c>
      <c r="AA3873">
        <f t="shared" si="552"/>
        <v>0</v>
      </c>
      <c r="AB3873">
        <f t="shared" si="553"/>
        <v>0</v>
      </c>
      <c r="AC3873" s="1">
        <f t="shared" si="554"/>
        <v>60</v>
      </c>
      <c r="AD3873" s="1" t="str">
        <f t="shared" si="555"/>
        <v>HT Under 1.5 Goals</v>
      </c>
      <c r="AE3873" s="8"/>
      <c r="AF3873" s="8" t="str">
        <f t="shared" si="556"/>
        <v>HT Over 0.5 Goals</v>
      </c>
      <c r="AG3873" s="8" t="str">
        <f t="shared" si="557"/>
        <v>LOST</v>
      </c>
      <c r="AH3873" s="8" t="str">
        <f t="shared" si="558"/>
        <v>LOST</v>
      </c>
      <c r="AI3873" s="8"/>
      <c r="AJ3873" s="1" t="str">
        <f>IF(AND(B3873="OK",I3873&gt;53,M3873&lt;11,V3873&lt;1.66),"Prime","…")</f>
        <v>…</v>
      </c>
    </row>
    <row r="3874" spans="2:36">
      <c r="B3874" s="1"/>
      <c r="C3874" s="4"/>
      <c r="D3874" s="3"/>
      <c r="E3874" s="4"/>
      <c r="F3874" s="1"/>
      <c r="G3874" s="4"/>
      <c r="H3874" s="1"/>
      <c r="I3874" s="1"/>
      <c r="J3874" s="1"/>
      <c r="K3874" s="1"/>
      <c r="L3874" s="1"/>
      <c r="M3874" s="1"/>
      <c r="N3874" s="3"/>
      <c r="O3874" s="3"/>
      <c r="P3874" s="1"/>
      <c r="Q3874" s="1"/>
      <c r="R3874" s="1"/>
      <c r="S3874" s="1"/>
      <c r="T3874" s="5"/>
      <c r="U3874" s="5"/>
      <c r="V3874" s="6"/>
      <c r="W3874" s="6"/>
      <c r="X3874" s="7"/>
      <c r="Y3874" s="1">
        <f t="shared" si="550"/>
        <v>0</v>
      </c>
      <c r="Z3874">
        <f t="shared" si="551"/>
        <v>10</v>
      </c>
      <c r="AA3874">
        <f t="shared" si="552"/>
        <v>0</v>
      </c>
      <c r="AB3874">
        <f t="shared" si="553"/>
        <v>0</v>
      </c>
      <c r="AC3874" s="1">
        <f t="shared" si="554"/>
        <v>60</v>
      </c>
      <c r="AD3874" s="1" t="str">
        <f t="shared" si="555"/>
        <v>HT Under 1.5 Goals</v>
      </c>
      <c r="AE3874" s="8"/>
      <c r="AF3874" s="8" t="str">
        <f t="shared" si="556"/>
        <v>HT Over 0.5 Goals</v>
      </c>
      <c r="AG3874" s="8" t="str">
        <f t="shared" si="557"/>
        <v>LOST</v>
      </c>
      <c r="AH3874" s="8" t="str">
        <f t="shared" si="558"/>
        <v>LOST</v>
      </c>
      <c r="AI3874" s="8"/>
      <c r="AJ3874" s="1" t="str">
        <f>IF(AND(B3874="OK",I3874&gt;53,M3874&lt;11,V3874&lt;1.66),"Prime","…")</f>
        <v>…</v>
      </c>
    </row>
    <row r="3875" spans="2:36">
      <c r="B3875" s="1"/>
      <c r="C3875" s="4"/>
      <c r="D3875" s="3"/>
      <c r="E3875" s="4"/>
      <c r="F3875" s="1"/>
      <c r="G3875" s="4"/>
      <c r="H3875" s="1"/>
      <c r="I3875" s="1"/>
      <c r="J3875" s="1"/>
      <c r="K3875" s="1"/>
      <c r="L3875" s="1"/>
      <c r="M3875" s="1"/>
      <c r="N3875" s="3"/>
      <c r="O3875" s="3"/>
      <c r="P3875" s="1"/>
      <c r="Q3875" s="1"/>
      <c r="R3875" s="1"/>
      <c r="S3875" s="1"/>
      <c r="T3875" s="5"/>
      <c r="U3875" s="5"/>
      <c r="V3875" s="6"/>
      <c r="W3875" s="6"/>
      <c r="X3875" s="7"/>
      <c r="Y3875" s="1">
        <f t="shared" si="550"/>
        <v>0</v>
      </c>
      <c r="Z3875">
        <f t="shared" si="551"/>
        <v>10</v>
      </c>
      <c r="AA3875">
        <f t="shared" si="552"/>
        <v>0</v>
      </c>
      <c r="AB3875">
        <f t="shared" si="553"/>
        <v>0</v>
      </c>
      <c r="AC3875" s="1">
        <f t="shared" si="554"/>
        <v>60</v>
      </c>
      <c r="AD3875" s="1" t="str">
        <f t="shared" si="555"/>
        <v>HT Under 1.5 Goals</v>
      </c>
      <c r="AE3875" s="8"/>
      <c r="AF3875" s="8" t="str">
        <f t="shared" si="556"/>
        <v>HT Over 0.5 Goals</v>
      </c>
      <c r="AG3875" s="8" t="str">
        <f t="shared" si="557"/>
        <v>LOST</v>
      </c>
      <c r="AH3875" s="8" t="str">
        <f t="shared" si="558"/>
        <v>LOST</v>
      </c>
      <c r="AI3875" s="8"/>
      <c r="AJ3875" s="1" t="str">
        <f>IF(AND(B3875="OK",I3875&gt;53,M3875&lt;11,V3875&lt;1.66),"Prime","…")</f>
        <v>…</v>
      </c>
    </row>
    <row r="3876" spans="2:36">
      <c r="B3876" s="1"/>
      <c r="C3876" s="4"/>
      <c r="D3876" s="3"/>
      <c r="E3876" s="4"/>
      <c r="F3876" s="1"/>
      <c r="G3876" s="4"/>
      <c r="H3876" s="1"/>
      <c r="I3876" s="1"/>
      <c r="J3876" s="1"/>
      <c r="K3876" s="1"/>
      <c r="L3876" s="1"/>
      <c r="M3876" s="1"/>
      <c r="N3876" s="3"/>
      <c r="O3876" s="3"/>
      <c r="P3876" s="1"/>
      <c r="Q3876" s="1"/>
      <c r="R3876" s="1"/>
      <c r="S3876" s="1"/>
      <c r="T3876" s="5"/>
      <c r="U3876" s="5"/>
      <c r="V3876" s="6"/>
      <c r="W3876" s="6"/>
      <c r="X3876" s="7"/>
      <c r="Y3876" s="1">
        <f t="shared" si="550"/>
        <v>0</v>
      </c>
      <c r="Z3876">
        <f t="shared" si="551"/>
        <v>10</v>
      </c>
      <c r="AA3876">
        <f t="shared" si="552"/>
        <v>0</v>
      </c>
      <c r="AB3876">
        <f t="shared" si="553"/>
        <v>0</v>
      </c>
      <c r="AC3876" s="1">
        <f t="shared" si="554"/>
        <v>60</v>
      </c>
      <c r="AD3876" s="1" t="str">
        <f t="shared" si="555"/>
        <v>HT Under 1.5 Goals</v>
      </c>
      <c r="AE3876" s="8"/>
      <c r="AF3876" s="8" t="str">
        <f t="shared" si="556"/>
        <v>HT Over 0.5 Goals</v>
      </c>
      <c r="AG3876" s="8" t="str">
        <f t="shared" si="557"/>
        <v>LOST</v>
      </c>
      <c r="AH3876" s="8" t="str">
        <f t="shared" si="558"/>
        <v>LOST</v>
      </c>
      <c r="AI3876" s="8"/>
      <c r="AJ3876" s="1" t="str">
        <f>IF(AND(B3876="OK",I3876&gt;53,M3876&lt;11,V3876&lt;1.66),"Prime","…")</f>
        <v>…</v>
      </c>
    </row>
    <row r="3877" spans="2:36">
      <c r="B3877" s="1"/>
      <c r="C3877" s="4"/>
      <c r="D3877" s="3"/>
      <c r="E3877" s="4"/>
      <c r="F3877" s="1"/>
      <c r="G3877" s="4"/>
      <c r="H3877" s="1"/>
      <c r="I3877" s="1"/>
      <c r="J3877" s="1"/>
      <c r="K3877" s="1"/>
      <c r="L3877" s="1"/>
      <c r="M3877" s="1"/>
      <c r="N3877" s="3"/>
      <c r="O3877" s="3"/>
      <c r="P3877" s="1"/>
      <c r="Q3877" s="1"/>
      <c r="R3877" s="1"/>
      <c r="S3877" s="1"/>
      <c r="T3877" s="5"/>
      <c r="U3877" s="5"/>
      <c r="V3877" s="6"/>
      <c r="W3877" s="6"/>
      <c r="X3877" s="7"/>
      <c r="Y3877" s="1">
        <f t="shared" si="550"/>
        <v>0</v>
      </c>
      <c r="Z3877">
        <f t="shared" si="551"/>
        <v>10</v>
      </c>
      <c r="AA3877">
        <f t="shared" si="552"/>
        <v>0</v>
      </c>
      <c r="AB3877">
        <f t="shared" si="553"/>
        <v>0</v>
      </c>
      <c r="AC3877" s="1">
        <f t="shared" si="554"/>
        <v>60</v>
      </c>
      <c r="AD3877" s="1" t="str">
        <f t="shared" si="555"/>
        <v>HT Under 1.5 Goals</v>
      </c>
      <c r="AE3877" s="8"/>
      <c r="AF3877" s="8" t="str">
        <f t="shared" si="556"/>
        <v>HT Over 0.5 Goals</v>
      </c>
      <c r="AG3877" s="8" t="str">
        <f t="shared" si="557"/>
        <v>LOST</v>
      </c>
      <c r="AH3877" s="8" t="str">
        <f t="shared" si="558"/>
        <v>LOST</v>
      </c>
      <c r="AI3877" s="8"/>
      <c r="AJ3877" s="1" t="str">
        <f>IF(AND(B3877="OK",I3877&gt;53,M3877&lt;11,V3877&lt;1.66),"Prime","…")</f>
        <v>…</v>
      </c>
    </row>
    <row r="3878" spans="2:36">
      <c r="B3878" s="1"/>
      <c r="C3878" s="4"/>
      <c r="D3878" s="3"/>
      <c r="E3878" s="4"/>
      <c r="F3878" s="1"/>
      <c r="G3878" s="4"/>
      <c r="H3878" s="1"/>
      <c r="I3878" s="1"/>
      <c r="J3878" s="1"/>
      <c r="K3878" s="1"/>
      <c r="L3878" s="1"/>
      <c r="M3878" s="1"/>
      <c r="N3878" s="3"/>
      <c r="O3878" s="3"/>
      <c r="P3878" s="1"/>
      <c r="Q3878" s="1"/>
      <c r="R3878" s="1"/>
      <c r="S3878" s="1"/>
      <c r="T3878" s="5"/>
      <c r="U3878" s="5"/>
      <c r="V3878" s="6"/>
      <c r="W3878" s="6"/>
      <c r="X3878" s="7"/>
      <c r="Y3878" s="1">
        <f t="shared" si="550"/>
        <v>0</v>
      </c>
      <c r="Z3878">
        <f t="shared" si="551"/>
        <v>10</v>
      </c>
      <c r="AA3878">
        <f t="shared" si="552"/>
        <v>0</v>
      </c>
      <c r="AB3878">
        <f t="shared" si="553"/>
        <v>0</v>
      </c>
      <c r="AC3878" s="1">
        <f t="shared" si="554"/>
        <v>60</v>
      </c>
      <c r="AD3878" s="1" t="str">
        <f t="shared" si="555"/>
        <v>HT Under 1.5 Goals</v>
      </c>
      <c r="AE3878" s="8"/>
      <c r="AF3878" s="8" t="str">
        <f t="shared" si="556"/>
        <v>HT Over 0.5 Goals</v>
      </c>
      <c r="AG3878" s="8" t="str">
        <f t="shared" si="557"/>
        <v>LOST</v>
      </c>
      <c r="AH3878" s="8" t="str">
        <f t="shared" si="558"/>
        <v>LOST</v>
      </c>
      <c r="AI3878" s="8"/>
      <c r="AJ3878" s="1" t="str">
        <f>IF(AND(B3878="OK",I3878&gt;53,M3878&lt;11,V3878&lt;1.66),"Prime","…")</f>
        <v>…</v>
      </c>
    </row>
    <row r="3879" spans="2:36">
      <c r="B3879" s="1"/>
      <c r="C3879" s="4"/>
      <c r="D3879" s="3"/>
      <c r="E3879" s="4"/>
      <c r="F3879" s="1"/>
      <c r="G3879" s="4"/>
      <c r="H3879" s="1"/>
      <c r="I3879" s="1"/>
      <c r="J3879" s="1"/>
      <c r="K3879" s="1"/>
      <c r="L3879" s="1"/>
      <c r="M3879" s="1"/>
      <c r="N3879" s="3"/>
      <c r="O3879" s="3"/>
      <c r="P3879" s="1"/>
      <c r="Q3879" s="1"/>
      <c r="R3879" s="1"/>
      <c r="S3879" s="1"/>
      <c r="T3879" s="5"/>
      <c r="U3879" s="5"/>
      <c r="V3879" s="6"/>
      <c r="W3879" s="6"/>
      <c r="X3879" s="7"/>
      <c r="Y3879" s="1">
        <f t="shared" si="550"/>
        <v>0</v>
      </c>
      <c r="Z3879">
        <f t="shared" si="551"/>
        <v>10</v>
      </c>
      <c r="AA3879">
        <f t="shared" si="552"/>
        <v>0</v>
      </c>
      <c r="AB3879">
        <f t="shared" si="553"/>
        <v>0</v>
      </c>
      <c r="AC3879" s="1">
        <f t="shared" si="554"/>
        <v>60</v>
      </c>
      <c r="AD3879" s="1" t="str">
        <f t="shared" si="555"/>
        <v>HT Under 1.5 Goals</v>
      </c>
      <c r="AE3879" s="8"/>
      <c r="AF3879" s="8" t="str">
        <f t="shared" si="556"/>
        <v>HT Over 0.5 Goals</v>
      </c>
      <c r="AG3879" s="8" t="str">
        <f t="shared" si="557"/>
        <v>LOST</v>
      </c>
      <c r="AH3879" s="8" t="str">
        <f t="shared" si="558"/>
        <v>LOST</v>
      </c>
      <c r="AI3879" s="8"/>
      <c r="AJ3879" s="1" t="str">
        <f>IF(AND(B3879="OK",I3879&gt;53,M3879&lt;11,V3879&lt;1.66),"Prime","…")</f>
        <v>…</v>
      </c>
    </row>
    <row r="3880" spans="2:36">
      <c r="B3880" s="1"/>
      <c r="C3880" s="4"/>
      <c r="D3880" s="3"/>
      <c r="E3880" s="4"/>
      <c r="F3880" s="1"/>
      <c r="G3880" s="4"/>
      <c r="H3880" s="1"/>
      <c r="I3880" s="1"/>
      <c r="J3880" s="1"/>
      <c r="K3880" s="1"/>
      <c r="L3880" s="1"/>
      <c r="M3880" s="1"/>
      <c r="N3880" s="3"/>
      <c r="O3880" s="3"/>
      <c r="P3880" s="1"/>
      <c r="Q3880" s="1"/>
      <c r="R3880" s="1"/>
      <c r="S3880" s="1"/>
      <c r="T3880" s="5"/>
      <c r="U3880" s="5"/>
      <c r="V3880" s="6"/>
      <c r="W3880" s="6"/>
      <c r="X3880" s="7"/>
      <c r="Y3880" s="1">
        <f t="shared" si="550"/>
        <v>0</v>
      </c>
      <c r="Z3880">
        <f t="shared" si="551"/>
        <v>10</v>
      </c>
      <c r="AA3880">
        <f t="shared" si="552"/>
        <v>0</v>
      </c>
      <c r="AB3880">
        <f t="shared" si="553"/>
        <v>0</v>
      </c>
      <c r="AC3880" s="1">
        <f t="shared" si="554"/>
        <v>60</v>
      </c>
      <c r="AD3880" s="1" t="str">
        <f t="shared" si="555"/>
        <v>HT Under 1.5 Goals</v>
      </c>
      <c r="AE3880" s="8"/>
      <c r="AF3880" s="8" t="str">
        <f t="shared" si="556"/>
        <v>HT Over 0.5 Goals</v>
      </c>
      <c r="AG3880" s="8" t="str">
        <f t="shared" si="557"/>
        <v>LOST</v>
      </c>
      <c r="AH3880" s="8" t="str">
        <f t="shared" si="558"/>
        <v>LOST</v>
      </c>
      <c r="AI3880" s="8"/>
      <c r="AJ3880" s="1" t="str">
        <f>IF(AND(B3880="OK",I3880&gt;53,M3880&lt;11,V3880&lt;1.66),"Prime","…")</f>
        <v>…</v>
      </c>
    </row>
    <row r="3881" spans="2:36">
      <c r="B3881" s="1"/>
      <c r="C3881" s="4"/>
      <c r="D3881" s="3"/>
      <c r="E3881" s="4"/>
      <c r="F3881" s="1"/>
      <c r="G3881" s="4"/>
      <c r="H3881" s="1"/>
      <c r="I3881" s="1"/>
      <c r="J3881" s="1"/>
      <c r="K3881" s="1"/>
      <c r="L3881" s="1"/>
      <c r="M3881" s="1"/>
      <c r="N3881" s="3"/>
      <c r="O3881" s="3"/>
      <c r="P3881" s="1"/>
      <c r="Q3881" s="1"/>
      <c r="R3881" s="1"/>
      <c r="S3881" s="1"/>
      <c r="T3881" s="5"/>
      <c r="U3881" s="5"/>
      <c r="V3881" s="6"/>
      <c r="W3881" s="6"/>
      <c r="X3881" s="7"/>
      <c r="Y3881" s="1">
        <f t="shared" si="550"/>
        <v>0</v>
      </c>
      <c r="Z3881">
        <f t="shared" si="551"/>
        <v>10</v>
      </c>
      <c r="AA3881">
        <f t="shared" si="552"/>
        <v>0</v>
      </c>
      <c r="AB3881">
        <f t="shared" si="553"/>
        <v>0</v>
      </c>
      <c r="AC3881" s="1">
        <f t="shared" si="554"/>
        <v>60</v>
      </c>
      <c r="AD3881" s="1" t="str">
        <f t="shared" si="555"/>
        <v>HT Under 1.5 Goals</v>
      </c>
      <c r="AE3881" s="8"/>
      <c r="AF3881" s="8" t="str">
        <f t="shared" si="556"/>
        <v>HT Over 0.5 Goals</v>
      </c>
      <c r="AG3881" s="8" t="str">
        <f t="shared" si="557"/>
        <v>LOST</v>
      </c>
      <c r="AH3881" s="8" t="str">
        <f t="shared" si="558"/>
        <v>LOST</v>
      </c>
      <c r="AI3881" s="8"/>
      <c r="AJ3881" s="1" t="str">
        <f>IF(AND(B3881="OK",I3881&gt;53,M3881&lt;11,V3881&lt;1.66),"Prime","…")</f>
        <v>…</v>
      </c>
    </row>
    <row r="3882" spans="2:36">
      <c r="B3882" s="1"/>
      <c r="C3882" s="4"/>
      <c r="D3882" s="3"/>
      <c r="E3882" s="4"/>
      <c r="F3882" s="1"/>
      <c r="G3882" s="4"/>
      <c r="H3882" s="1"/>
      <c r="I3882" s="1"/>
      <c r="J3882" s="1"/>
      <c r="K3882" s="1"/>
      <c r="L3882" s="1"/>
      <c r="M3882" s="1"/>
      <c r="N3882" s="3"/>
      <c r="O3882" s="3"/>
      <c r="P3882" s="1"/>
      <c r="Q3882" s="1"/>
      <c r="R3882" s="1"/>
      <c r="S3882" s="1"/>
      <c r="T3882" s="5"/>
      <c r="U3882" s="5"/>
      <c r="V3882" s="6"/>
      <c r="W3882" s="6"/>
      <c r="X3882" s="7"/>
      <c r="Y3882" s="1">
        <f t="shared" si="550"/>
        <v>0</v>
      </c>
      <c r="Z3882">
        <f t="shared" si="551"/>
        <v>10</v>
      </c>
      <c r="AA3882">
        <f t="shared" si="552"/>
        <v>0</v>
      </c>
      <c r="AB3882">
        <f t="shared" si="553"/>
        <v>0</v>
      </c>
      <c r="AC3882" s="1">
        <f t="shared" si="554"/>
        <v>60</v>
      </c>
      <c r="AD3882" s="1" t="str">
        <f t="shared" si="555"/>
        <v>HT Under 1.5 Goals</v>
      </c>
      <c r="AE3882" s="8"/>
      <c r="AF3882" s="8" t="str">
        <f t="shared" si="556"/>
        <v>HT Over 0.5 Goals</v>
      </c>
      <c r="AG3882" s="8" t="str">
        <f t="shared" si="557"/>
        <v>LOST</v>
      </c>
      <c r="AH3882" s="8" t="str">
        <f t="shared" si="558"/>
        <v>LOST</v>
      </c>
      <c r="AI3882" s="8"/>
      <c r="AJ3882" s="1" t="str">
        <f>IF(AND(B3882="OK",I3882&gt;53,M3882&lt;11,V3882&lt;1.66),"Prime","…")</f>
        <v>…</v>
      </c>
    </row>
    <row r="3883" spans="2:36">
      <c r="B3883" s="1"/>
      <c r="C3883" s="4"/>
      <c r="D3883" s="3"/>
      <c r="E3883" s="4"/>
      <c r="F3883" s="1"/>
      <c r="G3883" s="4"/>
      <c r="H3883" s="1"/>
      <c r="I3883" s="1"/>
      <c r="J3883" s="1"/>
      <c r="K3883" s="1"/>
      <c r="L3883" s="1"/>
      <c r="M3883" s="1"/>
      <c r="N3883" s="3"/>
      <c r="O3883" s="3"/>
      <c r="P3883" s="1"/>
      <c r="Q3883" s="1"/>
      <c r="R3883" s="1"/>
      <c r="S3883" s="1"/>
      <c r="T3883" s="5"/>
      <c r="U3883" s="5"/>
      <c r="V3883" s="6"/>
      <c r="W3883" s="6"/>
      <c r="X3883" s="7"/>
      <c r="Y3883" s="1">
        <f t="shared" si="550"/>
        <v>0</v>
      </c>
      <c r="Z3883">
        <f t="shared" si="551"/>
        <v>10</v>
      </c>
      <c r="AA3883">
        <f t="shared" si="552"/>
        <v>0</v>
      </c>
      <c r="AB3883">
        <f t="shared" si="553"/>
        <v>0</v>
      </c>
      <c r="AC3883" s="1">
        <f t="shared" si="554"/>
        <v>60</v>
      </c>
      <c r="AD3883" s="1" t="str">
        <f t="shared" si="555"/>
        <v>HT Under 1.5 Goals</v>
      </c>
      <c r="AE3883" s="8"/>
      <c r="AF3883" s="8" t="str">
        <f t="shared" si="556"/>
        <v>HT Over 0.5 Goals</v>
      </c>
      <c r="AG3883" s="8" t="str">
        <f t="shared" si="557"/>
        <v>LOST</v>
      </c>
      <c r="AH3883" s="8" t="str">
        <f t="shared" si="558"/>
        <v>LOST</v>
      </c>
      <c r="AI3883" s="8"/>
      <c r="AJ3883" s="1" t="str">
        <f>IF(AND(B3883="OK",I3883&gt;53,M3883&lt;11,V3883&lt;1.66),"Prime","…")</f>
        <v>…</v>
      </c>
    </row>
    <row r="3884" spans="2:36">
      <c r="B3884" s="1"/>
      <c r="C3884" s="4"/>
      <c r="D3884" s="3"/>
      <c r="E3884" s="4"/>
      <c r="F3884" s="1"/>
      <c r="G3884" s="4"/>
      <c r="H3884" s="1"/>
      <c r="I3884" s="1"/>
      <c r="J3884" s="1"/>
      <c r="K3884" s="1"/>
      <c r="L3884" s="1"/>
      <c r="M3884" s="1"/>
      <c r="N3884" s="3"/>
      <c r="O3884" s="3"/>
      <c r="P3884" s="1"/>
      <c r="Q3884" s="1"/>
      <c r="R3884" s="1"/>
      <c r="S3884" s="1"/>
      <c r="T3884" s="5"/>
      <c r="U3884" s="5"/>
      <c r="V3884" s="6"/>
      <c r="W3884" s="6"/>
      <c r="X3884" s="7"/>
      <c r="Y3884" s="1">
        <f t="shared" si="550"/>
        <v>0</v>
      </c>
      <c r="Z3884">
        <f t="shared" si="551"/>
        <v>10</v>
      </c>
      <c r="AA3884">
        <f t="shared" si="552"/>
        <v>0</v>
      </c>
      <c r="AB3884">
        <f t="shared" si="553"/>
        <v>0</v>
      </c>
      <c r="AC3884" s="1">
        <f t="shared" si="554"/>
        <v>60</v>
      </c>
      <c r="AD3884" s="1" t="str">
        <f t="shared" si="555"/>
        <v>HT Under 1.5 Goals</v>
      </c>
      <c r="AE3884" s="8"/>
      <c r="AF3884" s="8" t="str">
        <f t="shared" si="556"/>
        <v>HT Over 0.5 Goals</v>
      </c>
      <c r="AG3884" s="8" t="str">
        <f t="shared" si="557"/>
        <v>LOST</v>
      </c>
      <c r="AH3884" s="8" t="str">
        <f t="shared" si="558"/>
        <v>LOST</v>
      </c>
      <c r="AI3884" s="8"/>
      <c r="AJ3884" s="1" t="str">
        <f>IF(AND(B3884="OK",I3884&gt;53,M3884&lt;11,V3884&lt;1.66),"Prime","…")</f>
        <v>…</v>
      </c>
    </row>
    <row r="3885" spans="2:36">
      <c r="B3885" s="1"/>
      <c r="C3885" s="4"/>
      <c r="D3885" s="3"/>
      <c r="E3885" s="4"/>
      <c r="F3885" s="1"/>
      <c r="G3885" s="4"/>
      <c r="H3885" s="1"/>
      <c r="I3885" s="1"/>
      <c r="J3885" s="1"/>
      <c r="K3885" s="1"/>
      <c r="L3885" s="1"/>
      <c r="M3885" s="1"/>
      <c r="N3885" s="3"/>
      <c r="O3885" s="3"/>
      <c r="P3885" s="1"/>
      <c r="Q3885" s="1"/>
      <c r="R3885" s="1"/>
      <c r="S3885" s="1"/>
      <c r="T3885" s="5"/>
      <c r="U3885" s="5"/>
      <c r="V3885" s="6"/>
      <c r="W3885" s="6"/>
      <c r="X3885" s="7"/>
      <c r="Y3885" s="1">
        <f t="shared" si="550"/>
        <v>0</v>
      </c>
      <c r="Z3885">
        <f t="shared" si="551"/>
        <v>10</v>
      </c>
      <c r="AA3885">
        <f t="shared" si="552"/>
        <v>0</v>
      </c>
      <c r="AB3885">
        <f t="shared" si="553"/>
        <v>0</v>
      </c>
      <c r="AC3885" s="1">
        <f t="shared" si="554"/>
        <v>60</v>
      </c>
      <c r="AD3885" s="1" t="str">
        <f t="shared" si="555"/>
        <v>HT Under 1.5 Goals</v>
      </c>
      <c r="AE3885" s="8"/>
      <c r="AF3885" s="8" t="str">
        <f t="shared" si="556"/>
        <v>HT Over 0.5 Goals</v>
      </c>
      <c r="AG3885" s="8" t="str">
        <f t="shared" si="557"/>
        <v>LOST</v>
      </c>
      <c r="AH3885" s="8" t="str">
        <f t="shared" si="558"/>
        <v>LOST</v>
      </c>
      <c r="AI3885" s="8"/>
      <c r="AJ3885" s="1" t="str">
        <f>IF(AND(B3885="OK",I3885&gt;53,M3885&lt;11,V3885&lt;1.66),"Prime","…")</f>
        <v>…</v>
      </c>
    </row>
    <row r="3886" spans="2:36">
      <c r="B3886" s="1"/>
      <c r="C3886" s="4"/>
      <c r="D3886" s="3"/>
      <c r="E3886" s="4"/>
      <c r="F3886" s="1"/>
      <c r="G3886" s="4"/>
      <c r="H3886" s="1"/>
      <c r="I3886" s="1"/>
      <c r="J3886" s="1"/>
      <c r="K3886" s="1"/>
      <c r="L3886" s="1"/>
      <c r="M3886" s="1"/>
      <c r="N3886" s="3"/>
      <c r="O3886" s="3"/>
      <c r="P3886" s="1"/>
      <c r="Q3886" s="1"/>
      <c r="R3886" s="1"/>
      <c r="S3886" s="1"/>
      <c r="T3886" s="5"/>
      <c r="U3886" s="5"/>
      <c r="V3886" s="6"/>
      <c r="W3886" s="6"/>
      <c r="X3886" s="7"/>
      <c r="Y3886" s="1">
        <f t="shared" si="550"/>
        <v>0</v>
      </c>
      <c r="Z3886">
        <f t="shared" si="551"/>
        <v>10</v>
      </c>
      <c r="AA3886">
        <f t="shared" si="552"/>
        <v>0</v>
      </c>
      <c r="AB3886">
        <f t="shared" si="553"/>
        <v>0</v>
      </c>
      <c r="AC3886" s="1">
        <f t="shared" si="554"/>
        <v>60</v>
      </c>
      <c r="AD3886" s="1" t="str">
        <f t="shared" si="555"/>
        <v>HT Under 1.5 Goals</v>
      </c>
      <c r="AE3886" s="8"/>
      <c r="AF3886" s="8" t="str">
        <f t="shared" si="556"/>
        <v>HT Over 0.5 Goals</v>
      </c>
      <c r="AG3886" s="8" t="str">
        <f t="shared" si="557"/>
        <v>LOST</v>
      </c>
      <c r="AH3886" s="8" t="str">
        <f t="shared" si="558"/>
        <v>LOST</v>
      </c>
      <c r="AI3886" s="8"/>
      <c r="AJ3886" s="1" t="str">
        <f>IF(AND(B3886="OK",I3886&gt;53,M3886&lt;11,V3886&lt;1.66),"Prime","…")</f>
        <v>…</v>
      </c>
    </row>
    <row r="3887" spans="2:36">
      <c r="B3887" s="1"/>
      <c r="C3887" s="4"/>
      <c r="D3887" s="3"/>
      <c r="E3887" s="4"/>
      <c r="F3887" s="1"/>
      <c r="G3887" s="4"/>
      <c r="H3887" s="1"/>
      <c r="I3887" s="1"/>
      <c r="J3887" s="1"/>
      <c r="K3887" s="1"/>
      <c r="L3887" s="1"/>
      <c r="M3887" s="1"/>
      <c r="N3887" s="3"/>
      <c r="O3887" s="3"/>
      <c r="P3887" s="1"/>
      <c r="Q3887" s="1"/>
      <c r="R3887" s="1"/>
      <c r="S3887" s="1"/>
      <c r="T3887" s="5"/>
      <c r="U3887" s="5"/>
      <c r="V3887" s="6"/>
      <c r="W3887" s="6"/>
      <c r="X3887" s="7"/>
      <c r="Y3887" s="1">
        <f t="shared" si="550"/>
        <v>0</v>
      </c>
      <c r="Z3887">
        <f t="shared" si="551"/>
        <v>10</v>
      </c>
      <c r="AA3887">
        <f t="shared" si="552"/>
        <v>0</v>
      </c>
      <c r="AB3887">
        <f t="shared" si="553"/>
        <v>0</v>
      </c>
      <c r="AC3887" s="1">
        <f t="shared" si="554"/>
        <v>60</v>
      </c>
      <c r="AD3887" s="1" t="str">
        <f t="shared" si="555"/>
        <v>HT Under 1.5 Goals</v>
      </c>
      <c r="AE3887" s="8"/>
      <c r="AF3887" s="8" t="str">
        <f t="shared" si="556"/>
        <v>HT Over 0.5 Goals</v>
      </c>
      <c r="AG3887" s="8" t="str">
        <f t="shared" si="557"/>
        <v>LOST</v>
      </c>
      <c r="AH3887" s="8" t="str">
        <f t="shared" si="558"/>
        <v>LOST</v>
      </c>
      <c r="AI3887" s="8"/>
      <c r="AJ3887" s="1" t="str">
        <f>IF(AND(B3887="OK",I3887&gt;53,M3887&lt;11,V3887&lt;1.66),"Prime","…")</f>
        <v>…</v>
      </c>
    </row>
    <row r="3888" spans="2:36">
      <c r="B3888" s="1"/>
      <c r="C3888" s="4"/>
      <c r="D3888" s="3"/>
      <c r="E3888" s="4"/>
      <c r="F3888" s="1"/>
      <c r="G3888" s="4"/>
      <c r="H3888" s="1"/>
      <c r="I3888" s="1"/>
      <c r="J3888" s="1"/>
      <c r="K3888" s="1"/>
      <c r="L3888" s="1"/>
      <c r="M3888" s="1"/>
      <c r="N3888" s="3"/>
      <c r="O3888" s="3"/>
      <c r="P3888" s="1"/>
      <c r="Q3888" s="1"/>
      <c r="R3888" s="1"/>
      <c r="S3888" s="1"/>
      <c r="T3888" s="5"/>
      <c r="U3888" s="5"/>
      <c r="V3888" s="6"/>
      <c r="W3888" s="6"/>
      <c r="X3888" s="7"/>
      <c r="Y3888" s="1">
        <f t="shared" si="550"/>
        <v>0</v>
      </c>
      <c r="Z3888">
        <f t="shared" si="551"/>
        <v>10</v>
      </c>
      <c r="AA3888">
        <f t="shared" si="552"/>
        <v>0</v>
      </c>
      <c r="AB3888">
        <f t="shared" si="553"/>
        <v>0</v>
      </c>
      <c r="AC3888" s="1">
        <f t="shared" si="554"/>
        <v>60</v>
      </c>
      <c r="AD3888" s="1" t="str">
        <f t="shared" si="555"/>
        <v>HT Under 1.5 Goals</v>
      </c>
      <c r="AE3888" s="8"/>
      <c r="AF3888" s="8" t="str">
        <f t="shared" si="556"/>
        <v>HT Over 0.5 Goals</v>
      </c>
      <c r="AG3888" s="8" t="str">
        <f t="shared" si="557"/>
        <v>LOST</v>
      </c>
      <c r="AH3888" s="8" t="str">
        <f t="shared" si="558"/>
        <v>LOST</v>
      </c>
      <c r="AI3888" s="8"/>
      <c r="AJ3888" s="1" t="str">
        <f>IF(AND(B3888="OK",I3888&gt;53,M3888&lt;11,V3888&lt;1.66),"Prime","…")</f>
        <v>…</v>
      </c>
    </row>
    <row r="3889" spans="2:36">
      <c r="B3889" s="1"/>
      <c r="C3889" s="4"/>
      <c r="D3889" s="3"/>
      <c r="E3889" s="4"/>
      <c r="F3889" s="1"/>
      <c r="G3889" s="4"/>
      <c r="H3889" s="1"/>
      <c r="I3889" s="1"/>
      <c r="J3889" s="1"/>
      <c r="K3889" s="1"/>
      <c r="L3889" s="1"/>
      <c r="M3889" s="1"/>
      <c r="N3889" s="3"/>
      <c r="O3889" s="3"/>
      <c r="P3889" s="1"/>
      <c r="Q3889" s="1"/>
      <c r="R3889" s="1"/>
      <c r="S3889" s="1"/>
      <c r="T3889" s="5"/>
      <c r="U3889" s="5"/>
      <c r="V3889" s="6"/>
      <c r="W3889" s="6"/>
      <c r="X3889" s="7"/>
      <c r="Y3889" s="1">
        <f t="shared" si="550"/>
        <v>0</v>
      </c>
      <c r="Z3889">
        <f t="shared" si="551"/>
        <v>10</v>
      </c>
      <c r="AA3889">
        <f t="shared" si="552"/>
        <v>0</v>
      </c>
      <c r="AB3889">
        <f t="shared" si="553"/>
        <v>0</v>
      </c>
      <c r="AC3889" s="1">
        <f t="shared" si="554"/>
        <v>60</v>
      </c>
      <c r="AD3889" s="1" t="str">
        <f t="shared" si="555"/>
        <v>HT Under 1.5 Goals</v>
      </c>
      <c r="AE3889" s="8"/>
      <c r="AF3889" s="8" t="str">
        <f t="shared" si="556"/>
        <v>HT Over 0.5 Goals</v>
      </c>
      <c r="AG3889" s="8" t="str">
        <f t="shared" si="557"/>
        <v>LOST</v>
      </c>
      <c r="AH3889" s="8" t="str">
        <f t="shared" si="558"/>
        <v>LOST</v>
      </c>
      <c r="AI3889" s="8"/>
      <c r="AJ3889" s="1" t="str">
        <f>IF(AND(B3889="OK",I3889&gt;53,M3889&lt;11,V3889&lt;1.66),"Prime","…")</f>
        <v>…</v>
      </c>
    </row>
    <row r="3890" spans="2:36">
      <c r="B3890" s="1"/>
      <c r="C3890" s="4"/>
      <c r="D3890" s="3"/>
      <c r="E3890" s="4"/>
      <c r="F3890" s="1"/>
      <c r="G3890" s="4"/>
      <c r="H3890" s="1"/>
      <c r="I3890" s="1"/>
      <c r="J3890" s="1"/>
      <c r="K3890" s="1"/>
      <c r="L3890" s="1"/>
      <c r="M3890" s="1"/>
      <c r="N3890" s="3"/>
      <c r="O3890" s="3"/>
      <c r="P3890" s="1"/>
      <c r="Q3890" s="1"/>
      <c r="R3890" s="1"/>
      <c r="S3890" s="1"/>
      <c r="T3890" s="5"/>
      <c r="U3890" s="5"/>
      <c r="V3890" s="6"/>
      <c r="W3890" s="6"/>
      <c r="X3890" s="7"/>
      <c r="Y3890" s="1">
        <f t="shared" si="550"/>
        <v>0</v>
      </c>
      <c r="Z3890">
        <f t="shared" si="551"/>
        <v>10</v>
      </c>
      <c r="AA3890">
        <f t="shared" si="552"/>
        <v>0</v>
      </c>
      <c r="AB3890">
        <f t="shared" si="553"/>
        <v>0</v>
      </c>
      <c r="AC3890" s="1">
        <f t="shared" si="554"/>
        <v>60</v>
      </c>
      <c r="AD3890" s="1" t="str">
        <f t="shared" si="555"/>
        <v>HT Under 1.5 Goals</v>
      </c>
      <c r="AE3890" s="8"/>
      <c r="AF3890" s="8" t="str">
        <f t="shared" si="556"/>
        <v>HT Over 0.5 Goals</v>
      </c>
      <c r="AG3890" s="8" t="str">
        <f t="shared" si="557"/>
        <v>LOST</v>
      </c>
      <c r="AH3890" s="8" t="str">
        <f t="shared" si="558"/>
        <v>LOST</v>
      </c>
      <c r="AI3890" s="8"/>
      <c r="AJ3890" s="1" t="str">
        <f>IF(AND(B3890="OK",I3890&gt;53,M3890&lt;11,V3890&lt;1.66),"Prime","…")</f>
        <v>…</v>
      </c>
    </row>
    <row r="3891" spans="2:36">
      <c r="B3891" s="1"/>
      <c r="C3891" s="4"/>
      <c r="D3891" s="3"/>
      <c r="E3891" s="4"/>
      <c r="F3891" s="1"/>
      <c r="G3891" s="4"/>
      <c r="H3891" s="1"/>
      <c r="I3891" s="1"/>
      <c r="J3891" s="1"/>
      <c r="K3891" s="1"/>
      <c r="L3891" s="1"/>
      <c r="M3891" s="1"/>
      <c r="N3891" s="3"/>
      <c r="O3891" s="3"/>
      <c r="P3891" s="1"/>
      <c r="Q3891" s="1"/>
      <c r="R3891" s="1"/>
      <c r="S3891" s="1"/>
      <c r="T3891" s="5"/>
      <c r="U3891" s="5"/>
      <c r="V3891" s="6"/>
      <c r="W3891" s="6"/>
      <c r="X3891" s="7"/>
      <c r="Y3891" s="1">
        <f t="shared" si="550"/>
        <v>0</v>
      </c>
      <c r="Z3891">
        <f t="shared" si="551"/>
        <v>10</v>
      </c>
      <c r="AA3891">
        <f t="shared" si="552"/>
        <v>0</v>
      </c>
      <c r="AB3891">
        <f t="shared" si="553"/>
        <v>0</v>
      </c>
      <c r="AC3891" s="1">
        <f t="shared" si="554"/>
        <v>60</v>
      </c>
      <c r="AD3891" s="1" t="str">
        <f t="shared" si="555"/>
        <v>HT Under 1.5 Goals</v>
      </c>
      <c r="AE3891" s="8"/>
      <c r="AF3891" s="8" t="str">
        <f t="shared" si="556"/>
        <v>HT Over 0.5 Goals</v>
      </c>
      <c r="AG3891" s="8" t="str">
        <f t="shared" si="557"/>
        <v>LOST</v>
      </c>
      <c r="AH3891" s="8" t="str">
        <f t="shared" si="558"/>
        <v>LOST</v>
      </c>
      <c r="AI3891" s="8"/>
      <c r="AJ3891" s="1" t="str">
        <f>IF(AND(B3891="OK",I3891&gt;53,M3891&lt;11,V3891&lt;1.66),"Prime","…")</f>
        <v>…</v>
      </c>
    </row>
    <row r="3892" spans="2:36">
      <c r="B3892" s="1"/>
      <c r="C3892" s="4"/>
      <c r="D3892" s="3"/>
      <c r="E3892" s="4"/>
      <c r="F3892" s="1"/>
      <c r="G3892" s="4"/>
      <c r="H3892" s="1"/>
      <c r="I3892" s="1"/>
      <c r="J3892" s="1"/>
      <c r="K3892" s="1"/>
      <c r="L3892" s="1"/>
      <c r="M3892" s="1"/>
      <c r="N3892" s="3"/>
      <c r="O3892" s="3"/>
      <c r="P3892" s="1"/>
      <c r="Q3892" s="1"/>
      <c r="R3892" s="1"/>
      <c r="S3892" s="1"/>
      <c r="T3892" s="5"/>
      <c r="U3892" s="5"/>
      <c r="V3892" s="6"/>
      <c r="W3892" s="6"/>
      <c r="X3892" s="7"/>
      <c r="Y3892" s="1">
        <f t="shared" si="550"/>
        <v>0</v>
      </c>
      <c r="Z3892">
        <f t="shared" si="551"/>
        <v>10</v>
      </c>
      <c r="AA3892">
        <f t="shared" si="552"/>
        <v>0</v>
      </c>
      <c r="AB3892">
        <f t="shared" si="553"/>
        <v>0</v>
      </c>
      <c r="AC3892" s="1">
        <f t="shared" si="554"/>
        <v>60</v>
      </c>
      <c r="AD3892" s="1" t="str">
        <f t="shared" si="555"/>
        <v>HT Under 1.5 Goals</v>
      </c>
      <c r="AE3892" s="8"/>
      <c r="AF3892" s="8" t="str">
        <f t="shared" si="556"/>
        <v>HT Over 0.5 Goals</v>
      </c>
      <c r="AG3892" s="8" t="str">
        <f t="shared" si="557"/>
        <v>LOST</v>
      </c>
      <c r="AH3892" s="8" t="str">
        <f t="shared" si="558"/>
        <v>LOST</v>
      </c>
      <c r="AI3892" s="8"/>
      <c r="AJ3892" s="1" t="str">
        <f>IF(AND(B3892="OK",I3892&gt;53,M3892&lt;11,V3892&lt;1.66),"Prime","…")</f>
        <v>…</v>
      </c>
    </row>
    <row r="3893" spans="2:36">
      <c r="B3893" s="1"/>
      <c r="C3893" s="4"/>
      <c r="D3893" s="3"/>
      <c r="E3893" s="4"/>
      <c r="F3893" s="1"/>
      <c r="G3893" s="4"/>
      <c r="H3893" s="1"/>
      <c r="I3893" s="1"/>
      <c r="J3893" s="1"/>
      <c r="K3893" s="1"/>
      <c r="L3893" s="1"/>
      <c r="M3893" s="1"/>
      <c r="N3893" s="3"/>
      <c r="O3893" s="3"/>
      <c r="P3893" s="1"/>
      <c r="Q3893" s="1"/>
      <c r="R3893" s="1"/>
      <c r="S3893" s="1"/>
      <c r="T3893" s="5"/>
      <c r="U3893" s="5"/>
      <c r="V3893" s="6"/>
      <c r="W3893" s="6"/>
      <c r="X3893" s="7"/>
      <c r="Y3893" s="1">
        <f t="shared" si="550"/>
        <v>0</v>
      </c>
      <c r="Z3893">
        <f t="shared" si="551"/>
        <v>10</v>
      </c>
      <c r="AA3893">
        <f t="shared" si="552"/>
        <v>0</v>
      </c>
      <c r="AB3893">
        <f t="shared" si="553"/>
        <v>0</v>
      </c>
      <c r="AC3893" s="1">
        <f t="shared" si="554"/>
        <v>60</v>
      </c>
      <c r="AD3893" s="1" t="str">
        <f t="shared" si="555"/>
        <v>HT Under 1.5 Goals</v>
      </c>
      <c r="AE3893" s="8"/>
      <c r="AF3893" s="8" t="str">
        <f t="shared" si="556"/>
        <v>HT Over 0.5 Goals</v>
      </c>
      <c r="AG3893" s="8" t="str">
        <f t="shared" si="557"/>
        <v>LOST</v>
      </c>
      <c r="AH3893" s="8" t="str">
        <f t="shared" si="558"/>
        <v>LOST</v>
      </c>
      <c r="AI3893" s="8"/>
      <c r="AJ3893" s="1" t="str">
        <f>IF(AND(B3893="OK",I3893&gt;53,M3893&lt;11,V3893&lt;1.66),"Prime","…")</f>
        <v>…</v>
      </c>
    </row>
    <row r="3894" spans="2:36">
      <c r="B3894" s="1"/>
      <c r="C3894" s="4"/>
      <c r="D3894" s="3"/>
      <c r="E3894" s="4"/>
      <c r="F3894" s="1"/>
      <c r="G3894" s="4"/>
      <c r="H3894" s="1"/>
      <c r="I3894" s="1"/>
      <c r="J3894" s="1"/>
      <c r="K3894" s="1"/>
      <c r="L3894" s="1"/>
      <c r="M3894" s="1"/>
      <c r="N3894" s="3"/>
      <c r="O3894" s="3"/>
      <c r="P3894" s="1"/>
      <c r="Q3894" s="1"/>
      <c r="R3894" s="1"/>
      <c r="S3894" s="1"/>
      <c r="T3894" s="5"/>
      <c r="U3894" s="5"/>
      <c r="V3894" s="6"/>
      <c r="W3894" s="6"/>
      <c r="X3894" s="7"/>
      <c r="Y3894" s="1">
        <f t="shared" si="550"/>
        <v>0</v>
      </c>
      <c r="Z3894">
        <f t="shared" si="551"/>
        <v>10</v>
      </c>
      <c r="AA3894">
        <f t="shared" si="552"/>
        <v>0</v>
      </c>
      <c r="AB3894">
        <f t="shared" si="553"/>
        <v>0</v>
      </c>
      <c r="AC3894" s="1">
        <f t="shared" si="554"/>
        <v>60</v>
      </c>
      <c r="AD3894" s="1" t="str">
        <f t="shared" si="555"/>
        <v>HT Under 1.5 Goals</v>
      </c>
      <c r="AE3894" s="8"/>
      <c r="AF3894" s="8" t="str">
        <f t="shared" si="556"/>
        <v>HT Over 0.5 Goals</v>
      </c>
      <c r="AG3894" s="8" t="str">
        <f t="shared" si="557"/>
        <v>LOST</v>
      </c>
      <c r="AH3894" s="8" t="str">
        <f t="shared" si="558"/>
        <v>LOST</v>
      </c>
      <c r="AI3894" s="8"/>
      <c r="AJ3894" s="1" t="str">
        <f>IF(AND(B3894="OK",I3894&gt;53,M3894&lt;11,V3894&lt;1.66),"Prime","…")</f>
        <v>…</v>
      </c>
    </row>
    <row r="3895" spans="2:36">
      <c r="B3895" s="1"/>
      <c r="C3895" s="4"/>
      <c r="D3895" s="3"/>
      <c r="E3895" s="4"/>
      <c r="F3895" s="1"/>
      <c r="G3895" s="4"/>
      <c r="H3895" s="1"/>
      <c r="I3895" s="1"/>
      <c r="J3895" s="1"/>
      <c r="K3895" s="1"/>
      <c r="L3895" s="1"/>
      <c r="M3895" s="1"/>
      <c r="N3895" s="3"/>
      <c r="O3895" s="3"/>
      <c r="P3895" s="1"/>
      <c r="Q3895" s="1"/>
      <c r="R3895" s="1"/>
      <c r="S3895" s="1"/>
      <c r="T3895" s="5"/>
      <c r="U3895" s="5"/>
      <c r="V3895" s="6"/>
      <c r="W3895" s="6"/>
      <c r="X3895" s="7"/>
      <c r="Y3895" s="1">
        <f t="shared" si="550"/>
        <v>0</v>
      </c>
      <c r="Z3895">
        <f t="shared" si="551"/>
        <v>10</v>
      </c>
      <c r="AA3895">
        <f t="shared" si="552"/>
        <v>0</v>
      </c>
      <c r="AB3895">
        <f t="shared" si="553"/>
        <v>0</v>
      </c>
      <c r="AC3895" s="1">
        <f t="shared" si="554"/>
        <v>60</v>
      </c>
      <c r="AD3895" s="1" t="str">
        <f t="shared" si="555"/>
        <v>HT Under 1.5 Goals</v>
      </c>
      <c r="AE3895" s="8"/>
      <c r="AF3895" s="8" t="str">
        <f t="shared" si="556"/>
        <v>HT Over 0.5 Goals</v>
      </c>
      <c r="AG3895" s="8" t="str">
        <f t="shared" si="557"/>
        <v>LOST</v>
      </c>
      <c r="AH3895" s="8" t="str">
        <f t="shared" si="558"/>
        <v>LOST</v>
      </c>
      <c r="AI3895" s="8"/>
      <c r="AJ3895" s="1" t="str">
        <f>IF(AND(B3895="OK",I3895&gt;53,M3895&lt;11,V3895&lt;1.66),"Prime","…")</f>
        <v>…</v>
      </c>
    </row>
    <row r="3896" spans="2:36">
      <c r="B3896" s="1"/>
      <c r="C3896" s="4"/>
      <c r="D3896" s="3"/>
      <c r="E3896" s="4"/>
      <c r="F3896" s="1"/>
      <c r="G3896" s="4"/>
      <c r="H3896" s="1"/>
      <c r="I3896" s="1"/>
      <c r="J3896" s="1"/>
      <c r="K3896" s="1"/>
      <c r="L3896" s="1"/>
      <c r="M3896" s="1"/>
      <c r="N3896" s="3"/>
      <c r="O3896" s="3"/>
      <c r="P3896" s="1"/>
      <c r="Q3896" s="1"/>
      <c r="R3896" s="1"/>
      <c r="S3896" s="1"/>
      <c r="T3896" s="5"/>
      <c r="U3896" s="5"/>
      <c r="V3896" s="6"/>
      <c r="W3896" s="6"/>
      <c r="X3896" s="7"/>
      <c r="Y3896" s="1">
        <f t="shared" si="550"/>
        <v>0</v>
      </c>
      <c r="Z3896">
        <f t="shared" si="551"/>
        <v>10</v>
      </c>
      <c r="AA3896">
        <f t="shared" si="552"/>
        <v>0</v>
      </c>
      <c r="AB3896">
        <f t="shared" si="553"/>
        <v>0</v>
      </c>
      <c r="AC3896" s="1">
        <f t="shared" si="554"/>
        <v>60</v>
      </c>
      <c r="AD3896" s="1" t="str">
        <f t="shared" si="555"/>
        <v>HT Under 1.5 Goals</v>
      </c>
      <c r="AE3896" s="8"/>
      <c r="AF3896" s="8" t="str">
        <f t="shared" si="556"/>
        <v>HT Over 0.5 Goals</v>
      </c>
      <c r="AG3896" s="8" t="str">
        <f t="shared" si="557"/>
        <v>LOST</v>
      </c>
      <c r="AH3896" s="8" t="str">
        <f t="shared" si="558"/>
        <v>LOST</v>
      </c>
      <c r="AI3896" s="8"/>
      <c r="AJ3896" s="1" t="str">
        <f>IF(AND(B3896="OK",I3896&gt;53,M3896&lt;11,V3896&lt;1.66),"Prime","…")</f>
        <v>…</v>
      </c>
    </row>
    <row r="3897" spans="2:36">
      <c r="B3897" s="1"/>
      <c r="C3897" s="4"/>
      <c r="D3897" s="3"/>
      <c r="E3897" s="4"/>
      <c r="F3897" s="1"/>
      <c r="G3897" s="4"/>
      <c r="H3897" s="1"/>
      <c r="I3897" s="1"/>
      <c r="J3897" s="1"/>
      <c r="K3897" s="1"/>
      <c r="L3897" s="1"/>
      <c r="M3897" s="1"/>
      <c r="N3897" s="3"/>
      <c r="O3897" s="3"/>
      <c r="P3897" s="1"/>
      <c r="Q3897" s="1"/>
      <c r="R3897" s="1"/>
      <c r="S3897" s="1"/>
      <c r="T3897" s="5"/>
      <c r="U3897" s="5"/>
      <c r="V3897" s="6"/>
      <c r="W3897" s="6"/>
      <c r="X3897" s="7"/>
      <c r="Y3897" s="1">
        <f t="shared" si="550"/>
        <v>0</v>
      </c>
      <c r="Z3897">
        <f t="shared" si="551"/>
        <v>10</v>
      </c>
      <c r="AA3897">
        <f t="shared" si="552"/>
        <v>0</v>
      </c>
      <c r="AB3897">
        <f t="shared" si="553"/>
        <v>0</v>
      </c>
      <c r="AC3897" s="1">
        <f t="shared" si="554"/>
        <v>60</v>
      </c>
      <c r="AD3897" s="1" t="str">
        <f t="shared" si="555"/>
        <v>HT Under 1.5 Goals</v>
      </c>
      <c r="AE3897" s="8"/>
      <c r="AF3897" s="8" t="str">
        <f t="shared" si="556"/>
        <v>HT Over 0.5 Goals</v>
      </c>
      <c r="AG3897" s="8" t="str">
        <f t="shared" si="557"/>
        <v>LOST</v>
      </c>
      <c r="AH3897" s="8" t="str">
        <f t="shared" si="558"/>
        <v>LOST</v>
      </c>
      <c r="AI3897" s="8"/>
      <c r="AJ3897" s="1" t="str">
        <f>IF(AND(B3897="OK",I3897&gt;53,M3897&lt;11,V3897&lt;1.66),"Prime","…")</f>
        <v>…</v>
      </c>
    </row>
    <row r="3898" spans="2:36">
      <c r="B3898" s="1"/>
      <c r="C3898" s="4"/>
      <c r="D3898" s="3"/>
      <c r="E3898" s="4"/>
      <c r="F3898" s="1"/>
      <c r="G3898" s="4"/>
      <c r="H3898" s="1"/>
      <c r="I3898" s="1"/>
      <c r="J3898" s="1"/>
      <c r="K3898" s="1"/>
      <c r="L3898" s="1"/>
      <c r="M3898" s="1"/>
      <c r="N3898" s="3"/>
      <c r="O3898" s="3"/>
      <c r="P3898" s="1"/>
      <c r="Q3898" s="1"/>
      <c r="R3898" s="1"/>
      <c r="S3898" s="1"/>
      <c r="T3898" s="5"/>
      <c r="U3898" s="5"/>
      <c r="V3898" s="6"/>
      <c r="W3898" s="6"/>
      <c r="X3898" s="7"/>
      <c r="Y3898" s="1">
        <f t="shared" si="550"/>
        <v>0</v>
      </c>
      <c r="Z3898">
        <f t="shared" si="551"/>
        <v>10</v>
      </c>
      <c r="AA3898">
        <f t="shared" si="552"/>
        <v>0</v>
      </c>
      <c r="AB3898">
        <f t="shared" si="553"/>
        <v>0</v>
      </c>
      <c r="AC3898" s="1">
        <f t="shared" si="554"/>
        <v>60</v>
      </c>
      <c r="AD3898" s="1" t="str">
        <f t="shared" si="555"/>
        <v>HT Under 1.5 Goals</v>
      </c>
      <c r="AE3898" s="8"/>
      <c r="AF3898" s="8" t="str">
        <f t="shared" si="556"/>
        <v>HT Over 0.5 Goals</v>
      </c>
      <c r="AG3898" s="8" t="str">
        <f t="shared" si="557"/>
        <v>LOST</v>
      </c>
      <c r="AH3898" s="8" t="str">
        <f t="shared" si="558"/>
        <v>LOST</v>
      </c>
      <c r="AI3898" s="8"/>
      <c r="AJ3898" s="1" t="str">
        <f>IF(AND(B3898="OK",I3898&gt;53,M3898&lt;11,V3898&lt;1.66),"Prime","…")</f>
        <v>…</v>
      </c>
    </row>
    <row r="3899" spans="2:36">
      <c r="B3899" s="1"/>
      <c r="C3899" s="4"/>
      <c r="D3899" s="3"/>
      <c r="E3899" s="4"/>
      <c r="F3899" s="1"/>
      <c r="G3899" s="4"/>
      <c r="H3899" s="1"/>
      <c r="I3899" s="1"/>
      <c r="J3899" s="1"/>
      <c r="K3899" s="1"/>
      <c r="L3899" s="1"/>
      <c r="M3899" s="1"/>
      <c r="N3899" s="3"/>
      <c r="O3899" s="3"/>
      <c r="P3899" s="1"/>
      <c r="Q3899" s="1"/>
      <c r="R3899" s="1"/>
      <c r="S3899" s="1"/>
      <c r="T3899" s="5"/>
      <c r="U3899" s="5"/>
      <c r="V3899" s="6"/>
      <c r="W3899" s="6"/>
      <c r="X3899" s="7"/>
      <c r="Y3899" s="1">
        <f t="shared" si="550"/>
        <v>0</v>
      </c>
      <c r="Z3899">
        <f t="shared" si="551"/>
        <v>10</v>
      </c>
      <c r="AA3899">
        <f t="shared" si="552"/>
        <v>0</v>
      </c>
      <c r="AB3899">
        <f t="shared" si="553"/>
        <v>0</v>
      </c>
      <c r="AC3899" s="1">
        <f t="shared" si="554"/>
        <v>60</v>
      </c>
      <c r="AD3899" s="1" t="str">
        <f t="shared" si="555"/>
        <v>HT Under 1.5 Goals</v>
      </c>
      <c r="AE3899" s="8"/>
      <c r="AF3899" s="8" t="str">
        <f t="shared" si="556"/>
        <v>HT Over 0.5 Goals</v>
      </c>
      <c r="AG3899" s="8" t="str">
        <f t="shared" si="557"/>
        <v>LOST</v>
      </c>
      <c r="AH3899" s="8" t="str">
        <f t="shared" si="558"/>
        <v>LOST</v>
      </c>
      <c r="AI3899" s="8"/>
      <c r="AJ3899" s="1" t="str">
        <f>IF(AND(B3899="OK",I3899&gt;53,M3899&lt;11,V3899&lt;1.66),"Prime","…")</f>
        <v>…</v>
      </c>
    </row>
    <row r="3900" spans="2:36">
      <c r="B3900" s="1"/>
      <c r="C3900" s="4"/>
      <c r="D3900" s="3"/>
      <c r="E3900" s="4"/>
      <c r="F3900" s="1"/>
      <c r="G3900" s="4"/>
      <c r="H3900" s="1"/>
      <c r="I3900" s="1"/>
      <c r="J3900" s="1"/>
      <c r="K3900" s="1"/>
      <c r="L3900" s="1"/>
      <c r="M3900" s="1"/>
      <c r="N3900" s="3"/>
      <c r="O3900" s="3"/>
      <c r="P3900" s="1"/>
      <c r="Q3900" s="1"/>
      <c r="R3900" s="1"/>
      <c r="S3900" s="1"/>
      <c r="T3900" s="5"/>
      <c r="U3900" s="5"/>
      <c r="V3900" s="6"/>
      <c r="W3900" s="6"/>
      <c r="X3900" s="7"/>
      <c r="Y3900" s="1">
        <f t="shared" si="550"/>
        <v>0</v>
      </c>
      <c r="Z3900">
        <f t="shared" si="551"/>
        <v>10</v>
      </c>
      <c r="AA3900">
        <f t="shared" si="552"/>
        <v>0</v>
      </c>
      <c r="AB3900">
        <f t="shared" si="553"/>
        <v>0</v>
      </c>
      <c r="AC3900" s="1">
        <f t="shared" si="554"/>
        <v>60</v>
      </c>
      <c r="AD3900" s="1" t="str">
        <f t="shared" si="555"/>
        <v>HT Under 1.5 Goals</v>
      </c>
      <c r="AE3900" s="8"/>
      <c r="AF3900" s="8" t="str">
        <f t="shared" si="556"/>
        <v>HT Over 0.5 Goals</v>
      </c>
      <c r="AG3900" s="8" t="str">
        <f t="shared" si="557"/>
        <v>LOST</v>
      </c>
      <c r="AH3900" s="8" t="str">
        <f t="shared" si="558"/>
        <v>LOST</v>
      </c>
      <c r="AI3900" s="8"/>
      <c r="AJ3900" s="1" t="str">
        <f>IF(AND(B3900="OK",I3900&gt;53,M3900&lt;11,V3900&lt;1.66),"Prime","…")</f>
        <v>…</v>
      </c>
    </row>
    <row r="3901" spans="2:36">
      <c r="B3901" s="1"/>
      <c r="C3901" s="4"/>
      <c r="D3901" s="3"/>
      <c r="E3901" s="4"/>
      <c r="F3901" s="1"/>
      <c r="G3901" s="4"/>
      <c r="H3901" s="1"/>
      <c r="I3901" s="1"/>
      <c r="J3901" s="1"/>
      <c r="K3901" s="1"/>
      <c r="L3901" s="1"/>
      <c r="M3901" s="1"/>
      <c r="N3901" s="3"/>
      <c r="O3901" s="3"/>
      <c r="P3901" s="1"/>
      <c r="Q3901" s="1"/>
      <c r="R3901" s="1"/>
      <c r="S3901" s="1"/>
      <c r="T3901" s="5"/>
      <c r="U3901" s="5"/>
      <c r="V3901" s="6"/>
      <c r="W3901" s="6"/>
      <c r="X3901" s="7"/>
      <c r="Y3901" s="1">
        <f t="shared" si="550"/>
        <v>0</v>
      </c>
      <c r="Z3901">
        <f t="shared" si="551"/>
        <v>10</v>
      </c>
      <c r="AA3901">
        <f t="shared" si="552"/>
        <v>0</v>
      </c>
      <c r="AB3901">
        <f t="shared" si="553"/>
        <v>0</v>
      </c>
      <c r="AC3901" s="1">
        <f t="shared" si="554"/>
        <v>60</v>
      </c>
      <c r="AD3901" s="1" t="str">
        <f t="shared" si="555"/>
        <v>HT Under 1.5 Goals</v>
      </c>
      <c r="AE3901" s="8"/>
      <c r="AF3901" s="8" t="str">
        <f t="shared" si="556"/>
        <v>HT Over 0.5 Goals</v>
      </c>
      <c r="AG3901" s="8" t="str">
        <f t="shared" si="557"/>
        <v>LOST</v>
      </c>
      <c r="AH3901" s="8" t="str">
        <f t="shared" si="558"/>
        <v>LOST</v>
      </c>
      <c r="AI3901" s="8"/>
      <c r="AJ3901" s="1" t="str">
        <f>IF(AND(B3901="OK",I3901&gt;53,M3901&lt;11,V3901&lt;1.66),"Prime","…")</f>
        <v>…</v>
      </c>
    </row>
    <row r="3902" spans="2:36">
      <c r="B3902" s="1"/>
      <c r="C3902" s="4"/>
      <c r="D3902" s="3"/>
      <c r="E3902" s="4"/>
      <c r="F3902" s="1"/>
      <c r="G3902" s="4"/>
      <c r="H3902" s="1"/>
      <c r="I3902" s="1"/>
      <c r="J3902" s="1"/>
      <c r="K3902" s="1"/>
      <c r="L3902" s="1"/>
      <c r="M3902" s="1"/>
      <c r="N3902" s="3"/>
      <c r="O3902" s="3"/>
      <c r="P3902" s="1"/>
      <c r="Q3902" s="1"/>
      <c r="R3902" s="1"/>
      <c r="S3902" s="1"/>
      <c r="T3902" s="5"/>
      <c r="U3902" s="5"/>
      <c r="V3902" s="6"/>
      <c r="W3902" s="6"/>
      <c r="X3902" s="7"/>
      <c r="Y3902" s="1">
        <f t="shared" si="550"/>
        <v>0</v>
      </c>
      <c r="Z3902">
        <f t="shared" si="551"/>
        <v>10</v>
      </c>
      <c r="AA3902">
        <f t="shared" si="552"/>
        <v>0</v>
      </c>
      <c r="AB3902">
        <f t="shared" si="553"/>
        <v>0</v>
      </c>
      <c r="AC3902" s="1">
        <f t="shared" si="554"/>
        <v>60</v>
      </c>
      <c r="AD3902" s="1" t="str">
        <f t="shared" si="555"/>
        <v>HT Under 1.5 Goals</v>
      </c>
      <c r="AE3902" s="8"/>
      <c r="AF3902" s="8" t="str">
        <f t="shared" si="556"/>
        <v>HT Over 0.5 Goals</v>
      </c>
      <c r="AG3902" s="8" t="str">
        <f t="shared" si="557"/>
        <v>LOST</v>
      </c>
      <c r="AH3902" s="8" t="str">
        <f t="shared" si="558"/>
        <v>LOST</v>
      </c>
      <c r="AI3902" s="8"/>
      <c r="AJ3902" s="1" t="str">
        <f>IF(AND(B3902="OK",I3902&gt;53,M3902&lt;11,V3902&lt;1.66),"Prime","…")</f>
        <v>…</v>
      </c>
    </row>
    <row r="3903" spans="2:36">
      <c r="B3903" s="1"/>
      <c r="C3903" s="4"/>
      <c r="D3903" s="3"/>
      <c r="E3903" s="4"/>
      <c r="F3903" s="1"/>
      <c r="G3903" s="4"/>
      <c r="H3903" s="1"/>
      <c r="I3903" s="1"/>
      <c r="J3903" s="1"/>
      <c r="K3903" s="1"/>
      <c r="L3903" s="1"/>
      <c r="M3903" s="1"/>
      <c r="N3903" s="3"/>
      <c r="O3903" s="3"/>
      <c r="P3903" s="1"/>
      <c r="Q3903" s="1"/>
      <c r="R3903" s="1"/>
      <c r="S3903" s="1"/>
      <c r="T3903" s="5"/>
      <c r="U3903" s="5"/>
      <c r="V3903" s="6"/>
      <c r="W3903" s="6"/>
      <c r="X3903" s="7"/>
      <c r="Y3903" s="1">
        <f t="shared" si="550"/>
        <v>0</v>
      </c>
      <c r="Z3903">
        <f t="shared" si="551"/>
        <v>10</v>
      </c>
      <c r="AA3903">
        <f t="shared" si="552"/>
        <v>0</v>
      </c>
      <c r="AB3903">
        <f t="shared" si="553"/>
        <v>0</v>
      </c>
      <c r="AC3903" s="1">
        <f t="shared" si="554"/>
        <v>60</v>
      </c>
      <c r="AD3903" s="1" t="str">
        <f t="shared" si="555"/>
        <v>HT Under 1.5 Goals</v>
      </c>
      <c r="AE3903" s="8"/>
      <c r="AF3903" s="8" t="str">
        <f t="shared" si="556"/>
        <v>HT Over 0.5 Goals</v>
      </c>
      <c r="AG3903" s="8" t="str">
        <f t="shared" si="557"/>
        <v>LOST</v>
      </c>
      <c r="AH3903" s="8" t="str">
        <f t="shared" si="558"/>
        <v>LOST</v>
      </c>
      <c r="AI3903" s="8"/>
      <c r="AJ3903" s="1" t="str">
        <f>IF(AND(B3903="OK",I3903&gt;53,M3903&lt;11,V3903&lt;1.66),"Prime","…")</f>
        <v>…</v>
      </c>
    </row>
    <row r="3904" spans="2:36">
      <c r="B3904" s="1"/>
      <c r="C3904" s="4"/>
      <c r="D3904" s="3"/>
      <c r="E3904" s="4"/>
      <c r="F3904" s="1"/>
      <c r="G3904" s="4"/>
      <c r="H3904" s="1"/>
      <c r="I3904" s="1"/>
      <c r="J3904" s="1"/>
      <c r="K3904" s="1"/>
      <c r="L3904" s="1"/>
      <c r="M3904" s="1"/>
      <c r="N3904" s="3"/>
      <c r="O3904" s="3"/>
      <c r="P3904" s="1"/>
      <c r="Q3904" s="1"/>
      <c r="R3904" s="1"/>
      <c r="S3904" s="1"/>
      <c r="T3904" s="5"/>
      <c r="U3904" s="5"/>
      <c r="V3904" s="6"/>
      <c r="W3904" s="6"/>
      <c r="X3904" s="7"/>
      <c r="Y3904" s="1">
        <f t="shared" si="550"/>
        <v>0</v>
      </c>
      <c r="Z3904">
        <f t="shared" si="551"/>
        <v>10</v>
      </c>
      <c r="AA3904">
        <f t="shared" si="552"/>
        <v>0</v>
      </c>
      <c r="AB3904">
        <f t="shared" si="553"/>
        <v>0</v>
      </c>
      <c r="AC3904" s="1">
        <f t="shared" si="554"/>
        <v>60</v>
      </c>
      <c r="AD3904" s="1" t="str">
        <f t="shared" si="555"/>
        <v>HT Under 1.5 Goals</v>
      </c>
      <c r="AE3904" s="8"/>
      <c r="AF3904" s="8" t="str">
        <f t="shared" si="556"/>
        <v>HT Over 0.5 Goals</v>
      </c>
      <c r="AG3904" s="8" t="str">
        <f t="shared" si="557"/>
        <v>LOST</v>
      </c>
      <c r="AH3904" s="8" t="str">
        <f t="shared" si="558"/>
        <v>LOST</v>
      </c>
      <c r="AI3904" s="8"/>
      <c r="AJ3904" s="1" t="str">
        <f>IF(AND(B3904="OK",I3904&gt;53,M3904&lt;11,V3904&lt;1.66),"Prime","…")</f>
        <v>…</v>
      </c>
    </row>
    <row r="3905" spans="2:36">
      <c r="B3905" s="1"/>
      <c r="C3905" s="4"/>
      <c r="D3905" s="3"/>
      <c r="E3905" s="4"/>
      <c r="F3905" s="1"/>
      <c r="G3905" s="4"/>
      <c r="H3905" s="1"/>
      <c r="I3905" s="1"/>
      <c r="J3905" s="1"/>
      <c r="K3905" s="1"/>
      <c r="L3905" s="1"/>
      <c r="M3905" s="1"/>
      <c r="N3905" s="3"/>
      <c r="O3905" s="3"/>
      <c r="P3905" s="1"/>
      <c r="Q3905" s="1"/>
      <c r="R3905" s="1"/>
      <c r="S3905" s="1"/>
      <c r="T3905" s="5"/>
      <c r="U3905" s="5"/>
      <c r="V3905" s="6"/>
      <c r="W3905" s="6"/>
      <c r="X3905" s="7"/>
      <c r="Y3905" s="1">
        <f t="shared" si="550"/>
        <v>0</v>
      </c>
      <c r="Z3905">
        <f t="shared" si="551"/>
        <v>10</v>
      </c>
      <c r="AA3905">
        <f t="shared" si="552"/>
        <v>0</v>
      </c>
      <c r="AB3905">
        <f t="shared" si="553"/>
        <v>0</v>
      </c>
      <c r="AC3905" s="1">
        <f t="shared" si="554"/>
        <v>60</v>
      </c>
      <c r="AD3905" s="1" t="str">
        <f t="shared" si="555"/>
        <v>HT Under 1.5 Goals</v>
      </c>
      <c r="AE3905" s="8"/>
      <c r="AF3905" s="8" t="str">
        <f t="shared" si="556"/>
        <v>HT Over 0.5 Goals</v>
      </c>
      <c r="AG3905" s="8" t="str">
        <f t="shared" si="557"/>
        <v>LOST</v>
      </c>
      <c r="AH3905" s="8" t="str">
        <f t="shared" si="558"/>
        <v>LOST</v>
      </c>
      <c r="AI3905" s="8"/>
      <c r="AJ3905" s="1" t="str">
        <f>IF(AND(B3905="OK",I3905&gt;53,M3905&lt;11,V3905&lt;1.66),"Prime","…")</f>
        <v>…</v>
      </c>
    </row>
    <row r="3906" spans="2:36">
      <c r="B3906" s="1"/>
      <c r="C3906" s="4"/>
      <c r="D3906" s="3"/>
      <c r="E3906" s="4"/>
      <c r="F3906" s="1"/>
      <c r="G3906" s="4"/>
      <c r="H3906" s="1"/>
      <c r="I3906" s="1"/>
      <c r="J3906" s="1"/>
      <c r="K3906" s="1"/>
      <c r="L3906" s="1"/>
      <c r="M3906" s="1"/>
      <c r="N3906" s="3"/>
      <c r="O3906" s="3"/>
      <c r="P3906" s="1"/>
      <c r="Q3906" s="1"/>
      <c r="R3906" s="1"/>
      <c r="S3906" s="1"/>
      <c r="T3906" s="5"/>
      <c r="U3906" s="5"/>
      <c r="V3906" s="6"/>
      <c r="W3906" s="6"/>
      <c r="X3906" s="7"/>
      <c r="Y3906" s="1">
        <f t="shared" si="550"/>
        <v>0</v>
      </c>
      <c r="Z3906">
        <f t="shared" si="551"/>
        <v>10</v>
      </c>
      <c r="AA3906">
        <f t="shared" si="552"/>
        <v>0</v>
      </c>
      <c r="AB3906">
        <f t="shared" si="553"/>
        <v>0</v>
      </c>
      <c r="AC3906" s="1">
        <f t="shared" si="554"/>
        <v>60</v>
      </c>
      <c r="AD3906" s="1" t="str">
        <f t="shared" si="555"/>
        <v>HT Under 1.5 Goals</v>
      </c>
      <c r="AE3906" s="8"/>
      <c r="AF3906" s="8" t="str">
        <f t="shared" si="556"/>
        <v>HT Over 0.5 Goals</v>
      </c>
      <c r="AG3906" s="8" t="str">
        <f t="shared" si="557"/>
        <v>LOST</v>
      </c>
      <c r="AH3906" s="8" t="str">
        <f t="shared" si="558"/>
        <v>LOST</v>
      </c>
      <c r="AI3906" s="8"/>
      <c r="AJ3906" s="1" t="str">
        <f>IF(AND(B3906="OK",I3906&gt;53,M3906&lt;11,V3906&lt;1.66),"Prime","…")</f>
        <v>…</v>
      </c>
    </row>
    <row r="3907" spans="2:36">
      <c r="B3907" s="1"/>
      <c r="C3907" s="4"/>
      <c r="D3907" s="3"/>
      <c r="E3907" s="4"/>
      <c r="F3907" s="1"/>
      <c r="G3907" s="4"/>
      <c r="H3907" s="1"/>
      <c r="I3907" s="1"/>
      <c r="J3907" s="1"/>
      <c r="K3907" s="1"/>
      <c r="L3907" s="1"/>
      <c r="M3907" s="1"/>
      <c r="N3907" s="3"/>
      <c r="O3907" s="3"/>
      <c r="P3907" s="1"/>
      <c r="Q3907" s="1"/>
      <c r="R3907" s="1"/>
      <c r="S3907" s="1"/>
      <c r="T3907" s="5"/>
      <c r="U3907" s="5"/>
      <c r="V3907" s="6"/>
      <c r="W3907" s="6"/>
      <c r="X3907" s="7"/>
      <c r="Y3907" s="1">
        <f t="shared" si="550"/>
        <v>0</v>
      </c>
      <c r="Z3907">
        <f t="shared" si="551"/>
        <v>10</v>
      </c>
      <c r="AA3907">
        <f t="shared" si="552"/>
        <v>0</v>
      </c>
      <c r="AB3907">
        <f t="shared" si="553"/>
        <v>0</v>
      </c>
      <c r="AC3907" s="1">
        <f t="shared" si="554"/>
        <v>60</v>
      </c>
      <c r="AD3907" s="1" t="str">
        <f t="shared" si="555"/>
        <v>HT Under 1.5 Goals</v>
      </c>
      <c r="AE3907" s="8"/>
      <c r="AF3907" s="8" t="str">
        <f t="shared" si="556"/>
        <v>HT Over 0.5 Goals</v>
      </c>
      <c r="AG3907" s="8" t="str">
        <f t="shared" si="557"/>
        <v>LOST</v>
      </c>
      <c r="AH3907" s="8" t="str">
        <f t="shared" si="558"/>
        <v>LOST</v>
      </c>
      <c r="AI3907" s="8"/>
      <c r="AJ3907" s="1" t="str">
        <f>IF(AND(B3907="OK",I3907&gt;53,M3907&lt;11,V3907&lt;1.66),"Prime","…")</f>
        <v>…</v>
      </c>
    </row>
    <row r="3908" spans="2:36">
      <c r="B3908" s="1"/>
      <c r="C3908" s="4"/>
      <c r="D3908" s="3"/>
      <c r="E3908" s="4"/>
      <c r="F3908" s="1"/>
      <c r="G3908" s="4"/>
      <c r="H3908" s="1"/>
      <c r="I3908" s="1"/>
      <c r="J3908" s="1"/>
      <c r="K3908" s="1"/>
      <c r="L3908" s="1"/>
      <c r="M3908" s="1"/>
      <c r="N3908" s="3"/>
      <c r="O3908" s="3"/>
      <c r="P3908" s="1"/>
      <c r="Q3908" s="1"/>
      <c r="R3908" s="1"/>
      <c r="S3908" s="1"/>
      <c r="T3908" s="5"/>
      <c r="U3908" s="5"/>
      <c r="V3908" s="6"/>
      <c r="W3908" s="6"/>
      <c r="X3908" s="7"/>
      <c r="Y3908" s="1">
        <f t="shared" si="550"/>
        <v>0</v>
      </c>
      <c r="Z3908">
        <f t="shared" si="551"/>
        <v>10</v>
      </c>
      <c r="AA3908">
        <f t="shared" si="552"/>
        <v>0</v>
      </c>
      <c r="AB3908">
        <f t="shared" si="553"/>
        <v>0</v>
      </c>
      <c r="AC3908" s="1">
        <f t="shared" si="554"/>
        <v>60</v>
      </c>
      <c r="AD3908" s="1" t="str">
        <f t="shared" si="555"/>
        <v>HT Under 1.5 Goals</v>
      </c>
      <c r="AE3908" s="8"/>
      <c r="AF3908" s="8" t="str">
        <f t="shared" si="556"/>
        <v>HT Over 0.5 Goals</v>
      </c>
      <c r="AG3908" s="8" t="str">
        <f t="shared" si="557"/>
        <v>LOST</v>
      </c>
      <c r="AH3908" s="8" t="str">
        <f t="shared" si="558"/>
        <v>LOST</v>
      </c>
      <c r="AI3908" s="8"/>
      <c r="AJ3908" s="1" t="str">
        <f>IF(AND(B3908="OK",I3908&gt;53,M3908&lt;11,V3908&lt;1.66),"Prime","…")</f>
        <v>…</v>
      </c>
    </row>
    <row r="3909" spans="2:36">
      <c r="B3909" s="1"/>
      <c r="C3909" s="4"/>
      <c r="D3909" s="3"/>
      <c r="E3909" s="4"/>
      <c r="F3909" s="1"/>
      <c r="G3909" s="4"/>
      <c r="H3909" s="1"/>
      <c r="I3909" s="1"/>
      <c r="J3909" s="1"/>
      <c r="K3909" s="1"/>
      <c r="L3909" s="1"/>
      <c r="M3909" s="1"/>
      <c r="N3909" s="3"/>
      <c r="O3909" s="3"/>
      <c r="P3909" s="1"/>
      <c r="Q3909" s="1"/>
      <c r="R3909" s="1"/>
      <c r="S3909" s="1"/>
      <c r="T3909" s="5"/>
      <c r="U3909" s="5"/>
      <c r="V3909" s="6"/>
      <c r="W3909" s="6"/>
      <c r="X3909" s="7"/>
      <c r="Y3909" s="1">
        <f t="shared" si="550"/>
        <v>0</v>
      </c>
      <c r="Z3909">
        <f t="shared" si="551"/>
        <v>10</v>
      </c>
      <c r="AA3909">
        <f t="shared" si="552"/>
        <v>0</v>
      </c>
      <c r="AB3909">
        <f t="shared" si="553"/>
        <v>0</v>
      </c>
      <c r="AC3909" s="1">
        <f t="shared" si="554"/>
        <v>60</v>
      </c>
      <c r="AD3909" s="1" t="str">
        <f t="shared" si="555"/>
        <v>HT Under 1.5 Goals</v>
      </c>
      <c r="AE3909" s="8"/>
      <c r="AF3909" s="8" t="str">
        <f t="shared" si="556"/>
        <v>HT Over 0.5 Goals</v>
      </c>
      <c r="AG3909" s="8" t="str">
        <f t="shared" si="557"/>
        <v>LOST</v>
      </c>
      <c r="AH3909" s="8" t="str">
        <f t="shared" si="558"/>
        <v>LOST</v>
      </c>
      <c r="AI3909" s="8"/>
      <c r="AJ3909" s="1" t="str">
        <f>IF(AND(B3909="OK",I3909&gt;53,M3909&lt;11,V3909&lt;1.66),"Prime","…")</f>
        <v>…</v>
      </c>
    </row>
    <row r="3910" spans="2:36">
      <c r="B3910" s="1"/>
      <c r="C3910" s="4"/>
      <c r="D3910" s="3"/>
      <c r="E3910" s="4"/>
      <c r="F3910" s="1"/>
      <c r="G3910" s="4"/>
      <c r="H3910" s="1"/>
      <c r="I3910" s="1"/>
      <c r="J3910" s="1"/>
      <c r="K3910" s="1"/>
      <c r="L3910" s="1"/>
      <c r="M3910" s="1"/>
      <c r="N3910" s="3"/>
      <c r="O3910" s="3"/>
      <c r="P3910" s="1"/>
      <c r="Q3910" s="1"/>
      <c r="R3910" s="1"/>
      <c r="S3910" s="1"/>
      <c r="T3910" s="5"/>
      <c r="U3910" s="5"/>
      <c r="V3910" s="6"/>
      <c r="W3910" s="6"/>
      <c r="X3910" s="7"/>
      <c r="Y3910" s="1">
        <f t="shared" si="550"/>
        <v>0</v>
      </c>
      <c r="Z3910">
        <f t="shared" si="551"/>
        <v>10</v>
      </c>
      <c r="AA3910">
        <f t="shared" si="552"/>
        <v>0</v>
      </c>
      <c r="AB3910">
        <f t="shared" si="553"/>
        <v>0</v>
      </c>
      <c r="AC3910" s="1">
        <f t="shared" si="554"/>
        <v>60</v>
      </c>
      <c r="AD3910" s="1" t="str">
        <f t="shared" si="555"/>
        <v>HT Under 1.5 Goals</v>
      </c>
      <c r="AE3910" s="8"/>
      <c r="AF3910" s="8" t="str">
        <f t="shared" si="556"/>
        <v>HT Over 0.5 Goals</v>
      </c>
      <c r="AG3910" s="8" t="str">
        <f t="shared" si="557"/>
        <v>LOST</v>
      </c>
      <c r="AH3910" s="8" t="str">
        <f t="shared" si="558"/>
        <v>LOST</v>
      </c>
      <c r="AI3910" s="8"/>
      <c r="AJ3910" s="1" t="str">
        <f>IF(AND(B3910="OK",I3910&gt;53,M3910&lt;11,V3910&lt;1.66),"Prime","…")</f>
        <v>…</v>
      </c>
    </row>
    <row r="3911" spans="2:36">
      <c r="B3911" s="1"/>
      <c r="C3911" s="4"/>
      <c r="D3911" s="3"/>
      <c r="E3911" s="4"/>
      <c r="F3911" s="1"/>
      <c r="G3911" s="4"/>
      <c r="H3911" s="1"/>
      <c r="I3911" s="1"/>
      <c r="J3911" s="1"/>
      <c r="K3911" s="1"/>
      <c r="L3911" s="1"/>
      <c r="M3911" s="1"/>
      <c r="N3911" s="3"/>
      <c r="O3911" s="3"/>
      <c r="P3911" s="1"/>
      <c r="Q3911" s="1"/>
      <c r="R3911" s="1"/>
      <c r="S3911" s="1"/>
      <c r="T3911" s="5"/>
      <c r="U3911" s="5"/>
      <c r="V3911" s="6"/>
      <c r="W3911" s="6"/>
      <c r="X3911" s="7"/>
      <c r="Y3911" s="1">
        <f t="shared" si="550"/>
        <v>0</v>
      </c>
      <c r="Z3911">
        <f t="shared" si="551"/>
        <v>10</v>
      </c>
      <c r="AA3911">
        <f t="shared" si="552"/>
        <v>0</v>
      </c>
      <c r="AB3911">
        <f t="shared" si="553"/>
        <v>0</v>
      </c>
      <c r="AC3911" s="1">
        <f t="shared" si="554"/>
        <v>60</v>
      </c>
      <c r="AD3911" s="1" t="str">
        <f t="shared" si="555"/>
        <v>HT Under 1.5 Goals</v>
      </c>
      <c r="AE3911" s="8"/>
      <c r="AF3911" s="8" t="str">
        <f t="shared" si="556"/>
        <v>HT Over 0.5 Goals</v>
      </c>
      <c r="AG3911" s="8" t="str">
        <f t="shared" si="557"/>
        <v>LOST</v>
      </c>
      <c r="AH3911" s="8" t="str">
        <f t="shared" si="558"/>
        <v>LOST</v>
      </c>
      <c r="AI3911" s="8"/>
      <c r="AJ3911" s="1" t="str">
        <f>IF(AND(B3911="OK",I3911&gt;53,M3911&lt;11,V3911&lt;1.66),"Prime","…")</f>
        <v>…</v>
      </c>
    </row>
    <row r="3912" spans="2:36">
      <c r="B3912" s="1"/>
      <c r="C3912" s="4"/>
      <c r="D3912" s="3"/>
      <c r="E3912" s="4"/>
      <c r="F3912" s="1"/>
      <c r="G3912" s="4"/>
      <c r="H3912" s="1"/>
      <c r="I3912" s="1"/>
      <c r="J3912" s="1"/>
      <c r="K3912" s="1"/>
      <c r="L3912" s="1"/>
      <c r="M3912" s="1"/>
      <c r="N3912" s="3"/>
      <c r="O3912" s="3"/>
      <c r="P3912" s="1"/>
      <c r="Q3912" s="1"/>
      <c r="R3912" s="1"/>
      <c r="S3912" s="1"/>
      <c r="T3912" s="5"/>
      <c r="U3912" s="5"/>
      <c r="V3912" s="6"/>
      <c r="W3912" s="6"/>
      <c r="X3912" s="7"/>
      <c r="Y3912" s="1">
        <f t="shared" si="550"/>
        <v>0</v>
      </c>
      <c r="Z3912">
        <f t="shared" si="551"/>
        <v>10</v>
      </c>
      <c r="AA3912">
        <f t="shared" si="552"/>
        <v>0</v>
      </c>
      <c r="AB3912">
        <f t="shared" si="553"/>
        <v>0</v>
      </c>
      <c r="AC3912" s="1">
        <f t="shared" si="554"/>
        <v>60</v>
      </c>
      <c r="AD3912" s="1" t="str">
        <f t="shared" si="555"/>
        <v>HT Under 1.5 Goals</v>
      </c>
      <c r="AE3912" s="8"/>
      <c r="AF3912" s="8" t="str">
        <f t="shared" si="556"/>
        <v>HT Over 0.5 Goals</v>
      </c>
      <c r="AG3912" s="8" t="str">
        <f t="shared" si="557"/>
        <v>LOST</v>
      </c>
      <c r="AH3912" s="8" t="str">
        <f t="shared" si="558"/>
        <v>LOST</v>
      </c>
      <c r="AI3912" s="8"/>
      <c r="AJ3912" s="1" t="str">
        <f>IF(AND(B3912="OK",I3912&gt;53,M3912&lt;11,V3912&lt;1.66),"Prime","…")</f>
        <v>…</v>
      </c>
    </row>
    <row r="3913" spans="2:36">
      <c r="B3913" s="1"/>
      <c r="C3913" s="4"/>
      <c r="D3913" s="3"/>
      <c r="E3913" s="4"/>
      <c r="F3913" s="1"/>
      <c r="G3913" s="4"/>
      <c r="H3913" s="1"/>
      <c r="I3913" s="1"/>
      <c r="J3913" s="1"/>
      <c r="K3913" s="1"/>
      <c r="L3913" s="1"/>
      <c r="M3913" s="1"/>
      <c r="N3913" s="3"/>
      <c r="O3913" s="3"/>
      <c r="P3913" s="1"/>
      <c r="Q3913" s="1"/>
      <c r="R3913" s="1"/>
      <c r="S3913" s="1"/>
      <c r="T3913" s="5"/>
      <c r="U3913" s="5"/>
      <c r="V3913" s="6"/>
      <c r="W3913" s="6"/>
      <c r="X3913" s="7"/>
      <c r="Y3913" s="1">
        <f t="shared" si="550"/>
        <v>0</v>
      </c>
      <c r="Z3913">
        <f t="shared" si="551"/>
        <v>10</v>
      </c>
      <c r="AA3913">
        <f t="shared" si="552"/>
        <v>0</v>
      </c>
      <c r="AB3913">
        <f t="shared" si="553"/>
        <v>0</v>
      </c>
      <c r="AC3913" s="1">
        <f t="shared" si="554"/>
        <v>60</v>
      </c>
      <c r="AD3913" s="1" t="str">
        <f t="shared" si="555"/>
        <v>HT Under 1.5 Goals</v>
      </c>
      <c r="AE3913" s="8"/>
      <c r="AF3913" s="8" t="str">
        <f t="shared" si="556"/>
        <v>HT Over 0.5 Goals</v>
      </c>
      <c r="AG3913" s="8" t="str">
        <f t="shared" si="557"/>
        <v>LOST</v>
      </c>
      <c r="AH3913" s="8" t="str">
        <f t="shared" si="558"/>
        <v>LOST</v>
      </c>
      <c r="AI3913" s="8"/>
      <c r="AJ3913" s="1" t="str">
        <f>IF(AND(B3913="OK",I3913&gt;53,M3913&lt;11,V3913&lt;1.66),"Prime","…")</f>
        <v>…</v>
      </c>
    </row>
    <row r="3914" spans="2:36">
      <c r="B3914" s="1"/>
      <c r="C3914" s="4"/>
      <c r="D3914" s="3"/>
      <c r="E3914" s="4"/>
      <c r="F3914" s="1"/>
      <c r="G3914" s="4"/>
      <c r="H3914" s="1"/>
      <c r="I3914" s="1"/>
      <c r="J3914" s="1"/>
      <c r="K3914" s="1"/>
      <c r="L3914" s="1"/>
      <c r="M3914" s="1"/>
      <c r="N3914" s="3"/>
      <c r="O3914" s="3"/>
      <c r="P3914" s="1"/>
      <c r="Q3914" s="1"/>
      <c r="R3914" s="1"/>
      <c r="S3914" s="1"/>
      <c r="T3914" s="5"/>
      <c r="U3914" s="5"/>
      <c r="V3914" s="6"/>
      <c r="W3914" s="6"/>
      <c r="X3914" s="7"/>
      <c r="Y3914" s="1">
        <f t="shared" si="550"/>
        <v>0</v>
      </c>
      <c r="Z3914">
        <f t="shared" si="551"/>
        <v>10</v>
      </c>
      <c r="AA3914">
        <f t="shared" si="552"/>
        <v>0</v>
      </c>
      <c r="AB3914">
        <f t="shared" si="553"/>
        <v>0</v>
      </c>
      <c r="AC3914" s="1">
        <f t="shared" si="554"/>
        <v>60</v>
      </c>
      <c r="AD3914" s="1" t="str">
        <f t="shared" si="555"/>
        <v>HT Under 1.5 Goals</v>
      </c>
      <c r="AE3914" s="8"/>
      <c r="AF3914" s="8" t="str">
        <f t="shared" si="556"/>
        <v>HT Over 0.5 Goals</v>
      </c>
      <c r="AG3914" s="8" t="str">
        <f t="shared" si="557"/>
        <v>LOST</v>
      </c>
      <c r="AH3914" s="8" t="str">
        <f t="shared" si="558"/>
        <v>LOST</v>
      </c>
      <c r="AI3914" s="8"/>
      <c r="AJ3914" s="1" t="str">
        <f>IF(AND(B3914="OK",I3914&gt;53,M3914&lt;11,V3914&lt;1.66),"Prime","…")</f>
        <v>…</v>
      </c>
    </row>
    <row r="3915" spans="2:36">
      <c r="B3915" s="1"/>
      <c r="C3915" s="4"/>
      <c r="D3915" s="3"/>
      <c r="E3915" s="4"/>
      <c r="F3915" s="1"/>
      <c r="G3915" s="4"/>
      <c r="H3915" s="1"/>
      <c r="I3915" s="1"/>
      <c r="J3915" s="1"/>
      <c r="K3915" s="1"/>
      <c r="L3915" s="1"/>
      <c r="M3915" s="1"/>
      <c r="N3915" s="3"/>
      <c r="O3915" s="3"/>
      <c r="P3915" s="1"/>
      <c r="Q3915" s="1"/>
      <c r="R3915" s="1"/>
      <c r="S3915" s="1"/>
      <c r="T3915" s="5"/>
      <c r="U3915" s="5"/>
      <c r="V3915" s="6"/>
      <c r="W3915" s="6"/>
      <c r="X3915" s="7"/>
      <c r="Y3915" s="1">
        <f t="shared" si="550"/>
        <v>0</v>
      </c>
      <c r="Z3915">
        <f t="shared" si="551"/>
        <v>10</v>
      </c>
      <c r="AA3915">
        <f t="shared" si="552"/>
        <v>0</v>
      </c>
      <c r="AB3915">
        <f t="shared" si="553"/>
        <v>0</v>
      </c>
      <c r="AC3915" s="1">
        <f t="shared" si="554"/>
        <v>60</v>
      </c>
      <c r="AD3915" s="1" t="str">
        <f t="shared" si="555"/>
        <v>HT Under 1.5 Goals</v>
      </c>
      <c r="AE3915" s="8"/>
      <c r="AF3915" s="8" t="str">
        <f t="shared" si="556"/>
        <v>HT Over 0.5 Goals</v>
      </c>
      <c r="AG3915" s="8" t="str">
        <f t="shared" si="557"/>
        <v>LOST</v>
      </c>
      <c r="AH3915" s="8" t="str">
        <f t="shared" si="558"/>
        <v>LOST</v>
      </c>
      <c r="AI3915" s="8"/>
      <c r="AJ3915" s="1" t="str">
        <f>IF(AND(B3915="OK",I3915&gt;53,M3915&lt;11,V3915&lt;1.66),"Prime","…")</f>
        <v>…</v>
      </c>
    </row>
    <row r="3916" spans="2:36">
      <c r="B3916" s="1"/>
      <c r="C3916" s="4"/>
      <c r="D3916" s="3"/>
      <c r="E3916" s="4"/>
      <c r="F3916" s="1"/>
      <c r="G3916" s="4"/>
      <c r="H3916" s="1"/>
      <c r="I3916" s="1"/>
      <c r="J3916" s="1"/>
      <c r="K3916" s="1"/>
      <c r="L3916" s="1"/>
      <c r="M3916" s="1"/>
      <c r="N3916" s="3"/>
      <c r="O3916" s="3"/>
      <c r="P3916" s="1"/>
      <c r="Q3916" s="1"/>
      <c r="R3916" s="1"/>
      <c r="S3916" s="1"/>
      <c r="T3916" s="5"/>
      <c r="U3916" s="5"/>
      <c r="V3916" s="6"/>
      <c r="W3916" s="6"/>
      <c r="X3916" s="7"/>
      <c r="Y3916" s="1">
        <f t="shared" si="550"/>
        <v>0</v>
      </c>
      <c r="Z3916">
        <f t="shared" si="551"/>
        <v>10</v>
      </c>
      <c r="AA3916">
        <f t="shared" si="552"/>
        <v>0</v>
      </c>
      <c r="AB3916">
        <f t="shared" si="553"/>
        <v>0</v>
      </c>
      <c r="AC3916" s="1">
        <f t="shared" si="554"/>
        <v>60</v>
      </c>
      <c r="AD3916" s="1" t="str">
        <f t="shared" si="555"/>
        <v>HT Under 1.5 Goals</v>
      </c>
      <c r="AE3916" s="8"/>
      <c r="AF3916" s="8" t="str">
        <f t="shared" si="556"/>
        <v>HT Over 0.5 Goals</v>
      </c>
      <c r="AG3916" s="8" t="str">
        <f t="shared" si="557"/>
        <v>LOST</v>
      </c>
      <c r="AH3916" s="8" t="str">
        <f t="shared" si="558"/>
        <v>LOST</v>
      </c>
      <c r="AI3916" s="8"/>
      <c r="AJ3916" s="1" t="str">
        <f>IF(AND(B3916="OK",I3916&gt;53,M3916&lt;11,V3916&lt;1.66),"Prime","…")</f>
        <v>…</v>
      </c>
    </row>
    <row r="3917" spans="2:36">
      <c r="B3917" s="1"/>
      <c r="C3917" s="4"/>
      <c r="D3917" s="3"/>
      <c r="E3917" s="4"/>
      <c r="F3917" s="1"/>
      <c r="G3917" s="4"/>
      <c r="H3917" s="1"/>
      <c r="I3917" s="1"/>
      <c r="J3917" s="1"/>
      <c r="K3917" s="1"/>
      <c r="L3917" s="1"/>
      <c r="M3917" s="1"/>
      <c r="N3917" s="3"/>
      <c r="O3917" s="3"/>
      <c r="P3917" s="1"/>
      <c r="Q3917" s="1"/>
      <c r="R3917" s="1"/>
      <c r="S3917" s="1"/>
      <c r="T3917" s="5"/>
      <c r="U3917" s="5"/>
      <c r="V3917" s="6"/>
      <c r="W3917" s="6"/>
      <c r="X3917" s="7"/>
      <c r="Y3917" s="1">
        <f t="shared" si="550"/>
        <v>0</v>
      </c>
      <c r="Z3917">
        <f t="shared" si="551"/>
        <v>10</v>
      </c>
      <c r="AA3917">
        <f t="shared" si="552"/>
        <v>0</v>
      </c>
      <c r="AB3917">
        <f t="shared" si="553"/>
        <v>0</v>
      </c>
      <c r="AC3917" s="1">
        <f t="shared" si="554"/>
        <v>60</v>
      </c>
      <c r="AD3917" s="1" t="str">
        <f t="shared" si="555"/>
        <v>HT Under 1.5 Goals</v>
      </c>
      <c r="AE3917" s="8"/>
      <c r="AF3917" s="8" t="str">
        <f t="shared" si="556"/>
        <v>HT Over 0.5 Goals</v>
      </c>
      <c r="AG3917" s="8" t="str">
        <f t="shared" si="557"/>
        <v>LOST</v>
      </c>
      <c r="AH3917" s="8" t="str">
        <f t="shared" si="558"/>
        <v>LOST</v>
      </c>
      <c r="AI3917" s="8"/>
      <c r="AJ3917" s="1" t="str">
        <f>IF(AND(B3917="OK",I3917&gt;53,M3917&lt;11,V3917&lt;1.66),"Prime","…")</f>
        <v>…</v>
      </c>
    </row>
    <row r="3918" spans="2:36">
      <c r="B3918" s="1"/>
      <c r="C3918" s="4"/>
      <c r="D3918" s="3"/>
      <c r="E3918" s="4"/>
      <c r="F3918" s="1"/>
      <c r="G3918" s="4"/>
      <c r="H3918" s="1"/>
      <c r="I3918" s="1"/>
      <c r="J3918" s="1"/>
      <c r="K3918" s="1"/>
      <c r="L3918" s="1"/>
      <c r="M3918" s="1"/>
      <c r="N3918" s="3"/>
      <c r="O3918" s="3"/>
      <c r="P3918" s="1"/>
      <c r="Q3918" s="1"/>
      <c r="R3918" s="1"/>
      <c r="S3918" s="1"/>
      <c r="T3918" s="5"/>
      <c r="U3918" s="5"/>
      <c r="V3918" s="6"/>
      <c r="W3918" s="6"/>
      <c r="X3918" s="7"/>
      <c r="Y3918" s="1">
        <f t="shared" si="550"/>
        <v>0</v>
      </c>
      <c r="Z3918">
        <f t="shared" si="551"/>
        <v>10</v>
      </c>
      <c r="AA3918">
        <f t="shared" si="552"/>
        <v>0</v>
      </c>
      <c r="AB3918">
        <f t="shared" si="553"/>
        <v>0</v>
      </c>
      <c r="AC3918" s="1">
        <f t="shared" si="554"/>
        <v>60</v>
      </c>
      <c r="AD3918" s="1" t="str">
        <f t="shared" si="555"/>
        <v>HT Under 1.5 Goals</v>
      </c>
      <c r="AE3918" s="8"/>
      <c r="AF3918" s="8" t="str">
        <f t="shared" si="556"/>
        <v>HT Over 0.5 Goals</v>
      </c>
      <c r="AG3918" s="8" t="str">
        <f t="shared" si="557"/>
        <v>LOST</v>
      </c>
      <c r="AH3918" s="8" t="str">
        <f t="shared" si="558"/>
        <v>LOST</v>
      </c>
      <c r="AI3918" s="8"/>
      <c r="AJ3918" s="1" t="str">
        <f>IF(AND(B3918="OK",I3918&gt;53,M3918&lt;11,V3918&lt;1.66),"Prime","…")</f>
        <v>…</v>
      </c>
    </row>
    <row r="3919" spans="2:36">
      <c r="B3919" s="1"/>
      <c r="C3919" s="4"/>
      <c r="D3919" s="3"/>
      <c r="E3919" s="4"/>
      <c r="F3919" s="1"/>
      <c r="G3919" s="4"/>
      <c r="H3919" s="1"/>
      <c r="I3919" s="1"/>
      <c r="J3919" s="1"/>
      <c r="K3919" s="1"/>
      <c r="L3919" s="1"/>
      <c r="M3919" s="1"/>
      <c r="N3919" s="3"/>
      <c r="O3919" s="3"/>
      <c r="P3919" s="1"/>
      <c r="Q3919" s="1"/>
      <c r="R3919" s="1"/>
      <c r="S3919" s="1"/>
      <c r="T3919" s="5"/>
      <c r="U3919" s="5"/>
      <c r="V3919" s="6"/>
      <c r="W3919" s="6"/>
      <c r="X3919" s="7"/>
      <c r="Y3919" s="1">
        <f t="shared" si="550"/>
        <v>0</v>
      </c>
      <c r="Z3919">
        <f t="shared" si="551"/>
        <v>10</v>
      </c>
      <c r="AA3919">
        <f t="shared" si="552"/>
        <v>0</v>
      </c>
      <c r="AB3919">
        <f t="shared" si="553"/>
        <v>0</v>
      </c>
      <c r="AC3919" s="1">
        <f t="shared" si="554"/>
        <v>60</v>
      </c>
      <c r="AD3919" s="1" t="str">
        <f t="shared" si="555"/>
        <v>HT Under 1.5 Goals</v>
      </c>
      <c r="AE3919" s="8"/>
      <c r="AF3919" s="8" t="str">
        <f t="shared" si="556"/>
        <v>HT Over 0.5 Goals</v>
      </c>
      <c r="AG3919" s="8" t="str">
        <f t="shared" si="557"/>
        <v>LOST</v>
      </c>
      <c r="AH3919" s="8" t="str">
        <f t="shared" si="558"/>
        <v>LOST</v>
      </c>
      <c r="AI3919" s="8"/>
      <c r="AJ3919" s="1" t="str">
        <f>IF(AND(B3919="OK",I3919&gt;53,M3919&lt;11,V3919&lt;1.66),"Prime","…")</f>
        <v>…</v>
      </c>
    </row>
    <row r="3920" spans="2:36">
      <c r="B3920" s="1"/>
      <c r="C3920" s="4"/>
      <c r="D3920" s="3"/>
      <c r="E3920" s="4"/>
      <c r="F3920" s="1"/>
      <c r="G3920" s="4"/>
      <c r="H3920" s="1"/>
      <c r="I3920" s="1"/>
      <c r="J3920" s="1"/>
      <c r="K3920" s="1"/>
      <c r="L3920" s="1"/>
      <c r="M3920" s="1"/>
      <c r="N3920" s="3"/>
      <c r="O3920" s="3"/>
      <c r="P3920" s="1"/>
      <c r="Q3920" s="1"/>
      <c r="R3920" s="1"/>
      <c r="S3920" s="1"/>
      <c r="T3920" s="5"/>
      <c r="U3920" s="5"/>
      <c r="V3920" s="6"/>
      <c r="W3920" s="6"/>
      <c r="X3920" s="7"/>
      <c r="Y3920" s="1">
        <f t="shared" si="550"/>
        <v>0</v>
      </c>
      <c r="Z3920">
        <f t="shared" si="551"/>
        <v>10</v>
      </c>
      <c r="AA3920">
        <f t="shared" si="552"/>
        <v>0</v>
      </c>
      <c r="AB3920">
        <f t="shared" si="553"/>
        <v>0</v>
      </c>
      <c r="AC3920" s="1">
        <f t="shared" si="554"/>
        <v>60</v>
      </c>
      <c r="AD3920" s="1" t="str">
        <f t="shared" si="555"/>
        <v>HT Under 1.5 Goals</v>
      </c>
      <c r="AE3920" s="8"/>
      <c r="AF3920" s="8" t="str">
        <f t="shared" si="556"/>
        <v>HT Over 0.5 Goals</v>
      </c>
      <c r="AG3920" s="8" t="str">
        <f t="shared" si="557"/>
        <v>LOST</v>
      </c>
      <c r="AH3920" s="8" t="str">
        <f t="shared" si="558"/>
        <v>LOST</v>
      </c>
      <c r="AI3920" s="8"/>
      <c r="AJ3920" s="1" t="str">
        <f>IF(AND(B3920="OK",I3920&gt;53,M3920&lt;11,V3920&lt;1.66),"Prime","…")</f>
        <v>…</v>
      </c>
    </row>
    <row r="3921" spans="2:36">
      <c r="B3921" s="1"/>
      <c r="C3921" s="4"/>
      <c r="D3921" s="3"/>
      <c r="E3921" s="4"/>
      <c r="F3921" s="1"/>
      <c r="G3921" s="4"/>
      <c r="H3921" s="1"/>
      <c r="I3921" s="1"/>
      <c r="J3921" s="1"/>
      <c r="K3921" s="1"/>
      <c r="L3921" s="1"/>
      <c r="M3921" s="1"/>
      <c r="N3921" s="3"/>
      <c r="O3921" s="3"/>
      <c r="P3921" s="1"/>
      <c r="Q3921" s="1"/>
      <c r="R3921" s="1"/>
      <c r="S3921" s="1"/>
      <c r="T3921" s="5"/>
      <c r="U3921" s="5"/>
      <c r="V3921" s="6"/>
      <c r="W3921" s="6"/>
      <c r="X3921" s="7"/>
      <c r="Y3921" s="1">
        <f t="shared" si="550"/>
        <v>0</v>
      </c>
      <c r="Z3921">
        <f t="shared" si="551"/>
        <v>10</v>
      </c>
      <c r="AA3921">
        <f t="shared" si="552"/>
        <v>0</v>
      </c>
      <c r="AB3921">
        <f t="shared" si="553"/>
        <v>0</v>
      </c>
      <c r="AC3921" s="1">
        <f t="shared" si="554"/>
        <v>60</v>
      </c>
      <c r="AD3921" s="1" t="str">
        <f t="shared" si="555"/>
        <v>HT Under 1.5 Goals</v>
      </c>
      <c r="AE3921" s="8"/>
      <c r="AF3921" s="8" t="str">
        <f t="shared" si="556"/>
        <v>HT Over 0.5 Goals</v>
      </c>
      <c r="AG3921" s="8" t="str">
        <f t="shared" si="557"/>
        <v>LOST</v>
      </c>
      <c r="AH3921" s="8" t="str">
        <f t="shared" si="558"/>
        <v>LOST</v>
      </c>
      <c r="AI3921" s="8"/>
      <c r="AJ3921" s="1" t="str">
        <f>IF(AND(B3921="OK",I3921&gt;53,M3921&lt;11,V3921&lt;1.66),"Prime","…")</f>
        <v>…</v>
      </c>
    </row>
    <row r="3922" spans="2:36">
      <c r="B3922" s="1"/>
      <c r="C3922" s="4"/>
      <c r="D3922" s="3"/>
      <c r="E3922" s="4"/>
      <c r="F3922" s="1"/>
      <c r="G3922" s="4"/>
      <c r="H3922" s="1"/>
      <c r="I3922" s="1"/>
      <c r="J3922" s="1"/>
      <c r="K3922" s="1"/>
      <c r="L3922" s="1"/>
      <c r="M3922" s="1"/>
      <c r="N3922" s="3"/>
      <c r="O3922" s="3"/>
      <c r="P3922" s="1"/>
      <c r="Q3922" s="1"/>
      <c r="R3922" s="1"/>
      <c r="S3922" s="1"/>
      <c r="T3922" s="5"/>
      <c r="U3922" s="5"/>
      <c r="V3922" s="6"/>
      <c r="W3922" s="6"/>
      <c r="X3922" s="7"/>
      <c r="Y3922" s="1">
        <f t="shared" si="550"/>
        <v>0</v>
      </c>
      <c r="Z3922">
        <f t="shared" si="551"/>
        <v>10</v>
      </c>
      <c r="AA3922">
        <f t="shared" si="552"/>
        <v>0</v>
      </c>
      <c r="AB3922">
        <f t="shared" si="553"/>
        <v>0</v>
      </c>
      <c r="AC3922" s="1">
        <f t="shared" si="554"/>
        <v>60</v>
      </c>
      <c r="AD3922" s="1" t="str">
        <f t="shared" si="555"/>
        <v>HT Under 1.5 Goals</v>
      </c>
      <c r="AE3922" s="8"/>
      <c r="AF3922" s="8" t="str">
        <f t="shared" si="556"/>
        <v>HT Over 0.5 Goals</v>
      </c>
      <c r="AG3922" s="8" t="str">
        <f t="shared" si="557"/>
        <v>LOST</v>
      </c>
      <c r="AH3922" s="8" t="str">
        <f t="shared" si="558"/>
        <v>LOST</v>
      </c>
      <c r="AI3922" s="8"/>
      <c r="AJ3922" s="1" t="str">
        <f>IF(AND(B3922="OK",I3922&gt;53,M3922&lt;11,V3922&lt;1.66),"Prime","…")</f>
        <v>…</v>
      </c>
    </row>
    <row r="3923" spans="2:36">
      <c r="B3923" s="1"/>
      <c r="C3923" s="4"/>
      <c r="D3923" s="3"/>
      <c r="E3923" s="4"/>
      <c r="F3923" s="1"/>
      <c r="G3923" s="4"/>
      <c r="H3923" s="1"/>
      <c r="I3923" s="1"/>
      <c r="J3923" s="1"/>
      <c r="K3923" s="1"/>
      <c r="L3923" s="1"/>
      <c r="M3923" s="1"/>
      <c r="N3923" s="3"/>
      <c r="O3923" s="3"/>
      <c r="P3923" s="1"/>
      <c r="Q3923" s="1"/>
      <c r="R3923" s="1"/>
      <c r="S3923" s="1"/>
      <c r="T3923" s="5"/>
      <c r="U3923" s="5"/>
      <c r="V3923" s="6"/>
      <c r="W3923" s="6"/>
      <c r="X3923" s="7"/>
      <c r="Y3923" s="1">
        <f t="shared" si="550"/>
        <v>0</v>
      </c>
      <c r="Z3923">
        <f t="shared" si="551"/>
        <v>10</v>
      </c>
      <c r="AA3923">
        <f t="shared" si="552"/>
        <v>0</v>
      </c>
      <c r="AB3923">
        <f t="shared" si="553"/>
        <v>0</v>
      </c>
      <c r="AC3923" s="1">
        <f t="shared" si="554"/>
        <v>60</v>
      </c>
      <c r="AD3923" s="1" t="str">
        <f t="shared" si="555"/>
        <v>HT Under 1.5 Goals</v>
      </c>
      <c r="AE3923" s="8"/>
      <c r="AF3923" s="8" t="str">
        <f t="shared" si="556"/>
        <v>HT Over 0.5 Goals</v>
      </c>
      <c r="AG3923" s="8" t="str">
        <f t="shared" si="557"/>
        <v>LOST</v>
      </c>
      <c r="AH3923" s="8" t="str">
        <f t="shared" si="558"/>
        <v>LOST</v>
      </c>
      <c r="AI3923" s="8"/>
      <c r="AJ3923" s="1" t="str">
        <f>IF(AND(B3923="OK",I3923&gt;53,M3923&lt;11,V3923&lt;1.66),"Prime","…")</f>
        <v>…</v>
      </c>
    </row>
    <row r="3924" spans="2:36">
      <c r="B3924" s="1"/>
      <c r="C3924" s="4"/>
      <c r="D3924" s="3"/>
      <c r="E3924" s="4"/>
      <c r="F3924" s="1"/>
      <c r="G3924" s="4"/>
      <c r="H3924" s="1"/>
      <c r="I3924" s="1"/>
      <c r="J3924" s="1"/>
      <c r="K3924" s="1"/>
      <c r="L3924" s="1"/>
      <c r="M3924" s="1"/>
      <c r="N3924" s="3"/>
      <c r="O3924" s="3"/>
      <c r="P3924" s="1"/>
      <c r="Q3924" s="1"/>
      <c r="R3924" s="1"/>
      <c r="S3924" s="1"/>
      <c r="T3924" s="5"/>
      <c r="U3924" s="5"/>
      <c r="V3924" s="6"/>
      <c r="W3924" s="6"/>
      <c r="X3924" s="7"/>
      <c r="Y3924" s="1">
        <f t="shared" si="550"/>
        <v>0</v>
      </c>
      <c r="Z3924">
        <f t="shared" si="551"/>
        <v>10</v>
      </c>
      <c r="AA3924">
        <f t="shared" si="552"/>
        <v>0</v>
      </c>
      <c r="AB3924">
        <f t="shared" si="553"/>
        <v>0</v>
      </c>
      <c r="AC3924" s="1">
        <f t="shared" si="554"/>
        <v>60</v>
      </c>
      <c r="AD3924" s="1" t="str">
        <f t="shared" si="555"/>
        <v>HT Under 1.5 Goals</v>
      </c>
      <c r="AE3924" s="8"/>
      <c r="AF3924" s="8" t="str">
        <f t="shared" si="556"/>
        <v>HT Over 0.5 Goals</v>
      </c>
      <c r="AG3924" s="8" t="str">
        <f t="shared" si="557"/>
        <v>LOST</v>
      </c>
      <c r="AH3924" s="8" t="str">
        <f t="shared" si="558"/>
        <v>LOST</v>
      </c>
      <c r="AI3924" s="8"/>
      <c r="AJ3924" s="1" t="str">
        <f>IF(AND(B3924="OK",I3924&gt;53,M3924&lt;11,V3924&lt;1.66),"Prime","…")</f>
        <v>…</v>
      </c>
    </row>
    <row r="3925" spans="2:36">
      <c r="B3925" s="1"/>
      <c r="C3925" s="4"/>
      <c r="D3925" s="3"/>
      <c r="E3925" s="4"/>
      <c r="F3925" s="1"/>
      <c r="G3925" s="4"/>
      <c r="H3925" s="1"/>
      <c r="I3925" s="1"/>
      <c r="J3925" s="1"/>
      <c r="K3925" s="1"/>
      <c r="L3925" s="1"/>
      <c r="M3925" s="1"/>
      <c r="N3925" s="3"/>
      <c r="O3925" s="3"/>
      <c r="P3925" s="1"/>
      <c r="Q3925" s="1"/>
      <c r="R3925" s="1"/>
      <c r="S3925" s="1"/>
      <c r="T3925" s="5"/>
      <c r="U3925" s="5"/>
      <c r="V3925" s="6"/>
      <c r="W3925" s="6"/>
      <c r="X3925" s="7"/>
      <c r="Y3925" s="1">
        <f t="shared" si="550"/>
        <v>0</v>
      </c>
      <c r="Z3925">
        <f t="shared" si="551"/>
        <v>10</v>
      </c>
      <c r="AA3925">
        <f t="shared" si="552"/>
        <v>0</v>
      </c>
      <c r="AB3925">
        <f t="shared" si="553"/>
        <v>0</v>
      </c>
      <c r="AC3925" s="1">
        <f t="shared" si="554"/>
        <v>60</v>
      </c>
      <c r="AD3925" s="1" t="str">
        <f t="shared" si="555"/>
        <v>HT Under 1.5 Goals</v>
      </c>
      <c r="AE3925" s="8"/>
      <c r="AF3925" s="8" t="str">
        <f t="shared" si="556"/>
        <v>HT Over 0.5 Goals</v>
      </c>
      <c r="AG3925" s="8" t="str">
        <f t="shared" si="557"/>
        <v>LOST</v>
      </c>
      <c r="AH3925" s="8" t="str">
        <f t="shared" si="558"/>
        <v>LOST</v>
      </c>
      <c r="AI3925" s="8"/>
      <c r="AJ3925" s="1" t="str">
        <f>IF(AND(B3925="OK",I3925&gt;53,M3925&lt;11,V3925&lt;1.66),"Prime","…")</f>
        <v>…</v>
      </c>
    </row>
    <row r="3926" spans="2:36">
      <c r="B3926" s="1"/>
      <c r="C3926" s="4"/>
      <c r="D3926" s="3"/>
      <c r="E3926" s="4"/>
      <c r="F3926" s="1"/>
      <c r="G3926" s="4"/>
      <c r="H3926" s="1"/>
      <c r="I3926" s="1"/>
      <c r="J3926" s="1"/>
      <c r="K3926" s="1"/>
      <c r="L3926" s="1"/>
      <c r="M3926" s="1"/>
      <c r="N3926" s="3"/>
      <c r="O3926" s="3"/>
      <c r="P3926" s="1"/>
      <c r="Q3926" s="1"/>
      <c r="R3926" s="1"/>
      <c r="S3926" s="1"/>
      <c r="T3926" s="5"/>
      <c r="U3926" s="5"/>
      <c r="V3926" s="6"/>
      <c r="W3926" s="6"/>
      <c r="X3926" s="7"/>
      <c r="Y3926" s="1">
        <f t="shared" si="550"/>
        <v>0</v>
      </c>
      <c r="Z3926">
        <f t="shared" si="551"/>
        <v>10</v>
      </c>
      <c r="AA3926">
        <f t="shared" si="552"/>
        <v>0</v>
      </c>
      <c r="AB3926">
        <f t="shared" si="553"/>
        <v>0</v>
      </c>
      <c r="AC3926" s="1">
        <f t="shared" si="554"/>
        <v>60</v>
      </c>
      <c r="AD3926" s="1" t="str">
        <f t="shared" si="555"/>
        <v>HT Under 1.5 Goals</v>
      </c>
      <c r="AE3926" s="8"/>
      <c r="AF3926" s="8" t="str">
        <f t="shared" si="556"/>
        <v>HT Over 0.5 Goals</v>
      </c>
      <c r="AG3926" s="8" t="str">
        <f t="shared" si="557"/>
        <v>LOST</v>
      </c>
      <c r="AH3926" s="8" t="str">
        <f t="shared" si="558"/>
        <v>LOST</v>
      </c>
      <c r="AI3926" s="8"/>
      <c r="AJ3926" s="1" t="str">
        <f>IF(AND(B3926="OK",I3926&gt;53,M3926&lt;11,V3926&lt;1.66),"Prime","…")</f>
        <v>…</v>
      </c>
    </row>
    <row r="3927" spans="2:36">
      <c r="B3927" s="1"/>
      <c r="C3927" s="4"/>
      <c r="D3927" s="3"/>
      <c r="E3927" s="4"/>
      <c r="F3927" s="1"/>
      <c r="G3927" s="4"/>
      <c r="H3927" s="1"/>
      <c r="I3927" s="1"/>
      <c r="J3927" s="1"/>
      <c r="K3927" s="1"/>
      <c r="L3927" s="1"/>
      <c r="M3927" s="1"/>
      <c r="N3927" s="3"/>
      <c r="O3927" s="3"/>
      <c r="P3927" s="1"/>
      <c r="Q3927" s="1"/>
      <c r="R3927" s="1"/>
      <c r="S3927" s="1"/>
      <c r="T3927" s="5"/>
      <c r="U3927" s="5"/>
      <c r="V3927" s="6"/>
      <c r="W3927" s="6"/>
      <c r="X3927" s="7"/>
      <c r="Y3927" s="1">
        <f t="shared" si="550"/>
        <v>0</v>
      </c>
      <c r="Z3927">
        <f t="shared" si="551"/>
        <v>10</v>
      </c>
      <c r="AA3927">
        <f t="shared" si="552"/>
        <v>0</v>
      </c>
      <c r="AB3927">
        <f t="shared" si="553"/>
        <v>0</v>
      </c>
      <c r="AC3927" s="1">
        <f t="shared" si="554"/>
        <v>60</v>
      </c>
      <c r="AD3927" s="1" t="str">
        <f t="shared" si="555"/>
        <v>HT Under 1.5 Goals</v>
      </c>
      <c r="AE3927" s="8"/>
      <c r="AF3927" s="8" t="str">
        <f t="shared" si="556"/>
        <v>HT Over 0.5 Goals</v>
      </c>
      <c r="AG3927" s="8" t="str">
        <f t="shared" si="557"/>
        <v>LOST</v>
      </c>
      <c r="AH3927" s="8" t="str">
        <f t="shared" si="558"/>
        <v>LOST</v>
      </c>
      <c r="AI3927" s="8"/>
      <c r="AJ3927" s="1" t="str">
        <f>IF(AND(B3927="OK",I3927&gt;53,M3927&lt;11,V3927&lt;1.66),"Prime","…")</f>
        <v>…</v>
      </c>
    </row>
    <row r="3928" spans="2:36">
      <c r="B3928" s="1"/>
      <c r="C3928" s="4"/>
      <c r="D3928" s="3"/>
      <c r="E3928" s="4"/>
      <c r="F3928" s="1"/>
      <c r="G3928" s="4"/>
      <c r="H3928" s="1"/>
      <c r="I3928" s="1"/>
      <c r="J3928" s="1"/>
      <c r="K3928" s="1"/>
      <c r="L3928" s="1"/>
      <c r="M3928" s="1"/>
      <c r="N3928" s="3"/>
      <c r="O3928" s="3"/>
      <c r="P3928" s="1"/>
      <c r="Q3928" s="1"/>
      <c r="R3928" s="1"/>
      <c r="S3928" s="1"/>
      <c r="T3928" s="5"/>
      <c r="U3928" s="5"/>
      <c r="V3928" s="6"/>
      <c r="W3928" s="6"/>
      <c r="X3928" s="7"/>
      <c r="Y3928" s="1">
        <f t="shared" si="550"/>
        <v>0</v>
      </c>
      <c r="Z3928">
        <f t="shared" si="551"/>
        <v>10</v>
      </c>
      <c r="AA3928">
        <f t="shared" si="552"/>
        <v>0</v>
      </c>
      <c r="AB3928">
        <f t="shared" si="553"/>
        <v>0</v>
      </c>
      <c r="AC3928" s="1">
        <f t="shared" si="554"/>
        <v>60</v>
      </c>
      <c r="AD3928" s="1" t="str">
        <f t="shared" si="555"/>
        <v>HT Under 1.5 Goals</v>
      </c>
      <c r="AE3928" s="8"/>
      <c r="AF3928" s="8" t="str">
        <f t="shared" si="556"/>
        <v>HT Over 0.5 Goals</v>
      </c>
      <c r="AG3928" s="8" t="str">
        <f t="shared" si="557"/>
        <v>LOST</v>
      </c>
      <c r="AH3928" s="8" t="str">
        <f t="shared" si="558"/>
        <v>LOST</v>
      </c>
      <c r="AI3928" s="8"/>
      <c r="AJ3928" s="1" t="str">
        <f>IF(AND(B3928="OK",I3928&gt;53,M3928&lt;11,V3928&lt;1.66),"Prime","…")</f>
        <v>…</v>
      </c>
    </row>
    <row r="3929" spans="2:36">
      <c r="B3929" s="1"/>
      <c r="C3929" s="4"/>
      <c r="D3929" s="3"/>
      <c r="E3929" s="4"/>
      <c r="F3929" s="1"/>
      <c r="G3929" s="4"/>
      <c r="H3929" s="1"/>
      <c r="I3929" s="1"/>
      <c r="J3929" s="1"/>
      <c r="K3929" s="1"/>
      <c r="L3929" s="1"/>
      <c r="M3929" s="1"/>
      <c r="N3929" s="3"/>
      <c r="O3929" s="3"/>
      <c r="P3929" s="1"/>
      <c r="Q3929" s="1"/>
      <c r="R3929" s="1"/>
      <c r="S3929" s="1"/>
      <c r="T3929" s="5"/>
      <c r="U3929" s="5"/>
      <c r="V3929" s="6"/>
      <c r="W3929" s="6"/>
      <c r="X3929" s="7"/>
      <c r="Y3929" s="1">
        <f t="shared" ref="Y3929:Y3992" si="559">IF(I3929&gt;52,10,0)</f>
        <v>0</v>
      </c>
      <c r="Z3929">
        <f t="shared" ref="Z3929:Z3992" si="560">IF(M3929&gt;15,0,IF(M3929&lt;8,10,5))</f>
        <v>10</v>
      </c>
      <c r="AA3929">
        <f t="shared" ref="AA3929:AA3992" si="561">IF(T3929&gt;60,10,IF(T3929&lt;49,0,5))</f>
        <v>0</v>
      </c>
      <c r="AB3929">
        <f t="shared" ref="AB3929:AB3992" si="562">IF(U3929="Y",10,IF(U3929="C",5,0))</f>
        <v>0</v>
      </c>
      <c r="AC3929" s="1">
        <f t="shared" ref="AC3929:AC3992" si="563">SUM(Y3929:AB3929)+50</f>
        <v>60</v>
      </c>
      <c r="AD3929" s="1" t="str">
        <f t="shared" ref="AD3929:AD3992" si="564">IF(AC3929&lt;56,"HT Over 0.5 Goals","HT Under 1.5 Goals")</f>
        <v>HT Under 1.5 Goals</v>
      </c>
      <c r="AE3929" s="8"/>
      <c r="AF3929" s="8" t="str">
        <f t="shared" ref="AF3929:AF3992" si="565">IF(N3929="1-0","HT Under 1.5 Goals",IF(N3929="0-0","HT Under 1.5 Goals",IF(N3929="0-1","HT Under 1.5 Goals","HT Over 0.5 Goals")))</f>
        <v>HT Over 0.5 Goals</v>
      </c>
      <c r="AG3929" s="8" t="str">
        <f t="shared" ref="AG3929:AG3992" si="566">IF(N3929="?",N3929,AH3929)</f>
        <v>LOST</v>
      </c>
      <c r="AH3929" s="8" t="str">
        <f t="shared" ref="AH3929:AH3992" si="567">IF(AD3929=AF3929,"WON",IF(N3929="0-1","WON",IF(N3929="1-0","WON",IF(N3929="?","?","LOST"))))</f>
        <v>LOST</v>
      </c>
      <c r="AI3929" s="8"/>
      <c r="AJ3929" s="1" t="str">
        <f>IF(AND(B3929="OK",I3929&gt;53,M3929&lt;11,V3929&lt;1.66),"Prime","…")</f>
        <v>…</v>
      </c>
    </row>
    <row r="3930" spans="2:36">
      <c r="B3930" s="1"/>
      <c r="C3930" s="4"/>
      <c r="D3930" s="3"/>
      <c r="E3930" s="4"/>
      <c r="F3930" s="1"/>
      <c r="G3930" s="4"/>
      <c r="H3930" s="1"/>
      <c r="I3930" s="1"/>
      <c r="J3930" s="1"/>
      <c r="K3930" s="1"/>
      <c r="L3930" s="1"/>
      <c r="M3930" s="1"/>
      <c r="N3930" s="3"/>
      <c r="O3930" s="3"/>
      <c r="P3930" s="1"/>
      <c r="Q3930" s="1"/>
      <c r="R3930" s="1"/>
      <c r="S3930" s="1"/>
      <c r="T3930" s="5"/>
      <c r="U3930" s="5"/>
      <c r="V3930" s="6"/>
      <c r="W3930" s="6"/>
      <c r="X3930" s="7"/>
      <c r="Y3930" s="1">
        <f t="shared" si="559"/>
        <v>0</v>
      </c>
      <c r="Z3930">
        <f t="shared" si="560"/>
        <v>10</v>
      </c>
      <c r="AA3930">
        <f t="shared" si="561"/>
        <v>0</v>
      </c>
      <c r="AB3930">
        <f t="shared" si="562"/>
        <v>0</v>
      </c>
      <c r="AC3930" s="1">
        <f t="shared" si="563"/>
        <v>60</v>
      </c>
      <c r="AD3930" s="1" t="str">
        <f t="shared" si="564"/>
        <v>HT Under 1.5 Goals</v>
      </c>
      <c r="AE3930" s="8"/>
      <c r="AF3930" s="8" t="str">
        <f t="shared" si="565"/>
        <v>HT Over 0.5 Goals</v>
      </c>
      <c r="AG3930" s="8" t="str">
        <f t="shared" si="566"/>
        <v>LOST</v>
      </c>
      <c r="AH3930" s="8" t="str">
        <f t="shared" si="567"/>
        <v>LOST</v>
      </c>
      <c r="AI3930" s="8"/>
      <c r="AJ3930" s="1" t="str">
        <f>IF(AND(B3930="OK",I3930&gt;53,M3930&lt;11,V3930&lt;1.66),"Prime","…")</f>
        <v>…</v>
      </c>
    </row>
    <row r="3931" spans="2:36">
      <c r="B3931" s="1"/>
      <c r="C3931" s="4"/>
      <c r="D3931" s="3"/>
      <c r="E3931" s="4"/>
      <c r="F3931" s="1"/>
      <c r="G3931" s="4"/>
      <c r="H3931" s="1"/>
      <c r="I3931" s="1"/>
      <c r="J3931" s="1"/>
      <c r="K3931" s="1"/>
      <c r="L3931" s="1"/>
      <c r="M3931" s="1"/>
      <c r="N3931" s="3"/>
      <c r="O3931" s="3"/>
      <c r="P3931" s="1"/>
      <c r="Q3931" s="1"/>
      <c r="R3931" s="1"/>
      <c r="S3931" s="1"/>
      <c r="T3931" s="5"/>
      <c r="U3931" s="5"/>
      <c r="V3931" s="6"/>
      <c r="W3931" s="6"/>
      <c r="X3931" s="7"/>
      <c r="Y3931" s="1">
        <f t="shared" si="559"/>
        <v>0</v>
      </c>
      <c r="Z3931">
        <f t="shared" si="560"/>
        <v>10</v>
      </c>
      <c r="AA3931">
        <f t="shared" si="561"/>
        <v>0</v>
      </c>
      <c r="AB3931">
        <f t="shared" si="562"/>
        <v>0</v>
      </c>
      <c r="AC3931" s="1">
        <f t="shared" si="563"/>
        <v>60</v>
      </c>
      <c r="AD3931" s="1" t="str">
        <f t="shared" si="564"/>
        <v>HT Under 1.5 Goals</v>
      </c>
      <c r="AE3931" s="8"/>
      <c r="AF3931" s="8" t="str">
        <f t="shared" si="565"/>
        <v>HT Over 0.5 Goals</v>
      </c>
      <c r="AG3931" s="8" t="str">
        <f t="shared" si="566"/>
        <v>LOST</v>
      </c>
      <c r="AH3931" s="8" t="str">
        <f t="shared" si="567"/>
        <v>LOST</v>
      </c>
      <c r="AI3931" s="8"/>
      <c r="AJ3931" s="1" t="str">
        <f>IF(AND(B3931="OK",I3931&gt;53,M3931&lt;11,V3931&lt;1.66),"Prime","…")</f>
        <v>…</v>
      </c>
    </row>
    <row r="3932" spans="2:36">
      <c r="B3932" s="1"/>
      <c r="C3932" s="4"/>
      <c r="D3932" s="3"/>
      <c r="E3932" s="4"/>
      <c r="F3932" s="1"/>
      <c r="G3932" s="4"/>
      <c r="H3932" s="1"/>
      <c r="I3932" s="1"/>
      <c r="J3932" s="1"/>
      <c r="K3932" s="1"/>
      <c r="L3932" s="1"/>
      <c r="M3932" s="1"/>
      <c r="N3932" s="3"/>
      <c r="O3932" s="3"/>
      <c r="P3932" s="1"/>
      <c r="Q3932" s="1"/>
      <c r="R3932" s="1"/>
      <c r="S3932" s="1"/>
      <c r="T3932" s="5"/>
      <c r="U3932" s="5"/>
      <c r="V3932" s="6"/>
      <c r="W3932" s="6"/>
      <c r="X3932" s="7"/>
      <c r="Y3932" s="1">
        <f t="shared" si="559"/>
        <v>0</v>
      </c>
      <c r="Z3932">
        <f t="shared" si="560"/>
        <v>10</v>
      </c>
      <c r="AA3932">
        <f t="shared" si="561"/>
        <v>0</v>
      </c>
      <c r="AB3932">
        <f t="shared" si="562"/>
        <v>0</v>
      </c>
      <c r="AC3932" s="1">
        <f t="shared" si="563"/>
        <v>60</v>
      </c>
      <c r="AD3932" s="1" t="str">
        <f t="shared" si="564"/>
        <v>HT Under 1.5 Goals</v>
      </c>
      <c r="AE3932" s="8"/>
      <c r="AF3932" s="8" t="str">
        <f t="shared" si="565"/>
        <v>HT Over 0.5 Goals</v>
      </c>
      <c r="AG3932" s="8" t="str">
        <f t="shared" si="566"/>
        <v>LOST</v>
      </c>
      <c r="AH3932" s="8" t="str">
        <f t="shared" si="567"/>
        <v>LOST</v>
      </c>
      <c r="AI3932" s="8"/>
      <c r="AJ3932" s="1" t="str">
        <f>IF(AND(B3932="OK",I3932&gt;53,M3932&lt;11,V3932&lt;1.66),"Prime","…")</f>
        <v>…</v>
      </c>
    </row>
    <row r="3933" spans="2:36">
      <c r="B3933" s="1"/>
      <c r="C3933" s="4"/>
      <c r="D3933" s="3"/>
      <c r="E3933" s="4"/>
      <c r="F3933" s="1"/>
      <c r="G3933" s="4"/>
      <c r="H3933" s="1"/>
      <c r="I3933" s="1"/>
      <c r="J3933" s="1"/>
      <c r="K3933" s="1"/>
      <c r="L3933" s="1"/>
      <c r="M3933" s="1"/>
      <c r="N3933" s="3"/>
      <c r="O3933" s="3"/>
      <c r="P3933" s="1"/>
      <c r="Q3933" s="1"/>
      <c r="R3933" s="1"/>
      <c r="S3933" s="1"/>
      <c r="T3933" s="5"/>
      <c r="U3933" s="5"/>
      <c r="V3933" s="6"/>
      <c r="W3933" s="6"/>
      <c r="X3933" s="7"/>
      <c r="Y3933" s="1">
        <f t="shared" si="559"/>
        <v>0</v>
      </c>
      <c r="Z3933">
        <f t="shared" si="560"/>
        <v>10</v>
      </c>
      <c r="AA3933">
        <f t="shared" si="561"/>
        <v>0</v>
      </c>
      <c r="AB3933">
        <f t="shared" si="562"/>
        <v>0</v>
      </c>
      <c r="AC3933" s="1">
        <f t="shared" si="563"/>
        <v>60</v>
      </c>
      <c r="AD3933" s="1" t="str">
        <f t="shared" si="564"/>
        <v>HT Under 1.5 Goals</v>
      </c>
      <c r="AE3933" s="8"/>
      <c r="AF3933" s="8" t="str">
        <f t="shared" si="565"/>
        <v>HT Over 0.5 Goals</v>
      </c>
      <c r="AG3933" s="8" t="str">
        <f t="shared" si="566"/>
        <v>LOST</v>
      </c>
      <c r="AH3933" s="8" t="str">
        <f t="shared" si="567"/>
        <v>LOST</v>
      </c>
      <c r="AI3933" s="8"/>
      <c r="AJ3933" s="1" t="str">
        <f>IF(AND(B3933="OK",I3933&gt;53,M3933&lt;11,V3933&lt;1.66),"Prime","…")</f>
        <v>…</v>
      </c>
    </row>
    <row r="3934" spans="2:36">
      <c r="B3934" s="1"/>
      <c r="C3934" s="4"/>
      <c r="D3934" s="3"/>
      <c r="E3934" s="4"/>
      <c r="F3934" s="1"/>
      <c r="G3934" s="4"/>
      <c r="H3934" s="1"/>
      <c r="I3934" s="1"/>
      <c r="J3934" s="1"/>
      <c r="K3934" s="1"/>
      <c r="L3934" s="1"/>
      <c r="M3934" s="1"/>
      <c r="N3934" s="3"/>
      <c r="O3934" s="3"/>
      <c r="P3934" s="1"/>
      <c r="Q3934" s="1"/>
      <c r="R3934" s="1"/>
      <c r="S3934" s="1"/>
      <c r="T3934" s="5"/>
      <c r="U3934" s="5"/>
      <c r="V3934" s="6"/>
      <c r="W3934" s="6"/>
      <c r="X3934" s="7"/>
      <c r="Y3934" s="1">
        <f t="shared" si="559"/>
        <v>0</v>
      </c>
      <c r="Z3934">
        <f t="shared" si="560"/>
        <v>10</v>
      </c>
      <c r="AA3934">
        <f t="shared" si="561"/>
        <v>0</v>
      </c>
      <c r="AB3934">
        <f t="shared" si="562"/>
        <v>0</v>
      </c>
      <c r="AC3934" s="1">
        <f t="shared" si="563"/>
        <v>60</v>
      </c>
      <c r="AD3934" s="1" t="str">
        <f t="shared" si="564"/>
        <v>HT Under 1.5 Goals</v>
      </c>
      <c r="AE3934" s="8"/>
      <c r="AF3934" s="8" t="str">
        <f t="shared" si="565"/>
        <v>HT Over 0.5 Goals</v>
      </c>
      <c r="AG3934" s="8" t="str">
        <f t="shared" si="566"/>
        <v>LOST</v>
      </c>
      <c r="AH3934" s="8" t="str">
        <f t="shared" si="567"/>
        <v>LOST</v>
      </c>
      <c r="AI3934" s="8"/>
      <c r="AJ3934" s="1" t="str">
        <f>IF(AND(B3934="OK",I3934&gt;53,M3934&lt;11,V3934&lt;1.66),"Prime","…")</f>
        <v>…</v>
      </c>
    </row>
    <row r="3935" spans="2:36">
      <c r="B3935" s="1"/>
      <c r="C3935" s="4"/>
      <c r="D3935" s="3"/>
      <c r="E3935" s="4"/>
      <c r="F3935" s="1"/>
      <c r="G3935" s="4"/>
      <c r="H3935" s="1"/>
      <c r="I3935" s="1"/>
      <c r="J3935" s="1"/>
      <c r="K3935" s="1"/>
      <c r="L3935" s="1"/>
      <c r="M3935" s="1"/>
      <c r="N3935" s="3"/>
      <c r="O3935" s="3"/>
      <c r="P3935" s="1"/>
      <c r="Q3935" s="1"/>
      <c r="R3935" s="1"/>
      <c r="S3935" s="1"/>
      <c r="T3935" s="5"/>
      <c r="U3935" s="5"/>
      <c r="V3935" s="6"/>
      <c r="W3935" s="6"/>
      <c r="X3935" s="7"/>
      <c r="Y3935" s="1">
        <f t="shared" si="559"/>
        <v>0</v>
      </c>
      <c r="Z3935">
        <f t="shared" si="560"/>
        <v>10</v>
      </c>
      <c r="AA3935">
        <f t="shared" si="561"/>
        <v>0</v>
      </c>
      <c r="AB3935">
        <f t="shared" si="562"/>
        <v>0</v>
      </c>
      <c r="AC3935" s="1">
        <f t="shared" si="563"/>
        <v>60</v>
      </c>
      <c r="AD3935" s="1" t="str">
        <f t="shared" si="564"/>
        <v>HT Under 1.5 Goals</v>
      </c>
      <c r="AE3935" s="8"/>
      <c r="AF3935" s="8" t="str">
        <f t="shared" si="565"/>
        <v>HT Over 0.5 Goals</v>
      </c>
      <c r="AG3935" s="8" t="str">
        <f t="shared" si="566"/>
        <v>LOST</v>
      </c>
      <c r="AH3935" s="8" t="str">
        <f t="shared" si="567"/>
        <v>LOST</v>
      </c>
      <c r="AI3935" s="8"/>
      <c r="AJ3935" s="1" t="str">
        <f>IF(AND(B3935="OK",I3935&gt;53,M3935&lt;11,V3935&lt;1.66),"Prime","…")</f>
        <v>…</v>
      </c>
    </row>
    <row r="3936" spans="2:36">
      <c r="B3936" s="1"/>
      <c r="C3936" s="4"/>
      <c r="D3936" s="3"/>
      <c r="E3936" s="4"/>
      <c r="F3936" s="1"/>
      <c r="G3936" s="4"/>
      <c r="H3936" s="1"/>
      <c r="I3936" s="1"/>
      <c r="J3936" s="1"/>
      <c r="K3936" s="1"/>
      <c r="L3936" s="1"/>
      <c r="M3936" s="1"/>
      <c r="N3936" s="3"/>
      <c r="O3936" s="3"/>
      <c r="P3936" s="1"/>
      <c r="Q3936" s="1"/>
      <c r="R3936" s="1"/>
      <c r="S3936" s="1"/>
      <c r="T3936" s="5"/>
      <c r="U3936" s="5"/>
      <c r="V3936" s="6"/>
      <c r="W3936" s="6"/>
      <c r="X3936" s="7"/>
      <c r="Y3936" s="1">
        <f t="shared" si="559"/>
        <v>0</v>
      </c>
      <c r="Z3936">
        <f t="shared" si="560"/>
        <v>10</v>
      </c>
      <c r="AA3936">
        <f t="shared" si="561"/>
        <v>0</v>
      </c>
      <c r="AB3936">
        <f t="shared" si="562"/>
        <v>0</v>
      </c>
      <c r="AC3936" s="1">
        <f t="shared" si="563"/>
        <v>60</v>
      </c>
      <c r="AD3936" s="1" t="str">
        <f t="shared" si="564"/>
        <v>HT Under 1.5 Goals</v>
      </c>
      <c r="AE3936" s="8"/>
      <c r="AF3936" s="8" t="str">
        <f t="shared" si="565"/>
        <v>HT Over 0.5 Goals</v>
      </c>
      <c r="AG3936" s="8" t="str">
        <f t="shared" si="566"/>
        <v>LOST</v>
      </c>
      <c r="AH3936" s="8" t="str">
        <f t="shared" si="567"/>
        <v>LOST</v>
      </c>
      <c r="AI3936" s="8"/>
      <c r="AJ3936" s="1" t="str">
        <f>IF(AND(B3936="OK",I3936&gt;53,M3936&lt;11,V3936&lt;1.66),"Prime","…")</f>
        <v>…</v>
      </c>
    </row>
    <row r="3937" spans="2:36">
      <c r="B3937" s="1"/>
      <c r="C3937" s="4"/>
      <c r="D3937" s="3"/>
      <c r="E3937" s="4"/>
      <c r="F3937" s="1"/>
      <c r="G3937" s="4"/>
      <c r="H3937" s="1"/>
      <c r="I3937" s="1"/>
      <c r="J3937" s="1"/>
      <c r="K3937" s="1"/>
      <c r="L3937" s="1"/>
      <c r="M3937" s="1"/>
      <c r="N3937" s="3"/>
      <c r="O3937" s="3"/>
      <c r="P3937" s="1"/>
      <c r="Q3937" s="1"/>
      <c r="R3937" s="1"/>
      <c r="S3937" s="1"/>
      <c r="T3937" s="5"/>
      <c r="U3937" s="5"/>
      <c r="V3937" s="6"/>
      <c r="W3937" s="6"/>
      <c r="X3937" s="7"/>
      <c r="Y3937" s="1">
        <f t="shared" si="559"/>
        <v>0</v>
      </c>
      <c r="Z3937">
        <f t="shared" si="560"/>
        <v>10</v>
      </c>
      <c r="AA3937">
        <f t="shared" si="561"/>
        <v>0</v>
      </c>
      <c r="AB3937">
        <f t="shared" si="562"/>
        <v>0</v>
      </c>
      <c r="AC3937" s="1">
        <f t="shared" si="563"/>
        <v>60</v>
      </c>
      <c r="AD3937" s="1" t="str">
        <f t="shared" si="564"/>
        <v>HT Under 1.5 Goals</v>
      </c>
      <c r="AE3937" s="8"/>
      <c r="AF3937" s="8" t="str">
        <f t="shared" si="565"/>
        <v>HT Over 0.5 Goals</v>
      </c>
      <c r="AG3937" s="8" t="str">
        <f t="shared" si="566"/>
        <v>LOST</v>
      </c>
      <c r="AH3937" s="8" t="str">
        <f t="shared" si="567"/>
        <v>LOST</v>
      </c>
      <c r="AI3937" s="8"/>
      <c r="AJ3937" s="1" t="str">
        <f>IF(AND(B3937="OK",I3937&gt;53,M3937&lt;11,V3937&lt;1.66),"Prime","…")</f>
        <v>…</v>
      </c>
    </row>
    <row r="3938" spans="2:36">
      <c r="B3938" s="1"/>
      <c r="C3938" s="4"/>
      <c r="D3938" s="3"/>
      <c r="E3938" s="4"/>
      <c r="F3938" s="1"/>
      <c r="G3938" s="4"/>
      <c r="H3938" s="1"/>
      <c r="I3938" s="1"/>
      <c r="J3938" s="1"/>
      <c r="K3938" s="1"/>
      <c r="L3938" s="1"/>
      <c r="M3938" s="1"/>
      <c r="N3938" s="3"/>
      <c r="O3938" s="3"/>
      <c r="P3938" s="1"/>
      <c r="Q3938" s="1"/>
      <c r="R3938" s="1"/>
      <c r="S3938" s="1"/>
      <c r="T3938" s="5"/>
      <c r="U3938" s="5"/>
      <c r="V3938" s="6"/>
      <c r="W3938" s="6"/>
      <c r="X3938" s="7"/>
      <c r="Y3938" s="1">
        <f t="shared" si="559"/>
        <v>0</v>
      </c>
      <c r="Z3938">
        <f t="shared" si="560"/>
        <v>10</v>
      </c>
      <c r="AA3938">
        <f t="shared" si="561"/>
        <v>0</v>
      </c>
      <c r="AB3938">
        <f t="shared" si="562"/>
        <v>0</v>
      </c>
      <c r="AC3938" s="1">
        <f t="shared" si="563"/>
        <v>60</v>
      </c>
      <c r="AD3938" s="1" t="str">
        <f t="shared" si="564"/>
        <v>HT Under 1.5 Goals</v>
      </c>
      <c r="AE3938" s="8"/>
      <c r="AF3938" s="8" t="str">
        <f t="shared" si="565"/>
        <v>HT Over 0.5 Goals</v>
      </c>
      <c r="AG3938" s="8" t="str">
        <f t="shared" si="566"/>
        <v>LOST</v>
      </c>
      <c r="AH3938" s="8" t="str">
        <f t="shared" si="567"/>
        <v>LOST</v>
      </c>
      <c r="AI3938" s="8"/>
      <c r="AJ3938" s="1" t="str">
        <f>IF(AND(B3938="OK",I3938&gt;53,M3938&lt;11,V3938&lt;1.66),"Prime","…")</f>
        <v>…</v>
      </c>
    </row>
    <row r="3939" spans="2:36">
      <c r="B3939" s="1"/>
      <c r="C3939" s="4"/>
      <c r="D3939" s="3"/>
      <c r="E3939" s="4"/>
      <c r="F3939" s="1"/>
      <c r="G3939" s="4"/>
      <c r="H3939" s="1"/>
      <c r="I3939" s="1"/>
      <c r="J3939" s="1"/>
      <c r="K3939" s="1"/>
      <c r="L3939" s="1"/>
      <c r="M3939" s="1"/>
      <c r="N3939" s="3"/>
      <c r="O3939" s="3"/>
      <c r="P3939" s="1"/>
      <c r="Q3939" s="1"/>
      <c r="R3939" s="1"/>
      <c r="S3939" s="1"/>
      <c r="T3939" s="5"/>
      <c r="U3939" s="5"/>
      <c r="V3939" s="6"/>
      <c r="W3939" s="6"/>
      <c r="X3939" s="7"/>
      <c r="Y3939" s="1">
        <f t="shared" si="559"/>
        <v>0</v>
      </c>
      <c r="Z3939">
        <f t="shared" si="560"/>
        <v>10</v>
      </c>
      <c r="AA3939">
        <f t="shared" si="561"/>
        <v>0</v>
      </c>
      <c r="AB3939">
        <f t="shared" si="562"/>
        <v>0</v>
      </c>
      <c r="AC3939" s="1">
        <f t="shared" si="563"/>
        <v>60</v>
      </c>
      <c r="AD3939" s="1" t="str">
        <f t="shared" si="564"/>
        <v>HT Under 1.5 Goals</v>
      </c>
      <c r="AE3939" s="8"/>
      <c r="AF3939" s="8" t="str">
        <f t="shared" si="565"/>
        <v>HT Over 0.5 Goals</v>
      </c>
      <c r="AG3939" s="8" t="str">
        <f t="shared" si="566"/>
        <v>LOST</v>
      </c>
      <c r="AH3939" s="8" t="str">
        <f t="shared" si="567"/>
        <v>LOST</v>
      </c>
      <c r="AI3939" s="8"/>
      <c r="AJ3939" s="1" t="str">
        <f>IF(AND(B3939="OK",I3939&gt;53,M3939&lt;11,V3939&lt;1.66),"Prime","…")</f>
        <v>…</v>
      </c>
    </row>
    <row r="3940" spans="2:36">
      <c r="B3940" s="1"/>
      <c r="C3940" s="4"/>
      <c r="D3940" s="3"/>
      <c r="E3940" s="4"/>
      <c r="F3940" s="1"/>
      <c r="G3940" s="4"/>
      <c r="H3940" s="1"/>
      <c r="I3940" s="1"/>
      <c r="J3940" s="1"/>
      <c r="K3940" s="1"/>
      <c r="L3940" s="1"/>
      <c r="M3940" s="1"/>
      <c r="N3940" s="3"/>
      <c r="O3940" s="3"/>
      <c r="P3940" s="1"/>
      <c r="Q3940" s="1"/>
      <c r="R3940" s="1"/>
      <c r="S3940" s="1"/>
      <c r="T3940" s="5"/>
      <c r="U3940" s="5"/>
      <c r="V3940" s="6"/>
      <c r="W3940" s="6"/>
      <c r="X3940" s="7"/>
      <c r="Y3940" s="1">
        <f t="shared" si="559"/>
        <v>0</v>
      </c>
      <c r="Z3940">
        <f t="shared" si="560"/>
        <v>10</v>
      </c>
      <c r="AA3940">
        <f t="shared" si="561"/>
        <v>0</v>
      </c>
      <c r="AB3940">
        <f t="shared" si="562"/>
        <v>0</v>
      </c>
      <c r="AC3940" s="1">
        <f t="shared" si="563"/>
        <v>60</v>
      </c>
      <c r="AD3940" s="1" t="str">
        <f t="shared" si="564"/>
        <v>HT Under 1.5 Goals</v>
      </c>
      <c r="AE3940" s="8"/>
      <c r="AF3940" s="8" t="str">
        <f t="shared" si="565"/>
        <v>HT Over 0.5 Goals</v>
      </c>
      <c r="AG3940" s="8" t="str">
        <f t="shared" si="566"/>
        <v>LOST</v>
      </c>
      <c r="AH3940" s="8" t="str">
        <f t="shared" si="567"/>
        <v>LOST</v>
      </c>
      <c r="AI3940" s="8"/>
      <c r="AJ3940" s="1" t="str">
        <f>IF(AND(B3940="OK",I3940&gt;53,M3940&lt;11,V3940&lt;1.66),"Prime","…")</f>
        <v>…</v>
      </c>
    </row>
    <row r="3941" spans="2:36">
      <c r="B3941" s="1"/>
      <c r="C3941" s="4"/>
      <c r="D3941" s="3"/>
      <c r="E3941" s="4"/>
      <c r="F3941" s="1"/>
      <c r="G3941" s="4"/>
      <c r="H3941" s="1"/>
      <c r="I3941" s="1"/>
      <c r="J3941" s="1"/>
      <c r="K3941" s="1"/>
      <c r="L3941" s="1"/>
      <c r="M3941" s="1"/>
      <c r="N3941" s="3"/>
      <c r="O3941" s="3"/>
      <c r="P3941" s="1"/>
      <c r="Q3941" s="1"/>
      <c r="R3941" s="1"/>
      <c r="S3941" s="1"/>
      <c r="T3941" s="5"/>
      <c r="U3941" s="5"/>
      <c r="V3941" s="6"/>
      <c r="W3941" s="6"/>
      <c r="X3941" s="7"/>
      <c r="Y3941" s="1">
        <f t="shared" si="559"/>
        <v>0</v>
      </c>
      <c r="Z3941">
        <f t="shared" si="560"/>
        <v>10</v>
      </c>
      <c r="AA3941">
        <f t="shared" si="561"/>
        <v>0</v>
      </c>
      <c r="AB3941">
        <f t="shared" si="562"/>
        <v>0</v>
      </c>
      <c r="AC3941" s="1">
        <f t="shared" si="563"/>
        <v>60</v>
      </c>
      <c r="AD3941" s="1" t="str">
        <f t="shared" si="564"/>
        <v>HT Under 1.5 Goals</v>
      </c>
      <c r="AE3941" s="8"/>
      <c r="AF3941" s="8" t="str">
        <f t="shared" si="565"/>
        <v>HT Over 0.5 Goals</v>
      </c>
      <c r="AG3941" s="8" t="str">
        <f t="shared" si="566"/>
        <v>LOST</v>
      </c>
      <c r="AH3941" s="8" t="str">
        <f t="shared" si="567"/>
        <v>LOST</v>
      </c>
      <c r="AI3941" s="8"/>
      <c r="AJ3941" s="1" t="str">
        <f>IF(AND(B3941="OK",I3941&gt;53,M3941&lt;11,V3941&lt;1.66),"Prime","…")</f>
        <v>…</v>
      </c>
    </row>
    <row r="3942" spans="2:36">
      <c r="B3942" s="1"/>
      <c r="C3942" s="4"/>
      <c r="D3942" s="3"/>
      <c r="E3942" s="4"/>
      <c r="F3942" s="1"/>
      <c r="G3942" s="4"/>
      <c r="H3942" s="1"/>
      <c r="I3942" s="1"/>
      <c r="J3942" s="1"/>
      <c r="K3942" s="1"/>
      <c r="L3942" s="1"/>
      <c r="M3942" s="1"/>
      <c r="N3942" s="3"/>
      <c r="O3942" s="3"/>
      <c r="P3942" s="1"/>
      <c r="Q3942" s="1"/>
      <c r="R3942" s="1"/>
      <c r="S3942" s="1"/>
      <c r="T3942" s="5"/>
      <c r="U3942" s="5"/>
      <c r="V3942" s="6"/>
      <c r="W3942" s="6"/>
      <c r="X3942" s="7"/>
      <c r="Y3942" s="1">
        <f t="shared" si="559"/>
        <v>0</v>
      </c>
      <c r="Z3942">
        <f t="shared" si="560"/>
        <v>10</v>
      </c>
      <c r="AA3942">
        <f t="shared" si="561"/>
        <v>0</v>
      </c>
      <c r="AB3942">
        <f t="shared" si="562"/>
        <v>0</v>
      </c>
      <c r="AC3942" s="1">
        <f t="shared" si="563"/>
        <v>60</v>
      </c>
      <c r="AD3942" s="1" t="str">
        <f t="shared" si="564"/>
        <v>HT Under 1.5 Goals</v>
      </c>
      <c r="AE3942" s="8"/>
      <c r="AF3942" s="8" t="str">
        <f t="shared" si="565"/>
        <v>HT Over 0.5 Goals</v>
      </c>
      <c r="AG3942" s="8" t="str">
        <f t="shared" si="566"/>
        <v>LOST</v>
      </c>
      <c r="AH3942" s="8" t="str">
        <f t="shared" si="567"/>
        <v>LOST</v>
      </c>
      <c r="AI3942" s="8"/>
      <c r="AJ3942" s="1" t="str">
        <f>IF(AND(B3942="OK",I3942&gt;53,M3942&lt;11,V3942&lt;1.66),"Prime","…")</f>
        <v>…</v>
      </c>
    </row>
    <row r="3943" spans="2:36">
      <c r="B3943" s="1"/>
      <c r="C3943" s="4"/>
      <c r="D3943" s="3"/>
      <c r="E3943" s="4"/>
      <c r="F3943" s="1"/>
      <c r="G3943" s="4"/>
      <c r="H3943" s="1"/>
      <c r="I3943" s="1"/>
      <c r="J3943" s="1"/>
      <c r="K3943" s="1"/>
      <c r="L3943" s="1"/>
      <c r="M3943" s="1"/>
      <c r="N3943" s="3"/>
      <c r="O3943" s="3"/>
      <c r="P3943" s="1"/>
      <c r="Q3943" s="1"/>
      <c r="R3943" s="1"/>
      <c r="S3943" s="1"/>
      <c r="T3943" s="5"/>
      <c r="U3943" s="5"/>
      <c r="V3943" s="6"/>
      <c r="W3943" s="6"/>
      <c r="X3943" s="7"/>
      <c r="Y3943" s="1">
        <f t="shared" si="559"/>
        <v>0</v>
      </c>
      <c r="Z3943">
        <f t="shared" si="560"/>
        <v>10</v>
      </c>
      <c r="AA3943">
        <f t="shared" si="561"/>
        <v>0</v>
      </c>
      <c r="AB3943">
        <f t="shared" si="562"/>
        <v>0</v>
      </c>
      <c r="AC3943" s="1">
        <f t="shared" si="563"/>
        <v>60</v>
      </c>
      <c r="AD3943" s="1" t="str">
        <f t="shared" si="564"/>
        <v>HT Under 1.5 Goals</v>
      </c>
      <c r="AE3943" s="8"/>
      <c r="AF3943" s="8" t="str">
        <f t="shared" si="565"/>
        <v>HT Over 0.5 Goals</v>
      </c>
      <c r="AG3943" s="8" t="str">
        <f t="shared" si="566"/>
        <v>LOST</v>
      </c>
      <c r="AH3943" s="8" t="str">
        <f t="shared" si="567"/>
        <v>LOST</v>
      </c>
      <c r="AI3943" s="8"/>
      <c r="AJ3943" s="1" t="str">
        <f>IF(AND(B3943="OK",I3943&gt;53,M3943&lt;11,V3943&lt;1.66),"Prime","…")</f>
        <v>…</v>
      </c>
    </row>
    <row r="3944" spans="2:36">
      <c r="B3944" s="1"/>
      <c r="C3944" s="4"/>
      <c r="D3944" s="3"/>
      <c r="E3944" s="4"/>
      <c r="F3944" s="1"/>
      <c r="G3944" s="4"/>
      <c r="H3944" s="1"/>
      <c r="I3944" s="1"/>
      <c r="J3944" s="1"/>
      <c r="K3944" s="1"/>
      <c r="L3944" s="1"/>
      <c r="M3944" s="1"/>
      <c r="N3944" s="3"/>
      <c r="O3944" s="3"/>
      <c r="P3944" s="1"/>
      <c r="Q3944" s="1"/>
      <c r="R3944" s="1"/>
      <c r="S3944" s="1"/>
      <c r="T3944" s="5"/>
      <c r="U3944" s="5"/>
      <c r="V3944" s="6"/>
      <c r="W3944" s="6"/>
      <c r="X3944" s="7"/>
      <c r="Y3944" s="1">
        <f t="shared" si="559"/>
        <v>0</v>
      </c>
      <c r="Z3944">
        <f t="shared" si="560"/>
        <v>10</v>
      </c>
      <c r="AA3944">
        <f t="shared" si="561"/>
        <v>0</v>
      </c>
      <c r="AB3944">
        <f t="shared" si="562"/>
        <v>0</v>
      </c>
      <c r="AC3944" s="1">
        <f t="shared" si="563"/>
        <v>60</v>
      </c>
      <c r="AD3944" s="1" t="str">
        <f t="shared" si="564"/>
        <v>HT Under 1.5 Goals</v>
      </c>
      <c r="AE3944" s="8"/>
      <c r="AF3944" s="8" t="str">
        <f t="shared" si="565"/>
        <v>HT Over 0.5 Goals</v>
      </c>
      <c r="AG3944" s="8" t="str">
        <f t="shared" si="566"/>
        <v>LOST</v>
      </c>
      <c r="AH3944" s="8" t="str">
        <f t="shared" si="567"/>
        <v>LOST</v>
      </c>
      <c r="AI3944" s="8"/>
      <c r="AJ3944" s="1" t="str">
        <f>IF(AND(B3944="OK",I3944&gt;53,M3944&lt;11,V3944&lt;1.66),"Prime","…")</f>
        <v>…</v>
      </c>
    </row>
    <row r="3945" spans="2:36">
      <c r="B3945" s="1"/>
      <c r="C3945" s="4"/>
      <c r="D3945" s="3"/>
      <c r="E3945" s="4"/>
      <c r="F3945" s="1"/>
      <c r="G3945" s="4"/>
      <c r="H3945" s="1"/>
      <c r="I3945" s="1"/>
      <c r="J3945" s="1"/>
      <c r="K3945" s="1"/>
      <c r="L3945" s="1"/>
      <c r="M3945" s="1"/>
      <c r="N3945" s="3"/>
      <c r="O3945" s="3"/>
      <c r="P3945" s="1"/>
      <c r="Q3945" s="1"/>
      <c r="R3945" s="1"/>
      <c r="S3945" s="1"/>
      <c r="T3945" s="5"/>
      <c r="U3945" s="5"/>
      <c r="V3945" s="6"/>
      <c r="W3945" s="6"/>
      <c r="X3945" s="7"/>
      <c r="Y3945" s="1">
        <f t="shared" si="559"/>
        <v>0</v>
      </c>
      <c r="Z3945">
        <f t="shared" si="560"/>
        <v>10</v>
      </c>
      <c r="AA3945">
        <f t="shared" si="561"/>
        <v>0</v>
      </c>
      <c r="AB3945">
        <f t="shared" si="562"/>
        <v>0</v>
      </c>
      <c r="AC3945" s="1">
        <f t="shared" si="563"/>
        <v>60</v>
      </c>
      <c r="AD3945" s="1" t="str">
        <f t="shared" si="564"/>
        <v>HT Under 1.5 Goals</v>
      </c>
      <c r="AE3945" s="8"/>
      <c r="AF3945" s="8" t="str">
        <f t="shared" si="565"/>
        <v>HT Over 0.5 Goals</v>
      </c>
      <c r="AG3945" s="8" t="str">
        <f t="shared" si="566"/>
        <v>LOST</v>
      </c>
      <c r="AH3945" s="8" t="str">
        <f t="shared" si="567"/>
        <v>LOST</v>
      </c>
      <c r="AI3945" s="8"/>
      <c r="AJ3945" s="1" t="str">
        <f>IF(AND(B3945="OK",I3945&gt;53,M3945&lt;11,V3945&lt;1.66),"Prime","…")</f>
        <v>…</v>
      </c>
    </row>
    <row r="3946" spans="2:36">
      <c r="B3946" s="1"/>
      <c r="C3946" s="4"/>
      <c r="D3946" s="3"/>
      <c r="E3946" s="4"/>
      <c r="F3946" s="1"/>
      <c r="G3946" s="4"/>
      <c r="H3946" s="1"/>
      <c r="I3946" s="1"/>
      <c r="J3946" s="1"/>
      <c r="K3946" s="1"/>
      <c r="L3946" s="1"/>
      <c r="M3946" s="1"/>
      <c r="N3946" s="3"/>
      <c r="O3946" s="3"/>
      <c r="P3946" s="1"/>
      <c r="Q3946" s="1"/>
      <c r="R3946" s="1"/>
      <c r="S3946" s="1"/>
      <c r="T3946" s="5"/>
      <c r="U3946" s="5"/>
      <c r="V3946" s="6"/>
      <c r="W3946" s="6"/>
      <c r="X3946" s="7"/>
      <c r="Y3946" s="1">
        <f t="shared" si="559"/>
        <v>0</v>
      </c>
      <c r="Z3946">
        <f t="shared" si="560"/>
        <v>10</v>
      </c>
      <c r="AA3946">
        <f t="shared" si="561"/>
        <v>0</v>
      </c>
      <c r="AB3946">
        <f t="shared" si="562"/>
        <v>0</v>
      </c>
      <c r="AC3946" s="1">
        <f t="shared" si="563"/>
        <v>60</v>
      </c>
      <c r="AD3946" s="1" t="str">
        <f t="shared" si="564"/>
        <v>HT Under 1.5 Goals</v>
      </c>
      <c r="AE3946" s="8"/>
      <c r="AF3946" s="8" t="str">
        <f t="shared" si="565"/>
        <v>HT Over 0.5 Goals</v>
      </c>
      <c r="AG3946" s="8" t="str">
        <f t="shared" si="566"/>
        <v>LOST</v>
      </c>
      <c r="AH3946" s="8" t="str">
        <f t="shared" si="567"/>
        <v>LOST</v>
      </c>
      <c r="AI3946" s="8"/>
      <c r="AJ3946" s="1" t="str">
        <f>IF(AND(B3946="OK",I3946&gt;53,M3946&lt;11,V3946&lt;1.66),"Prime","…")</f>
        <v>…</v>
      </c>
    </row>
    <row r="3947" spans="2:36">
      <c r="B3947" s="1"/>
      <c r="C3947" s="4"/>
      <c r="D3947" s="3"/>
      <c r="E3947" s="4"/>
      <c r="F3947" s="1"/>
      <c r="G3947" s="4"/>
      <c r="H3947" s="1"/>
      <c r="I3947" s="1"/>
      <c r="J3947" s="1"/>
      <c r="K3947" s="1"/>
      <c r="L3947" s="1"/>
      <c r="M3947" s="1"/>
      <c r="N3947" s="3"/>
      <c r="O3947" s="3"/>
      <c r="P3947" s="1"/>
      <c r="Q3947" s="1"/>
      <c r="R3947" s="1"/>
      <c r="S3947" s="1"/>
      <c r="T3947" s="5"/>
      <c r="U3947" s="5"/>
      <c r="V3947" s="6"/>
      <c r="W3947" s="6"/>
      <c r="X3947" s="7"/>
      <c r="Y3947" s="1">
        <f t="shared" si="559"/>
        <v>0</v>
      </c>
      <c r="Z3947">
        <f t="shared" si="560"/>
        <v>10</v>
      </c>
      <c r="AA3947">
        <f t="shared" si="561"/>
        <v>0</v>
      </c>
      <c r="AB3947">
        <f t="shared" si="562"/>
        <v>0</v>
      </c>
      <c r="AC3947" s="1">
        <f t="shared" si="563"/>
        <v>60</v>
      </c>
      <c r="AD3947" s="1" t="str">
        <f t="shared" si="564"/>
        <v>HT Under 1.5 Goals</v>
      </c>
      <c r="AE3947" s="8"/>
      <c r="AF3947" s="8" t="str">
        <f t="shared" si="565"/>
        <v>HT Over 0.5 Goals</v>
      </c>
      <c r="AG3947" s="8" t="str">
        <f t="shared" si="566"/>
        <v>LOST</v>
      </c>
      <c r="AH3947" s="8" t="str">
        <f t="shared" si="567"/>
        <v>LOST</v>
      </c>
      <c r="AI3947" s="8"/>
      <c r="AJ3947" s="1" t="str">
        <f>IF(AND(B3947="OK",I3947&gt;53,M3947&lt;11,V3947&lt;1.66),"Prime","…")</f>
        <v>…</v>
      </c>
    </row>
    <row r="3948" spans="2:36">
      <c r="B3948" s="1"/>
      <c r="C3948" s="4"/>
      <c r="D3948" s="3"/>
      <c r="E3948" s="4"/>
      <c r="F3948" s="1"/>
      <c r="G3948" s="4"/>
      <c r="H3948" s="1"/>
      <c r="I3948" s="1"/>
      <c r="J3948" s="1"/>
      <c r="K3948" s="1"/>
      <c r="L3948" s="1"/>
      <c r="M3948" s="1"/>
      <c r="N3948" s="3"/>
      <c r="O3948" s="3"/>
      <c r="P3948" s="1"/>
      <c r="Q3948" s="1"/>
      <c r="R3948" s="1"/>
      <c r="S3948" s="1"/>
      <c r="T3948" s="5"/>
      <c r="U3948" s="5"/>
      <c r="V3948" s="6"/>
      <c r="W3948" s="6"/>
      <c r="X3948" s="7"/>
      <c r="Y3948" s="1">
        <f t="shared" si="559"/>
        <v>0</v>
      </c>
      <c r="Z3948">
        <f t="shared" si="560"/>
        <v>10</v>
      </c>
      <c r="AA3948">
        <f t="shared" si="561"/>
        <v>0</v>
      </c>
      <c r="AB3948">
        <f t="shared" si="562"/>
        <v>0</v>
      </c>
      <c r="AC3948" s="1">
        <f t="shared" si="563"/>
        <v>60</v>
      </c>
      <c r="AD3948" s="1" t="str">
        <f t="shared" si="564"/>
        <v>HT Under 1.5 Goals</v>
      </c>
      <c r="AE3948" s="8"/>
      <c r="AF3948" s="8" t="str">
        <f t="shared" si="565"/>
        <v>HT Over 0.5 Goals</v>
      </c>
      <c r="AG3948" s="8" t="str">
        <f t="shared" si="566"/>
        <v>LOST</v>
      </c>
      <c r="AH3948" s="8" t="str">
        <f t="shared" si="567"/>
        <v>LOST</v>
      </c>
      <c r="AI3948" s="8"/>
      <c r="AJ3948" s="1" t="str">
        <f>IF(AND(B3948="OK",I3948&gt;53,M3948&lt;11,V3948&lt;1.66),"Prime","…")</f>
        <v>…</v>
      </c>
    </row>
    <row r="3949" spans="2:36">
      <c r="B3949" s="1"/>
      <c r="C3949" s="4"/>
      <c r="D3949" s="3"/>
      <c r="E3949" s="4"/>
      <c r="F3949" s="1"/>
      <c r="G3949" s="4"/>
      <c r="H3949" s="1"/>
      <c r="I3949" s="1"/>
      <c r="J3949" s="1"/>
      <c r="K3949" s="1"/>
      <c r="L3949" s="1"/>
      <c r="M3949" s="1"/>
      <c r="N3949" s="3"/>
      <c r="O3949" s="3"/>
      <c r="P3949" s="1"/>
      <c r="Q3949" s="1"/>
      <c r="R3949" s="1"/>
      <c r="S3949" s="1"/>
      <c r="T3949" s="5"/>
      <c r="U3949" s="5"/>
      <c r="V3949" s="6"/>
      <c r="W3949" s="6"/>
      <c r="X3949" s="7"/>
      <c r="Y3949" s="1">
        <f t="shared" si="559"/>
        <v>0</v>
      </c>
      <c r="Z3949">
        <f t="shared" si="560"/>
        <v>10</v>
      </c>
      <c r="AA3949">
        <f t="shared" si="561"/>
        <v>0</v>
      </c>
      <c r="AB3949">
        <f t="shared" si="562"/>
        <v>0</v>
      </c>
      <c r="AC3949" s="1">
        <f t="shared" si="563"/>
        <v>60</v>
      </c>
      <c r="AD3949" s="1" t="str">
        <f t="shared" si="564"/>
        <v>HT Under 1.5 Goals</v>
      </c>
      <c r="AE3949" s="8"/>
      <c r="AF3949" s="8" t="str">
        <f t="shared" si="565"/>
        <v>HT Over 0.5 Goals</v>
      </c>
      <c r="AG3949" s="8" t="str">
        <f t="shared" si="566"/>
        <v>LOST</v>
      </c>
      <c r="AH3949" s="8" t="str">
        <f t="shared" si="567"/>
        <v>LOST</v>
      </c>
      <c r="AI3949" s="8"/>
      <c r="AJ3949" s="1" t="str">
        <f>IF(AND(B3949="OK",I3949&gt;53,M3949&lt;11,V3949&lt;1.66),"Prime","…")</f>
        <v>…</v>
      </c>
    </row>
    <row r="3950" spans="2:36">
      <c r="B3950" s="1"/>
      <c r="C3950" s="4"/>
      <c r="D3950" s="3"/>
      <c r="E3950" s="4"/>
      <c r="F3950" s="1"/>
      <c r="G3950" s="4"/>
      <c r="H3950" s="1"/>
      <c r="I3950" s="1"/>
      <c r="J3950" s="1"/>
      <c r="K3950" s="1"/>
      <c r="L3950" s="1"/>
      <c r="M3950" s="1"/>
      <c r="N3950" s="3"/>
      <c r="O3950" s="3"/>
      <c r="P3950" s="1"/>
      <c r="Q3950" s="1"/>
      <c r="R3950" s="1"/>
      <c r="S3950" s="1"/>
      <c r="T3950" s="5"/>
      <c r="U3950" s="5"/>
      <c r="V3950" s="6"/>
      <c r="W3950" s="6"/>
      <c r="X3950" s="7"/>
      <c r="Y3950" s="1">
        <f t="shared" si="559"/>
        <v>0</v>
      </c>
      <c r="Z3950">
        <f t="shared" si="560"/>
        <v>10</v>
      </c>
      <c r="AA3950">
        <f t="shared" si="561"/>
        <v>0</v>
      </c>
      <c r="AB3950">
        <f t="shared" si="562"/>
        <v>0</v>
      </c>
      <c r="AC3950" s="1">
        <f t="shared" si="563"/>
        <v>60</v>
      </c>
      <c r="AD3950" s="1" t="str">
        <f t="shared" si="564"/>
        <v>HT Under 1.5 Goals</v>
      </c>
      <c r="AE3950" s="8"/>
      <c r="AF3950" s="8" t="str">
        <f t="shared" si="565"/>
        <v>HT Over 0.5 Goals</v>
      </c>
      <c r="AG3950" s="8" t="str">
        <f t="shared" si="566"/>
        <v>LOST</v>
      </c>
      <c r="AH3950" s="8" t="str">
        <f t="shared" si="567"/>
        <v>LOST</v>
      </c>
      <c r="AI3950" s="8"/>
      <c r="AJ3950" s="1" t="str">
        <f>IF(AND(B3950="OK",I3950&gt;53,M3950&lt;11,V3950&lt;1.66),"Prime","…")</f>
        <v>…</v>
      </c>
    </row>
    <row r="3951" spans="2:36">
      <c r="B3951" s="1"/>
      <c r="C3951" s="4"/>
      <c r="D3951" s="3"/>
      <c r="E3951" s="4"/>
      <c r="F3951" s="1"/>
      <c r="G3951" s="4"/>
      <c r="H3951" s="1"/>
      <c r="I3951" s="1"/>
      <c r="J3951" s="1"/>
      <c r="K3951" s="1"/>
      <c r="L3951" s="1"/>
      <c r="M3951" s="1"/>
      <c r="N3951" s="3"/>
      <c r="O3951" s="3"/>
      <c r="P3951" s="1"/>
      <c r="Q3951" s="1"/>
      <c r="R3951" s="1"/>
      <c r="S3951" s="1"/>
      <c r="T3951" s="5"/>
      <c r="U3951" s="5"/>
      <c r="V3951" s="6"/>
      <c r="W3951" s="6"/>
      <c r="X3951" s="7"/>
      <c r="Y3951" s="1">
        <f t="shared" si="559"/>
        <v>0</v>
      </c>
      <c r="Z3951">
        <f t="shared" si="560"/>
        <v>10</v>
      </c>
      <c r="AA3951">
        <f t="shared" si="561"/>
        <v>0</v>
      </c>
      <c r="AB3951">
        <f t="shared" si="562"/>
        <v>0</v>
      </c>
      <c r="AC3951" s="1">
        <f t="shared" si="563"/>
        <v>60</v>
      </c>
      <c r="AD3951" s="1" t="str">
        <f t="shared" si="564"/>
        <v>HT Under 1.5 Goals</v>
      </c>
      <c r="AE3951" s="8"/>
      <c r="AF3951" s="8" t="str">
        <f t="shared" si="565"/>
        <v>HT Over 0.5 Goals</v>
      </c>
      <c r="AG3951" s="8" t="str">
        <f t="shared" si="566"/>
        <v>LOST</v>
      </c>
      <c r="AH3951" s="8" t="str">
        <f t="shared" si="567"/>
        <v>LOST</v>
      </c>
      <c r="AI3951" s="8"/>
      <c r="AJ3951" s="1" t="str">
        <f>IF(AND(B3951="OK",I3951&gt;53,M3951&lt;11,V3951&lt;1.66),"Prime","…")</f>
        <v>…</v>
      </c>
    </row>
    <row r="3952" spans="2:36">
      <c r="B3952" s="1"/>
      <c r="C3952" s="4"/>
      <c r="D3952" s="3"/>
      <c r="E3952" s="4"/>
      <c r="F3952" s="1"/>
      <c r="G3952" s="4"/>
      <c r="H3952" s="1"/>
      <c r="I3952" s="1"/>
      <c r="J3952" s="1"/>
      <c r="K3952" s="1"/>
      <c r="L3952" s="1"/>
      <c r="M3952" s="1"/>
      <c r="N3952" s="3"/>
      <c r="O3952" s="3"/>
      <c r="P3952" s="1"/>
      <c r="Q3952" s="1"/>
      <c r="R3952" s="1"/>
      <c r="S3952" s="1"/>
      <c r="T3952" s="5"/>
      <c r="U3952" s="5"/>
      <c r="V3952" s="6"/>
      <c r="W3952" s="6"/>
      <c r="X3952" s="7"/>
      <c r="Y3952" s="1">
        <f t="shared" si="559"/>
        <v>0</v>
      </c>
      <c r="Z3952">
        <f t="shared" si="560"/>
        <v>10</v>
      </c>
      <c r="AA3952">
        <f t="shared" si="561"/>
        <v>0</v>
      </c>
      <c r="AB3952">
        <f t="shared" si="562"/>
        <v>0</v>
      </c>
      <c r="AC3952" s="1">
        <f t="shared" si="563"/>
        <v>60</v>
      </c>
      <c r="AD3952" s="1" t="str">
        <f t="shared" si="564"/>
        <v>HT Under 1.5 Goals</v>
      </c>
      <c r="AE3952" s="8"/>
      <c r="AF3952" s="8" t="str">
        <f t="shared" si="565"/>
        <v>HT Over 0.5 Goals</v>
      </c>
      <c r="AG3952" s="8" t="str">
        <f t="shared" si="566"/>
        <v>LOST</v>
      </c>
      <c r="AH3952" s="8" t="str">
        <f t="shared" si="567"/>
        <v>LOST</v>
      </c>
      <c r="AI3952" s="8"/>
      <c r="AJ3952" s="1" t="str">
        <f>IF(AND(B3952="OK",I3952&gt;53,M3952&lt;11,V3952&lt;1.66),"Prime","…")</f>
        <v>…</v>
      </c>
    </row>
    <row r="3953" spans="2:36">
      <c r="B3953" s="1"/>
      <c r="C3953" s="4"/>
      <c r="D3953" s="3"/>
      <c r="E3953" s="4"/>
      <c r="F3953" s="1"/>
      <c r="G3953" s="4"/>
      <c r="H3953" s="1"/>
      <c r="I3953" s="1"/>
      <c r="J3953" s="1"/>
      <c r="K3953" s="1"/>
      <c r="L3953" s="1"/>
      <c r="M3953" s="1"/>
      <c r="N3953" s="3"/>
      <c r="O3953" s="3"/>
      <c r="P3953" s="1"/>
      <c r="Q3953" s="1"/>
      <c r="R3953" s="1"/>
      <c r="S3953" s="1"/>
      <c r="T3953" s="5"/>
      <c r="U3953" s="5"/>
      <c r="V3953" s="6"/>
      <c r="W3953" s="6"/>
      <c r="X3953" s="7"/>
      <c r="Y3953" s="1">
        <f t="shared" si="559"/>
        <v>0</v>
      </c>
      <c r="Z3953">
        <f t="shared" si="560"/>
        <v>10</v>
      </c>
      <c r="AA3953">
        <f t="shared" si="561"/>
        <v>0</v>
      </c>
      <c r="AB3953">
        <f t="shared" si="562"/>
        <v>0</v>
      </c>
      <c r="AC3953" s="1">
        <f t="shared" si="563"/>
        <v>60</v>
      </c>
      <c r="AD3953" s="1" t="str">
        <f t="shared" si="564"/>
        <v>HT Under 1.5 Goals</v>
      </c>
      <c r="AE3953" s="8"/>
      <c r="AF3953" s="8" t="str">
        <f t="shared" si="565"/>
        <v>HT Over 0.5 Goals</v>
      </c>
      <c r="AG3953" s="8" t="str">
        <f t="shared" si="566"/>
        <v>LOST</v>
      </c>
      <c r="AH3953" s="8" t="str">
        <f t="shared" si="567"/>
        <v>LOST</v>
      </c>
      <c r="AI3953" s="8"/>
      <c r="AJ3953" s="1" t="str">
        <f>IF(AND(B3953="OK",I3953&gt;53,M3953&lt;11,V3953&lt;1.66),"Prime","…")</f>
        <v>…</v>
      </c>
    </row>
    <row r="3954" spans="2:36">
      <c r="B3954" s="1"/>
      <c r="C3954" s="4"/>
      <c r="D3954" s="3"/>
      <c r="E3954" s="4"/>
      <c r="F3954" s="1"/>
      <c r="G3954" s="4"/>
      <c r="H3954" s="1"/>
      <c r="I3954" s="1"/>
      <c r="J3954" s="1"/>
      <c r="K3954" s="1"/>
      <c r="L3954" s="1"/>
      <c r="M3954" s="1"/>
      <c r="N3954" s="3"/>
      <c r="O3954" s="3"/>
      <c r="P3954" s="1"/>
      <c r="Q3954" s="1"/>
      <c r="R3954" s="1"/>
      <c r="S3954" s="1"/>
      <c r="T3954" s="5"/>
      <c r="U3954" s="5"/>
      <c r="V3954" s="6"/>
      <c r="W3954" s="6"/>
      <c r="X3954" s="7"/>
      <c r="Y3954" s="1">
        <f t="shared" si="559"/>
        <v>0</v>
      </c>
      <c r="Z3954">
        <f t="shared" si="560"/>
        <v>10</v>
      </c>
      <c r="AA3954">
        <f t="shared" si="561"/>
        <v>0</v>
      </c>
      <c r="AB3954">
        <f t="shared" si="562"/>
        <v>0</v>
      </c>
      <c r="AC3954" s="1">
        <f t="shared" si="563"/>
        <v>60</v>
      </c>
      <c r="AD3954" s="1" t="str">
        <f t="shared" si="564"/>
        <v>HT Under 1.5 Goals</v>
      </c>
      <c r="AE3954" s="8"/>
      <c r="AF3954" s="8" t="str">
        <f t="shared" si="565"/>
        <v>HT Over 0.5 Goals</v>
      </c>
      <c r="AG3954" s="8" t="str">
        <f t="shared" si="566"/>
        <v>LOST</v>
      </c>
      <c r="AH3954" s="8" t="str">
        <f t="shared" si="567"/>
        <v>LOST</v>
      </c>
      <c r="AI3954" s="8"/>
      <c r="AJ3954" s="1" t="str">
        <f>IF(AND(B3954="OK",I3954&gt;53,M3954&lt;11,V3954&lt;1.66),"Prime","…")</f>
        <v>…</v>
      </c>
    </row>
    <row r="3955" spans="2:36">
      <c r="B3955" s="1"/>
      <c r="C3955" s="4"/>
      <c r="D3955" s="3"/>
      <c r="E3955" s="4"/>
      <c r="F3955" s="1"/>
      <c r="G3955" s="4"/>
      <c r="H3955" s="1"/>
      <c r="I3955" s="1"/>
      <c r="J3955" s="1"/>
      <c r="K3955" s="1"/>
      <c r="L3955" s="1"/>
      <c r="M3955" s="1"/>
      <c r="N3955" s="3"/>
      <c r="O3955" s="3"/>
      <c r="P3955" s="1"/>
      <c r="Q3955" s="1"/>
      <c r="R3955" s="1"/>
      <c r="S3955" s="1"/>
      <c r="T3955" s="5"/>
      <c r="U3955" s="5"/>
      <c r="V3955" s="6"/>
      <c r="W3955" s="6"/>
      <c r="X3955" s="7"/>
      <c r="Y3955" s="1">
        <f t="shared" si="559"/>
        <v>0</v>
      </c>
      <c r="Z3955">
        <f t="shared" si="560"/>
        <v>10</v>
      </c>
      <c r="AA3955">
        <f t="shared" si="561"/>
        <v>0</v>
      </c>
      <c r="AB3955">
        <f t="shared" si="562"/>
        <v>0</v>
      </c>
      <c r="AC3955" s="1">
        <f t="shared" si="563"/>
        <v>60</v>
      </c>
      <c r="AD3955" s="1" t="str">
        <f t="shared" si="564"/>
        <v>HT Under 1.5 Goals</v>
      </c>
      <c r="AE3955" s="8"/>
      <c r="AF3955" s="8" t="str">
        <f t="shared" si="565"/>
        <v>HT Over 0.5 Goals</v>
      </c>
      <c r="AG3955" s="8" t="str">
        <f t="shared" si="566"/>
        <v>LOST</v>
      </c>
      <c r="AH3955" s="8" t="str">
        <f t="shared" si="567"/>
        <v>LOST</v>
      </c>
      <c r="AI3955" s="8"/>
      <c r="AJ3955" s="1" t="str">
        <f>IF(AND(B3955="OK",I3955&gt;53,M3955&lt;11,V3955&lt;1.66),"Prime","…")</f>
        <v>…</v>
      </c>
    </row>
    <row r="3956" spans="2:36">
      <c r="B3956" s="1"/>
      <c r="C3956" s="4"/>
      <c r="D3956" s="3"/>
      <c r="E3956" s="4"/>
      <c r="F3956" s="1"/>
      <c r="G3956" s="4"/>
      <c r="H3956" s="1"/>
      <c r="I3956" s="1"/>
      <c r="J3956" s="1"/>
      <c r="K3956" s="1"/>
      <c r="L3956" s="1"/>
      <c r="M3956" s="1"/>
      <c r="N3956" s="3"/>
      <c r="O3956" s="3"/>
      <c r="P3956" s="1"/>
      <c r="Q3956" s="1"/>
      <c r="R3956" s="1"/>
      <c r="S3956" s="1"/>
      <c r="T3956" s="5"/>
      <c r="U3956" s="5"/>
      <c r="V3956" s="6"/>
      <c r="W3956" s="6"/>
      <c r="X3956" s="7"/>
      <c r="Y3956" s="1">
        <f t="shared" si="559"/>
        <v>0</v>
      </c>
      <c r="Z3956">
        <f t="shared" si="560"/>
        <v>10</v>
      </c>
      <c r="AA3956">
        <f t="shared" si="561"/>
        <v>0</v>
      </c>
      <c r="AB3956">
        <f t="shared" si="562"/>
        <v>0</v>
      </c>
      <c r="AC3956" s="1">
        <f t="shared" si="563"/>
        <v>60</v>
      </c>
      <c r="AD3956" s="1" t="str">
        <f t="shared" si="564"/>
        <v>HT Under 1.5 Goals</v>
      </c>
      <c r="AE3956" s="8"/>
      <c r="AF3956" s="8" t="str">
        <f t="shared" si="565"/>
        <v>HT Over 0.5 Goals</v>
      </c>
      <c r="AG3956" s="8" t="str">
        <f t="shared" si="566"/>
        <v>LOST</v>
      </c>
      <c r="AH3956" s="8" t="str">
        <f t="shared" si="567"/>
        <v>LOST</v>
      </c>
      <c r="AI3956" s="8"/>
      <c r="AJ3956" s="1" t="str">
        <f>IF(AND(B3956="OK",I3956&gt;53,M3956&lt;11,V3956&lt;1.66),"Prime","…")</f>
        <v>…</v>
      </c>
    </row>
    <row r="3957" spans="2:36">
      <c r="B3957" s="1"/>
      <c r="C3957" s="4"/>
      <c r="D3957" s="3"/>
      <c r="E3957" s="4"/>
      <c r="F3957" s="1"/>
      <c r="G3957" s="4"/>
      <c r="H3957" s="1"/>
      <c r="I3957" s="1"/>
      <c r="J3957" s="1"/>
      <c r="K3957" s="1"/>
      <c r="L3957" s="1"/>
      <c r="M3957" s="1"/>
      <c r="N3957" s="3"/>
      <c r="O3957" s="3"/>
      <c r="P3957" s="1"/>
      <c r="Q3957" s="1"/>
      <c r="R3957" s="1"/>
      <c r="S3957" s="1"/>
      <c r="T3957" s="5"/>
      <c r="U3957" s="5"/>
      <c r="V3957" s="6"/>
      <c r="W3957" s="6"/>
      <c r="X3957" s="7"/>
      <c r="Y3957" s="1">
        <f t="shared" si="559"/>
        <v>0</v>
      </c>
      <c r="Z3957">
        <f t="shared" si="560"/>
        <v>10</v>
      </c>
      <c r="AA3957">
        <f t="shared" si="561"/>
        <v>0</v>
      </c>
      <c r="AB3957">
        <f t="shared" si="562"/>
        <v>0</v>
      </c>
      <c r="AC3957" s="1">
        <f t="shared" si="563"/>
        <v>60</v>
      </c>
      <c r="AD3957" s="1" t="str">
        <f t="shared" si="564"/>
        <v>HT Under 1.5 Goals</v>
      </c>
      <c r="AE3957" s="8"/>
      <c r="AF3957" s="8" t="str">
        <f t="shared" si="565"/>
        <v>HT Over 0.5 Goals</v>
      </c>
      <c r="AG3957" s="8" t="str">
        <f t="shared" si="566"/>
        <v>LOST</v>
      </c>
      <c r="AH3957" s="8" t="str">
        <f t="shared" si="567"/>
        <v>LOST</v>
      </c>
      <c r="AI3957" s="8"/>
      <c r="AJ3957" s="1" t="str">
        <f>IF(AND(B3957="OK",I3957&gt;53,M3957&lt;11,V3957&lt;1.66),"Prime","…")</f>
        <v>…</v>
      </c>
    </row>
    <row r="3958" spans="2:36">
      <c r="B3958" s="1"/>
      <c r="C3958" s="4"/>
      <c r="D3958" s="3"/>
      <c r="E3958" s="4"/>
      <c r="F3958" s="1"/>
      <c r="G3958" s="4"/>
      <c r="H3958" s="1"/>
      <c r="I3958" s="1"/>
      <c r="J3958" s="1"/>
      <c r="K3958" s="1"/>
      <c r="L3958" s="1"/>
      <c r="M3958" s="1"/>
      <c r="N3958" s="3"/>
      <c r="O3958" s="3"/>
      <c r="P3958" s="1"/>
      <c r="Q3958" s="1"/>
      <c r="R3958" s="1"/>
      <c r="S3958" s="1"/>
      <c r="T3958" s="5"/>
      <c r="U3958" s="5"/>
      <c r="V3958" s="6"/>
      <c r="W3958" s="6"/>
      <c r="X3958" s="7"/>
      <c r="Y3958" s="1">
        <f t="shared" si="559"/>
        <v>0</v>
      </c>
      <c r="Z3958">
        <f t="shared" si="560"/>
        <v>10</v>
      </c>
      <c r="AA3958">
        <f t="shared" si="561"/>
        <v>0</v>
      </c>
      <c r="AB3958">
        <f t="shared" si="562"/>
        <v>0</v>
      </c>
      <c r="AC3958" s="1">
        <f t="shared" si="563"/>
        <v>60</v>
      </c>
      <c r="AD3958" s="1" t="str">
        <f t="shared" si="564"/>
        <v>HT Under 1.5 Goals</v>
      </c>
      <c r="AE3958" s="8"/>
      <c r="AF3958" s="8" t="str">
        <f t="shared" si="565"/>
        <v>HT Over 0.5 Goals</v>
      </c>
      <c r="AG3958" s="8" t="str">
        <f t="shared" si="566"/>
        <v>LOST</v>
      </c>
      <c r="AH3958" s="8" t="str">
        <f t="shared" si="567"/>
        <v>LOST</v>
      </c>
      <c r="AI3958" s="8"/>
      <c r="AJ3958" s="1" t="str">
        <f>IF(AND(B3958="OK",I3958&gt;53,M3958&lt;11,V3958&lt;1.66),"Prime","…")</f>
        <v>…</v>
      </c>
    </row>
    <row r="3959" spans="2:36">
      <c r="B3959" s="1"/>
      <c r="C3959" s="4"/>
      <c r="D3959" s="3"/>
      <c r="E3959" s="4"/>
      <c r="F3959" s="1"/>
      <c r="G3959" s="4"/>
      <c r="H3959" s="1"/>
      <c r="I3959" s="1"/>
      <c r="J3959" s="1"/>
      <c r="K3959" s="1"/>
      <c r="L3959" s="1"/>
      <c r="M3959" s="1"/>
      <c r="N3959" s="3"/>
      <c r="O3959" s="3"/>
      <c r="P3959" s="1"/>
      <c r="Q3959" s="1"/>
      <c r="R3959" s="1"/>
      <c r="S3959" s="1"/>
      <c r="T3959" s="5"/>
      <c r="U3959" s="5"/>
      <c r="V3959" s="6"/>
      <c r="W3959" s="6"/>
      <c r="X3959" s="7"/>
      <c r="Y3959" s="1">
        <f t="shared" si="559"/>
        <v>0</v>
      </c>
      <c r="Z3959">
        <f t="shared" si="560"/>
        <v>10</v>
      </c>
      <c r="AA3959">
        <f t="shared" si="561"/>
        <v>0</v>
      </c>
      <c r="AB3959">
        <f t="shared" si="562"/>
        <v>0</v>
      </c>
      <c r="AC3959" s="1">
        <f t="shared" si="563"/>
        <v>60</v>
      </c>
      <c r="AD3959" s="1" t="str">
        <f t="shared" si="564"/>
        <v>HT Under 1.5 Goals</v>
      </c>
      <c r="AE3959" s="8"/>
      <c r="AF3959" s="8" t="str">
        <f t="shared" si="565"/>
        <v>HT Over 0.5 Goals</v>
      </c>
      <c r="AG3959" s="8" t="str">
        <f t="shared" si="566"/>
        <v>LOST</v>
      </c>
      <c r="AH3959" s="8" t="str">
        <f t="shared" si="567"/>
        <v>LOST</v>
      </c>
      <c r="AI3959" s="8"/>
      <c r="AJ3959" s="1" t="str">
        <f>IF(AND(B3959="OK",I3959&gt;53,M3959&lt;11,V3959&lt;1.66),"Prime","…")</f>
        <v>…</v>
      </c>
    </row>
    <row r="3960" spans="2:36">
      <c r="B3960" s="1"/>
      <c r="C3960" s="4"/>
      <c r="D3960" s="3"/>
      <c r="E3960" s="4"/>
      <c r="F3960" s="1"/>
      <c r="G3960" s="4"/>
      <c r="H3960" s="1"/>
      <c r="I3960" s="1"/>
      <c r="J3960" s="1"/>
      <c r="K3960" s="1"/>
      <c r="L3960" s="1"/>
      <c r="M3960" s="1"/>
      <c r="N3960" s="3"/>
      <c r="O3960" s="3"/>
      <c r="P3960" s="1"/>
      <c r="Q3960" s="1"/>
      <c r="R3960" s="1"/>
      <c r="S3960" s="1"/>
      <c r="T3960" s="5"/>
      <c r="U3960" s="5"/>
      <c r="V3960" s="6"/>
      <c r="W3960" s="6"/>
      <c r="X3960" s="7"/>
      <c r="Y3960" s="1">
        <f t="shared" si="559"/>
        <v>0</v>
      </c>
      <c r="Z3960">
        <f t="shared" si="560"/>
        <v>10</v>
      </c>
      <c r="AA3960">
        <f t="shared" si="561"/>
        <v>0</v>
      </c>
      <c r="AB3960">
        <f t="shared" si="562"/>
        <v>0</v>
      </c>
      <c r="AC3960" s="1">
        <f t="shared" si="563"/>
        <v>60</v>
      </c>
      <c r="AD3960" s="1" t="str">
        <f t="shared" si="564"/>
        <v>HT Under 1.5 Goals</v>
      </c>
      <c r="AE3960" s="8"/>
      <c r="AF3960" s="8" t="str">
        <f t="shared" si="565"/>
        <v>HT Over 0.5 Goals</v>
      </c>
      <c r="AG3960" s="8" t="str">
        <f t="shared" si="566"/>
        <v>LOST</v>
      </c>
      <c r="AH3960" s="8" t="str">
        <f t="shared" si="567"/>
        <v>LOST</v>
      </c>
      <c r="AI3960" s="8"/>
      <c r="AJ3960" s="1" t="str">
        <f>IF(AND(B3960="OK",I3960&gt;53,M3960&lt;11,V3960&lt;1.66),"Prime","…")</f>
        <v>…</v>
      </c>
    </row>
    <row r="3961" spans="2:36">
      <c r="B3961" s="1"/>
      <c r="C3961" s="4"/>
      <c r="D3961" s="3"/>
      <c r="E3961" s="4"/>
      <c r="F3961" s="1"/>
      <c r="G3961" s="4"/>
      <c r="H3961" s="1"/>
      <c r="I3961" s="1"/>
      <c r="J3961" s="1"/>
      <c r="K3961" s="1"/>
      <c r="L3961" s="1"/>
      <c r="M3961" s="1"/>
      <c r="N3961" s="3"/>
      <c r="O3961" s="3"/>
      <c r="P3961" s="1"/>
      <c r="Q3961" s="1"/>
      <c r="R3961" s="1"/>
      <c r="S3961" s="1"/>
      <c r="T3961" s="5"/>
      <c r="U3961" s="5"/>
      <c r="V3961" s="6"/>
      <c r="W3961" s="6"/>
      <c r="X3961" s="7"/>
      <c r="Y3961" s="1">
        <f t="shared" si="559"/>
        <v>0</v>
      </c>
      <c r="Z3961">
        <f t="shared" si="560"/>
        <v>10</v>
      </c>
      <c r="AA3961">
        <f t="shared" si="561"/>
        <v>0</v>
      </c>
      <c r="AB3961">
        <f t="shared" si="562"/>
        <v>0</v>
      </c>
      <c r="AC3961" s="1">
        <f t="shared" si="563"/>
        <v>60</v>
      </c>
      <c r="AD3961" s="1" t="str">
        <f t="shared" si="564"/>
        <v>HT Under 1.5 Goals</v>
      </c>
      <c r="AE3961" s="8"/>
      <c r="AF3961" s="8" t="str">
        <f t="shared" si="565"/>
        <v>HT Over 0.5 Goals</v>
      </c>
      <c r="AG3961" s="8" t="str">
        <f t="shared" si="566"/>
        <v>LOST</v>
      </c>
      <c r="AH3961" s="8" t="str">
        <f t="shared" si="567"/>
        <v>LOST</v>
      </c>
      <c r="AI3961" s="8"/>
      <c r="AJ3961" s="1" t="str">
        <f>IF(AND(B3961="OK",I3961&gt;53,M3961&lt;11,V3961&lt;1.66),"Prime","…")</f>
        <v>…</v>
      </c>
    </row>
    <row r="3962" spans="2:36">
      <c r="B3962" s="1"/>
      <c r="C3962" s="4"/>
      <c r="D3962" s="3"/>
      <c r="E3962" s="4"/>
      <c r="F3962" s="1"/>
      <c r="G3962" s="4"/>
      <c r="H3962" s="1"/>
      <c r="I3962" s="1"/>
      <c r="J3962" s="1"/>
      <c r="K3962" s="1"/>
      <c r="L3962" s="1"/>
      <c r="M3962" s="1"/>
      <c r="N3962" s="3"/>
      <c r="O3962" s="3"/>
      <c r="P3962" s="1"/>
      <c r="Q3962" s="1"/>
      <c r="R3962" s="1"/>
      <c r="S3962" s="1"/>
      <c r="T3962" s="5"/>
      <c r="U3962" s="5"/>
      <c r="V3962" s="6"/>
      <c r="W3962" s="6"/>
      <c r="X3962" s="7"/>
      <c r="Y3962" s="1">
        <f t="shared" si="559"/>
        <v>0</v>
      </c>
      <c r="Z3962">
        <f t="shared" si="560"/>
        <v>10</v>
      </c>
      <c r="AA3962">
        <f t="shared" si="561"/>
        <v>0</v>
      </c>
      <c r="AB3962">
        <f t="shared" si="562"/>
        <v>0</v>
      </c>
      <c r="AC3962" s="1">
        <f t="shared" si="563"/>
        <v>60</v>
      </c>
      <c r="AD3962" s="1" t="str">
        <f t="shared" si="564"/>
        <v>HT Under 1.5 Goals</v>
      </c>
      <c r="AE3962" s="8"/>
      <c r="AF3962" s="8" t="str">
        <f t="shared" si="565"/>
        <v>HT Over 0.5 Goals</v>
      </c>
      <c r="AG3962" s="8" t="str">
        <f t="shared" si="566"/>
        <v>LOST</v>
      </c>
      <c r="AH3962" s="8" t="str">
        <f t="shared" si="567"/>
        <v>LOST</v>
      </c>
      <c r="AI3962" s="8"/>
      <c r="AJ3962" s="1" t="str">
        <f>IF(AND(B3962="OK",I3962&gt;53,M3962&lt;11,V3962&lt;1.66),"Prime","…")</f>
        <v>…</v>
      </c>
    </row>
    <row r="3963" spans="2:36">
      <c r="B3963" s="1"/>
      <c r="C3963" s="4"/>
      <c r="D3963" s="3"/>
      <c r="E3963" s="4"/>
      <c r="F3963" s="1"/>
      <c r="G3963" s="4"/>
      <c r="H3963" s="1"/>
      <c r="I3963" s="1"/>
      <c r="J3963" s="1"/>
      <c r="K3963" s="1"/>
      <c r="L3963" s="1"/>
      <c r="M3963" s="1"/>
      <c r="N3963" s="3"/>
      <c r="O3963" s="3"/>
      <c r="P3963" s="1"/>
      <c r="Q3963" s="1"/>
      <c r="R3963" s="1"/>
      <c r="S3963" s="1"/>
      <c r="T3963" s="5"/>
      <c r="U3963" s="5"/>
      <c r="V3963" s="6"/>
      <c r="W3963" s="6"/>
      <c r="X3963" s="7"/>
      <c r="Y3963" s="1">
        <f t="shared" si="559"/>
        <v>0</v>
      </c>
      <c r="Z3963">
        <f t="shared" si="560"/>
        <v>10</v>
      </c>
      <c r="AA3963">
        <f t="shared" si="561"/>
        <v>0</v>
      </c>
      <c r="AB3963">
        <f t="shared" si="562"/>
        <v>0</v>
      </c>
      <c r="AC3963" s="1">
        <f t="shared" si="563"/>
        <v>60</v>
      </c>
      <c r="AD3963" s="1" t="str">
        <f t="shared" si="564"/>
        <v>HT Under 1.5 Goals</v>
      </c>
      <c r="AE3963" s="8"/>
      <c r="AF3963" s="8" t="str">
        <f t="shared" si="565"/>
        <v>HT Over 0.5 Goals</v>
      </c>
      <c r="AG3963" s="8" t="str">
        <f t="shared" si="566"/>
        <v>LOST</v>
      </c>
      <c r="AH3963" s="8" t="str">
        <f t="shared" si="567"/>
        <v>LOST</v>
      </c>
      <c r="AI3963" s="8"/>
      <c r="AJ3963" s="1" t="str">
        <f>IF(AND(B3963="OK",I3963&gt;53,M3963&lt;11,V3963&lt;1.66),"Prime","…")</f>
        <v>…</v>
      </c>
    </row>
    <row r="3964" spans="2:36">
      <c r="B3964" s="1"/>
      <c r="C3964" s="4"/>
      <c r="D3964" s="3"/>
      <c r="E3964" s="4"/>
      <c r="F3964" s="1"/>
      <c r="G3964" s="4"/>
      <c r="H3964" s="1"/>
      <c r="I3964" s="1"/>
      <c r="J3964" s="1"/>
      <c r="K3964" s="1"/>
      <c r="L3964" s="1"/>
      <c r="M3964" s="1"/>
      <c r="N3964" s="3"/>
      <c r="O3964" s="3"/>
      <c r="P3964" s="1"/>
      <c r="Q3964" s="1"/>
      <c r="R3964" s="1"/>
      <c r="S3964" s="1"/>
      <c r="T3964" s="5"/>
      <c r="U3964" s="5"/>
      <c r="V3964" s="6"/>
      <c r="W3964" s="6"/>
      <c r="X3964" s="7"/>
      <c r="Y3964" s="1">
        <f t="shared" si="559"/>
        <v>0</v>
      </c>
      <c r="Z3964">
        <f t="shared" si="560"/>
        <v>10</v>
      </c>
      <c r="AA3964">
        <f t="shared" si="561"/>
        <v>0</v>
      </c>
      <c r="AB3964">
        <f t="shared" si="562"/>
        <v>0</v>
      </c>
      <c r="AC3964" s="1">
        <f t="shared" si="563"/>
        <v>60</v>
      </c>
      <c r="AD3964" s="1" t="str">
        <f t="shared" si="564"/>
        <v>HT Under 1.5 Goals</v>
      </c>
      <c r="AE3964" s="8"/>
      <c r="AF3964" s="8" t="str">
        <f t="shared" si="565"/>
        <v>HT Over 0.5 Goals</v>
      </c>
      <c r="AG3964" s="8" t="str">
        <f t="shared" si="566"/>
        <v>LOST</v>
      </c>
      <c r="AH3964" s="8" t="str">
        <f t="shared" si="567"/>
        <v>LOST</v>
      </c>
      <c r="AI3964" s="8"/>
      <c r="AJ3964" s="1" t="str">
        <f>IF(AND(B3964="OK",I3964&gt;53,M3964&lt;11,V3964&lt;1.66),"Prime","…")</f>
        <v>…</v>
      </c>
    </row>
    <row r="3965" spans="2:36">
      <c r="B3965" s="1"/>
      <c r="C3965" s="4"/>
      <c r="D3965" s="3"/>
      <c r="E3965" s="4"/>
      <c r="F3965" s="1"/>
      <c r="G3965" s="4"/>
      <c r="H3965" s="1"/>
      <c r="I3965" s="1"/>
      <c r="J3965" s="1"/>
      <c r="K3965" s="1"/>
      <c r="L3965" s="1"/>
      <c r="M3965" s="1"/>
      <c r="N3965" s="3"/>
      <c r="O3965" s="3"/>
      <c r="P3965" s="1"/>
      <c r="Q3965" s="1"/>
      <c r="R3965" s="1"/>
      <c r="S3965" s="1"/>
      <c r="T3965" s="5"/>
      <c r="U3965" s="5"/>
      <c r="V3965" s="6"/>
      <c r="W3965" s="6"/>
      <c r="X3965" s="7"/>
      <c r="Y3965" s="1">
        <f t="shared" si="559"/>
        <v>0</v>
      </c>
      <c r="Z3965">
        <f t="shared" si="560"/>
        <v>10</v>
      </c>
      <c r="AA3965">
        <f t="shared" si="561"/>
        <v>0</v>
      </c>
      <c r="AB3965">
        <f t="shared" si="562"/>
        <v>0</v>
      </c>
      <c r="AC3965" s="1">
        <f t="shared" si="563"/>
        <v>60</v>
      </c>
      <c r="AD3965" s="1" t="str">
        <f t="shared" si="564"/>
        <v>HT Under 1.5 Goals</v>
      </c>
      <c r="AE3965" s="8"/>
      <c r="AF3965" s="8" t="str">
        <f t="shared" si="565"/>
        <v>HT Over 0.5 Goals</v>
      </c>
      <c r="AG3965" s="8" t="str">
        <f t="shared" si="566"/>
        <v>LOST</v>
      </c>
      <c r="AH3965" s="8" t="str">
        <f t="shared" si="567"/>
        <v>LOST</v>
      </c>
      <c r="AI3965" s="8"/>
      <c r="AJ3965" s="1" t="str">
        <f>IF(AND(B3965="OK",I3965&gt;53,M3965&lt;11,V3965&lt;1.66),"Prime","…")</f>
        <v>…</v>
      </c>
    </row>
    <row r="3966" spans="2:36">
      <c r="B3966" s="1"/>
      <c r="C3966" s="4"/>
      <c r="D3966" s="3"/>
      <c r="E3966" s="4"/>
      <c r="F3966" s="1"/>
      <c r="G3966" s="4"/>
      <c r="H3966" s="1"/>
      <c r="I3966" s="1"/>
      <c r="J3966" s="1"/>
      <c r="K3966" s="1"/>
      <c r="L3966" s="1"/>
      <c r="M3966" s="1"/>
      <c r="N3966" s="3"/>
      <c r="O3966" s="3"/>
      <c r="P3966" s="1"/>
      <c r="Q3966" s="1"/>
      <c r="R3966" s="1"/>
      <c r="S3966" s="1"/>
      <c r="T3966" s="5"/>
      <c r="U3966" s="5"/>
      <c r="V3966" s="6"/>
      <c r="W3966" s="6"/>
      <c r="X3966" s="7"/>
      <c r="Y3966" s="1">
        <f t="shared" si="559"/>
        <v>0</v>
      </c>
      <c r="Z3966">
        <f t="shared" si="560"/>
        <v>10</v>
      </c>
      <c r="AA3966">
        <f t="shared" si="561"/>
        <v>0</v>
      </c>
      <c r="AB3966">
        <f t="shared" si="562"/>
        <v>0</v>
      </c>
      <c r="AC3966" s="1">
        <f t="shared" si="563"/>
        <v>60</v>
      </c>
      <c r="AD3966" s="1" t="str">
        <f t="shared" si="564"/>
        <v>HT Under 1.5 Goals</v>
      </c>
      <c r="AE3966" s="8"/>
      <c r="AF3966" s="8" t="str">
        <f t="shared" si="565"/>
        <v>HT Over 0.5 Goals</v>
      </c>
      <c r="AG3966" s="8" t="str">
        <f t="shared" si="566"/>
        <v>LOST</v>
      </c>
      <c r="AH3966" s="8" t="str">
        <f t="shared" si="567"/>
        <v>LOST</v>
      </c>
      <c r="AI3966" s="8"/>
      <c r="AJ3966" s="1" t="str">
        <f>IF(AND(B3966="OK",I3966&gt;53,M3966&lt;11,V3966&lt;1.66),"Prime","…")</f>
        <v>…</v>
      </c>
    </row>
    <row r="3967" spans="2:36">
      <c r="B3967" s="1"/>
      <c r="C3967" s="4"/>
      <c r="D3967" s="3"/>
      <c r="E3967" s="4"/>
      <c r="F3967" s="1"/>
      <c r="G3967" s="4"/>
      <c r="H3967" s="1"/>
      <c r="I3967" s="1"/>
      <c r="J3967" s="1"/>
      <c r="K3967" s="1"/>
      <c r="L3967" s="1"/>
      <c r="M3967" s="1"/>
      <c r="N3967" s="3"/>
      <c r="O3967" s="3"/>
      <c r="P3967" s="1"/>
      <c r="Q3967" s="1"/>
      <c r="R3967" s="1"/>
      <c r="S3967" s="1"/>
      <c r="T3967" s="5"/>
      <c r="U3967" s="5"/>
      <c r="V3967" s="6"/>
      <c r="W3967" s="6"/>
      <c r="X3967" s="7"/>
      <c r="Y3967" s="1">
        <f t="shared" si="559"/>
        <v>0</v>
      </c>
      <c r="Z3967">
        <f t="shared" si="560"/>
        <v>10</v>
      </c>
      <c r="AA3967">
        <f t="shared" si="561"/>
        <v>0</v>
      </c>
      <c r="AB3967">
        <f t="shared" si="562"/>
        <v>0</v>
      </c>
      <c r="AC3967" s="1">
        <f t="shared" si="563"/>
        <v>60</v>
      </c>
      <c r="AD3967" s="1" t="str">
        <f t="shared" si="564"/>
        <v>HT Under 1.5 Goals</v>
      </c>
      <c r="AE3967" s="8"/>
      <c r="AF3967" s="8" t="str">
        <f t="shared" si="565"/>
        <v>HT Over 0.5 Goals</v>
      </c>
      <c r="AG3967" s="8" t="str">
        <f t="shared" si="566"/>
        <v>LOST</v>
      </c>
      <c r="AH3967" s="8" t="str">
        <f t="shared" si="567"/>
        <v>LOST</v>
      </c>
      <c r="AI3967" s="8"/>
      <c r="AJ3967" s="1" t="str">
        <f>IF(AND(B3967="OK",I3967&gt;53,M3967&lt;11,V3967&lt;1.66),"Prime","…")</f>
        <v>…</v>
      </c>
    </row>
    <row r="3968" spans="2:36">
      <c r="B3968" s="1"/>
      <c r="C3968" s="4"/>
      <c r="D3968" s="3"/>
      <c r="E3968" s="4"/>
      <c r="F3968" s="1"/>
      <c r="G3968" s="4"/>
      <c r="H3968" s="1"/>
      <c r="I3968" s="1"/>
      <c r="J3968" s="1"/>
      <c r="K3968" s="1"/>
      <c r="L3968" s="1"/>
      <c r="M3968" s="1"/>
      <c r="N3968" s="3"/>
      <c r="O3968" s="3"/>
      <c r="P3968" s="1"/>
      <c r="Q3968" s="1"/>
      <c r="R3968" s="1"/>
      <c r="S3968" s="1"/>
      <c r="T3968" s="5"/>
      <c r="U3968" s="5"/>
      <c r="V3968" s="6"/>
      <c r="W3968" s="6"/>
      <c r="X3968" s="7"/>
      <c r="Y3968" s="1">
        <f t="shared" si="559"/>
        <v>0</v>
      </c>
      <c r="Z3968">
        <f t="shared" si="560"/>
        <v>10</v>
      </c>
      <c r="AA3968">
        <f t="shared" si="561"/>
        <v>0</v>
      </c>
      <c r="AB3968">
        <f t="shared" si="562"/>
        <v>0</v>
      </c>
      <c r="AC3968" s="1">
        <f t="shared" si="563"/>
        <v>60</v>
      </c>
      <c r="AD3968" s="1" t="str">
        <f t="shared" si="564"/>
        <v>HT Under 1.5 Goals</v>
      </c>
      <c r="AE3968" s="8"/>
      <c r="AF3968" s="8" t="str">
        <f t="shared" si="565"/>
        <v>HT Over 0.5 Goals</v>
      </c>
      <c r="AG3968" s="8" t="str">
        <f t="shared" si="566"/>
        <v>LOST</v>
      </c>
      <c r="AH3968" s="8" t="str">
        <f t="shared" si="567"/>
        <v>LOST</v>
      </c>
      <c r="AI3968" s="8"/>
      <c r="AJ3968" s="1" t="str">
        <f>IF(AND(B3968="OK",I3968&gt;53,M3968&lt;11,V3968&lt;1.66),"Prime","…")</f>
        <v>…</v>
      </c>
    </row>
    <row r="3969" spans="2:36">
      <c r="B3969" s="1"/>
      <c r="C3969" s="4"/>
      <c r="D3969" s="3"/>
      <c r="E3969" s="4"/>
      <c r="F3969" s="1"/>
      <c r="G3969" s="4"/>
      <c r="H3969" s="1"/>
      <c r="I3969" s="1"/>
      <c r="J3969" s="1"/>
      <c r="K3969" s="1"/>
      <c r="L3969" s="1"/>
      <c r="M3969" s="1"/>
      <c r="N3969" s="3"/>
      <c r="O3969" s="3"/>
      <c r="P3969" s="1"/>
      <c r="Q3969" s="1"/>
      <c r="R3969" s="1"/>
      <c r="S3969" s="1"/>
      <c r="T3969" s="5"/>
      <c r="U3969" s="5"/>
      <c r="V3969" s="6"/>
      <c r="W3969" s="6"/>
      <c r="X3969" s="7"/>
      <c r="Y3969" s="1">
        <f t="shared" si="559"/>
        <v>0</v>
      </c>
      <c r="Z3969">
        <f t="shared" si="560"/>
        <v>10</v>
      </c>
      <c r="AA3969">
        <f t="shared" si="561"/>
        <v>0</v>
      </c>
      <c r="AB3969">
        <f t="shared" si="562"/>
        <v>0</v>
      </c>
      <c r="AC3969" s="1">
        <f t="shared" si="563"/>
        <v>60</v>
      </c>
      <c r="AD3969" s="1" t="str">
        <f t="shared" si="564"/>
        <v>HT Under 1.5 Goals</v>
      </c>
      <c r="AE3969" s="8"/>
      <c r="AF3969" s="8" t="str">
        <f t="shared" si="565"/>
        <v>HT Over 0.5 Goals</v>
      </c>
      <c r="AG3969" s="8" t="str">
        <f t="shared" si="566"/>
        <v>LOST</v>
      </c>
      <c r="AH3969" s="8" t="str">
        <f t="shared" si="567"/>
        <v>LOST</v>
      </c>
      <c r="AI3969" s="8"/>
      <c r="AJ3969" s="1" t="str">
        <f>IF(AND(B3969="OK",I3969&gt;53,M3969&lt;11,V3969&lt;1.66),"Prime","…")</f>
        <v>…</v>
      </c>
    </row>
    <row r="3970" spans="2:36">
      <c r="B3970" s="1"/>
      <c r="C3970" s="4"/>
      <c r="D3970" s="3"/>
      <c r="E3970" s="4"/>
      <c r="F3970" s="1"/>
      <c r="G3970" s="4"/>
      <c r="H3970" s="1"/>
      <c r="I3970" s="1"/>
      <c r="J3970" s="1"/>
      <c r="K3970" s="1"/>
      <c r="L3970" s="1"/>
      <c r="M3970" s="1"/>
      <c r="N3970" s="3"/>
      <c r="O3970" s="3"/>
      <c r="P3970" s="1"/>
      <c r="Q3970" s="1"/>
      <c r="R3970" s="1"/>
      <c r="S3970" s="1"/>
      <c r="T3970" s="5"/>
      <c r="U3970" s="5"/>
      <c r="V3970" s="6"/>
      <c r="W3970" s="6"/>
      <c r="X3970" s="7"/>
      <c r="Y3970" s="1">
        <f t="shared" si="559"/>
        <v>0</v>
      </c>
      <c r="Z3970">
        <f t="shared" si="560"/>
        <v>10</v>
      </c>
      <c r="AA3970">
        <f t="shared" si="561"/>
        <v>0</v>
      </c>
      <c r="AB3970">
        <f t="shared" si="562"/>
        <v>0</v>
      </c>
      <c r="AC3970" s="1">
        <f t="shared" si="563"/>
        <v>60</v>
      </c>
      <c r="AD3970" s="1" t="str">
        <f t="shared" si="564"/>
        <v>HT Under 1.5 Goals</v>
      </c>
      <c r="AE3970" s="8"/>
      <c r="AF3970" s="8" t="str">
        <f t="shared" si="565"/>
        <v>HT Over 0.5 Goals</v>
      </c>
      <c r="AG3970" s="8" t="str">
        <f t="shared" si="566"/>
        <v>LOST</v>
      </c>
      <c r="AH3970" s="8" t="str">
        <f t="shared" si="567"/>
        <v>LOST</v>
      </c>
      <c r="AI3970" s="8"/>
      <c r="AJ3970" s="1" t="str">
        <f>IF(AND(B3970="OK",I3970&gt;53,M3970&lt;11,V3970&lt;1.66),"Prime","…")</f>
        <v>…</v>
      </c>
    </row>
    <row r="3971" spans="2:36">
      <c r="B3971" s="1"/>
      <c r="C3971" s="4"/>
      <c r="D3971" s="3"/>
      <c r="E3971" s="4"/>
      <c r="F3971" s="1"/>
      <c r="G3971" s="4"/>
      <c r="H3971" s="1"/>
      <c r="I3971" s="1"/>
      <c r="J3971" s="1"/>
      <c r="K3971" s="1"/>
      <c r="L3971" s="1"/>
      <c r="M3971" s="1"/>
      <c r="N3971" s="3"/>
      <c r="O3971" s="3"/>
      <c r="P3971" s="1"/>
      <c r="Q3971" s="1"/>
      <c r="R3971" s="1"/>
      <c r="S3971" s="1"/>
      <c r="T3971" s="5"/>
      <c r="U3971" s="5"/>
      <c r="V3971" s="6"/>
      <c r="W3971" s="6"/>
      <c r="X3971" s="7"/>
      <c r="Y3971" s="1">
        <f t="shared" si="559"/>
        <v>0</v>
      </c>
      <c r="Z3971">
        <f t="shared" si="560"/>
        <v>10</v>
      </c>
      <c r="AA3971">
        <f t="shared" si="561"/>
        <v>0</v>
      </c>
      <c r="AB3971">
        <f t="shared" si="562"/>
        <v>0</v>
      </c>
      <c r="AC3971" s="1">
        <f t="shared" si="563"/>
        <v>60</v>
      </c>
      <c r="AD3971" s="1" t="str">
        <f t="shared" si="564"/>
        <v>HT Under 1.5 Goals</v>
      </c>
      <c r="AE3971" s="8"/>
      <c r="AF3971" s="8" t="str">
        <f t="shared" si="565"/>
        <v>HT Over 0.5 Goals</v>
      </c>
      <c r="AG3971" s="8" t="str">
        <f t="shared" si="566"/>
        <v>LOST</v>
      </c>
      <c r="AH3971" s="8" t="str">
        <f t="shared" si="567"/>
        <v>LOST</v>
      </c>
      <c r="AI3971" s="8"/>
      <c r="AJ3971" s="1" t="str">
        <f>IF(AND(B3971="OK",I3971&gt;53,M3971&lt;11,V3971&lt;1.66),"Prime","…")</f>
        <v>…</v>
      </c>
    </row>
    <row r="3972" spans="2:36">
      <c r="B3972" s="1"/>
      <c r="C3972" s="4"/>
      <c r="D3972" s="3"/>
      <c r="E3972" s="4"/>
      <c r="F3972" s="1"/>
      <c r="G3972" s="4"/>
      <c r="H3972" s="1"/>
      <c r="I3972" s="1"/>
      <c r="J3972" s="1"/>
      <c r="K3972" s="1"/>
      <c r="L3972" s="1"/>
      <c r="M3972" s="1"/>
      <c r="N3972" s="3"/>
      <c r="O3972" s="3"/>
      <c r="P3972" s="1"/>
      <c r="Q3972" s="1"/>
      <c r="R3972" s="1"/>
      <c r="S3972" s="1"/>
      <c r="T3972" s="5"/>
      <c r="U3972" s="5"/>
      <c r="V3972" s="6"/>
      <c r="W3972" s="6"/>
      <c r="X3972" s="7"/>
      <c r="Y3972" s="1">
        <f t="shared" si="559"/>
        <v>0</v>
      </c>
      <c r="Z3972">
        <f t="shared" si="560"/>
        <v>10</v>
      </c>
      <c r="AA3972">
        <f t="shared" si="561"/>
        <v>0</v>
      </c>
      <c r="AB3972">
        <f t="shared" si="562"/>
        <v>0</v>
      </c>
      <c r="AC3972" s="1">
        <f t="shared" si="563"/>
        <v>60</v>
      </c>
      <c r="AD3972" s="1" t="str">
        <f t="shared" si="564"/>
        <v>HT Under 1.5 Goals</v>
      </c>
      <c r="AE3972" s="8"/>
      <c r="AF3972" s="8" t="str">
        <f t="shared" si="565"/>
        <v>HT Over 0.5 Goals</v>
      </c>
      <c r="AG3972" s="8" t="str">
        <f t="shared" si="566"/>
        <v>LOST</v>
      </c>
      <c r="AH3972" s="8" t="str">
        <f t="shared" si="567"/>
        <v>LOST</v>
      </c>
      <c r="AI3972" s="8"/>
      <c r="AJ3972" s="1" t="str">
        <f>IF(AND(B3972="OK",I3972&gt;53,M3972&lt;11,V3972&lt;1.66),"Prime","…")</f>
        <v>…</v>
      </c>
    </row>
    <row r="3973" spans="2:36">
      <c r="B3973" s="1"/>
      <c r="C3973" s="4"/>
      <c r="D3973" s="3"/>
      <c r="E3973" s="4"/>
      <c r="F3973" s="1"/>
      <c r="G3973" s="4"/>
      <c r="H3973" s="1"/>
      <c r="I3973" s="1"/>
      <c r="J3973" s="1"/>
      <c r="K3973" s="1"/>
      <c r="L3973" s="1"/>
      <c r="M3973" s="1"/>
      <c r="N3973" s="3"/>
      <c r="O3973" s="3"/>
      <c r="P3973" s="1"/>
      <c r="Q3973" s="1"/>
      <c r="R3973" s="1"/>
      <c r="S3973" s="1"/>
      <c r="T3973" s="5"/>
      <c r="U3973" s="5"/>
      <c r="V3973" s="6"/>
      <c r="W3973" s="6"/>
      <c r="X3973" s="7"/>
      <c r="Y3973" s="1">
        <f t="shared" si="559"/>
        <v>0</v>
      </c>
      <c r="Z3973">
        <f t="shared" si="560"/>
        <v>10</v>
      </c>
      <c r="AA3973">
        <f t="shared" si="561"/>
        <v>0</v>
      </c>
      <c r="AB3973">
        <f t="shared" si="562"/>
        <v>0</v>
      </c>
      <c r="AC3973" s="1">
        <f t="shared" si="563"/>
        <v>60</v>
      </c>
      <c r="AD3973" s="1" t="str">
        <f t="shared" si="564"/>
        <v>HT Under 1.5 Goals</v>
      </c>
      <c r="AE3973" s="8"/>
      <c r="AF3973" s="8" t="str">
        <f t="shared" si="565"/>
        <v>HT Over 0.5 Goals</v>
      </c>
      <c r="AG3973" s="8" t="str">
        <f t="shared" si="566"/>
        <v>LOST</v>
      </c>
      <c r="AH3973" s="8" t="str">
        <f t="shared" si="567"/>
        <v>LOST</v>
      </c>
      <c r="AI3973" s="8"/>
      <c r="AJ3973" s="1" t="str">
        <f>IF(AND(B3973="OK",I3973&gt;53,M3973&lt;11,V3973&lt;1.66),"Prime","…")</f>
        <v>…</v>
      </c>
    </row>
    <row r="3974" spans="2:36">
      <c r="B3974" s="1"/>
      <c r="C3974" s="4"/>
      <c r="D3974" s="3"/>
      <c r="E3974" s="4"/>
      <c r="F3974" s="1"/>
      <c r="G3974" s="4"/>
      <c r="H3974" s="1"/>
      <c r="I3974" s="1"/>
      <c r="J3974" s="1"/>
      <c r="K3974" s="1"/>
      <c r="L3974" s="1"/>
      <c r="M3974" s="1"/>
      <c r="N3974" s="3"/>
      <c r="O3974" s="3"/>
      <c r="P3974" s="1"/>
      <c r="Q3974" s="1"/>
      <c r="R3974" s="1"/>
      <c r="S3974" s="1"/>
      <c r="T3974" s="5"/>
      <c r="U3974" s="5"/>
      <c r="V3974" s="6"/>
      <c r="W3974" s="6"/>
      <c r="X3974" s="7"/>
      <c r="Y3974" s="1">
        <f t="shared" si="559"/>
        <v>0</v>
      </c>
      <c r="Z3974">
        <f t="shared" si="560"/>
        <v>10</v>
      </c>
      <c r="AA3974">
        <f t="shared" si="561"/>
        <v>0</v>
      </c>
      <c r="AB3974">
        <f t="shared" si="562"/>
        <v>0</v>
      </c>
      <c r="AC3974" s="1">
        <f t="shared" si="563"/>
        <v>60</v>
      </c>
      <c r="AD3974" s="1" t="str">
        <f t="shared" si="564"/>
        <v>HT Under 1.5 Goals</v>
      </c>
      <c r="AE3974" s="8"/>
      <c r="AF3974" s="8" t="str">
        <f t="shared" si="565"/>
        <v>HT Over 0.5 Goals</v>
      </c>
      <c r="AG3974" s="8" t="str">
        <f t="shared" si="566"/>
        <v>LOST</v>
      </c>
      <c r="AH3974" s="8" t="str">
        <f t="shared" si="567"/>
        <v>LOST</v>
      </c>
      <c r="AI3974" s="8"/>
      <c r="AJ3974" s="1" t="str">
        <f>IF(AND(B3974="OK",I3974&gt;53,M3974&lt;11,V3974&lt;1.66),"Prime","…")</f>
        <v>…</v>
      </c>
    </row>
    <row r="3975" spans="2:36">
      <c r="B3975" s="1"/>
      <c r="C3975" s="4"/>
      <c r="D3975" s="3"/>
      <c r="E3975" s="4"/>
      <c r="F3975" s="1"/>
      <c r="G3975" s="4"/>
      <c r="H3975" s="1"/>
      <c r="I3975" s="1"/>
      <c r="J3975" s="1"/>
      <c r="K3975" s="1"/>
      <c r="L3975" s="1"/>
      <c r="M3975" s="1"/>
      <c r="N3975" s="3"/>
      <c r="O3975" s="3"/>
      <c r="P3975" s="1"/>
      <c r="Q3975" s="1"/>
      <c r="R3975" s="1"/>
      <c r="S3975" s="1"/>
      <c r="T3975" s="5"/>
      <c r="U3975" s="5"/>
      <c r="V3975" s="6"/>
      <c r="W3975" s="6"/>
      <c r="X3975" s="7"/>
      <c r="Y3975" s="1">
        <f t="shared" si="559"/>
        <v>0</v>
      </c>
      <c r="Z3975">
        <f t="shared" si="560"/>
        <v>10</v>
      </c>
      <c r="AA3975">
        <f t="shared" si="561"/>
        <v>0</v>
      </c>
      <c r="AB3975">
        <f t="shared" si="562"/>
        <v>0</v>
      </c>
      <c r="AC3975" s="1">
        <f t="shared" si="563"/>
        <v>60</v>
      </c>
      <c r="AD3975" s="1" t="str">
        <f t="shared" si="564"/>
        <v>HT Under 1.5 Goals</v>
      </c>
      <c r="AE3975" s="8"/>
      <c r="AF3975" s="8" t="str">
        <f t="shared" si="565"/>
        <v>HT Over 0.5 Goals</v>
      </c>
      <c r="AG3975" s="8" t="str">
        <f t="shared" si="566"/>
        <v>LOST</v>
      </c>
      <c r="AH3975" s="8" t="str">
        <f t="shared" si="567"/>
        <v>LOST</v>
      </c>
      <c r="AI3975" s="8"/>
      <c r="AJ3975" s="1" t="str">
        <f>IF(AND(B3975="OK",I3975&gt;53,M3975&lt;11,V3975&lt;1.66),"Prime","…")</f>
        <v>…</v>
      </c>
    </row>
    <row r="3976" spans="2:36">
      <c r="B3976" s="1"/>
      <c r="C3976" s="4"/>
      <c r="D3976" s="3"/>
      <c r="E3976" s="4"/>
      <c r="F3976" s="1"/>
      <c r="G3976" s="4"/>
      <c r="H3976" s="1"/>
      <c r="I3976" s="1"/>
      <c r="J3976" s="1"/>
      <c r="K3976" s="1"/>
      <c r="L3976" s="1"/>
      <c r="M3976" s="1"/>
      <c r="N3976" s="3"/>
      <c r="O3976" s="3"/>
      <c r="P3976" s="1"/>
      <c r="Q3976" s="1"/>
      <c r="R3976" s="1"/>
      <c r="S3976" s="1"/>
      <c r="T3976" s="5"/>
      <c r="U3976" s="5"/>
      <c r="V3976" s="6"/>
      <c r="W3976" s="6"/>
      <c r="X3976" s="7"/>
      <c r="Y3976" s="1">
        <f t="shared" si="559"/>
        <v>0</v>
      </c>
      <c r="Z3976">
        <f t="shared" si="560"/>
        <v>10</v>
      </c>
      <c r="AA3976">
        <f t="shared" si="561"/>
        <v>0</v>
      </c>
      <c r="AB3976">
        <f t="shared" si="562"/>
        <v>0</v>
      </c>
      <c r="AC3976" s="1">
        <f t="shared" si="563"/>
        <v>60</v>
      </c>
      <c r="AD3976" s="1" t="str">
        <f t="shared" si="564"/>
        <v>HT Under 1.5 Goals</v>
      </c>
      <c r="AE3976" s="8"/>
      <c r="AF3976" s="8" t="str">
        <f t="shared" si="565"/>
        <v>HT Over 0.5 Goals</v>
      </c>
      <c r="AG3976" s="8" t="str">
        <f t="shared" si="566"/>
        <v>LOST</v>
      </c>
      <c r="AH3976" s="8" t="str">
        <f t="shared" si="567"/>
        <v>LOST</v>
      </c>
      <c r="AI3976" s="8"/>
      <c r="AJ3976" s="1" t="str">
        <f>IF(AND(B3976="OK",I3976&gt;53,M3976&lt;11,V3976&lt;1.66),"Prime","…")</f>
        <v>…</v>
      </c>
    </row>
    <row r="3977" spans="2:36">
      <c r="B3977" s="1"/>
      <c r="C3977" s="4"/>
      <c r="D3977" s="3"/>
      <c r="E3977" s="4"/>
      <c r="F3977" s="1"/>
      <c r="G3977" s="4"/>
      <c r="H3977" s="1"/>
      <c r="I3977" s="1"/>
      <c r="J3977" s="1"/>
      <c r="K3977" s="1"/>
      <c r="L3977" s="1"/>
      <c r="M3977" s="1"/>
      <c r="N3977" s="3"/>
      <c r="O3977" s="3"/>
      <c r="P3977" s="1"/>
      <c r="Q3977" s="1"/>
      <c r="R3977" s="1"/>
      <c r="S3977" s="1"/>
      <c r="T3977" s="5"/>
      <c r="U3977" s="5"/>
      <c r="V3977" s="6"/>
      <c r="W3977" s="6"/>
      <c r="X3977" s="7"/>
      <c r="Y3977" s="1">
        <f t="shared" si="559"/>
        <v>0</v>
      </c>
      <c r="Z3977">
        <f t="shared" si="560"/>
        <v>10</v>
      </c>
      <c r="AA3977">
        <f t="shared" si="561"/>
        <v>0</v>
      </c>
      <c r="AB3977">
        <f t="shared" si="562"/>
        <v>0</v>
      </c>
      <c r="AC3977" s="1">
        <f t="shared" si="563"/>
        <v>60</v>
      </c>
      <c r="AD3977" s="1" t="str">
        <f t="shared" si="564"/>
        <v>HT Under 1.5 Goals</v>
      </c>
      <c r="AE3977" s="8"/>
      <c r="AF3977" s="8" t="str">
        <f t="shared" si="565"/>
        <v>HT Over 0.5 Goals</v>
      </c>
      <c r="AG3977" s="8" t="str">
        <f t="shared" si="566"/>
        <v>LOST</v>
      </c>
      <c r="AH3977" s="8" t="str">
        <f t="shared" si="567"/>
        <v>LOST</v>
      </c>
      <c r="AI3977" s="8"/>
      <c r="AJ3977" s="1" t="str">
        <f>IF(AND(B3977="OK",I3977&gt;53,M3977&lt;11,V3977&lt;1.66),"Prime","…")</f>
        <v>…</v>
      </c>
    </row>
    <row r="3978" spans="2:36">
      <c r="B3978" s="1"/>
      <c r="C3978" s="4"/>
      <c r="D3978" s="3"/>
      <c r="E3978" s="4"/>
      <c r="F3978" s="1"/>
      <c r="G3978" s="4"/>
      <c r="H3978" s="1"/>
      <c r="I3978" s="1"/>
      <c r="J3978" s="1"/>
      <c r="K3978" s="1"/>
      <c r="L3978" s="1"/>
      <c r="M3978" s="1"/>
      <c r="N3978" s="3"/>
      <c r="O3978" s="3"/>
      <c r="P3978" s="1"/>
      <c r="Q3978" s="1"/>
      <c r="R3978" s="1"/>
      <c r="S3978" s="1"/>
      <c r="T3978" s="5"/>
      <c r="U3978" s="5"/>
      <c r="V3978" s="6"/>
      <c r="W3978" s="6"/>
      <c r="X3978" s="7"/>
      <c r="Y3978" s="1">
        <f t="shared" si="559"/>
        <v>0</v>
      </c>
      <c r="Z3978">
        <f t="shared" si="560"/>
        <v>10</v>
      </c>
      <c r="AA3978">
        <f t="shared" si="561"/>
        <v>0</v>
      </c>
      <c r="AB3978">
        <f t="shared" si="562"/>
        <v>0</v>
      </c>
      <c r="AC3978" s="1">
        <f t="shared" si="563"/>
        <v>60</v>
      </c>
      <c r="AD3978" s="1" t="str">
        <f t="shared" si="564"/>
        <v>HT Under 1.5 Goals</v>
      </c>
      <c r="AE3978" s="8"/>
      <c r="AF3978" s="8" t="str">
        <f t="shared" si="565"/>
        <v>HT Over 0.5 Goals</v>
      </c>
      <c r="AG3978" s="8" t="str">
        <f t="shared" si="566"/>
        <v>LOST</v>
      </c>
      <c r="AH3978" s="8" t="str">
        <f t="shared" si="567"/>
        <v>LOST</v>
      </c>
      <c r="AI3978" s="8"/>
      <c r="AJ3978" s="1" t="str">
        <f>IF(AND(B3978="OK",I3978&gt;53,M3978&lt;11,V3978&lt;1.66),"Prime","…")</f>
        <v>…</v>
      </c>
    </row>
    <row r="3979" spans="2:36">
      <c r="B3979" s="1"/>
      <c r="C3979" s="4"/>
      <c r="D3979" s="3"/>
      <c r="E3979" s="4"/>
      <c r="F3979" s="1"/>
      <c r="G3979" s="4"/>
      <c r="H3979" s="1"/>
      <c r="I3979" s="1"/>
      <c r="J3979" s="1"/>
      <c r="K3979" s="1"/>
      <c r="L3979" s="1"/>
      <c r="M3979" s="1"/>
      <c r="N3979" s="3"/>
      <c r="O3979" s="3"/>
      <c r="P3979" s="1"/>
      <c r="Q3979" s="1"/>
      <c r="R3979" s="1"/>
      <c r="S3979" s="1"/>
      <c r="T3979" s="5"/>
      <c r="U3979" s="5"/>
      <c r="V3979" s="6"/>
      <c r="W3979" s="6"/>
      <c r="X3979" s="7"/>
      <c r="Y3979" s="1">
        <f t="shared" si="559"/>
        <v>0</v>
      </c>
      <c r="Z3979">
        <f t="shared" si="560"/>
        <v>10</v>
      </c>
      <c r="AA3979">
        <f t="shared" si="561"/>
        <v>0</v>
      </c>
      <c r="AB3979">
        <f t="shared" si="562"/>
        <v>0</v>
      </c>
      <c r="AC3979" s="1">
        <f t="shared" si="563"/>
        <v>60</v>
      </c>
      <c r="AD3979" s="1" t="str">
        <f t="shared" si="564"/>
        <v>HT Under 1.5 Goals</v>
      </c>
      <c r="AE3979" s="8"/>
      <c r="AF3979" s="8" t="str">
        <f t="shared" si="565"/>
        <v>HT Over 0.5 Goals</v>
      </c>
      <c r="AG3979" s="8" t="str">
        <f t="shared" si="566"/>
        <v>LOST</v>
      </c>
      <c r="AH3979" s="8" t="str">
        <f t="shared" si="567"/>
        <v>LOST</v>
      </c>
      <c r="AI3979" s="8"/>
      <c r="AJ3979" s="1" t="str">
        <f>IF(AND(B3979="OK",I3979&gt;53,M3979&lt;11,V3979&lt;1.66),"Prime","…")</f>
        <v>…</v>
      </c>
    </row>
    <row r="3980" spans="2:36">
      <c r="B3980" s="1"/>
      <c r="C3980" s="4"/>
      <c r="D3980" s="3"/>
      <c r="E3980" s="4"/>
      <c r="F3980" s="1"/>
      <c r="G3980" s="4"/>
      <c r="H3980" s="1"/>
      <c r="I3980" s="1"/>
      <c r="J3980" s="1"/>
      <c r="K3980" s="1"/>
      <c r="L3980" s="1"/>
      <c r="M3980" s="1"/>
      <c r="N3980" s="3"/>
      <c r="O3980" s="3"/>
      <c r="P3980" s="1"/>
      <c r="Q3980" s="1"/>
      <c r="R3980" s="1"/>
      <c r="S3980" s="1"/>
      <c r="T3980" s="5"/>
      <c r="U3980" s="5"/>
      <c r="V3980" s="6"/>
      <c r="W3980" s="6"/>
      <c r="X3980" s="7"/>
      <c r="Y3980" s="1">
        <f t="shared" si="559"/>
        <v>0</v>
      </c>
      <c r="Z3980">
        <f t="shared" si="560"/>
        <v>10</v>
      </c>
      <c r="AA3980">
        <f t="shared" si="561"/>
        <v>0</v>
      </c>
      <c r="AB3980">
        <f t="shared" si="562"/>
        <v>0</v>
      </c>
      <c r="AC3980" s="1">
        <f t="shared" si="563"/>
        <v>60</v>
      </c>
      <c r="AD3980" s="1" t="str">
        <f t="shared" si="564"/>
        <v>HT Under 1.5 Goals</v>
      </c>
      <c r="AE3980" s="8"/>
      <c r="AF3980" s="8" t="str">
        <f t="shared" si="565"/>
        <v>HT Over 0.5 Goals</v>
      </c>
      <c r="AG3980" s="8" t="str">
        <f t="shared" si="566"/>
        <v>LOST</v>
      </c>
      <c r="AH3980" s="8" t="str">
        <f t="shared" si="567"/>
        <v>LOST</v>
      </c>
      <c r="AI3980" s="8"/>
      <c r="AJ3980" s="1" t="str">
        <f>IF(AND(B3980="OK",I3980&gt;53,M3980&lt;11,V3980&lt;1.66),"Prime","…")</f>
        <v>…</v>
      </c>
    </row>
    <row r="3981" spans="2:36">
      <c r="B3981" s="1"/>
      <c r="C3981" s="4"/>
      <c r="D3981" s="3"/>
      <c r="E3981" s="4"/>
      <c r="F3981" s="1"/>
      <c r="G3981" s="4"/>
      <c r="H3981" s="1"/>
      <c r="I3981" s="1"/>
      <c r="J3981" s="1"/>
      <c r="K3981" s="1"/>
      <c r="L3981" s="1"/>
      <c r="M3981" s="1"/>
      <c r="N3981" s="3"/>
      <c r="O3981" s="3"/>
      <c r="P3981" s="1"/>
      <c r="Q3981" s="1"/>
      <c r="R3981" s="1"/>
      <c r="S3981" s="1"/>
      <c r="T3981" s="5"/>
      <c r="U3981" s="5"/>
      <c r="V3981" s="6"/>
      <c r="W3981" s="6"/>
      <c r="X3981" s="7"/>
      <c r="Y3981" s="1">
        <f t="shared" si="559"/>
        <v>0</v>
      </c>
      <c r="Z3981">
        <f t="shared" si="560"/>
        <v>10</v>
      </c>
      <c r="AA3981">
        <f t="shared" si="561"/>
        <v>0</v>
      </c>
      <c r="AB3981">
        <f t="shared" si="562"/>
        <v>0</v>
      </c>
      <c r="AC3981" s="1">
        <f t="shared" si="563"/>
        <v>60</v>
      </c>
      <c r="AD3981" s="1" t="str">
        <f t="shared" si="564"/>
        <v>HT Under 1.5 Goals</v>
      </c>
      <c r="AE3981" s="8"/>
      <c r="AF3981" s="8" t="str">
        <f t="shared" si="565"/>
        <v>HT Over 0.5 Goals</v>
      </c>
      <c r="AG3981" s="8" t="str">
        <f t="shared" si="566"/>
        <v>LOST</v>
      </c>
      <c r="AH3981" s="8" t="str">
        <f t="shared" si="567"/>
        <v>LOST</v>
      </c>
      <c r="AI3981" s="8"/>
      <c r="AJ3981" s="1" t="str">
        <f>IF(AND(B3981="OK",I3981&gt;53,M3981&lt;11,V3981&lt;1.66),"Prime","…")</f>
        <v>…</v>
      </c>
    </row>
    <row r="3982" spans="2:36">
      <c r="B3982" s="1"/>
      <c r="C3982" s="4"/>
      <c r="D3982" s="3"/>
      <c r="E3982" s="4"/>
      <c r="F3982" s="1"/>
      <c r="G3982" s="4"/>
      <c r="H3982" s="1"/>
      <c r="I3982" s="1"/>
      <c r="J3982" s="1"/>
      <c r="K3982" s="1"/>
      <c r="L3982" s="1"/>
      <c r="M3982" s="1"/>
      <c r="N3982" s="3"/>
      <c r="O3982" s="3"/>
      <c r="P3982" s="1"/>
      <c r="Q3982" s="1"/>
      <c r="R3982" s="1"/>
      <c r="S3982" s="1"/>
      <c r="T3982" s="5"/>
      <c r="U3982" s="5"/>
      <c r="V3982" s="6"/>
      <c r="W3982" s="6"/>
      <c r="X3982" s="7"/>
      <c r="Y3982" s="1">
        <f t="shared" si="559"/>
        <v>0</v>
      </c>
      <c r="Z3982">
        <f t="shared" si="560"/>
        <v>10</v>
      </c>
      <c r="AA3982">
        <f t="shared" si="561"/>
        <v>0</v>
      </c>
      <c r="AB3982">
        <f t="shared" si="562"/>
        <v>0</v>
      </c>
      <c r="AC3982" s="1">
        <f t="shared" si="563"/>
        <v>60</v>
      </c>
      <c r="AD3982" s="1" t="str">
        <f t="shared" si="564"/>
        <v>HT Under 1.5 Goals</v>
      </c>
      <c r="AE3982" s="8"/>
      <c r="AF3982" s="8" t="str">
        <f t="shared" si="565"/>
        <v>HT Over 0.5 Goals</v>
      </c>
      <c r="AG3982" s="8" t="str">
        <f t="shared" si="566"/>
        <v>LOST</v>
      </c>
      <c r="AH3982" s="8" t="str">
        <f t="shared" si="567"/>
        <v>LOST</v>
      </c>
      <c r="AI3982" s="8"/>
      <c r="AJ3982" s="1" t="str">
        <f>IF(AND(B3982="OK",I3982&gt;53,M3982&lt;11,V3982&lt;1.66),"Prime","…")</f>
        <v>…</v>
      </c>
    </row>
    <row r="3983" spans="2:36">
      <c r="B3983" s="1"/>
      <c r="C3983" s="4"/>
      <c r="D3983" s="3"/>
      <c r="E3983" s="4"/>
      <c r="F3983" s="1"/>
      <c r="G3983" s="4"/>
      <c r="H3983" s="1"/>
      <c r="I3983" s="1"/>
      <c r="J3983" s="1"/>
      <c r="K3983" s="1"/>
      <c r="L3983" s="1"/>
      <c r="M3983" s="1"/>
      <c r="N3983" s="3"/>
      <c r="O3983" s="3"/>
      <c r="P3983" s="1"/>
      <c r="Q3983" s="1"/>
      <c r="R3983" s="1"/>
      <c r="S3983" s="1"/>
      <c r="T3983" s="5"/>
      <c r="U3983" s="5"/>
      <c r="V3983" s="6"/>
      <c r="W3983" s="6"/>
      <c r="X3983" s="7"/>
      <c r="Y3983" s="1">
        <f t="shared" si="559"/>
        <v>0</v>
      </c>
      <c r="Z3983">
        <f t="shared" si="560"/>
        <v>10</v>
      </c>
      <c r="AA3983">
        <f t="shared" si="561"/>
        <v>0</v>
      </c>
      <c r="AB3983">
        <f t="shared" si="562"/>
        <v>0</v>
      </c>
      <c r="AC3983" s="1">
        <f t="shared" si="563"/>
        <v>60</v>
      </c>
      <c r="AD3983" s="1" t="str">
        <f t="shared" si="564"/>
        <v>HT Under 1.5 Goals</v>
      </c>
      <c r="AE3983" s="8"/>
      <c r="AF3983" s="8" t="str">
        <f t="shared" si="565"/>
        <v>HT Over 0.5 Goals</v>
      </c>
      <c r="AG3983" s="8" t="str">
        <f t="shared" si="566"/>
        <v>LOST</v>
      </c>
      <c r="AH3983" s="8" t="str">
        <f t="shared" si="567"/>
        <v>LOST</v>
      </c>
      <c r="AI3983" s="8"/>
      <c r="AJ3983" s="1" t="str">
        <f>IF(AND(B3983="OK",I3983&gt;53,M3983&lt;11,V3983&lt;1.66),"Prime","…")</f>
        <v>…</v>
      </c>
    </row>
    <row r="3984" spans="2:36">
      <c r="B3984" s="1"/>
      <c r="C3984" s="4"/>
      <c r="D3984" s="3"/>
      <c r="E3984" s="4"/>
      <c r="F3984" s="1"/>
      <c r="G3984" s="4"/>
      <c r="H3984" s="1"/>
      <c r="I3984" s="1"/>
      <c r="J3984" s="1"/>
      <c r="K3984" s="1"/>
      <c r="L3984" s="1"/>
      <c r="M3984" s="1"/>
      <c r="N3984" s="3"/>
      <c r="O3984" s="3"/>
      <c r="P3984" s="1"/>
      <c r="Q3984" s="1"/>
      <c r="R3984" s="1"/>
      <c r="S3984" s="1"/>
      <c r="T3984" s="5"/>
      <c r="U3984" s="5"/>
      <c r="V3984" s="6"/>
      <c r="W3984" s="6"/>
      <c r="X3984" s="7"/>
      <c r="Y3984" s="1">
        <f t="shared" si="559"/>
        <v>0</v>
      </c>
      <c r="Z3984">
        <f t="shared" si="560"/>
        <v>10</v>
      </c>
      <c r="AA3984">
        <f t="shared" si="561"/>
        <v>0</v>
      </c>
      <c r="AB3984">
        <f t="shared" si="562"/>
        <v>0</v>
      </c>
      <c r="AC3984" s="1">
        <f t="shared" si="563"/>
        <v>60</v>
      </c>
      <c r="AD3984" s="1" t="str">
        <f t="shared" si="564"/>
        <v>HT Under 1.5 Goals</v>
      </c>
      <c r="AE3984" s="8"/>
      <c r="AF3984" s="8" t="str">
        <f t="shared" si="565"/>
        <v>HT Over 0.5 Goals</v>
      </c>
      <c r="AG3984" s="8" t="str">
        <f t="shared" si="566"/>
        <v>LOST</v>
      </c>
      <c r="AH3984" s="8" t="str">
        <f t="shared" si="567"/>
        <v>LOST</v>
      </c>
      <c r="AI3984" s="8"/>
      <c r="AJ3984" s="1" t="str">
        <f>IF(AND(B3984="OK",I3984&gt;53,M3984&lt;11,V3984&lt;1.66),"Prime","…")</f>
        <v>…</v>
      </c>
    </row>
    <row r="3985" spans="2:36">
      <c r="B3985" s="1"/>
      <c r="C3985" s="4"/>
      <c r="D3985" s="3"/>
      <c r="E3985" s="4"/>
      <c r="F3985" s="1"/>
      <c r="G3985" s="4"/>
      <c r="H3985" s="1"/>
      <c r="I3985" s="1"/>
      <c r="J3985" s="1"/>
      <c r="K3985" s="1"/>
      <c r="L3985" s="1"/>
      <c r="M3985" s="1"/>
      <c r="N3985" s="3"/>
      <c r="O3985" s="3"/>
      <c r="P3985" s="1"/>
      <c r="Q3985" s="1"/>
      <c r="R3985" s="1"/>
      <c r="S3985" s="1"/>
      <c r="T3985" s="5"/>
      <c r="U3985" s="5"/>
      <c r="V3985" s="6"/>
      <c r="W3985" s="6"/>
      <c r="X3985" s="7"/>
      <c r="Y3985" s="1">
        <f t="shared" si="559"/>
        <v>0</v>
      </c>
      <c r="Z3985">
        <f t="shared" si="560"/>
        <v>10</v>
      </c>
      <c r="AA3985">
        <f t="shared" si="561"/>
        <v>0</v>
      </c>
      <c r="AB3985">
        <f t="shared" si="562"/>
        <v>0</v>
      </c>
      <c r="AC3985" s="1">
        <f t="shared" si="563"/>
        <v>60</v>
      </c>
      <c r="AD3985" s="1" t="str">
        <f t="shared" si="564"/>
        <v>HT Under 1.5 Goals</v>
      </c>
      <c r="AE3985" s="8"/>
      <c r="AF3985" s="8" t="str">
        <f t="shared" si="565"/>
        <v>HT Over 0.5 Goals</v>
      </c>
      <c r="AG3985" s="8" t="str">
        <f t="shared" si="566"/>
        <v>LOST</v>
      </c>
      <c r="AH3985" s="8" t="str">
        <f t="shared" si="567"/>
        <v>LOST</v>
      </c>
      <c r="AI3985" s="8"/>
      <c r="AJ3985" s="1" t="str">
        <f>IF(AND(B3985="OK",I3985&gt;53,M3985&lt;11,V3985&lt;1.66),"Prime","…")</f>
        <v>…</v>
      </c>
    </row>
    <row r="3986" spans="2:36">
      <c r="B3986" s="1"/>
      <c r="C3986" s="4"/>
      <c r="D3986" s="3"/>
      <c r="E3986" s="4"/>
      <c r="F3986" s="1"/>
      <c r="G3986" s="4"/>
      <c r="H3986" s="1"/>
      <c r="I3986" s="1"/>
      <c r="J3986" s="1"/>
      <c r="K3986" s="1"/>
      <c r="L3986" s="1"/>
      <c r="M3986" s="1"/>
      <c r="N3986" s="3"/>
      <c r="O3986" s="3"/>
      <c r="P3986" s="1"/>
      <c r="Q3986" s="1"/>
      <c r="R3986" s="1"/>
      <c r="S3986" s="1"/>
      <c r="T3986" s="5"/>
      <c r="U3986" s="5"/>
      <c r="V3986" s="6"/>
      <c r="W3986" s="6"/>
      <c r="X3986" s="7"/>
      <c r="Y3986" s="1">
        <f t="shared" si="559"/>
        <v>0</v>
      </c>
      <c r="Z3986">
        <f t="shared" si="560"/>
        <v>10</v>
      </c>
      <c r="AA3986">
        <f t="shared" si="561"/>
        <v>0</v>
      </c>
      <c r="AB3986">
        <f t="shared" si="562"/>
        <v>0</v>
      </c>
      <c r="AC3986" s="1">
        <f t="shared" si="563"/>
        <v>60</v>
      </c>
      <c r="AD3986" s="1" t="str">
        <f t="shared" si="564"/>
        <v>HT Under 1.5 Goals</v>
      </c>
      <c r="AE3986" s="8"/>
      <c r="AF3986" s="8" t="str">
        <f t="shared" si="565"/>
        <v>HT Over 0.5 Goals</v>
      </c>
      <c r="AG3986" s="8" t="str">
        <f t="shared" si="566"/>
        <v>LOST</v>
      </c>
      <c r="AH3986" s="8" t="str">
        <f t="shared" si="567"/>
        <v>LOST</v>
      </c>
      <c r="AI3986" s="8"/>
      <c r="AJ3986" s="1" t="str">
        <f>IF(AND(B3986="OK",I3986&gt;53,M3986&lt;11,V3986&lt;1.66),"Prime","…")</f>
        <v>…</v>
      </c>
    </row>
    <row r="3987" spans="2:36">
      <c r="B3987" s="1"/>
      <c r="C3987" s="4"/>
      <c r="D3987" s="3"/>
      <c r="E3987" s="4"/>
      <c r="F3987" s="1"/>
      <c r="G3987" s="4"/>
      <c r="H3987" s="1"/>
      <c r="I3987" s="1"/>
      <c r="J3987" s="1"/>
      <c r="K3987" s="1"/>
      <c r="L3987" s="1"/>
      <c r="M3987" s="1"/>
      <c r="N3987" s="3"/>
      <c r="O3987" s="3"/>
      <c r="P3987" s="1"/>
      <c r="Q3987" s="1"/>
      <c r="R3987" s="1"/>
      <c r="S3987" s="1"/>
      <c r="T3987" s="5"/>
      <c r="U3987" s="5"/>
      <c r="V3987" s="6"/>
      <c r="W3987" s="6"/>
      <c r="X3987" s="7"/>
      <c r="Y3987" s="1">
        <f t="shared" si="559"/>
        <v>0</v>
      </c>
      <c r="Z3987">
        <f t="shared" si="560"/>
        <v>10</v>
      </c>
      <c r="AA3987">
        <f t="shared" si="561"/>
        <v>0</v>
      </c>
      <c r="AB3987">
        <f t="shared" si="562"/>
        <v>0</v>
      </c>
      <c r="AC3987" s="1">
        <f t="shared" si="563"/>
        <v>60</v>
      </c>
      <c r="AD3987" s="1" t="str">
        <f t="shared" si="564"/>
        <v>HT Under 1.5 Goals</v>
      </c>
      <c r="AE3987" s="8"/>
      <c r="AF3987" s="8" t="str">
        <f t="shared" si="565"/>
        <v>HT Over 0.5 Goals</v>
      </c>
      <c r="AG3987" s="8" t="str">
        <f t="shared" si="566"/>
        <v>LOST</v>
      </c>
      <c r="AH3987" s="8" t="str">
        <f t="shared" si="567"/>
        <v>LOST</v>
      </c>
      <c r="AI3987" s="8"/>
      <c r="AJ3987" s="1" t="str">
        <f>IF(AND(B3987="OK",I3987&gt;53,M3987&lt;11,V3987&lt;1.66),"Prime","…")</f>
        <v>…</v>
      </c>
    </row>
    <row r="3988" spans="2:36">
      <c r="B3988" s="1"/>
      <c r="C3988" s="4"/>
      <c r="D3988" s="3"/>
      <c r="E3988" s="4"/>
      <c r="F3988" s="1"/>
      <c r="G3988" s="4"/>
      <c r="H3988" s="1"/>
      <c r="I3988" s="1"/>
      <c r="J3988" s="1"/>
      <c r="K3988" s="1"/>
      <c r="L3988" s="1"/>
      <c r="M3988" s="1"/>
      <c r="N3988" s="3"/>
      <c r="O3988" s="3"/>
      <c r="P3988" s="1"/>
      <c r="Q3988" s="1"/>
      <c r="R3988" s="1"/>
      <c r="S3988" s="1"/>
      <c r="T3988" s="5"/>
      <c r="U3988" s="5"/>
      <c r="V3988" s="6"/>
      <c r="W3988" s="6"/>
      <c r="X3988" s="7"/>
      <c r="Y3988" s="1">
        <f t="shared" si="559"/>
        <v>0</v>
      </c>
      <c r="Z3988">
        <f t="shared" si="560"/>
        <v>10</v>
      </c>
      <c r="AA3988">
        <f t="shared" si="561"/>
        <v>0</v>
      </c>
      <c r="AB3988">
        <f t="shared" si="562"/>
        <v>0</v>
      </c>
      <c r="AC3988" s="1">
        <f t="shared" si="563"/>
        <v>60</v>
      </c>
      <c r="AD3988" s="1" t="str">
        <f t="shared" si="564"/>
        <v>HT Under 1.5 Goals</v>
      </c>
      <c r="AE3988" s="8"/>
      <c r="AF3988" s="8" t="str">
        <f t="shared" si="565"/>
        <v>HT Over 0.5 Goals</v>
      </c>
      <c r="AG3988" s="8" t="str">
        <f t="shared" si="566"/>
        <v>LOST</v>
      </c>
      <c r="AH3988" s="8" t="str">
        <f t="shared" si="567"/>
        <v>LOST</v>
      </c>
      <c r="AI3988" s="8"/>
      <c r="AJ3988" s="1" t="str">
        <f>IF(AND(B3988="OK",I3988&gt;53,M3988&lt;11,V3988&lt;1.66),"Prime","…")</f>
        <v>…</v>
      </c>
    </row>
    <row r="3989" spans="2:36">
      <c r="B3989" s="1"/>
      <c r="C3989" s="4"/>
      <c r="D3989" s="3"/>
      <c r="E3989" s="4"/>
      <c r="F3989" s="1"/>
      <c r="G3989" s="4"/>
      <c r="H3989" s="1"/>
      <c r="I3989" s="1"/>
      <c r="J3989" s="1"/>
      <c r="K3989" s="1"/>
      <c r="L3989" s="1"/>
      <c r="M3989" s="1"/>
      <c r="N3989" s="3"/>
      <c r="O3989" s="3"/>
      <c r="P3989" s="1"/>
      <c r="Q3989" s="1"/>
      <c r="R3989" s="1"/>
      <c r="S3989" s="1"/>
      <c r="T3989" s="5"/>
      <c r="U3989" s="5"/>
      <c r="V3989" s="6"/>
      <c r="W3989" s="6"/>
      <c r="X3989" s="7"/>
      <c r="Y3989" s="1">
        <f t="shared" si="559"/>
        <v>0</v>
      </c>
      <c r="Z3989">
        <f t="shared" si="560"/>
        <v>10</v>
      </c>
      <c r="AA3989">
        <f t="shared" si="561"/>
        <v>0</v>
      </c>
      <c r="AB3989">
        <f t="shared" si="562"/>
        <v>0</v>
      </c>
      <c r="AC3989" s="1">
        <f t="shared" si="563"/>
        <v>60</v>
      </c>
      <c r="AD3989" s="1" t="str">
        <f t="shared" si="564"/>
        <v>HT Under 1.5 Goals</v>
      </c>
      <c r="AE3989" s="8"/>
      <c r="AF3989" s="8" t="str">
        <f t="shared" si="565"/>
        <v>HT Over 0.5 Goals</v>
      </c>
      <c r="AG3989" s="8" t="str">
        <f t="shared" si="566"/>
        <v>LOST</v>
      </c>
      <c r="AH3989" s="8" t="str">
        <f t="shared" si="567"/>
        <v>LOST</v>
      </c>
      <c r="AI3989" s="8"/>
      <c r="AJ3989" s="1" t="str">
        <f>IF(AND(B3989="OK",I3989&gt;53,M3989&lt;11,V3989&lt;1.66),"Prime","…")</f>
        <v>…</v>
      </c>
    </row>
    <row r="3990" spans="2:36">
      <c r="B3990" s="1"/>
      <c r="C3990" s="4"/>
      <c r="D3990" s="3"/>
      <c r="E3990" s="4"/>
      <c r="F3990" s="1"/>
      <c r="G3990" s="4"/>
      <c r="H3990" s="1"/>
      <c r="I3990" s="1"/>
      <c r="J3990" s="1"/>
      <c r="K3990" s="1"/>
      <c r="L3990" s="1"/>
      <c r="M3990" s="1"/>
      <c r="N3990" s="3"/>
      <c r="O3990" s="3"/>
      <c r="P3990" s="1"/>
      <c r="Q3990" s="1"/>
      <c r="R3990" s="1"/>
      <c r="S3990" s="1"/>
      <c r="T3990" s="5"/>
      <c r="U3990" s="5"/>
      <c r="V3990" s="6"/>
      <c r="W3990" s="6"/>
      <c r="X3990" s="7"/>
      <c r="Y3990" s="1">
        <f t="shared" si="559"/>
        <v>0</v>
      </c>
      <c r="Z3990">
        <f t="shared" si="560"/>
        <v>10</v>
      </c>
      <c r="AA3990">
        <f t="shared" si="561"/>
        <v>0</v>
      </c>
      <c r="AB3990">
        <f t="shared" si="562"/>
        <v>0</v>
      </c>
      <c r="AC3990" s="1">
        <f t="shared" si="563"/>
        <v>60</v>
      </c>
      <c r="AD3990" s="1" t="str">
        <f t="shared" si="564"/>
        <v>HT Under 1.5 Goals</v>
      </c>
      <c r="AE3990" s="8"/>
      <c r="AF3990" s="8" t="str">
        <f t="shared" si="565"/>
        <v>HT Over 0.5 Goals</v>
      </c>
      <c r="AG3990" s="8" t="str">
        <f t="shared" si="566"/>
        <v>LOST</v>
      </c>
      <c r="AH3990" s="8" t="str">
        <f t="shared" si="567"/>
        <v>LOST</v>
      </c>
      <c r="AI3990" s="8"/>
      <c r="AJ3990" s="1" t="str">
        <f>IF(AND(B3990="OK",I3990&gt;53,M3990&lt;11,V3990&lt;1.66),"Prime","…")</f>
        <v>…</v>
      </c>
    </row>
    <row r="3991" spans="2:36">
      <c r="B3991" s="1"/>
      <c r="C3991" s="4"/>
      <c r="D3991" s="3"/>
      <c r="E3991" s="4"/>
      <c r="F3991" s="1"/>
      <c r="G3991" s="4"/>
      <c r="H3991" s="1"/>
      <c r="I3991" s="1"/>
      <c r="J3991" s="1"/>
      <c r="K3991" s="1"/>
      <c r="L3991" s="1"/>
      <c r="M3991" s="1"/>
      <c r="N3991" s="3"/>
      <c r="O3991" s="3"/>
      <c r="P3991" s="1"/>
      <c r="Q3991" s="1"/>
      <c r="R3991" s="1"/>
      <c r="S3991" s="1"/>
      <c r="T3991" s="5"/>
      <c r="U3991" s="5"/>
      <c r="V3991" s="6"/>
      <c r="W3991" s="6"/>
      <c r="X3991" s="7"/>
      <c r="Y3991" s="1">
        <f t="shared" si="559"/>
        <v>0</v>
      </c>
      <c r="Z3991">
        <f t="shared" si="560"/>
        <v>10</v>
      </c>
      <c r="AA3991">
        <f t="shared" si="561"/>
        <v>0</v>
      </c>
      <c r="AB3991">
        <f t="shared" si="562"/>
        <v>0</v>
      </c>
      <c r="AC3991" s="1">
        <f t="shared" si="563"/>
        <v>60</v>
      </c>
      <c r="AD3991" s="1" t="str">
        <f t="shared" si="564"/>
        <v>HT Under 1.5 Goals</v>
      </c>
      <c r="AE3991" s="8"/>
      <c r="AF3991" s="8" t="str">
        <f t="shared" si="565"/>
        <v>HT Over 0.5 Goals</v>
      </c>
      <c r="AG3991" s="8" t="str">
        <f t="shared" si="566"/>
        <v>LOST</v>
      </c>
      <c r="AH3991" s="8" t="str">
        <f t="shared" si="567"/>
        <v>LOST</v>
      </c>
      <c r="AI3991" s="8"/>
      <c r="AJ3991" s="1" t="str">
        <f>IF(AND(B3991="OK",I3991&gt;53,M3991&lt;11,V3991&lt;1.66),"Prime","…")</f>
        <v>…</v>
      </c>
    </row>
    <row r="3992" spans="2:36">
      <c r="B3992" s="1"/>
      <c r="C3992" s="4"/>
      <c r="D3992" s="3"/>
      <c r="E3992" s="4"/>
      <c r="F3992" s="1"/>
      <c r="G3992" s="4"/>
      <c r="H3992" s="1"/>
      <c r="I3992" s="1"/>
      <c r="J3992" s="1"/>
      <c r="K3992" s="1"/>
      <c r="L3992" s="1"/>
      <c r="M3992" s="1"/>
      <c r="N3992" s="3"/>
      <c r="O3992" s="3"/>
      <c r="P3992" s="1"/>
      <c r="Q3992" s="1"/>
      <c r="R3992" s="1"/>
      <c r="S3992" s="1"/>
      <c r="T3992" s="5"/>
      <c r="U3992" s="5"/>
      <c r="V3992" s="6"/>
      <c r="W3992" s="6"/>
      <c r="X3992" s="7"/>
      <c r="Y3992" s="1">
        <f t="shared" si="559"/>
        <v>0</v>
      </c>
      <c r="Z3992">
        <f t="shared" si="560"/>
        <v>10</v>
      </c>
      <c r="AA3992">
        <f t="shared" si="561"/>
        <v>0</v>
      </c>
      <c r="AB3992">
        <f t="shared" si="562"/>
        <v>0</v>
      </c>
      <c r="AC3992" s="1">
        <f t="shared" si="563"/>
        <v>60</v>
      </c>
      <c r="AD3992" s="1" t="str">
        <f t="shared" si="564"/>
        <v>HT Under 1.5 Goals</v>
      </c>
      <c r="AE3992" s="8"/>
      <c r="AF3992" s="8" t="str">
        <f t="shared" si="565"/>
        <v>HT Over 0.5 Goals</v>
      </c>
      <c r="AG3992" s="8" t="str">
        <f t="shared" si="566"/>
        <v>LOST</v>
      </c>
      <c r="AH3992" s="8" t="str">
        <f t="shared" si="567"/>
        <v>LOST</v>
      </c>
      <c r="AI3992" s="8"/>
      <c r="AJ3992" s="1" t="str">
        <f>IF(AND(B3992="OK",I3992&gt;53,M3992&lt;11,V3992&lt;1.66),"Prime","…")</f>
        <v>…</v>
      </c>
    </row>
    <row r="3993" spans="2:36">
      <c r="B3993" s="1"/>
      <c r="C3993" s="4"/>
      <c r="D3993" s="3"/>
      <c r="E3993" s="4"/>
      <c r="F3993" s="1"/>
      <c r="G3993" s="4"/>
      <c r="H3993" s="1"/>
      <c r="I3993" s="1"/>
      <c r="J3993" s="1"/>
      <c r="K3993" s="1"/>
      <c r="L3993" s="1"/>
      <c r="M3993" s="1"/>
      <c r="N3993" s="3"/>
      <c r="O3993" s="3"/>
      <c r="P3993" s="1"/>
      <c r="Q3993" s="1"/>
      <c r="R3993" s="1"/>
      <c r="S3993" s="1"/>
      <c r="T3993" s="5"/>
      <c r="U3993" s="5"/>
      <c r="V3993" s="6"/>
      <c r="W3993" s="6"/>
      <c r="X3993" s="7"/>
      <c r="Y3993" s="1">
        <f t="shared" ref="Y3993:Y4056" si="568">IF(I3993&gt;52,10,0)</f>
        <v>0</v>
      </c>
      <c r="Z3993">
        <f t="shared" ref="Z3993:Z4056" si="569">IF(M3993&gt;15,0,IF(M3993&lt;8,10,5))</f>
        <v>10</v>
      </c>
      <c r="AA3993">
        <f t="shared" ref="AA3993:AA4056" si="570">IF(T3993&gt;60,10,IF(T3993&lt;49,0,5))</f>
        <v>0</v>
      </c>
      <c r="AB3993">
        <f t="shared" ref="AB3993:AB4056" si="571">IF(U3993="Y",10,IF(U3993="C",5,0))</f>
        <v>0</v>
      </c>
      <c r="AC3993" s="1">
        <f t="shared" ref="AC3993:AC4056" si="572">SUM(Y3993:AB3993)+50</f>
        <v>60</v>
      </c>
      <c r="AD3993" s="1" t="str">
        <f t="shared" ref="AD3993:AD4056" si="573">IF(AC3993&lt;56,"HT Over 0.5 Goals","HT Under 1.5 Goals")</f>
        <v>HT Under 1.5 Goals</v>
      </c>
      <c r="AE3993" s="8"/>
      <c r="AF3993" s="8" t="str">
        <f t="shared" ref="AF3993:AF4056" si="574">IF(N3993="1-0","HT Under 1.5 Goals",IF(N3993="0-0","HT Under 1.5 Goals",IF(N3993="0-1","HT Under 1.5 Goals","HT Over 0.5 Goals")))</f>
        <v>HT Over 0.5 Goals</v>
      </c>
      <c r="AG3993" s="8" t="str">
        <f t="shared" ref="AG3993:AG4056" si="575">IF(N3993="?",N3993,AH3993)</f>
        <v>LOST</v>
      </c>
      <c r="AH3993" s="8" t="str">
        <f t="shared" ref="AH3993:AH4056" si="576">IF(AD3993=AF3993,"WON",IF(N3993="0-1","WON",IF(N3993="1-0","WON",IF(N3993="?","?","LOST"))))</f>
        <v>LOST</v>
      </c>
      <c r="AI3993" s="8"/>
      <c r="AJ3993" s="1" t="str">
        <f>IF(AND(B3993="OK",I3993&gt;53,M3993&lt;11,V3993&lt;1.66),"Prime","…")</f>
        <v>…</v>
      </c>
    </row>
    <row r="3994" spans="2:36">
      <c r="B3994" s="1"/>
      <c r="C3994" s="4"/>
      <c r="D3994" s="3"/>
      <c r="E3994" s="4"/>
      <c r="F3994" s="1"/>
      <c r="G3994" s="4"/>
      <c r="H3994" s="1"/>
      <c r="I3994" s="1"/>
      <c r="J3994" s="1"/>
      <c r="K3994" s="1"/>
      <c r="L3994" s="1"/>
      <c r="M3994" s="1"/>
      <c r="N3994" s="3"/>
      <c r="O3994" s="3"/>
      <c r="P3994" s="1"/>
      <c r="Q3994" s="1"/>
      <c r="R3994" s="1"/>
      <c r="S3994" s="1"/>
      <c r="T3994" s="5"/>
      <c r="U3994" s="5"/>
      <c r="V3994" s="6"/>
      <c r="W3994" s="6"/>
      <c r="X3994" s="7"/>
      <c r="Y3994" s="1">
        <f t="shared" si="568"/>
        <v>0</v>
      </c>
      <c r="Z3994">
        <f t="shared" si="569"/>
        <v>10</v>
      </c>
      <c r="AA3994">
        <f t="shared" si="570"/>
        <v>0</v>
      </c>
      <c r="AB3994">
        <f t="shared" si="571"/>
        <v>0</v>
      </c>
      <c r="AC3994" s="1">
        <f t="shared" si="572"/>
        <v>60</v>
      </c>
      <c r="AD3994" s="1" t="str">
        <f t="shared" si="573"/>
        <v>HT Under 1.5 Goals</v>
      </c>
      <c r="AE3994" s="8"/>
      <c r="AF3994" s="8" t="str">
        <f t="shared" si="574"/>
        <v>HT Over 0.5 Goals</v>
      </c>
      <c r="AG3994" s="8" t="str">
        <f t="shared" si="575"/>
        <v>LOST</v>
      </c>
      <c r="AH3994" s="8" t="str">
        <f t="shared" si="576"/>
        <v>LOST</v>
      </c>
      <c r="AI3994" s="8"/>
      <c r="AJ3994" s="1" t="str">
        <f>IF(AND(B3994="OK",I3994&gt;53,M3994&lt;11,V3994&lt;1.66),"Prime","…")</f>
        <v>…</v>
      </c>
    </row>
    <row r="3995" spans="2:36">
      <c r="B3995" s="1"/>
      <c r="C3995" s="4"/>
      <c r="D3995" s="3"/>
      <c r="E3995" s="4"/>
      <c r="F3995" s="1"/>
      <c r="G3995" s="4"/>
      <c r="H3995" s="1"/>
      <c r="I3995" s="1"/>
      <c r="J3995" s="1"/>
      <c r="K3995" s="1"/>
      <c r="L3995" s="1"/>
      <c r="M3995" s="1"/>
      <c r="N3995" s="3"/>
      <c r="O3995" s="3"/>
      <c r="P3995" s="1"/>
      <c r="Q3995" s="1"/>
      <c r="R3995" s="1"/>
      <c r="S3995" s="1"/>
      <c r="T3995" s="5"/>
      <c r="U3995" s="5"/>
      <c r="V3995" s="6"/>
      <c r="W3995" s="6"/>
      <c r="X3995" s="7"/>
      <c r="Y3995" s="1">
        <f t="shared" si="568"/>
        <v>0</v>
      </c>
      <c r="Z3995">
        <f t="shared" si="569"/>
        <v>10</v>
      </c>
      <c r="AA3995">
        <f t="shared" si="570"/>
        <v>0</v>
      </c>
      <c r="AB3995">
        <f t="shared" si="571"/>
        <v>0</v>
      </c>
      <c r="AC3995" s="1">
        <f t="shared" si="572"/>
        <v>60</v>
      </c>
      <c r="AD3995" s="1" t="str">
        <f t="shared" si="573"/>
        <v>HT Under 1.5 Goals</v>
      </c>
      <c r="AE3995" s="8"/>
      <c r="AF3995" s="8" t="str">
        <f t="shared" si="574"/>
        <v>HT Over 0.5 Goals</v>
      </c>
      <c r="AG3995" s="8" t="str">
        <f t="shared" si="575"/>
        <v>LOST</v>
      </c>
      <c r="AH3995" s="8" t="str">
        <f t="shared" si="576"/>
        <v>LOST</v>
      </c>
      <c r="AI3995" s="8"/>
      <c r="AJ3995" s="1" t="str">
        <f>IF(AND(B3995="OK",I3995&gt;53,M3995&lt;11,V3995&lt;1.66),"Prime","…")</f>
        <v>…</v>
      </c>
    </row>
    <row r="3996" spans="2:36">
      <c r="B3996" s="1"/>
      <c r="C3996" s="4"/>
      <c r="D3996" s="3"/>
      <c r="E3996" s="4"/>
      <c r="F3996" s="1"/>
      <c r="G3996" s="4"/>
      <c r="H3996" s="1"/>
      <c r="I3996" s="1"/>
      <c r="J3996" s="1"/>
      <c r="K3996" s="1"/>
      <c r="L3996" s="1"/>
      <c r="M3996" s="1"/>
      <c r="N3996" s="3"/>
      <c r="O3996" s="3"/>
      <c r="P3996" s="1"/>
      <c r="Q3996" s="1"/>
      <c r="R3996" s="1"/>
      <c r="S3996" s="1"/>
      <c r="T3996" s="5"/>
      <c r="U3996" s="5"/>
      <c r="V3996" s="6"/>
      <c r="W3996" s="6"/>
      <c r="X3996" s="7"/>
      <c r="Y3996" s="1">
        <f t="shared" si="568"/>
        <v>0</v>
      </c>
      <c r="Z3996">
        <f t="shared" si="569"/>
        <v>10</v>
      </c>
      <c r="AA3996">
        <f t="shared" si="570"/>
        <v>0</v>
      </c>
      <c r="AB3996">
        <f t="shared" si="571"/>
        <v>0</v>
      </c>
      <c r="AC3996" s="1">
        <f t="shared" si="572"/>
        <v>60</v>
      </c>
      <c r="AD3996" s="1" t="str">
        <f t="shared" si="573"/>
        <v>HT Under 1.5 Goals</v>
      </c>
      <c r="AE3996" s="8"/>
      <c r="AF3996" s="8" t="str">
        <f t="shared" si="574"/>
        <v>HT Over 0.5 Goals</v>
      </c>
      <c r="AG3996" s="8" t="str">
        <f t="shared" si="575"/>
        <v>LOST</v>
      </c>
      <c r="AH3996" s="8" t="str">
        <f t="shared" si="576"/>
        <v>LOST</v>
      </c>
      <c r="AI3996" s="8"/>
      <c r="AJ3996" s="1" t="str">
        <f>IF(AND(B3996="OK",I3996&gt;53,M3996&lt;11,V3996&lt;1.66),"Prime","…")</f>
        <v>…</v>
      </c>
    </row>
    <row r="3997" spans="2:36">
      <c r="B3997" s="1"/>
      <c r="C3997" s="4"/>
      <c r="D3997" s="3"/>
      <c r="E3997" s="4"/>
      <c r="F3997" s="1"/>
      <c r="G3997" s="4"/>
      <c r="H3997" s="1"/>
      <c r="I3997" s="1"/>
      <c r="J3997" s="1"/>
      <c r="K3997" s="1"/>
      <c r="L3997" s="1"/>
      <c r="M3997" s="1"/>
      <c r="N3997" s="3"/>
      <c r="O3997" s="3"/>
      <c r="P3997" s="1"/>
      <c r="Q3997" s="1"/>
      <c r="R3997" s="1"/>
      <c r="S3997" s="1"/>
      <c r="T3997" s="5"/>
      <c r="U3997" s="5"/>
      <c r="V3997" s="6"/>
      <c r="W3997" s="6"/>
      <c r="X3997" s="7"/>
      <c r="Y3997" s="1">
        <f t="shared" si="568"/>
        <v>0</v>
      </c>
      <c r="Z3997">
        <f t="shared" si="569"/>
        <v>10</v>
      </c>
      <c r="AA3997">
        <f t="shared" si="570"/>
        <v>0</v>
      </c>
      <c r="AB3997">
        <f t="shared" si="571"/>
        <v>0</v>
      </c>
      <c r="AC3997" s="1">
        <f t="shared" si="572"/>
        <v>60</v>
      </c>
      <c r="AD3997" s="1" t="str">
        <f t="shared" si="573"/>
        <v>HT Under 1.5 Goals</v>
      </c>
      <c r="AE3997" s="8"/>
      <c r="AF3997" s="8" t="str">
        <f t="shared" si="574"/>
        <v>HT Over 0.5 Goals</v>
      </c>
      <c r="AG3997" s="8" t="str">
        <f t="shared" si="575"/>
        <v>LOST</v>
      </c>
      <c r="AH3997" s="8" t="str">
        <f t="shared" si="576"/>
        <v>LOST</v>
      </c>
      <c r="AI3997" s="8"/>
      <c r="AJ3997" s="1" t="str">
        <f>IF(AND(B3997="OK",I3997&gt;53,M3997&lt;11,V3997&lt;1.66),"Prime","…")</f>
        <v>…</v>
      </c>
    </row>
    <row r="3998" spans="2:36">
      <c r="B3998" s="1"/>
      <c r="C3998" s="4"/>
      <c r="D3998" s="3"/>
      <c r="E3998" s="4"/>
      <c r="F3998" s="1"/>
      <c r="G3998" s="4"/>
      <c r="H3998" s="1"/>
      <c r="I3998" s="1"/>
      <c r="J3998" s="1"/>
      <c r="K3998" s="1"/>
      <c r="L3998" s="1"/>
      <c r="M3998" s="1"/>
      <c r="N3998" s="3"/>
      <c r="O3998" s="3"/>
      <c r="P3998" s="1"/>
      <c r="Q3998" s="1"/>
      <c r="R3998" s="1"/>
      <c r="S3998" s="1"/>
      <c r="T3998" s="5"/>
      <c r="U3998" s="5"/>
      <c r="V3998" s="6"/>
      <c r="W3998" s="6"/>
      <c r="X3998" s="7"/>
      <c r="Y3998" s="1">
        <f t="shared" si="568"/>
        <v>0</v>
      </c>
      <c r="Z3998">
        <f t="shared" si="569"/>
        <v>10</v>
      </c>
      <c r="AA3998">
        <f t="shared" si="570"/>
        <v>0</v>
      </c>
      <c r="AB3998">
        <f t="shared" si="571"/>
        <v>0</v>
      </c>
      <c r="AC3998" s="1">
        <f t="shared" si="572"/>
        <v>60</v>
      </c>
      <c r="AD3998" s="1" t="str">
        <f t="shared" si="573"/>
        <v>HT Under 1.5 Goals</v>
      </c>
      <c r="AE3998" s="8"/>
      <c r="AF3998" s="8" t="str">
        <f t="shared" si="574"/>
        <v>HT Over 0.5 Goals</v>
      </c>
      <c r="AG3998" s="8" t="str">
        <f t="shared" si="575"/>
        <v>LOST</v>
      </c>
      <c r="AH3998" s="8" t="str">
        <f t="shared" si="576"/>
        <v>LOST</v>
      </c>
      <c r="AI3998" s="8"/>
      <c r="AJ3998" s="1" t="str">
        <f>IF(AND(B3998="OK",I3998&gt;53,M3998&lt;11,V3998&lt;1.66),"Prime","…")</f>
        <v>…</v>
      </c>
    </row>
    <row r="3999" spans="2:36">
      <c r="B3999" s="1"/>
      <c r="C3999" s="4"/>
      <c r="D3999" s="3"/>
      <c r="E3999" s="4"/>
      <c r="F3999" s="1"/>
      <c r="G3999" s="4"/>
      <c r="H3999" s="1"/>
      <c r="I3999" s="1"/>
      <c r="J3999" s="1"/>
      <c r="K3999" s="1"/>
      <c r="L3999" s="1"/>
      <c r="M3999" s="1"/>
      <c r="N3999" s="3"/>
      <c r="O3999" s="3"/>
      <c r="P3999" s="1"/>
      <c r="Q3999" s="1"/>
      <c r="R3999" s="1"/>
      <c r="S3999" s="1"/>
      <c r="T3999" s="5"/>
      <c r="U3999" s="5"/>
      <c r="V3999" s="6"/>
      <c r="W3999" s="6"/>
      <c r="X3999" s="7"/>
      <c r="Y3999" s="1">
        <f t="shared" si="568"/>
        <v>0</v>
      </c>
      <c r="Z3999">
        <f t="shared" si="569"/>
        <v>10</v>
      </c>
      <c r="AA3999">
        <f t="shared" si="570"/>
        <v>0</v>
      </c>
      <c r="AB3999">
        <f t="shared" si="571"/>
        <v>0</v>
      </c>
      <c r="AC3999" s="1">
        <f t="shared" si="572"/>
        <v>60</v>
      </c>
      <c r="AD3999" s="1" t="str">
        <f t="shared" si="573"/>
        <v>HT Under 1.5 Goals</v>
      </c>
      <c r="AE3999" s="8"/>
      <c r="AF3999" s="8" t="str">
        <f t="shared" si="574"/>
        <v>HT Over 0.5 Goals</v>
      </c>
      <c r="AG3999" s="8" t="str">
        <f t="shared" si="575"/>
        <v>LOST</v>
      </c>
      <c r="AH3999" s="8" t="str">
        <f t="shared" si="576"/>
        <v>LOST</v>
      </c>
      <c r="AI3999" s="8"/>
      <c r="AJ3999" s="1" t="str">
        <f>IF(AND(B3999="OK",I3999&gt;53,M3999&lt;11,V3999&lt;1.66),"Prime","…")</f>
        <v>…</v>
      </c>
    </row>
    <row r="4000" spans="2:36">
      <c r="B4000" s="1"/>
      <c r="C4000" s="4"/>
      <c r="D4000" s="3"/>
      <c r="E4000" s="4"/>
      <c r="F4000" s="1"/>
      <c r="G4000" s="4"/>
      <c r="H4000" s="1"/>
      <c r="I4000" s="1"/>
      <c r="J4000" s="1"/>
      <c r="K4000" s="1"/>
      <c r="L4000" s="1"/>
      <c r="M4000" s="1"/>
      <c r="N4000" s="3"/>
      <c r="O4000" s="3"/>
      <c r="P4000" s="1"/>
      <c r="Q4000" s="1"/>
      <c r="R4000" s="1"/>
      <c r="S4000" s="1"/>
      <c r="T4000" s="5"/>
      <c r="U4000" s="5"/>
      <c r="V4000" s="6"/>
      <c r="W4000" s="6"/>
      <c r="X4000" s="7"/>
      <c r="Y4000" s="1">
        <f t="shared" si="568"/>
        <v>0</v>
      </c>
      <c r="Z4000">
        <f t="shared" si="569"/>
        <v>10</v>
      </c>
      <c r="AA4000">
        <f t="shared" si="570"/>
        <v>0</v>
      </c>
      <c r="AB4000">
        <f t="shared" si="571"/>
        <v>0</v>
      </c>
      <c r="AC4000" s="1">
        <f t="shared" si="572"/>
        <v>60</v>
      </c>
      <c r="AD4000" s="1" t="str">
        <f t="shared" si="573"/>
        <v>HT Under 1.5 Goals</v>
      </c>
      <c r="AE4000" s="8"/>
      <c r="AF4000" s="8" t="str">
        <f t="shared" si="574"/>
        <v>HT Over 0.5 Goals</v>
      </c>
      <c r="AG4000" s="8" t="str">
        <f t="shared" si="575"/>
        <v>LOST</v>
      </c>
      <c r="AH4000" s="8" t="str">
        <f t="shared" si="576"/>
        <v>LOST</v>
      </c>
      <c r="AI4000" s="8"/>
      <c r="AJ4000" s="1" t="str">
        <f>IF(AND(B4000="OK",I4000&gt;53,M4000&lt;11,V4000&lt;1.66),"Prime","…")</f>
        <v>…</v>
      </c>
    </row>
    <row r="4001" spans="2:36">
      <c r="B4001" s="1"/>
      <c r="C4001" s="4"/>
      <c r="D4001" s="3"/>
      <c r="E4001" s="4"/>
      <c r="F4001" s="1"/>
      <c r="G4001" s="4"/>
      <c r="H4001" s="1"/>
      <c r="I4001" s="1"/>
      <c r="J4001" s="1"/>
      <c r="K4001" s="1"/>
      <c r="L4001" s="1"/>
      <c r="M4001" s="1"/>
      <c r="N4001" s="3"/>
      <c r="O4001" s="3"/>
      <c r="P4001" s="1"/>
      <c r="Q4001" s="1"/>
      <c r="R4001" s="1"/>
      <c r="S4001" s="1"/>
      <c r="T4001" s="5"/>
      <c r="U4001" s="5"/>
      <c r="V4001" s="6"/>
      <c r="W4001" s="6"/>
      <c r="X4001" s="7"/>
      <c r="Y4001" s="1">
        <f t="shared" si="568"/>
        <v>0</v>
      </c>
      <c r="Z4001">
        <f t="shared" si="569"/>
        <v>10</v>
      </c>
      <c r="AA4001">
        <f t="shared" si="570"/>
        <v>0</v>
      </c>
      <c r="AB4001">
        <f t="shared" si="571"/>
        <v>0</v>
      </c>
      <c r="AC4001" s="1">
        <f t="shared" si="572"/>
        <v>60</v>
      </c>
      <c r="AD4001" s="1" t="str">
        <f t="shared" si="573"/>
        <v>HT Under 1.5 Goals</v>
      </c>
      <c r="AE4001" s="8"/>
      <c r="AF4001" s="8" t="str">
        <f t="shared" si="574"/>
        <v>HT Over 0.5 Goals</v>
      </c>
      <c r="AG4001" s="8" t="str">
        <f t="shared" si="575"/>
        <v>LOST</v>
      </c>
      <c r="AH4001" s="8" t="str">
        <f t="shared" si="576"/>
        <v>LOST</v>
      </c>
      <c r="AI4001" s="8"/>
      <c r="AJ4001" s="1" t="str">
        <f>IF(AND(B4001="OK",I4001&gt;53,M4001&lt;11,V4001&lt;1.66),"Prime","…")</f>
        <v>…</v>
      </c>
    </row>
    <row r="4002" spans="2:36">
      <c r="B4002" s="1"/>
      <c r="C4002" s="4"/>
      <c r="D4002" s="3"/>
      <c r="E4002" s="4"/>
      <c r="F4002" s="1"/>
      <c r="G4002" s="4"/>
      <c r="H4002" s="1"/>
      <c r="I4002" s="1"/>
      <c r="J4002" s="1"/>
      <c r="K4002" s="1"/>
      <c r="L4002" s="1"/>
      <c r="M4002" s="1"/>
      <c r="N4002" s="3"/>
      <c r="O4002" s="3"/>
      <c r="P4002" s="1"/>
      <c r="Q4002" s="1"/>
      <c r="R4002" s="1"/>
      <c r="S4002" s="1"/>
      <c r="T4002" s="5"/>
      <c r="U4002" s="5"/>
      <c r="V4002" s="6"/>
      <c r="W4002" s="6"/>
      <c r="X4002" s="7"/>
      <c r="Y4002" s="1">
        <f t="shared" si="568"/>
        <v>0</v>
      </c>
      <c r="Z4002">
        <f t="shared" si="569"/>
        <v>10</v>
      </c>
      <c r="AA4002">
        <f t="shared" si="570"/>
        <v>0</v>
      </c>
      <c r="AB4002">
        <f t="shared" si="571"/>
        <v>0</v>
      </c>
      <c r="AC4002" s="1">
        <f t="shared" si="572"/>
        <v>60</v>
      </c>
      <c r="AD4002" s="1" t="str">
        <f t="shared" si="573"/>
        <v>HT Under 1.5 Goals</v>
      </c>
      <c r="AE4002" s="8"/>
      <c r="AF4002" s="8" t="str">
        <f t="shared" si="574"/>
        <v>HT Over 0.5 Goals</v>
      </c>
      <c r="AG4002" s="8" t="str">
        <f t="shared" si="575"/>
        <v>LOST</v>
      </c>
      <c r="AH4002" s="8" t="str">
        <f t="shared" si="576"/>
        <v>LOST</v>
      </c>
      <c r="AI4002" s="8"/>
      <c r="AJ4002" s="1" t="str">
        <f>IF(AND(B4002="OK",I4002&gt;53,M4002&lt;11,V4002&lt;1.66),"Prime","…")</f>
        <v>…</v>
      </c>
    </row>
    <row r="4003" spans="2:36">
      <c r="B4003" s="1"/>
      <c r="C4003" s="4"/>
      <c r="D4003" s="3"/>
      <c r="E4003" s="4"/>
      <c r="F4003" s="1"/>
      <c r="G4003" s="4"/>
      <c r="H4003" s="1"/>
      <c r="I4003" s="1"/>
      <c r="J4003" s="1"/>
      <c r="K4003" s="1"/>
      <c r="L4003" s="1"/>
      <c r="M4003" s="1"/>
      <c r="N4003" s="3"/>
      <c r="O4003" s="3"/>
      <c r="P4003" s="1"/>
      <c r="Q4003" s="1"/>
      <c r="R4003" s="1"/>
      <c r="S4003" s="1"/>
      <c r="T4003" s="5"/>
      <c r="U4003" s="5"/>
      <c r="V4003" s="6"/>
      <c r="W4003" s="6"/>
      <c r="X4003" s="7"/>
      <c r="Y4003" s="1">
        <f t="shared" si="568"/>
        <v>0</v>
      </c>
      <c r="Z4003">
        <f t="shared" si="569"/>
        <v>10</v>
      </c>
      <c r="AA4003">
        <f t="shared" si="570"/>
        <v>0</v>
      </c>
      <c r="AB4003">
        <f t="shared" si="571"/>
        <v>0</v>
      </c>
      <c r="AC4003" s="1">
        <f t="shared" si="572"/>
        <v>60</v>
      </c>
      <c r="AD4003" s="1" t="str">
        <f t="shared" si="573"/>
        <v>HT Under 1.5 Goals</v>
      </c>
      <c r="AE4003" s="8"/>
      <c r="AF4003" s="8" t="str">
        <f t="shared" si="574"/>
        <v>HT Over 0.5 Goals</v>
      </c>
      <c r="AG4003" s="8" t="str">
        <f t="shared" si="575"/>
        <v>LOST</v>
      </c>
      <c r="AH4003" s="8" t="str">
        <f t="shared" si="576"/>
        <v>LOST</v>
      </c>
      <c r="AI4003" s="8"/>
      <c r="AJ4003" s="1" t="str">
        <f>IF(AND(B4003="OK",I4003&gt;53,M4003&lt;11,V4003&lt;1.66),"Prime","…")</f>
        <v>…</v>
      </c>
    </row>
    <row r="4004" spans="2:36">
      <c r="B4004" s="1"/>
      <c r="C4004" s="4"/>
      <c r="D4004" s="3"/>
      <c r="E4004" s="4"/>
      <c r="F4004" s="1"/>
      <c r="G4004" s="4"/>
      <c r="H4004" s="1"/>
      <c r="I4004" s="1"/>
      <c r="J4004" s="1"/>
      <c r="K4004" s="1"/>
      <c r="L4004" s="1"/>
      <c r="M4004" s="1"/>
      <c r="N4004" s="3"/>
      <c r="O4004" s="3"/>
      <c r="P4004" s="1"/>
      <c r="Q4004" s="1"/>
      <c r="R4004" s="1"/>
      <c r="S4004" s="1"/>
      <c r="T4004" s="5"/>
      <c r="U4004" s="5"/>
      <c r="V4004" s="6"/>
      <c r="W4004" s="6"/>
      <c r="X4004" s="7"/>
      <c r="Y4004" s="1">
        <f t="shared" si="568"/>
        <v>0</v>
      </c>
      <c r="Z4004">
        <f t="shared" si="569"/>
        <v>10</v>
      </c>
      <c r="AA4004">
        <f t="shared" si="570"/>
        <v>0</v>
      </c>
      <c r="AB4004">
        <f t="shared" si="571"/>
        <v>0</v>
      </c>
      <c r="AC4004" s="1">
        <f t="shared" si="572"/>
        <v>60</v>
      </c>
      <c r="AD4004" s="1" t="str">
        <f t="shared" si="573"/>
        <v>HT Under 1.5 Goals</v>
      </c>
      <c r="AE4004" s="8"/>
      <c r="AF4004" s="8" t="str">
        <f t="shared" si="574"/>
        <v>HT Over 0.5 Goals</v>
      </c>
      <c r="AG4004" s="8" t="str">
        <f t="shared" si="575"/>
        <v>LOST</v>
      </c>
      <c r="AH4004" s="8" t="str">
        <f t="shared" si="576"/>
        <v>LOST</v>
      </c>
      <c r="AI4004" s="8"/>
      <c r="AJ4004" s="1" t="str">
        <f>IF(AND(B4004="OK",I4004&gt;53,M4004&lt;11,V4004&lt;1.66),"Prime","…")</f>
        <v>…</v>
      </c>
    </row>
    <row r="4005" spans="2:36">
      <c r="B4005" s="1"/>
      <c r="C4005" s="4"/>
      <c r="D4005" s="3"/>
      <c r="E4005" s="4"/>
      <c r="F4005" s="1"/>
      <c r="G4005" s="4"/>
      <c r="H4005" s="1"/>
      <c r="I4005" s="1"/>
      <c r="J4005" s="1"/>
      <c r="K4005" s="1"/>
      <c r="L4005" s="1"/>
      <c r="M4005" s="1"/>
      <c r="N4005" s="3"/>
      <c r="O4005" s="3"/>
      <c r="P4005" s="1"/>
      <c r="Q4005" s="1"/>
      <c r="R4005" s="1"/>
      <c r="S4005" s="1"/>
      <c r="T4005" s="5"/>
      <c r="U4005" s="5"/>
      <c r="V4005" s="6"/>
      <c r="W4005" s="6"/>
      <c r="X4005" s="7"/>
      <c r="Y4005" s="1">
        <f t="shared" si="568"/>
        <v>0</v>
      </c>
      <c r="Z4005">
        <f t="shared" si="569"/>
        <v>10</v>
      </c>
      <c r="AA4005">
        <f t="shared" si="570"/>
        <v>0</v>
      </c>
      <c r="AB4005">
        <f t="shared" si="571"/>
        <v>0</v>
      </c>
      <c r="AC4005" s="1">
        <f t="shared" si="572"/>
        <v>60</v>
      </c>
      <c r="AD4005" s="1" t="str">
        <f t="shared" si="573"/>
        <v>HT Under 1.5 Goals</v>
      </c>
      <c r="AE4005" s="8"/>
      <c r="AF4005" s="8" t="str">
        <f t="shared" si="574"/>
        <v>HT Over 0.5 Goals</v>
      </c>
      <c r="AG4005" s="8" t="str">
        <f t="shared" si="575"/>
        <v>LOST</v>
      </c>
      <c r="AH4005" s="8" t="str">
        <f t="shared" si="576"/>
        <v>LOST</v>
      </c>
      <c r="AI4005" s="8"/>
      <c r="AJ4005" s="1" t="str">
        <f>IF(AND(B4005="OK",I4005&gt;53,M4005&lt;11,V4005&lt;1.66),"Prime","…")</f>
        <v>…</v>
      </c>
    </row>
    <row r="4006" spans="2:36">
      <c r="B4006" s="1"/>
      <c r="C4006" s="4"/>
      <c r="D4006" s="3"/>
      <c r="E4006" s="4"/>
      <c r="F4006" s="1"/>
      <c r="G4006" s="4"/>
      <c r="H4006" s="1"/>
      <c r="I4006" s="1"/>
      <c r="J4006" s="1"/>
      <c r="K4006" s="1"/>
      <c r="L4006" s="1"/>
      <c r="M4006" s="1"/>
      <c r="N4006" s="3"/>
      <c r="O4006" s="3"/>
      <c r="P4006" s="1"/>
      <c r="Q4006" s="1"/>
      <c r="R4006" s="1"/>
      <c r="S4006" s="1"/>
      <c r="T4006" s="5"/>
      <c r="U4006" s="5"/>
      <c r="V4006" s="6"/>
      <c r="W4006" s="6"/>
      <c r="X4006" s="7"/>
      <c r="Y4006" s="1">
        <f t="shared" si="568"/>
        <v>0</v>
      </c>
      <c r="Z4006">
        <f t="shared" si="569"/>
        <v>10</v>
      </c>
      <c r="AA4006">
        <f t="shared" si="570"/>
        <v>0</v>
      </c>
      <c r="AB4006">
        <f t="shared" si="571"/>
        <v>0</v>
      </c>
      <c r="AC4006" s="1">
        <f t="shared" si="572"/>
        <v>60</v>
      </c>
      <c r="AD4006" s="1" t="str">
        <f t="shared" si="573"/>
        <v>HT Under 1.5 Goals</v>
      </c>
      <c r="AE4006" s="8"/>
      <c r="AF4006" s="8" t="str">
        <f t="shared" si="574"/>
        <v>HT Over 0.5 Goals</v>
      </c>
      <c r="AG4006" s="8" t="str">
        <f t="shared" si="575"/>
        <v>LOST</v>
      </c>
      <c r="AH4006" s="8" t="str">
        <f t="shared" si="576"/>
        <v>LOST</v>
      </c>
      <c r="AI4006" s="8"/>
      <c r="AJ4006" s="1" t="str">
        <f>IF(AND(B4006="OK",I4006&gt;53,M4006&lt;11,V4006&lt;1.66),"Prime","…")</f>
        <v>…</v>
      </c>
    </row>
    <row r="4007" spans="2:36">
      <c r="B4007" s="1"/>
      <c r="C4007" s="4"/>
      <c r="D4007" s="3"/>
      <c r="E4007" s="4"/>
      <c r="F4007" s="1"/>
      <c r="G4007" s="4"/>
      <c r="H4007" s="1"/>
      <c r="I4007" s="1"/>
      <c r="J4007" s="1"/>
      <c r="K4007" s="1"/>
      <c r="L4007" s="1"/>
      <c r="M4007" s="1"/>
      <c r="N4007" s="3"/>
      <c r="O4007" s="3"/>
      <c r="P4007" s="1"/>
      <c r="Q4007" s="1"/>
      <c r="R4007" s="1"/>
      <c r="S4007" s="1"/>
      <c r="T4007" s="5"/>
      <c r="U4007" s="5"/>
      <c r="V4007" s="6"/>
      <c r="W4007" s="6"/>
      <c r="X4007" s="7"/>
      <c r="Y4007" s="1">
        <f t="shared" si="568"/>
        <v>0</v>
      </c>
      <c r="Z4007">
        <f t="shared" si="569"/>
        <v>10</v>
      </c>
      <c r="AA4007">
        <f t="shared" si="570"/>
        <v>0</v>
      </c>
      <c r="AB4007">
        <f t="shared" si="571"/>
        <v>0</v>
      </c>
      <c r="AC4007" s="1">
        <f t="shared" si="572"/>
        <v>60</v>
      </c>
      <c r="AD4007" s="1" t="str">
        <f t="shared" si="573"/>
        <v>HT Under 1.5 Goals</v>
      </c>
      <c r="AE4007" s="8"/>
      <c r="AF4007" s="8" t="str">
        <f t="shared" si="574"/>
        <v>HT Over 0.5 Goals</v>
      </c>
      <c r="AG4007" s="8" t="str">
        <f t="shared" si="575"/>
        <v>LOST</v>
      </c>
      <c r="AH4007" s="8" t="str">
        <f t="shared" si="576"/>
        <v>LOST</v>
      </c>
      <c r="AI4007" s="8"/>
      <c r="AJ4007" s="1" t="str">
        <f>IF(AND(B4007="OK",I4007&gt;53,M4007&lt;11,V4007&lt;1.66),"Prime","…")</f>
        <v>…</v>
      </c>
    </row>
    <row r="4008" spans="2:36">
      <c r="B4008" s="1"/>
      <c r="C4008" s="4"/>
      <c r="D4008" s="3"/>
      <c r="E4008" s="4"/>
      <c r="F4008" s="1"/>
      <c r="G4008" s="4"/>
      <c r="H4008" s="1"/>
      <c r="I4008" s="1"/>
      <c r="J4008" s="1"/>
      <c r="K4008" s="1"/>
      <c r="L4008" s="1"/>
      <c r="M4008" s="1"/>
      <c r="N4008" s="3"/>
      <c r="O4008" s="3"/>
      <c r="P4008" s="1"/>
      <c r="Q4008" s="1"/>
      <c r="R4008" s="1"/>
      <c r="S4008" s="1"/>
      <c r="T4008" s="5"/>
      <c r="U4008" s="5"/>
      <c r="V4008" s="6"/>
      <c r="W4008" s="6"/>
      <c r="X4008" s="7"/>
      <c r="Y4008" s="1">
        <f t="shared" si="568"/>
        <v>0</v>
      </c>
      <c r="Z4008">
        <f t="shared" si="569"/>
        <v>10</v>
      </c>
      <c r="AA4008">
        <f t="shared" si="570"/>
        <v>0</v>
      </c>
      <c r="AB4008">
        <f t="shared" si="571"/>
        <v>0</v>
      </c>
      <c r="AC4008" s="1">
        <f t="shared" si="572"/>
        <v>60</v>
      </c>
      <c r="AD4008" s="1" t="str">
        <f t="shared" si="573"/>
        <v>HT Under 1.5 Goals</v>
      </c>
      <c r="AE4008" s="8"/>
      <c r="AF4008" s="8" t="str">
        <f t="shared" si="574"/>
        <v>HT Over 0.5 Goals</v>
      </c>
      <c r="AG4008" s="8" t="str">
        <f t="shared" si="575"/>
        <v>LOST</v>
      </c>
      <c r="AH4008" s="8" t="str">
        <f t="shared" si="576"/>
        <v>LOST</v>
      </c>
      <c r="AI4008" s="8"/>
      <c r="AJ4008" s="1" t="str">
        <f>IF(AND(B4008="OK",I4008&gt;53,M4008&lt;11,V4008&lt;1.66),"Prime","…")</f>
        <v>…</v>
      </c>
    </row>
    <row r="4009" spans="2:36">
      <c r="B4009" s="1"/>
      <c r="C4009" s="4"/>
      <c r="D4009" s="3"/>
      <c r="E4009" s="4"/>
      <c r="F4009" s="1"/>
      <c r="G4009" s="4"/>
      <c r="H4009" s="1"/>
      <c r="I4009" s="1"/>
      <c r="J4009" s="1"/>
      <c r="K4009" s="1"/>
      <c r="L4009" s="1"/>
      <c r="M4009" s="1"/>
      <c r="N4009" s="3"/>
      <c r="O4009" s="3"/>
      <c r="P4009" s="1"/>
      <c r="Q4009" s="1"/>
      <c r="R4009" s="1"/>
      <c r="S4009" s="1"/>
      <c r="T4009" s="5"/>
      <c r="U4009" s="5"/>
      <c r="V4009" s="6"/>
      <c r="W4009" s="6"/>
      <c r="X4009" s="7"/>
      <c r="Y4009" s="1">
        <f t="shared" si="568"/>
        <v>0</v>
      </c>
      <c r="Z4009">
        <f t="shared" si="569"/>
        <v>10</v>
      </c>
      <c r="AA4009">
        <f t="shared" si="570"/>
        <v>0</v>
      </c>
      <c r="AB4009">
        <f t="shared" si="571"/>
        <v>0</v>
      </c>
      <c r="AC4009" s="1">
        <f t="shared" si="572"/>
        <v>60</v>
      </c>
      <c r="AD4009" s="1" t="str">
        <f t="shared" si="573"/>
        <v>HT Under 1.5 Goals</v>
      </c>
      <c r="AE4009" s="8"/>
      <c r="AF4009" s="8" t="str">
        <f t="shared" si="574"/>
        <v>HT Over 0.5 Goals</v>
      </c>
      <c r="AG4009" s="8" t="str">
        <f t="shared" si="575"/>
        <v>LOST</v>
      </c>
      <c r="AH4009" s="8" t="str">
        <f t="shared" si="576"/>
        <v>LOST</v>
      </c>
      <c r="AI4009" s="8"/>
      <c r="AJ4009" s="1" t="str">
        <f>IF(AND(B4009="OK",I4009&gt;53,M4009&lt;11,V4009&lt;1.66),"Prime","…")</f>
        <v>…</v>
      </c>
    </row>
    <row r="4010" spans="2:36">
      <c r="B4010" s="1"/>
      <c r="C4010" s="4"/>
      <c r="D4010" s="3"/>
      <c r="E4010" s="4"/>
      <c r="F4010" s="1"/>
      <c r="G4010" s="4"/>
      <c r="H4010" s="1"/>
      <c r="I4010" s="1"/>
      <c r="J4010" s="1"/>
      <c r="K4010" s="1"/>
      <c r="L4010" s="1"/>
      <c r="M4010" s="1"/>
      <c r="N4010" s="3"/>
      <c r="O4010" s="3"/>
      <c r="P4010" s="1"/>
      <c r="Q4010" s="1"/>
      <c r="R4010" s="1"/>
      <c r="S4010" s="1"/>
      <c r="T4010" s="5"/>
      <c r="U4010" s="5"/>
      <c r="V4010" s="6"/>
      <c r="W4010" s="6"/>
      <c r="X4010" s="7"/>
      <c r="Y4010" s="1">
        <f t="shared" si="568"/>
        <v>0</v>
      </c>
      <c r="Z4010">
        <f t="shared" si="569"/>
        <v>10</v>
      </c>
      <c r="AA4010">
        <f t="shared" si="570"/>
        <v>0</v>
      </c>
      <c r="AB4010">
        <f t="shared" si="571"/>
        <v>0</v>
      </c>
      <c r="AC4010" s="1">
        <f t="shared" si="572"/>
        <v>60</v>
      </c>
      <c r="AD4010" s="1" t="str">
        <f t="shared" si="573"/>
        <v>HT Under 1.5 Goals</v>
      </c>
      <c r="AE4010" s="8"/>
      <c r="AF4010" s="8" t="str">
        <f t="shared" si="574"/>
        <v>HT Over 0.5 Goals</v>
      </c>
      <c r="AG4010" s="8" t="str">
        <f t="shared" si="575"/>
        <v>LOST</v>
      </c>
      <c r="AH4010" s="8" t="str">
        <f t="shared" si="576"/>
        <v>LOST</v>
      </c>
      <c r="AI4010" s="8"/>
      <c r="AJ4010" s="1" t="str">
        <f>IF(AND(B4010="OK",I4010&gt;53,M4010&lt;11,V4010&lt;1.66),"Prime","…")</f>
        <v>…</v>
      </c>
    </row>
    <row r="4011" spans="2:36">
      <c r="B4011" s="1"/>
      <c r="C4011" s="4"/>
      <c r="D4011" s="3"/>
      <c r="E4011" s="4"/>
      <c r="F4011" s="1"/>
      <c r="G4011" s="4"/>
      <c r="H4011" s="1"/>
      <c r="I4011" s="1"/>
      <c r="J4011" s="1"/>
      <c r="K4011" s="1"/>
      <c r="L4011" s="1"/>
      <c r="M4011" s="1"/>
      <c r="N4011" s="3"/>
      <c r="O4011" s="3"/>
      <c r="P4011" s="1"/>
      <c r="Q4011" s="1"/>
      <c r="R4011" s="1"/>
      <c r="S4011" s="1"/>
      <c r="T4011" s="5"/>
      <c r="U4011" s="5"/>
      <c r="V4011" s="6"/>
      <c r="W4011" s="6"/>
      <c r="X4011" s="7"/>
      <c r="Y4011" s="1">
        <f t="shared" si="568"/>
        <v>0</v>
      </c>
      <c r="Z4011">
        <f t="shared" si="569"/>
        <v>10</v>
      </c>
      <c r="AA4011">
        <f t="shared" si="570"/>
        <v>0</v>
      </c>
      <c r="AB4011">
        <f t="shared" si="571"/>
        <v>0</v>
      </c>
      <c r="AC4011" s="1">
        <f t="shared" si="572"/>
        <v>60</v>
      </c>
      <c r="AD4011" s="1" t="str">
        <f t="shared" si="573"/>
        <v>HT Under 1.5 Goals</v>
      </c>
      <c r="AE4011" s="8"/>
      <c r="AF4011" s="8" t="str">
        <f t="shared" si="574"/>
        <v>HT Over 0.5 Goals</v>
      </c>
      <c r="AG4011" s="8" t="str">
        <f t="shared" si="575"/>
        <v>LOST</v>
      </c>
      <c r="AH4011" s="8" t="str">
        <f t="shared" si="576"/>
        <v>LOST</v>
      </c>
      <c r="AI4011" s="8"/>
      <c r="AJ4011" s="1" t="str">
        <f>IF(AND(B4011="OK",I4011&gt;53,M4011&lt;11,V4011&lt;1.66),"Prime","…")</f>
        <v>…</v>
      </c>
    </row>
    <row r="4012" spans="2:36">
      <c r="B4012" s="1"/>
      <c r="C4012" s="4"/>
      <c r="D4012" s="3"/>
      <c r="E4012" s="4"/>
      <c r="F4012" s="1"/>
      <c r="G4012" s="4"/>
      <c r="H4012" s="1"/>
      <c r="I4012" s="1"/>
      <c r="J4012" s="1"/>
      <c r="K4012" s="1"/>
      <c r="L4012" s="1"/>
      <c r="M4012" s="1"/>
      <c r="N4012" s="3"/>
      <c r="O4012" s="3"/>
      <c r="P4012" s="1"/>
      <c r="Q4012" s="1"/>
      <c r="R4012" s="1"/>
      <c r="S4012" s="1"/>
      <c r="T4012" s="5"/>
      <c r="U4012" s="5"/>
      <c r="V4012" s="6"/>
      <c r="W4012" s="6"/>
      <c r="X4012" s="7"/>
      <c r="Y4012" s="1">
        <f t="shared" si="568"/>
        <v>0</v>
      </c>
      <c r="Z4012">
        <f t="shared" si="569"/>
        <v>10</v>
      </c>
      <c r="AA4012">
        <f t="shared" si="570"/>
        <v>0</v>
      </c>
      <c r="AB4012">
        <f t="shared" si="571"/>
        <v>0</v>
      </c>
      <c r="AC4012" s="1">
        <f t="shared" si="572"/>
        <v>60</v>
      </c>
      <c r="AD4012" s="1" t="str">
        <f t="shared" si="573"/>
        <v>HT Under 1.5 Goals</v>
      </c>
      <c r="AE4012" s="8"/>
      <c r="AF4012" s="8" t="str">
        <f t="shared" si="574"/>
        <v>HT Over 0.5 Goals</v>
      </c>
      <c r="AG4012" s="8" t="str">
        <f t="shared" si="575"/>
        <v>LOST</v>
      </c>
      <c r="AH4012" s="8" t="str">
        <f t="shared" si="576"/>
        <v>LOST</v>
      </c>
      <c r="AI4012" s="8"/>
      <c r="AJ4012" s="1" t="str">
        <f>IF(AND(B4012="OK",I4012&gt;53,M4012&lt;11,V4012&lt;1.66),"Prime","…")</f>
        <v>…</v>
      </c>
    </row>
    <row r="4013" spans="2:36">
      <c r="B4013" s="1"/>
      <c r="C4013" s="4"/>
      <c r="D4013" s="3"/>
      <c r="E4013" s="4"/>
      <c r="F4013" s="1"/>
      <c r="G4013" s="4"/>
      <c r="H4013" s="1"/>
      <c r="I4013" s="1"/>
      <c r="J4013" s="1"/>
      <c r="K4013" s="1"/>
      <c r="L4013" s="1"/>
      <c r="M4013" s="1"/>
      <c r="N4013" s="3"/>
      <c r="O4013" s="3"/>
      <c r="P4013" s="1"/>
      <c r="Q4013" s="1"/>
      <c r="R4013" s="1"/>
      <c r="S4013" s="1"/>
      <c r="T4013" s="5"/>
      <c r="U4013" s="5"/>
      <c r="V4013" s="6"/>
      <c r="W4013" s="6"/>
      <c r="X4013" s="7"/>
      <c r="Y4013" s="1">
        <f t="shared" si="568"/>
        <v>0</v>
      </c>
      <c r="Z4013">
        <f t="shared" si="569"/>
        <v>10</v>
      </c>
      <c r="AA4013">
        <f t="shared" si="570"/>
        <v>0</v>
      </c>
      <c r="AB4013">
        <f t="shared" si="571"/>
        <v>0</v>
      </c>
      <c r="AC4013" s="1">
        <f t="shared" si="572"/>
        <v>60</v>
      </c>
      <c r="AD4013" s="1" t="str">
        <f t="shared" si="573"/>
        <v>HT Under 1.5 Goals</v>
      </c>
      <c r="AE4013" s="8"/>
      <c r="AF4013" s="8" t="str">
        <f t="shared" si="574"/>
        <v>HT Over 0.5 Goals</v>
      </c>
      <c r="AG4013" s="8" t="str">
        <f t="shared" si="575"/>
        <v>LOST</v>
      </c>
      <c r="AH4013" s="8" t="str">
        <f t="shared" si="576"/>
        <v>LOST</v>
      </c>
      <c r="AI4013" s="8"/>
      <c r="AJ4013" s="1" t="str">
        <f>IF(AND(B4013="OK",I4013&gt;53,M4013&lt;11,V4013&lt;1.66),"Prime","…")</f>
        <v>…</v>
      </c>
    </row>
    <row r="4014" spans="2:36">
      <c r="B4014" s="1"/>
      <c r="C4014" s="4"/>
      <c r="D4014" s="3"/>
      <c r="E4014" s="4"/>
      <c r="F4014" s="1"/>
      <c r="G4014" s="4"/>
      <c r="H4014" s="1"/>
      <c r="I4014" s="1"/>
      <c r="J4014" s="1"/>
      <c r="K4014" s="1"/>
      <c r="L4014" s="1"/>
      <c r="M4014" s="1"/>
      <c r="N4014" s="3"/>
      <c r="O4014" s="3"/>
      <c r="P4014" s="1"/>
      <c r="Q4014" s="1"/>
      <c r="R4014" s="1"/>
      <c r="S4014" s="1"/>
      <c r="T4014" s="5"/>
      <c r="U4014" s="5"/>
      <c r="V4014" s="6"/>
      <c r="W4014" s="6"/>
      <c r="X4014" s="7"/>
      <c r="Y4014" s="1">
        <f t="shared" si="568"/>
        <v>0</v>
      </c>
      <c r="Z4014">
        <f t="shared" si="569"/>
        <v>10</v>
      </c>
      <c r="AA4014">
        <f t="shared" si="570"/>
        <v>0</v>
      </c>
      <c r="AB4014">
        <f t="shared" si="571"/>
        <v>0</v>
      </c>
      <c r="AC4014" s="1">
        <f t="shared" si="572"/>
        <v>60</v>
      </c>
      <c r="AD4014" s="1" t="str">
        <f t="shared" si="573"/>
        <v>HT Under 1.5 Goals</v>
      </c>
      <c r="AE4014" s="8"/>
      <c r="AF4014" s="8" t="str">
        <f t="shared" si="574"/>
        <v>HT Over 0.5 Goals</v>
      </c>
      <c r="AG4014" s="8" t="str">
        <f t="shared" si="575"/>
        <v>LOST</v>
      </c>
      <c r="AH4014" s="8" t="str">
        <f t="shared" si="576"/>
        <v>LOST</v>
      </c>
      <c r="AI4014" s="8"/>
      <c r="AJ4014" s="1" t="str">
        <f>IF(AND(B4014="OK",I4014&gt;53,M4014&lt;11,V4014&lt;1.66),"Prime","…")</f>
        <v>…</v>
      </c>
    </row>
    <row r="4015" spans="2:36">
      <c r="B4015" s="1"/>
      <c r="C4015" s="4"/>
      <c r="D4015" s="3"/>
      <c r="E4015" s="4"/>
      <c r="F4015" s="1"/>
      <c r="G4015" s="4"/>
      <c r="H4015" s="1"/>
      <c r="I4015" s="1"/>
      <c r="J4015" s="1"/>
      <c r="K4015" s="1"/>
      <c r="L4015" s="1"/>
      <c r="M4015" s="1"/>
      <c r="N4015" s="3"/>
      <c r="O4015" s="3"/>
      <c r="P4015" s="1"/>
      <c r="Q4015" s="1"/>
      <c r="R4015" s="1"/>
      <c r="S4015" s="1"/>
      <c r="T4015" s="5"/>
      <c r="U4015" s="5"/>
      <c r="V4015" s="6"/>
      <c r="W4015" s="6"/>
      <c r="X4015" s="7"/>
      <c r="Y4015" s="1">
        <f t="shared" si="568"/>
        <v>0</v>
      </c>
      <c r="Z4015">
        <f t="shared" si="569"/>
        <v>10</v>
      </c>
      <c r="AA4015">
        <f t="shared" si="570"/>
        <v>0</v>
      </c>
      <c r="AB4015">
        <f t="shared" si="571"/>
        <v>0</v>
      </c>
      <c r="AC4015" s="1">
        <f t="shared" si="572"/>
        <v>60</v>
      </c>
      <c r="AD4015" s="1" t="str">
        <f t="shared" si="573"/>
        <v>HT Under 1.5 Goals</v>
      </c>
      <c r="AE4015" s="8"/>
      <c r="AF4015" s="8" t="str">
        <f t="shared" si="574"/>
        <v>HT Over 0.5 Goals</v>
      </c>
      <c r="AG4015" s="8" t="str">
        <f t="shared" si="575"/>
        <v>LOST</v>
      </c>
      <c r="AH4015" s="8" t="str">
        <f t="shared" si="576"/>
        <v>LOST</v>
      </c>
      <c r="AI4015" s="8"/>
      <c r="AJ4015" s="1" t="str">
        <f>IF(AND(B4015="OK",I4015&gt;53,M4015&lt;11,V4015&lt;1.66),"Prime","…")</f>
        <v>…</v>
      </c>
    </row>
    <row r="4016" spans="2:36">
      <c r="B4016" s="1"/>
      <c r="C4016" s="4"/>
      <c r="D4016" s="3"/>
      <c r="E4016" s="4"/>
      <c r="F4016" s="1"/>
      <c r="G4016" s="4"/>
      <c r="H4016" s="1"/>
      <c r="I4016" s="1"/>
      <c r="J4016" s="1"/>
      <c r="K4016" s="1"/>
      <c r="L4016" s="1"/>
      <c r="M4016" s="1"/>
      <c r="N4016" s="3"/>
      <c r="O4016" s="3"/>
      <c r="P4016" s="1"/>
      <c r="Q4016" s="1"/>
      <c r="R4016" s="1"/>
      <c r="S4016" s="1"/>
      <c r="T4016" s="5"/>
      <c r="U4016" s="5"/>
      <c r="V4016" s="6"/>
      <c r="W4016" s="6"/>
      <c r="X4016" s="7"/>
      <c r="Y4016" s="1">
        <f t="shared" si="568"/>
        <v>0</v>
      </c>
      <c r="Z4016">
        <f t="shared" si="569"/>
        <v>10</v>
      </c>
      <c r="AA4016">
        <f t="shared" si="570"/>
        <v>0</v>
      </c>
      <c r="AB4016">
        <f t="shared" si="571"/>
        <v>0</v>
      </c>
      <c r="AC4016" s="1">
        <f t="shared" si="572"/>
        <v>60</v>
      </c>
      <c r="AD4016" s="1" t="str">
        <f t="shared" si="573"/>
        <v>HT Under 1.5 Goals</v>
      </c>
      <c r="AE4016" s="8"/>
      <c r="AF4016" s="8" t="str">
        <f t="shared" si="574"/>
        <v>HT Over 0.5 Goals</v>
      </c>
      <c r="AG4016" s="8" t="str">
        <f t="shared" si="575"/>
        <v>LOST</v>
      </c>
      <c r="AH4016" s="8" t="str">
        <f t="shared" si="576"/>
        <v>LOST</v>
      </c>
      <c r="AI4016" s="8"/>
      <c r="AJ4016" s="1" t="str">
        <f>IF(AND(B4016="OK",I4016&gt;53,M4016&lt;11,V4016&lt;1.66),"Prime","…")</f>
        <v>…</v>
      </c>
    </row>
    <row r="4017" spans="2:36">
      <c r="B4017" s="1"/>
      <c r="C4017" s="4"/>
      <c r="D4017" s="3"/>
      <c r="E4017" s="4"/>
      <c r="F4017" s="1"/>
      <c r="G4017" s="4"/>
      <c r="H4017" s="1"/>
      <c r="I4017" s="1"/>
      <c r="J4017" s="1"/>
      <c r="K4017" s="1"/>
      <c r="L4017" s="1"/>
      <c r="M4017" s="1"/>
      <c r="N4017" s="3"/>
      <c r="O4017" s="3"/>
      <c r="P4017" s="1"/>
      <c r="Q4017" s="1"/>
      <c r="R4017" s="1"/>
      <c r="S4017" s="1"/>
      <c r="T4017" s="5"/>
      <c r="U4017" s="5"/>
      <c r="V4017" s="6"/>
      <c r="W4017" s="6"/>
      <c r="X4017" s="7"/>
      <c r="Y4017" s="1">
        <f t="shared" si="568"/>
        <v>0</v>
      </c>
      <c r="Z4017">
        <f t="shared" si="569"/>
        <v>10</v>
      </c>
      <c r="AA4017">
        <f t="shared" si="570"/>
        <v>0</v>
      </c>
      <c r="AB4017">
        <f t="shared" si="571"/>
        <v>0</v>
      </c>
      <c r="AC4017" s="1">
        <f t="shared" si="572"/>
        <v>60</v>
      </c>
      <c r="AD4017" s="1" t="str">
        <f t="shared" si="573"/>
        <v>HT Under 1.5 Goals</v>
      </c>
      <c r="AE4017" s="8"/>
      <c r="AF4017" s="8" t="str">
        <f t="shared" si="574"/>
        <v>HT Over 0.5 Goals</v>
      </c>
      <c r="AG4017" s="8" t="str">
        <f t="shared" si="575"/>
        <v>LOST</v>
      </c>
      <c r="AH4017" s="8" t="str">
        <f t="shared" si="576"/>
        <v>LOST</v>
      </c>
      <c r="AI4017" s="8"/>
      <c r="AJ4017" s="1" t="str">
        <f>IF(AND(B4017="OK",I4017&gt;53,M4017&lt;11,V4017&lt;1.66),"Prime","…")</f>
        <v>…</v>
      </c>
    </row>
    <row r="4018" spans="2:36">
      <c r="B4018" s="1"/>
      <c r="C4018" s="4"/>
      <c r="D4018" s="3"/>
      <c r="E4018" s="4"/>
      <c r="F4018" s="1"/>
      <c r="G4018" s="4"/>
      <c r="H4018" s="1"/>
      <c r="I4018" s="1"/>
      <c r="J4018" s="1"/>
      <c r="K4018" s="1"/>
      <c r="L4018" s="1"/>
      <c r="M4018" s="1"/>
      <c r="N4018" s="3"/>
      <c r="O4018" s="3"/>
      <c r="P4018" s="1"/>
      <c r="Q4018" s="1"/>
      <c r="R4018" s="1"/>
      <c r="S4018" s="1"/>
      <c r="T4018" s="5"/>
      <c r="U4018" s="5"/>
      <c r="V4018" s="6"/>
      <c r="W4018" s="6"/>
      <c r="X4018" s="7"/>
      <c r="Y4018" s="1">
        <f t="shared" si="568"/>
        <v>0</v>
      </c>
      <c r="Z4018">
        <f t="shared" si="569"/>
        <v>10</v>
      </c>
      <c r="AA4018">
        <f t="shared" si="570"/>
        <v>0</v>
      </c>
      <c r="AB4018">
        <f t="shared" si="571"/>
        <v>0</v>
      </c>
      <c r="AC4018" s="1">
        <f t="shared" si="572"/>
        <v>60</v>
      </c>
      <c r="AD4018" s="1" t="str">
        <f t="shared" si="573"/>
        <v>HT Under 1.5 Goals</v>
      </c>
      <c r="AE4018" s="8"/>
      <c r="AF4018" s="8" t="str">
        <f t="shared" si="574"/>
        <v>HT Over 0.5 Goals</v>
      </c>
      <c r="AG4018" s="8" t="str">
        <f t="shared" si="575"/>
        <v>LOST</v>
      </c>
      <c r="AH4018" s="8" t="str">
        <f t="shared" si="576"/>
        <v>LOST</v>
      </c>
      <c r="AI4018" s="8"/>
      <c r="AJ4018" s="1" t="str">
        <f>IF(AND(B4018="OK",I4018&gt;53,M4018&lt;11,V4018&lt;1.66),"Prime","…")</f>
        <v>…</v>
      </c>
    </row>
    <row r="4019" spans="2:36">
      <c r="B4019" s="1"/>
      <c r="C4019" s="4"/>
      <c r="D4019" s="3"/>
      <c r="E4019" s="4"/>
      <c r="F4019" s="1"/>
      <c r="G4019" s="4"/>
      <c r="H4019" s="1"/>
      <c r="I4019" s="1"/>
      <c r="J4019" s="1"/>
      <c r="K4019" s="1"/>
      <c r="L4019" s="1"/>
      <c r="M4019" s="1"/>
      <c r="N4019" s="3"/>
      <c r="O4019" s="3"/>
      <c r="P4019" s="1"/>
      <c r="Q4019" s="1"/>
      <c r="R4019" s="1"/>
      <c r="S4019" s="1"/>
      <c r="T4019" s="5"/>
      <c r="U4019" s="5"/>
      <c r="V4019" s="6"/>
      <c r="W4019" s="6"/>
      <c r="X4019" s="7"/>
      <c r="Y4019" s="1">
        <f t="shared" si="568"/>
        <v>0</v>
      </c>
      <c r="Z4019">
        <f t="shared" si="569"/>
        <v>10</v>
      </c>
      <c r="AA4019">
        <f t="shared" si="570"/>
        <v>0</v>
      </c>
      <c r="AB4019">
        <f t="shared" si="571"/>
        <v>0</v>
      </c>
      <c r="AC4019" s="1">
        <f t="shared" si="572"/>
        <v>60</v>
      </c>
      <c r="AD4019" s="1" t="str">
        <f t="shared" si="573"/>
        <v>HT Under 1.5 Goals</v>
      </c>
      <c r="AE4019" s="8"/>
      <c r="AF4019" s="8" t="str">
        <f t="shared" si="574"/>
        <v>HT Over 0.5 Goals</v>
      </c>
      <c r="AG4019" s="8" t="str">
        <f t="shared" si="575"/>
        <v>LOST</v>
      </c>
      <c r="AH4019" s="8" t="str">
        <f t="shared" si="576"/>
        <v>LOST</v>
      </c>
      <c r="AI4019" s="8"/>
      <c r="AJ4019" s="1" t="str">
        <f>IF(AND(B4019="OK",I4019&gt;53,M4019&lt;11,V4019&lt;1.66),"Prime","…")</f>
        <v>…</v>
      </c>
    </row>
    <row r="4020" spans="2:36">
      <c r="B4020" s="1"/>
      <c r="C4020" s="4"/>
      <c r="D4020" s="3"/>
      <c r="E4020" s="4"/>
      <c r="F4020" s="1"/>
      <c r="G4020" s="4"/>
      <c r="H4020" s="1"/>
      <c r="I4020" s="1"/>
      <c r="J4020" s="1"/>
      <c r="K4020" s="1"/>
      <c r="L4020" s="1"/>
      <c r="M4020" s="1"/>
      <c r="N4020" s="3"/>
      <c r="O4020" s="3"/>
      <c r="P4020" s="1"/>
      <c r="Q4020" s="1"/>
      <c r="R4020" s="1"/>
      <c r="S4020" s="1"/>
      <c r="T4020" s="5"/>
      <c r="U4020" s="5"/>
      <c r="V4020" s="6"/>
      <c r="W4020" s="6"/>
      <c r="X4020" s="7"/>
      <c r="Y4020" s="1">
        <f t="shared" si="568"/>
        <v>0</v>
      </c>
      <c r="Z4020">
        <f t="shared" si="569"/>
        <v>10</v>
      </c>
      <c r="AA4020">
        <f t="shared" si="570"/>
        <v>0</v>
      </c>
      <c r="AB4020">
        <f t="shared" si="571"/>
        <v>0</v>
      </c>
      <c r="AC4020" s="1">
        <f t="shared" si="572"/>
        <v>60</v>
      </c>
      <c r="AD4020" s="1" t="str">
        <f t="shared" si="573"/>
        <v>HT Under 1.5 Goals</v>
      </c>
      <c r="AE4020" s="8"/>
      <c r="AF4020" s="8" t="str">
        <f t="shared" si="574"/>
        <v>HT Over 0.5 Goals</v>
      </c>
      <c r="AG4020" s="8" t="str">
        <f t="shared" si="575"/>
        <v>LOST</v>
      </c>
      <c r="AH4020" s="8" t="str">
        <f t="shared" si="576"/>
        <v>LOST</v>
      </c>
      <c r="AI4020" s="8"/>
      <c r="AJ4020" s="1" t="str">
        <f>IF(AND(B4020="OK",I4020&gt;53,M4020&lt;11,V4020&lt;1.66),"Prime","…")</f>
        <v>…</v>
      </c>
    </row>
    <row r="4021" spans="2:36">
      <c r="B4021" s="1"/>
      <c r="C4021" s="4"/>
      <c r="D4021" s="3"/>
      <c r="E4021" s="4"/>
      <c r="F4021" s="1"/>
      <c r="G4021" s="4"/>
      <c r="H4021" s="1"/>
      <c r="I4021" s="1"/>
      <c r="J4021" s="1"/>
      <c r="K4021" s="1"/>
      <c r="L4021" s="1"/>
      <c r="M4021" s="1"/>
      <c r="N4021" s="3"/>
      <c r="O4021" s="3"/>
      <c r="P4021" s="1"/>
      <c r="Q4021" s="1"/>
      <c r="R4021" s="1"/>
      <c r="S4021" s="1"/>
      <c r="T4021" s="5"/>
      <c r="U4021" s="5"/>
      <c r="V4021" s="6"/>
      <c r="W4021" s="6"/>
      <c r="X4021" s="7"/>
      <c r="Y4021" s="1">
        <f t="shared" si="568"/>
        <v>0</v>
      </c>
      <c r="Z4021">
        <f t="shared" si="569"/>
        <v>10</v>
      </c>
      <c r="AA4021">
        <f t="shared" si="570"/>
        <v>0</v>
      </c>
      <c r="AB4021">
        <f t="shared" si="571"/>
        <v>0</v>
      </c>
      <c r="AC4021" s="1">
        <f t="shared" si="572"/>
        <v>60</v>
      </c>
      <c r="AD4021" s="1" t="str">
        <f t="shared" si="573"/>
        <v>HT Under 1.5 Goals</v>
      </c>
      <c r="AE4021" s="8"/>
      <c r="AF4021" s="8" t="str">
        <f t="shared" si="574"/>
        <v>HT Over 0.5 Goals</v>
      </c>
      <c r="AG4021" s="8" t="str">
        <f t="shared" si="575"/>
        <v>LOST</v>
      </c>
      <c r="AH4021" s="8" t="str">
        <f t="shared" si="576"/>
        <v>LOST</v>
      </c>
      <c r="AI4021" s="8"/>
      <c r="AJ4021" s="1" t="str">
        <f>IF(AND(B4021="OK",I4021&gt;53,M4021&lt;11,V4021&lt;1.66),"Prime","…")</f>
        <v>…</v>
      </c>
    </row>
    <row r="4022" spans="2:36">
      <c r="B4022" s="1"/>
      <c r="C4022" s="4"/>
      <c r="D4022" s="3"/>
      <c r="E4022" s="4"/>
      <c r="F4022" s="1"/>
      <c r="G4022" s="4"/>
      <c r="H4022" s="1"/>
      <c r="I4022" s="1"/>
      <c r="J4022" s="1"/>
      <c r="K4022" s="1"/>
      <c r="L4022" s="1"/>
      <c r="M4022" s="1"/>
      <c r="N4022" s="3"/>
      <c r="O4022" s="3"/>
      <c r="P4022" s="1"/>
      <c r="Q4022" s="1"/>
      <c r="R4022" s="1"/>
      <c r="S4022" s="1"/>
      <c r="T4022" s="5"/>
      <c r="U4022" s="5"/>
      <c r="V4022" s="6"/>
      <c r="W4022" s="6"/>
      <c r="X4022" s="7"/>
      <c r="Y4022" s="1">
        <f t="shared" si="568"/>
        <v>0</v>
      </c>
      <c r="Z4022">
        <f t="shared" si="569"/>
        <v>10</v>
      </c>
      <c r="AA4022">
        <f t="shared" si="570"/>
        <v>0</v>
      </c>
      <c r="AB4022">
        <f t="shared" si="571"/>
        <v>0</v>
      </c>
      <c r="AC4022" s="1">
        <f t="shared" si="572"/>
        <v>60</v>
      </c>
      <c r="AD4022" s="1" t="str">
        <f t="shared" si="573"/>
        <v>HT Under 1.5 Goals</v>
      </c>
      <c r="AE4022" s="8"/>
      <c r="AF4022" s="8" t="str">
        <f t="shared" si="574"/>
        <v>HT Over 0.5 Goals</v>
      </c>
      <c r="AG4022" s="8" t="str">
        <f t="shared" si="575"/>
        <v>LOST</v>
      </c>
      <c r="AH4022" s="8" t="str">
        <f t="shared" si="576"/>
        <v>LOST</v>
      </c>
      <c r="AI4022" s="8"/>
      <c r="AJ4022" s="1" t="str">
        <f>IF(AND(B4022="OK",I4022&gt;53,M4022&lt;11,V4022&lt;1.66),"Prime","…")</f>
        <v>…</v>
      </c>
    </row>
    <row r="4023" spans="2:36">
      <c r="B4023" s="1"/>
      <c r="C4023" s="4"/>
      <c r="D4023" s="3"/>
      <c r="E4023" s="4"/>
      <c r="F4023" s="1"/>
      <c r="G4023" s="4"/>
      <c r="H4023" s="1"/>
      <c r="I4023" s="1"/>
      <c r="J4023" s="1"/>
      <c r="K4023" s="1"/>
      <c r="L4023" s="1"/>
      <c r="M4023" s="1"/>
      <c r="N4023" s="3"/>
      <c r="O4023" s="3"/>
      <c r="P4023" s="1"/>
      <c r="Q4023" s="1"/>
      <c r="R4023" s="1"/>
      <c r="S4023" s="1"/>
      <c r="T4023" s="5"/>
      <c r="U4023" s="5"/>
      <c r="V4023" s="6"/>
      <c r="W4023" s="6"/>
      <c r="X4023" s="7"/>
      <c r="Y4023" s="1">
        <f t="shared" si="568"/>
        <v>0</v>
      </c>
      <c r="Z4023">
        <f t="shared" si="569"/>
        <v>10</v>
      </c>
      <c r="AA4023">
        <f t="shared" si="570"/>
        <v>0</v>
      </c>
      <c r="AB4023">
        <f t="shared" si="571"/>
        <v>0</v>
      </c>
      <c r="AC4023" s="1">
        <f t="shared" si="572"/>
        <v>60</v>
      </c>
      <c r="AD4023" s="1" t="str">
        <f t="shared" si="573"/>
        <v>HT Under 1.5 Goals</v>
      </c>
      <c r="AE4023" s="8"/>
      <c r="AF4023" s="8" t="str">
        <f t="shared" si="574"/>
        <v>HT Over 0.5 Goals</v>
      </c>
      <c r="AG4023" s="8" t="str">
        <f t="shared" si="575"/>
        <v>LOST</v>
      </c>
      <c r="AH4023" s="8" t="str">
        <f t="shared" si="576"/>
        <v>LOST</v>
      </c>
      <c r="AI4023" s="8"/>
      <c r="AJ4023" s="1" t="str">
        <f>IF(AND(B4023="OK",I4023&gt;53,M4023&lt;11,V4023&lt;1.66),"Prime","…")</f>
        <v>…</v>
      </c>
    </row>
    <row r="4024" spans="2:36">
      <c r="B4024" s="1"/>
      <c r="C4024" s="4"/>
      <c r="D4024" s="3"/>
      <c r="E4024" s="4"/>
      <c r="F4024" s="1"/>
      <c r="G4024" s="4"/>
      <c r="H4024" s="1"/>
      <c r="I4024" s="1"/>
      <c r="J4024" s="1"/>
      <c r="K4024" s="1"/>
      <c r="L4024" s="1"/>
      <c r="M4024" s="1"/>
      <c r="N4024" s="3"/>
      <c r="O4024" s="3"/>
      <c r="P4024" s="1"/>
      <c r="Q4024" s="1"/>
      <c r="R4024" s="1"/>
      <c r="S4024" s="1"/>
      <c r="T4024" s="5"/>
      <c r="U4024" s="5"/>
      <c r="V4024" s="6"/>
      <c r="W4024" s="6"/>
      <c r="X4024" s="7"/>
      <c r="Y4024" s="1">
        <f t="shared" si="568"/>
        <v>0</v>
      </c>
      <c r="Z4024">
        <f t="shared" si="569"/>
        <v>10</v>
      </c>
      <c r="AA4024">
        <f t="shared" si="570"/>
        <v>0</v>
      </c>
      <c r="AB4024">
        <f t="shared" si="571"/>
        <v>0</v>
      </c>
      <c r="AC4024" s="1">
        <f t="shared" si="572"/>
        <v>60</v>
      </c>
      <c r="AD4024" s="1" t="str">
        <f t="shared" si="573"/>
        <v>HT Under 1.5 Goals</v>
      </c>
      <c r="AE4024" s="8"/>
      <c r="AF4024" s="8" t="str">
        <f t="shared" si="574"/>
        <v>HT Over 0.5 Goals</v>
      </c>
      <c r="AG4024" s="8" t="str">
        <f t="shared" si="575"/>
        <v>LOST</v>
      </c>
      <c r="AH4024" s="8" t="str">
        <f t="shared" si="576"/>
        <v>LOST</v>
      </c>
      <c r="AI4024" s="8"/>
      <c r="AJ4024" s="1" t="str">
        <f>IF(AND(B4024="OK",I4024&gt;53,M4024&lt;11,V4024&lt;1.66),"Prime","…")</f>
        <v>…</v>
      </c>
    </row>
    <row r="4025" spans="2:36">
      <c r="B4025" s="1"/>
      <c r="C4025" s="4"/>
      <c r="D4025" s="3"/>
      <c r="E4025" s="4"/>
      <c r="F4025" s="1"/>
      <c r="G4025" s="4"/>
      <c r="H4025" s="1"/>
      <c r="I4025" s="1"/>
      <c r="J4025" s="1"/>
      <c r="K4025" s="1"/>
      <c r="L4025" s="1"/>
      <c r="M4025" s="1"/>
      <c r="N4025" s="3"/>
      <c r="O4025" s="3"/>
      <c r="P4025" s="1"/>
      <c r="Q4025" s="1"/>
      <c r="R4025" s="1"/>
      <c r="S4025" s="1"/>
      <c r="T4025" s="5"/>
      <c r="U4025" s="5"/>
      <c r="V4025" s="6"/>
      <c r="W4025" s="6"/>
      <c r="X4025" s="7"/>
      <c r="Y4025" s="1">
        <f t="shared" si="568"/>
        <v>0</v>
      </c>
      <c r="Z4025">
        <f t="shared" si="569"/>
        <v>10</v>
      </c>
      <c r="AA4025">
        <f t="shared" si="570"/>
        <v>0</v>
      </c>
      <c r="AB4025">
        <f t="shared" si="571"/>
        <v>0</v>
      </c>
      <c r="AC4025" s="1">
        <f t="shared" si="572"/>
        <v>60</v>
      </c>
      <c r="AD4025" s="1" t="str">
        <f t="shared" si="573"/>
        <v>HT Under 1.5 Goals</v>
      </c>
      <c r="AE4025" s="8"/>
      <c r="AF4025" s="8" t="str">
        <f t="shared" si="574"/>
        <v>HT Over 0.5 Goals</v>
      </c>
      <c r="AG4025" s="8" t="str">
        <f t="shared" si="575"/>
        <v>LOST</v>
      </c>
      <c r="AH4025" s="8" t="str">
        <f t="shared" si="576"/>
        <v>LOST</v>
      </c>
      <c r="AI4025" s="8"/>
      <c r="AJ4025" s="1" t="str">
        <f>IF(AND(B4025="OK",I4025&gt;53,M4025&lt;11,V4025&lt;1.66),"Prime","…")</f>
        <v>…</v>
      </c>
    </row>
    <row r="4026" spans="2:36">
      <c r="B4026" s="1"/>
      <c r="C4026" s="4"/>
      <c r="D4026" s="3"/>
      <c r="E4026" s="4"/>
      <c r="F4026" s="1"/>
      <c r="G4026" s="4"/>
      <c r="H4026" s="1"/>
      <c r="I4026" s="1"/>
      <c r="J4026" s="1"/>
      <c r="K4026" s="1"/>
      <c r="L4026" s="1"/>
      <c r="M4026" s="1"/>
      <c r="N4026" s="3"/>
      <c r="O4026" s="3"/>
      <c r="P4026" s="1"/>
      <c r="Q4026" s="1"/>
      <c r="R4026" s="1"/>
      <c r="S4026" s="1"/>
      <c r="T4026" s="5"/>
      <c r="U4026" s="5"/>
      <c r="V4026" s="6"/>
      <c r="W4026" s="6"/>
      <c r="X4026" s="7"/>
      <c r="Y4026" s="1">
        <f t="shared" si="568"/>
        <v>0</v>
      </c>
      <c r="Z4026">
        <f t="shared" si="569"/>
        <v>10</v>
      </c>
      <c r="AA4026">
        <f t="shared" si="570"/>
        <v>0</v>
      </c>
      <c r="AB4026">
        <f t="shared" si="571"/>
        <v>0</v>
      </c>
      <c r="AC4026" s="1">
        <f t="shared" si="572"/>
        <v>60</v>
      </c>
      <c r="AD4026" s="1" t="str">
        <f t="shared" si="573"/>
        <v>HT Under 1.5 Goals</v>
      </c>
      <c r="AE4026" s="8"/>
      <c r="AF4026" s="8" t="str">
        <f t="shared" si="574"/>
        <v>HT Over 0.5 Goals</v>
      </c>
      <c r="AG4026" s="8" t="str">
        <f t="shared" si="575"/>
        <v>LOST</v>
      </c>
      <c r="AH4026" s="8" t="str">
        <f t="shared" si="576"/>
        <v>LOST</v>
      </c>
      <c r="AI4026" s="8"/>
      <c r="AJ4026" s="1" t="str">
        <f>IF(AND(B4026="OK",I4026&gt;53,M4026&lt;11,V4026&lt;1.66),"Prime","…")</f>
        <v>…</v>
      </c>
    </row>
    <row r="4027" spans="2:36">
      <c r="B4027" s="1"/>
      <c r="C4027" s="4"/>
      <c r="D4027" s="3"/>
      <c r="E4027" s="4"/>
      <c r="F4027" s="1"/>
      <c r="G4027" s="4"/>
      <c r="H4027" s="1"/>
      <c r="I4027" s="1"/>
      <c r="J4027" s="1"/>
      <c r="K4027" s="1"/>
      <c r="L4027" s="1"/>
      <c r="M4027" s="1"/>
      <c r="N4027" s="3"/>
      <c r="O4027" s="3"/>
      <c r="P4027" s="1"/>
      <c r="Q4027" s="1"/>
      <c r="R4027" s="1"/>
      <c r="S4027" s="1"/>
      <c r="T4027" s="5"/>
      <c r="U4027" s="5"/>
      <c r="V4027" s="6"/>
      <c r="W4027" s="6"/>
      <c r="X4027" s="7"/>
      <c r="Y4027" s="1">
        <f t="shared" si="568"/>
        <v>0</v>
      </c>
      <c r="Z4027">
        <f t="shared" si="569"/>
        <v>10</v>
      </c>
      <c r="AA4027">
        <f t="shared" si="570"/>
        <v>0</v>
      </c>
      <c r="AB4027">
        <f t="shared" si="571"/>
        <v>0</v>
      </c>
      <c r="AC4027" s="1">
        <f t="shared" si="572"/>
        <v>60</v>
      </c>
      <c r="AD4027" s="1" t="str">
        <f t="shared" si="573"/>
        <v>HT Under 1.5 Goals</v>
      </c>
      <c r="AE4027" s="8"/>
      <c r="AF4027" s="8" t="str">
        <f t="shared" si="574"/>
        <v>HT Over 0.5 Goals</v>
      </c>
      <c r="AG4027" s="8" t="str">
        <f t="shared" si="575"/>
        <v>LOST</v>
      </c>
      <c r="AH4027" s="8" t="str">
        <f t="shared" si="576"/>
        <v>LOST</v>
      </c>
      <c r="AI4027" s="8"/>
      <c r="AJ4027" s="1" t="str">
        <f>IF(AND(B4027="OK",I4027&gt;53,M4027&lt;11,V4027&lt;1.66),"Prime","…")</f>
        <v>…</v>
      </c>
    </row>
    <row r="4028" spans="2:36">
      <c r="B4028" s="1"/>
      <c r="C4028" s="4"/>
      <c r="D4028" s="3"/>
      <c r="E4028" s="4"/>
      <c r="F4028" s="1"/>
      <c r="G4028" s="4"/>
      <c r="H4028" s="1"/>
      <c r="I4028" s="1"/>
      <c r="J4028" s="1"/>
      <c r="K4028" s="1"/>
      <c r="L4028" s="1"/>
      <c r="M4028" s="1"/>
      <c r="N4028" s="3"/>
      <c r="O4028" s="3"/>
      <c r="P4028" s="1"/>
      <c r="Q4028" s="1"/>
      <c r="R4028" s="1"/>
      <c r="S4028" s="1"/>
      <c r="T4028" s="5"/>
      <c r="U4028" s="5"/>
      <c r="V4028" s="6"/>
      <c r="W4028" s="6"/>
      <c r="X4028" s="7"/>
      <c r="Y4028" s="1">
        <f t="shared" si="568"/>
        <v>0</v>
      </c>
      <c r="Z4028">
        <f t="shared" si="569"/>
        <v>10</v>
      </c>
      <c r="AA4028">
        <f t="shared" si="570"/>
        <v>0</v>
      </c>
      <c r="AB4028">
        <f t="shared" si="571"/>
        <v>0</v>
      </c>
      <c r="AC4028" s="1">
        <f t="shared" si="572"/>
        <v>60</v>
      </c>
      <c r="AD4028" s="1" t="str">
        <f t="shared" si="573"/>
        <v>HT Under 1.5 Goals</v>
      </c>
      <c r="AE4028" s="8"/>
      <c r="AF4028" s="8" t="str">
        <f t="shared" si="574"/>
        <v>HT Over 0.5 Goals</v>
      </c>
      <c r="AG4028" s="8" t="str">
        <f t="shared" si="575"/>
        <v>LOST</v>
      </c>
      <c r="AH4028" s="8" t="str">
        <f t="shared" si="576"/>
        <v>LOST</v>
      </c>
      <c r="AI4028" s="8"/>
      <c r="AJ4028" s="1" t="str">
        <f>IF(AND(B4028="OK",I4028&gt;53,M4028&lt;11,V4028&lt;1.66),"Prime","…")</f>
        <v>…</v>
      </c>
    </row>
    <row r="4029" spans="2:36">
      <c r="B4029" s="1"/>
      <c r="C4029" s="4"/>
      <c r="D4029" s="3"/>
      <c r="E4029" s="4"/>
      <c r="F4029" s="1"/>
      <c r="G4029" s="4"/>
      <c r="H4029" s="1"/>
      <c r="I4029" s="1"/>
      <c r="J4029" s="1"/>
      <c r="K4029" s="1"/>
      <c r="L4029" s="1"/>
      <c r="M4029" s="1"/>
      <c r="N4029" s="3"/>
      <c r="O4029" s="3"/>
      <c r="P4029" s="1"/>
      <c r="Q4029" s="1"/>
      <c r="R4029" s="1"/>
      <c r="S4029" s="1"/>
      <c r="T4029" s="5"/>
      <c r="U4029" s="5"/>
      <c r="V4029" s="6"/>
      <c r="W4029" s="6"/>
      <c r="X4029" s="7"/>
      <c r="Y4029" s="1">
        <f t="shared" si="568"/>
        <v>0</v>
      </c>
      <c r="Z4029">
        <f t="shared" si="569"/>
        <v>10</v>
      </c>
      <c r="AA4029">
        <f t="shared" si="570"/>
        <v>0</v>
      </c>
      <c r="AB4029">
        <f t="shared" si="571"/>
        <v>0</v>
      </c>
      <c r="AC4029" s="1">
        <f t="shared" si="572"/>
        <v>60</v>
      </c>
      <c r="AD4029" s="1" t="str">
        <f t="shared" si="573"/>
        <v>HT Under 1.5 Goals</v>
      </c>
      <c r="AE4029" s="8"/>
      <c r="AF4029" s="8" t="str">
        <f t="shared" si="574"/>
        <v>HT Over 0.5 Goals</v>
      </c>
      <c r="AG4029" s="8" t="str">
        <f t="shared" si="575"/>
        <v>LOST</v>
      </c>
      <c r="AH4029" s="8" t="str">
        <f t="shared" si="576"/>
        <v>LOST</v>
      </c>
      <c r="AI4029" s="8"/>
      <c r="AJ4029" s="1" t="str">
        <f>IF(AND(B4029="OK",I4029&gt;53,M4029&lt;11,V4029&lt;1.66),"Prime","…")</f>
        <v>…</v>
      </c>
    </row>
    <row r="4030" spans="2:36">
      <c r="B4030" s="1"/>
      <c r="C4030" s="4"/>
      <c r="D4030" s="3"/>
      <c r="E4030" s="4"/>
      <c r="F4030" s="1"/>
      <c r="G4030" s="4"/>
      <c r="H4030" s="1"/>
      <c r="I4030" s="1"/>
      <c r="J4030" s="1"/>
      <c r="K4030" s="1"/>
      <c r="L4030" s="1"/>
      <c r="M4030" s="1"/>
      <c r="N4030" s="3"/>
      <c r="O4030" s="3"/>
      <c r="P4030" s="1"/>
      <c r="Q4030" s="1"/>
      <c r="R4030" s="1"/>
      <c r="S4030" s="1"/>
      <c r="T4030" s="5"/>
      <c r="U4030" s="5"/>
      <c r="V4030" s="6"/>
      <c r="W4030" s="6"/>
      <c r="X4030" s="7"/>
      <c r="Y4030" s="1">
        <f t="shared" si="568"/>
        <v>0</v>
      </c>
      <c r="Z4030">
        <f t="shared" si="569"/>
        <v>10</v>
      </c>
      <c r="AA4030">
        <f t="shared" si="570"/>
        <v>0</v>
      </c>
      <c r="AB4030">
        <f t="shared" si="571"/>
        <v>0</v>
      </c>
      <c r="AC4030" s="1">
        <f t="shared" si="572"/>
        <v>60</v>
      </c>
      <c r="AD4030" s="1" t="str">
        <f t="shared" si="573"/>
        <v>HT Under 1.5 Goals</v>
      </c>
      <c r="AE4030" s="8"/>
      <c r="AF4030" s="8" t="str">
        <f t="shared" si="574"/>
        <v>HT Over 0.5 Goals</v>
      </c>
      <c r="AG4030" s="8" t="str">
        <f t="shared" si="575"/>
        <v>LOST</v>
      </c>
      <c r="AH4030" s="8" t="str">
        <f t="shared" si="576"/>
        <v>LOST</v>
      </c>
      <c r="AI4030" s="8"/>
      <c r="AJ4030" s="1" t="str">
        <f>IF(AND(B4030="OK",I4030&gt;53,M4030&lt;11,V4030&lt;1.66),"Prime","…")</f>
        <v>…</v>
      </c>
    </row>
    <row r="4031" spans="2:36">
      <c r="B4031" s="1"/>
      <c r="C4031" s="4"/>
      <c r="D4031" s="3"/>
      <c r="E4031" s="4"/>
      <c r="F4031" s="1"/>
      <c r="G4031" s="4"/>
      <c r="H4031" s="1"/>
      <c r="I4031" s="1"/>
      <c r="J4031" s="1"/>
      <c r="K4031" s="1"/>
      <c r="L4031" s="1"/>
      <c r="M4031" s="1"/>
      <c r="N4031" s="3"/>
      <c r="O4031" s="3"/>
      <c r="P4031" s="1"/>
      <c r="Q4031" s="1"/>
      <c r="R4031" s="1"/>
      <c r="S4031" s="1"/>
      <c r="T4031" s="5"/>
      <c r="U4031" s="5"/>
      <c r="V4031" s="6"/>
      <c r="W4031" s="6"/>
      <c r="X4031" s="7"/>
      <c r="Y4031" s="1">
        <f t="shared" si="568"/>
        <v>0</v>
      </c>
      <c r="Z4031">
        <f t="shared" si="569"/>
        <v>10</v>
      </c>
      <c r="AA4031">
        <f t="shared" si="570"/>
        <v>0</v>
      </c>
      <c r="AB4031">
        <f t="shared" si="571"/>
        <v>0</v>
      </c>
      <c r="AC4031" s="1">
        <f t="shared" si="572"/>
        <v>60</v>
      </c>
      <c r="AD4031" s="1" t="str">
        <f t="shared" si="573"/>
        <v>HT Under 1.5 Goals</v>
      </c>
      <c r="AE4031" s="8"/>
      <c r="AF4031" s="8" t="str">
        <f t="shared" si="574"/>
        <v>HT Over 0.5 Goals</v>
      </c>
      <c r="AG4031" s="8" t="str">
        <f t="shared" si="575"/>
        <v>LOST</v>
      </c>
      <c r="AH4031" s="8" t="str">
        <f t="shared" si="576"/>
        <v>LOST</v>
      </c>
      <c r="AI4031" s="8"/>
      <c r="AJ4031" s="1" t="str">
        <f>IF(AND(B4031="OK",I4031&gt;53,M4031&lt;11,V4031&lt;1.66),"Prime","…")</f>
        <v>…</v>
      </c>
    </row>
    <row r="4032" spans="2:36">
      <c r="B4032" s="1"/>
      <c r="C4032" s="4"/>
      <c r="D4032" s="3"/>
      <c r="E4032" s="4"/>
      <c r="F4032" s="1"/>
      <c r="G4032" s="4"/>
      <c r="H4032" s="1"/>
      <c r="I4032" s="1"/>
      <c r="J4032" s="1"/>
      <c r="K4032" s="1"/>
      <c r="L4032" s="1"/>
      <c r="M4032" s="1"/>
      <c r="N4032" s="3"/>
      <c r="O4032" s="3"/>
      <c r="P4032" s="1"/>
      <c r="Q4032" s="1"/>
      <c r="R4032" s="1"/>
      <c r="S4032" s="1"/>
      <c r="T4032" s="5"/>
      <c r="U4032" s="5"/>
      <c r="V4032" s="6"/>
      <c r="W4032" s="6"/>
      <c r="X4032" s="7"/>
      <c r="Y4032" s="1">
        <f t="shared" si="568"/>
        <v>0</v>
      </c>
      <c r="Z4032">
        <f t="shared" si="569"/>
        <v>10</v>
      </c>
      <c r="AA4032">
        <f t="shared" si="570"/>
        <v>0</v>
      </c>
      <c r="AB4032">
        <f t="shared" si="571"/>
        <v>0</v>
      </c>
      <c r="AC4032" s="1">
        <f t="shared" si="572"/>
        <v>60</v>
      </c>
      <c r="AD4032" s="1" t="str">
        <f t="shared" si="573"/>
        <v>HT Under 1.5 Goals</v>
      </c>
      <c r="AE4032" s="8"/>
      <c r="AF4032" s="8" t="str">
        <f t="shared" si="574"/>
        <v>HT Over 0.5 Goals</v>
      </c>
      <c r="AG4032" s="8" t="str">
        <f t="shared" si="575"/>
        <v>LOST</v>
      </c>
      <c r="AH4032" s="8" t="str">
        <f t="shared" si="576"/>
        <v>LOST</v>
      </c>
      <c r="AI4032" s="8"/>
      <c r="AJ4032" s="1" t="str">
        <f>IF(AND(B4032="OK",I4032&gt;53,M4032&lt;11,V4032&lt;1.66),"Prime","…")</f>
        <v>…</v>
      </c>
    </row>
    <row r="4033" spans="2:36">
      <c r="B4033" s="1"/>
      <c r="C4033" s="4"/>
      <c r="D4033" s="3"/>
      <c r="E4033" s="4"/>
      <c r="F4033" s="1"/>
      <c r="G4033" s="4"/>
      <c r="H4033" s="1"/>
      <c r="I4033" s="1"/>
      <c r="J4033" s="1"/>
      <c r="K4033" s="1"/>
      <c r="L4033" s="1"/>
      <c r="M4033" s="1"/>
      <c r="N4033" s="3"/>
      <c r="O4033" s="3"/>
      <c r="P4033" s="1"/>
      <c r="Q4033" s="1"/>
      <c r="R4033" s="1"/>
      <c r="S4033" s="1"/>
      <c r="T4033" s="5"/>
      <c r="U4033" s="5"/>
      <c r="V4033" s="6"/>
      <c r="W4033" s="6"/>
      <c r="X4033" s="7"/>
      <c r="Y4033" s="1">
        <f t="shared" si="568"/>
        <v>0</v>
      </c>
      <c r="Z4033">
        <f t="shared" si="569"/>
        <v>10</v>
      </c>
      <c r="AA4033">
        <f t="shared" si="570"/>
        <v>0</v>
      </c>
      <c r="AB4033">
        <f t="shared" si="571"/>
        <v>0</v>
      </c>
      <c r="AC4033" s="1">
        <f t="shared" si="572"/>
        <v>60</v>
      </c>
      <c r="AD4033" s="1" t="str">
        <f t="shared" si="573"/>
        <v>HT Under 1.5 Goals</v>
      </c>
      <c r="AE4033" s="8"/>
      <c r="AF4033" s="8" t="str">
        <f t="shared" si="574"/>
        <v>HT Over 0.5 Goals</v>
      </c>
      <c r="AG4033" s="8" t="str">
        <f t="shared" si="575"/>
        <v>LOST</v>
      </c>
      <c r="AH4033" s="8" t="str">
        <f t="shared" si="576"/>
        <v>LOST</v>
      </c>
      <c r="AI4033" s="8"/>
      <c r="AJ4033" s="1" t="str">
        <f>IF(AND(B4033="OK",I4033&gt;53,M4033&lt;11,V4033&lt;1.66),"Prime","…")</f>
        <v>…</v>
      </c>
    </row>
    <row r="4034" spans="2:36">
      <c r="B4034" s="1"/>
      <c r="C4034" s="4"/>
      <c r="D4034" s="3"/>
      <c r="E4034" s="4"/>
      <c r="F4034" s="1"/>
      <c r="G4034" s="4"/>
      <c r="H4034" s="1"/>
      <c r="I4034" s="1"/>
      <c r="J4034" s="1"/>
      <c r="K4034" s="1"/>
      <c r="L4034" s="1"/>
      <c r="M4034" s="1"/>
      <c r="N4034" s="3"/>
      <c r="O4034" s="3"/>
      <c r="P4034" s="1"/>
      <c r="Q4034" s="1"/>
      <c r="R4034" s="1"/>
      <c r="S4034" s="1"/>
      <c r="T4034" s="5"/>
      <c r="U4034" s="5"/>
      <c r="V4034" s="6"/>
      <c r="W4034" s="6"/>
      <c r="X4034" s="7"/>
      <c r="Y4034" s="1">
        <f t="shared" si="568"/>
        <v>0</v>
      </c>
      <c r="Z4034">
        <f t="shared" si="569"/>
        <v>10</v>
      </c>
      <c r="AA4034">
        <f t="shared" si="570"/>
        <v>0</v>
      </c>
      <c r="AB4034">
        <f t="shared" si="571"/>
        <v>0</v>
      </c>
      <c r="AC4034" s="1">
        <f t="shared" si="572"/>
        <v>60</v>
      </c>
      <c r="AD4034" s="1" t="str">
        <f t="shared" si="573"/>
        <v>HT Under 1.5 Goals</v>
      </c>
      <c r="AE4034" s="8"/>
      <c r="AF4034" s="8" t="str">
        <f t="shared" si="574"/>
        <v>HT Over 0.5 Goals</v>
      </c>
      <c r="AG4034" s="8" t="str">
        <f t="shared" si="575"/>
        <v>LOST</v>
      </c>
      <c r="AH4034" s="8" t="str">
        <f t="shared" si="576"/>
        <v>LOST</v>
      </c>
      <c r="AI4034" s="8"/>
      <c r="AJ4034" s="1" t="str">
        <f>IF(AND(B4034="OK",I4034&gt;53,M4034&lt;11,V4034&lt;1.66),"Prime","…")</f>
        <v>…</v>
      </c>
    </row>
    <row r="4035" spans="2:36">
      <c r="B4035" s="1"/>
      <c r="C4035" s="4"/>
      <c r="D4035" s="3"/>
      <c r="E4035" s="4"/>
      <c r="F4035" s="1"/>
      <c r="G4035" s="4"/>
      <c r="H4035" s="1"/>
      <c r="I4035" s="1"/>
      <c r="J4035" s="1"/>
      <c r="K4035" s="1"/>
      <c r="L4035" s="1"/>
      <c r="M4035" s="1"/>
      <c r="N4035" s="3"/>
      <c r="O4035" s="3"/>
      <c r="P4035" s="1"/>
      <c r="Q4035" s="1"/>
      <c r="R4035" s="1"/>
      <c r="S4035" s="1"/>
      <c r="T4035" s="5"/>
      <c r="U4035" s="5"/>
      <c r="V4035" s="6"/>
      <c r="W4035" s="6"/>
      <c r="X4035" s="7"/>
      <c r="Y4035" s="1">
        <f t="shared" si="568"/>
        <v>0</v>
      </c>
      <c r="Z4035">
        <f t="shared" si="569"/>
        <v>10</v>
      </c>
      <c r="AA4035">
        <f t="shared" si="570"/>
        <v>0</v>
      </c>
      <c r="AB4035">
        <f t="shared" si="571"/>
        <v>0</v>
      </c>
      <c r="AC4035" s="1">
        <f t="shared" si="572"/>
        <v>60</v>
      </c>
      <c r="AD4035" s="1" t="str">
        <f t="shared" si="573"/>
        <v>HT Under 1.5 Goals</v>
      </c>
      <c r="AE4035" s="8"/>
      <c r="AF4035" s="8" t="str">
        <f t="shared" si="574"/>
        <v>HT Over 0.5 Goals</v>
      </c>
      <c r="AG4035" s="8" t="str">
        <f t="shared" si="575"/>
        <v>LOST</v>
      </c>
      <c r="AH4035" s="8" t="str">
        <f t="shared" si="576"/>
        <v>LOST</v>
      </c>
      <c r="AI4035" s="8"/>
      <c r="AJ4035" s="1" t="str">
        <f>IF(AND(B4035="OK",I4035&gt;53,M4035&lt;11,V4035&lt;1.66),"Prime","…")</f>
        <v>…</v>
      </c>
    </row>
    <row r="4036" spans="2:36">
      <c r="B4036" s="1"/>
      <c r="C4036" s="4"/>
      <c r="D4036" s="3"/>
      <c r="E4036" s="4"/>
      <c r="F4036" s="1"/>
      <c r="G4036" s="4"/>
      <c r="H4036" s="1"/>
      <c r="I4036" s="1"/>
      <c r="J4036" s="1"/>
      <c r="K4036" s="1"/>
      <c r="L4036" s="1"/>
      <c r="M4036" s="1"/>
      <c r="N4036" s="3"/>
      <c r="O4036" s="3"/>
      <c r="P4036" s="1"/>
      <c r="Q4036" s="1"/>
      <c r="R4036" s="1"/>
      <c r="S4036" s="1"/>
      <c r="T4036" s="5"/>
      <c r="U4036" s="5"/>
      <c r="V4036" s="6"/>
      <c r="W4036" s="6"/>
      <c r="X4036" s="7"/>
      <c r="Y4036" s="1">
        <f t="shared" si="568"/>
        <v>0</v>
      </c>
      <c r="Z4036">
        <f t="shared" si="569"/>
        <v>10</v>
      </c>
      <c r="AA4036">
        <f t="shared" si="570"/>
        <v>0</v>
      </c>
      <c r="AB4036">
        <f t="shared" si="571"/>
        <v>0</v>
      </c>
      <c r="AC4036" s="1">
        <f t="shared" si="572"/>
        <v>60</v>
      </c>
      <c r="AD4036" s="1" t="str">
        <f t="shared" si="573"/>
        <v>HT Under 1.5 Goals</v>
      </c>
      <c r="AE4036" s="8"/>
      <c r="AF4036" s="8" t="str">
        <f t="shared" si="574"/>
        <v>HT Over 0.5 Goals</v>
      </c>
      <c r="AG4036" s="8" t="str">
        <f t="shared" si="575"/>
        <v>LOST</v>
      </c>
      <c r="AH4036" s="8" t="str">
        <f t="shared" si="576"/>
        <v>LOST</v>
      </c>
      <c r="AI4036" s="8"/>
      <c r="AJ4036" s="1" t="str">
        <f>IF(AND(B4036="OK",I4036&gt;53,M4036&lt;11,V4036&lt;1.66),"Prime","…")</f>
        <v>…</v>
      </c>
    </row>
    <row r="4037" spans="2:36">
      <c r="B4037" s="1"/>
      <c r="C4037" s="4"/>
      <c r="D4037" s="3"/>
      <c r="E4037" s="4"/>
      <c r="F4037" s="1"/>
      <c r="G4037" s="4"/>
      <c r="H4037" s="1"/>
      <c r="I4037" s="1"/>
      <c r="J4037" s="1"/>
      <c r="K4037" s="1"/>
      <c r="L4037" s="1"/>
      <c r="M4037" s="1"/>
      <c r="N4037" s="3"/>
      <c r="O4037" s="3"/>
      <c r="P4037" s="1"/>
      <c r="Q4037" s="1"/>
      <c r="R4037" s="1"/>
      <c r="S4037" s="1"/>
      <c r="T4037" s="5"/>
      <c r="U4037" s="5"/>
      <c r="V4037" s="6"/>
      <c r="W4037" s="6"/>
      <c r="X4037" s="7"/>
      <c r="Y4037" s="1">
        <f t="shared" si="568"/>
        <v>0</v>
      </c>
      <c r="Z4037">
        <f t="shared" si="569"/>
        <v>10</v>
      </c>
      <c r="AA4037">
        <f t="shared" si="570"/>
        <v>0</v>
      </c>
      <c r="AB4037">
        <f t="shared" si="571"/>
        <v>0</v>
      </c>
      <c r="AC4037" s="1">
        <f t="shared" si="572"/>
        <v>60</v>
      </c>
      <c r="AD4037" s="1" t="str">
        <f t="shared" si="573"/>
        <v>HT Under 1.5 Goals</v>
      </c>
      <c r="AE4037" s="8"/>
      <c r="AF4037" s="8" t="str">
        <f t="shared" si="574"/>
        <v>HT Over 0.5 Goals</v>
      </c>
      <c r="AG4037" s="8" t="str">
        <f t="shared" si="575"/>
        <v>LOST</v>
      </c>
      <c r="AH4037" s="8" t="str">
        <f t="shared" si="576"/>
        <v>LOST</v>
      </c>
      <c r="AI4037" s="8"/>
      <c r="AJ4037" s="1" t="str">
        <f>IF(AND(B4037="OK",I4037&gt;53,M4037&lt;11,V4037&lt;1.66),"Prime","…")</f>
        <v>…</v>
      </c>
    </row>
    <row r="4038" spans="2:36">
      <c r="B4038" s="1"/>
      <c r="C4038" s="4"/>
      <c r="D4038" s="3"/>
      <c r="E4038" s="4"/>
      <c r="F4038" s="1"/>
      <c r="G4038" s="4"/>
      <c r="H4038" s="1"/>
      <c r="I4038" s="1"/>
      <c r="J4038" s="1"/>
      <c r="K4038" s="1"/>
      <c r="L4038" s="1"/>
      <c r="M4038" s="1"/>
      <c r="N4038" s="3"/>
      <c r="O4038" s="3"/>
      <c r="P4038" s="1"/>
      <c r="Q4038" s="1"/>
      <c r="R4038" s="1"/>
      <c r="S4038" s="1"/>
      <c r="T4038" s="5"/>
      <c r="U4038" s="5"/>
      <c r="V4038" s="6"/>
      <c r="W4038" s="6"/>
      <c r="X4038" s="7"/>
      <c r="Y4038" s="1">
        <f t="shared" si="568"/>
        <v>0</v>
      </c>
      <c r="Z4038">
        <f t="shared" si="569"/>
        <v>10</v>
      </c>
      <c r="AA4038">
        <f t="shared" si="570"/>
        <v>0</v>
      </c>
      <c r="AB4038">
        <f t="shared" si="571"/>
        <v>0</v>
      </c>
      <c r="AC4038" s="1">
        <f t="shared" si="572"/>
        <v>60</v>
      </c>
      <c r="AD4038" s="1" t="str">
        <f t="shared" si="573"/>
        <v>HT Under 1.5 Goals</v>
      </c>
      <c r="AE4038" s="8"/>
      <c r="AF4038" s="8" t="str">
        <f t="shared" si="574"/>
        <v>HT Over 0.5 Goals</v>
      </c>
      <c r="AG4038" s="8" t="str">
        <f t="shared" si="575"/>
        <v>LOST</v>
      </c>
      <c r="AH4038" s="8" t="str">
        <f t="shared" si="576"/>
        <v>LOST</v>
      </c>
      <c r="AI4038" s="8"/>
      <c r="AJ4038" s="1" t="str">
        <f>IF(AND(B4038="OK",I4038&gt;53,M4038&lt;11,V4038&lt;1.66),"Prime","…")</f>
        <v>…</v>
      </c>
    </row>
    <row r="4039" spans="2:36">
      <c r="B4039" s="1"/>
      <c r="C4039" s="4"/>
      <c r="D4039" s="3"/>
      <c r="E4039" s="4"/>
      <c r="F4039" s="1"/>
      <c r="G4039" s="4"/>
      <c r="H4039" s="1"/>
      <c r="I4039" s="1"/>
      <c r="J4039" s="1"/>
      <c r="K4039" s="1"/>
      <c r="L4039" s="1"/>
      <c r="M4039" s="1"/>
      <c r="N4039" s="3"/>
      <c r="O4039" s="3"/>
      <c r="P4039" s="1"/>
      <c r="Q4039" s="1"/>
      <c r="R4039" s="1"/>
      <c r="S4039" s="1"/>
      <c r="T4039" s="5"/>
      <c r="U4039" s="5"/>
      <c r="V4039" s="6"/>
      <c r="W4039" s="6"/>
      <c r="X4039" s="7"/>
      <c r="Y4039" s="1">
        <f t="shared" si="568"/>
        <v>0</v>
      </c>
      <c r="Z4039">
        <f t="shared" si="569"/>
        <v>10</v>
      </c>
      <c r="AA4039">
        <f t="shared" si="570"/>
        <v>0</v>
      </c>
      <c r="AB4039">
        <f t="shared" si="571"/>
        <v>0</v>
      </c>
      <c r="AC4039" s="1">
        <f t="shared" si="572"/>
        <v>60</v>
      </c>
      <c r="AD4039" s="1" t="str">
        <f t="shared" si="573"/>
        <v>HT Under 1.5 Goals</v>
      </c>
      <c r="AE4039" s="8"/>
      <c r="AF4039" s="8" t="str">
        <f t="shared" si="574"/>
        <v>HT Over 0.5 Goals</v>
      </c>
      <c r="AG4039" s="8" t="str">
        <f t="shared" si="575"/>
        <v>LOST</v>
      </c>
      <c r="AH4039" s="8" t="str">
        <f t="shared" si="576"/>
        <v>LOST</v>
      </c>
      <c r="AI4039" s="8"/>
      <c r="AJ4039" s="1" t="str">
        <f>IF(AND(B4039="OK",I4039&gt;53,M4039&lt;11,V4039&lt;1.66),"Prime","…")</f>
        <v>…</v>
      </c>
    </row>
    <row r="4040" spans="2:36">
      <c r="B4040" s="1"/>
      <c r="C4040" s="4"/>
      <c r="D4040" s="3"/>
      <c r="E4040" s="4"/>
      <c r="F4040" s="1"/>
      <c r="G4040" s="4"/>
      <c r="H4040" s="1"/>
      <c r="I4040" s="1"/>
      <c r="J4040" s="1"/>
      <c r="K4040" s="1"/>
      <c r="L4040" s="1"/>
      <c r="M4040" s="1"/>
      <c r="N4040" s="3"/>
      <c r="O4040" s="3"/>
      <c r="P4040" s="1"/>
      <c r="Q4040" s="1"/>
      <c r="R4040" s="1"/>
      <c r="S4040" s="1"/>
      <c r="T4040" s="5"/>
      <c r="U4040" s="5"/>
      <c r="V4040" s="6"/>
      <c r="W4040" s="6"/>
      <c r="X4040" s="7"/>
      <c r="Y4040" s="1">
        <f t="shared" si="568"/>
        <v>0</v>
      </c>
      <c r="Z4040">
        <f t="shared" si="569"/>
        <v>10</v>
      </c>
      <c r="AA4040">
        <f t="shared" si="570"/>
        <v>0</v>
      </c>
      <c r="AB4040">
        <f t="shared" si="571"/>
        <v>0</v>
      </c>
      <c r="AC4040" s="1">
        <f t="shared" si="572"/>
        <v>60</v>
      </c>
      <c r="AD4040" s="1" t="str">
        <f t="shared" si="573"/>
        <v>HT Under 1.5 Goals</v>
      </c>
      <c r="AE4040" s="8"/>
      <c r="AF4040" s="8" t="str">
        <f t="shared" si="574"/>
        <v>HT Over 0.5 Goals</v>
      </c>
      <c r="AG4040" s="8" t="str">
        <f t="shared" si="575"/>
        <v>LOST</v>
      </c>
      <c r="AH4040" s="8" t="str">
        <f t="shared" si="576"/>
        <v>LOST</v>
      </c>
      <c r="AI4040" s="8"/>
      <c r="AJ4040" s="1" t="str">
        <f>IF(AND(B4040="OK",I4040&gt;53,M4040&lt;11,V4040&lt;1.66),"Prime","…")</f>
        <v>…</v>
      </c>
    </row>
    <row r="4041" spans="2:36">
      <c r="B4041" s="1"/>
      <c r="C4041" s="4"/>
      <c r="D4041" s="3"/>
      <c r="E4041" s="4"/>
      <c r="F4041" s="1"/>
      <c r="G4041" s="4"/>
      <c r="H4041" s="1"/>
      <c r="I4041" s="1"/>
      <c r="J4041" s="1"/>
      <c r="K4041" s="1"/>
      <c r="L4041" s="1"/>
      <c r="M4041" s="1"/>
      <c r="N4041" s="3"/>
      <c r="O4041" s="3"/>
      <c r="P4041" s="1"/>
      <c r="Q4041" s="1"/>
      <c r="R4041" s="1"/>
      <c r="S4041" s="1"/>
      <c r="T4041" s="5"/>
      <c r="U4041" s="5"/>
      <c r="V4041" s="6"/>
      <c r="W4041" s="6"/>
      <c r="X4041" s="7"/>
      <c r="Y4041" s="1">
        <f t="shared" si="568"/>
        <v>0</v>
      </c>
      <c r="Z4041">
        <f t="shared" si="569"/>
        <v>10</v>
      </c>
      <c r="AA4041">
        <f t="shared" si="570"/>
        <v>0</v>
      </c>
      <c r="AB4041">
        <f t="shared" si="571"/>
        <v>0</v>
      </c>
      <c r="AC4041" s="1">
        <f t="shared" si="572"/>
        <v>60</v>
      </c>
      <c r="AD4041" s="1" t="str">
        <f t="shared" si="573"/>
        <v>HT Under 1.5 Goals</v>
      </c>
      <c r="AE4041" s="8"/>
      <c r="AF4041" s="8" t="str">
        <f t="shared" si="574"/>
        <v>HT Over 0.5 Goals</v>
      </c>
      <c r="AG4041" s="8" t="str">
        <f t="shared" si="575"/>
        <v>LOST</v>
      </c>
      <c r="AH4041" s="8" t="str">
        <f t="shared" si="576"/>
        <v>LOST</v>
      </c>
      <c r="AI4041" s="8"/>
      <c r="AJ4041" s="1" t="str">
        <f>IF(AND(B4041="OK",I4041&gt;53,M4041&lt;11,V4041&lt;1.66),"Prime","…")</f>
        <v>…</v>
      </c>
    </row>
    <row r="4042" spans="2:36">
      <c r="B4042" s="1"/>
      <c r="C4042" s="4"/>
      <c r="D4042" s="3"/>
      <c r="E4042" s="4"/>
      <c r="F4042" s="1"/>
      <c r="G4042" s="4"/>
      <c r="H4042" s="1"/>
      <c r="I4042" s="1"/>
      <c r="J4042" s="1"/>
      <c r="K4042" s="1"/>
      <c r="L4042" s="1"/>
      <c r="M4042" s="1"/>
      <c r="N4042" s="3"/>
      <c r="O4042" s="3"/>
      <c r="P4042" s="1"/>
      <c r="Q4042" s="1"/>
      <c r="R4042" s="1"/>
      <c r="S4042" s="1"/>
      <c r="T4042" s="5"/>
      <c r="U4042" s="5"/>
      <c r="V4042" s="6"/>
      <c r="W4042" s="6"/>
      <c r="X4042" s="7"/>
      <c r="Y4042" s="1">
        <f t="shared" si="568"/>
        <v>0</v>
      </c>
      <c r="Z4042">
        <f t="shared" si="569"/>
        <v>10</v>
      </c>
      <c r="AA4042">
        <f t="shared" si="570"/>
        <v>0</v>
      </c>
      <c r="AB4042">
        <f t="shared" si="571"/>
        <v>0</v>
      </c>
      <c r="AC4042" s="1">
        <f t="shared" si="572"/>
        <v>60</v>
      </c>
      <c r="AD4042" s="1" t="str">
        <f t="shared" si="573"/>
        <v>HT Under 1.5 Goals</v>
      </c>
      <c r="AE4042" s="8"/>
      <c r="AF4042" s="8" t="str">
        <f t="shared" si="574"/>
        <v>HT Over 0.5 Goals</v>
      </c>
      <c r="AG4042" s="8" t="str">
        <f t="shared" si="575"/>
        <v>LOST</v>
      </c>
      <c r="AH4042" s="8" t="str">
        <f t="shared" si="576"/>
        <v>LOST</v>
      </c>
      <c r="AI4042" s="8"/>
      <c r="AJ4042" s="1" t="str">
        <f>IF(AND(B4042="OK",I4042&gt;53,M4042&lt;11,V4042&lt;1.66),"Prime","…")</f>
        <v>…</v>
      </c>
    </row>
    <row r="4043" spans="2:36">
      <c r="B4043" s="1"/>
      <c r="C4043" s="4"/>
      <c r="D4043" s="3"/>
      <c r="E4043" s="4"/>
      <c r="F4043" s="1"/>
      <c r="G4043" s="4"/>
      <c r="H4043" s="1"/>
      <c r="I4043" s="1"/>
      <c r="J4043" s="1"/>
      <c r="K4043" s="1"/>
      <c r="L4043" s="1"/>
      <c r="M4043" s="1"/>
      <c r="N4043" s="3"/>
      <c r="O4043" s="3"/>
      <c r="P4043" s="1"/>
      <c r="Q4043" s="1"/>
      <c r="R4043" s="1"/>
      <c r="S4043" s="1"/>
      <c r="T4043" s="5"/>
      <c r="U4043" s="5"/>
      <c r="V4043" s="6"/>
      <c r="W4043" s="6"/>
      <c r="X4043" s="7"/>
      <c r="Y4043" s="1">
        <f t="shared" si="568"/>
        <v>0</v>
      </c>
      <c r="Z4043">
        <f t="shared" si="569"/>
        <v>10</v>
      </c>
      <c r="AA4043">
        <f t="shared" si="570"/>
        <v>0</v>
      </c>
      <c r="AB4043">
        <f t="shared" si="571"/>
        <v>0</v>
      </c>
      <c r="AC4043" s="1">
        <f t="shared" si="572"/>
        <v>60</v>
      </c>
      <c r="AD4043" s="1" t="str">
        <f t="shared" si="573"/>
        <v>HT Under 1.5 Goals</v>
      </c>
      <c r="AE4043" s="8"/>
      <c r="AF4043" s="8" t="str">
        <f t="shared" si="574"/>
        <v>HT Over 0.5 Goals</v>
      </c>
      <c r="AG4043" s="8" t="str">
        <f t="shared" si="575"/>
        <v>LOST</v>
      </c>
      <c r="AH4043" s="8" t="str">
        <f t="shared" si="576"/>
        <v>LOST</v>
      </c>
      <c r="AI4043" s="8"/>
      <c r="AJ4043" s="1" t="str">
        <f>IF(AND(B4043="OK",I4043&gt;53,M4043&lt;11,V4043&lt;1.66),"Prime","…")</f>
        <v>…</v>
      </c>
    </row>
    <row r="4044" spans="2:36">
      <c r="B4044" s="1"/>
      <c r="C4044" s="4"/>
      <c r="D4044" s="3"/>
      <c r="E4044" s="4"/>
      <c r="F4044" s="1"/>
      <c r="G4044" s="4"/>
      <c r="H4044" s="1"/>
      <c r="I4044" s="1"/>
      <c r="J4044" s="1"/>
      <c r="K4044" s="1"/>
      <c r="L4044" s="1"/>
      <c r="M4044" s="1"/>
      <c r="N4044" s="3"/>
      <c r="O4044" s="3"/>
      <c r="P4044" s="1"/>
      <c r="Q4044" s="1"/>
      <c r="R4044" s="1"/>
      <c r="S4044" s="1"/>
      <c r="T4044" s="5"/>
      <c r="U4044" s="5"/>
      <c r="V4044" s="6"/>
      <c r="W4044" s="6"/>
      <c r="X4044" s="7"/>
      <c r="Y4044" s="1">
        <f t="shared" si="568"/>
        <v>0</v>
      </c>
      <c r="Z4044">
        <f t="shared" si="569"/>
        <v>10</v>
      </c>
      <c r="AA4044">
        <f t="shared" si="570"/>
        <v>0</v>
      </c>
      <c r="AB4044">
        <f t="shared" si="571"/>
        <v>0</v>
      </c>
      <c r="AC4044" s="1">
        <f t="shared" si="572"/>
        <v>60</v>
      </c>
      <c r="AD4044" s="1" t="str">
        <f t="shared" si="573"/>
        <v>HT Under 1.5 Goals</v>
      </c>
      <c r="AE4044" s="8"/>
      <c r="AF4044" s="8" t="str">
        <f t="shared" si="574"/>
        <v>HT Over 0.5 Goals</v>
      </c>
      <c r="AG4044" s="8" t="str">
        <f t="shared" si="575"/>
        <v>LOST</v>
      </c>
      <c r="AH4044" s="8" t="str">
        <f t="shared" si="576"/>
        <v>LOST</v>
      </c>
      <c r="AI4044" s="8"/>
      <c r="AJ4044" s="1" t="str">
        <f>IF(AND(B4044="OK",I4044&gt;53,M4044&lt;11,V4044&lt;1.66),"Prime","…")</f>
        <v>…</v>
      </c>
    </row>
    <row r="4045" spans="2:36">
      <c r="B4045" s="1"/>
      <c r="C4045" s="4"/>
      <c r="D4045" s="3"/>
      <c r="E4045" s="4"/>
      <c r="F4045" s="1"/>
      <c r="G4045" s="4"/>
      <c r="H4045" s="1"/>
      <c r="I4045" s="1"/>
      <c r="J4045" s="1"/>
      <c r="K4045" s="1"/>
      <c r="L4045" s="1"/>
      <c r="M4045" s="1"/>
      <c r="N4045" s="3"/>
      <c r="O4045" s="3"/>
      <c r="P4045" s="1"/>
      <c r="Q4045" s="1"/>
      <c r="R4045" s="1"/>
      <c r="S4045" s="1"/>
      <c r="T4045" s="5"/>
      <c r="U4045" s="5"/>
      <c r="V4045" s="6"/>
      <c r="W4045" s="6"/>
      <c r="X4045" s="7"/>
      <c r="Y4045" s="1">
        <f t="shared" si="568"/>
        <v>0</v>
      </c>
      <c r="Z4045">
        <f t="shared" si="569"/>
        <v>10</v>
      </c>
      <c r="AA4045">
        <f t="shared" si="570"/>
        <v>0</v>
      </c>
      <c r="AB4045">
        <f t="shared" si="571"/>
        <v>0</v>
      </c>
      <c r="AC4045" s="1">
        <f t="shared" si="572"/>
        <v>60</v>
      </c>
      <c r="AD4045" s="1" t="str">
        <f t="shared" si="573"/>
        <v>HT Under 1.5 Goals</v>
      </c>
      <c r="AE4045" s="8"/>
      <c r="AF4045" s="8" t="str">
        <f t="shared" si="574"/>
        <v>HT Over 0.5 Goals</v>
      </c>
      <c r="AG4045" s="8" t="str">
        <f t="shared" si="575"/>
        <v>LOST</v>
      </c>
      <c r="AH4045" s="8" t="str">
        <f t="shared" si="576"/>
        <v>LOST</v>
      </c>
      <c r="AI4045" s="8"/>
      <c r="AJ4045" s="1" t="str">
        <f>IF(AND(B4045="OK",I4045&gt;53,M4045&lt;11,V4045&lt;1.66),"Prime","…")</f>
        <v>…</v>
      </c>
    </row>
    <row r="4046" spans="2:36">
      <c r="B4046" s="1"/>
      <c r="C4046" s="4"/>
      <c r="D4046" s="3"/>
      <c r="E4046" s="4"/>
      <c r="F4046" s="1"/>
      <c r="G4046" s="4"/>
      <c r="H4046" s="1"/>
      <c r="I4046" s="1"/>
      <c r="J4046" s="1"/>
      <c r="K4046" s="1"/>
      <c r="L4046" s="1"/>
      <c r="M4046" s="1"/>
      <c r="N4046" s="3"/>
      <c r="O4046" s="3"/>
      <c r="P4046" s="1"/>
      <c r="Q4046" s="1"/>
      <c r="R4046" s="1"/>
      <c r="S4046" s="1"/>
      <c r="T4046" s="5"/>
      <c r="U4046" s="5"/>
      <c r="V4046" s="6"/>
      <c r="W4046" s="6"/>
      <c r="X4046" s="7"/>
      <c r="Y4046" s="1">
        <f t="shared" si="568"/>
        <v>0</v>
      </c>
      <c r="Z4046">
        <f t="shared" si="569"/>
        <v>10</v>
      </c>
      <c r="AA4046">
        <f t="shared" si="570"/>
        <v>0</v>
      </c>
      <c r="AB4046">
        <f t="shared" si="571"/>
        <v>0</v>
      </c>
      <c r="AC4046" s="1">
        <f t="shared" si="572"/>
        <v>60</v>
      </c>
      <c r="AD4046" s="1" t="str">
        <f t="shared" si="573"/>
        <v>HT Under 1.5 Goals</v>
      </c>
      <c r="AE4046" s="8"/>
      <c r="AF4046" s="8" t="str">
        <f t="shared" si="574"/>
        <v>HT Over 0.5 Goals</v>
      </c>
      <c r="AG4046" s="8" t="str">
        <f t="shared" si="575"/>
        <v>LOST</v>
      </c>
      <c r="AH4046" s="8" t="str">
        <f t="shared" si="576"/>
        <v>LOST</v>
      </c>
      <c r="AI4046" s="8"/>
      <c r="AJ4046" s="1" t="str">
        <f>IF(AND(B4046="OK",I4046&gt;53,M4046&lt;11,V4046&lt;1.66),"Prime","…")</f>
        <v>…</v>
      </c>
    </row>
    <row r="4047" spans="2:36">
      <c r="B4047" s="1"/>
      <c r="C4047" s="4"/>
      <c r="D4047" s="3"/>
      <c r="E4047" s="4"/>
      <c r="F4047" s="1"/>
      <c r="G4047" s="4"/>
      <c r="H4047" s="1"/>
      <c r="I4047" s="1"/>
      <c r="J4047" s="1"/>
      <c r="K4047" s="1"/>
      <c r="L4047" s="1"/>
      <c r="M4047" s="1"/>
      <c r="N4047" s="3"/>
      <c r="O4047" s="3"/>
      <c r="P4047" s="1"/>
      <c r="Q4047" s="1"/>
      <c r="R4047" s="1"/>
      <c r="S4047" s="1"/>
      <c r="T4047" s="5"/>
      <c r="U4047" s="5"/>
      <c r="V4047" s="6"/>
      <c r="W4047" s="6"/>
      <c r="X4047" s="7"/>
      <c r="Y4047" s="1">
        <f t="shared" si="568"/>
        <v>0</v>
      </c>
      <c r="Z4047">
        <f t="shared" si="569"/>
        <v>10</v>
      </c>
      <c r="AA4047">
        <f t="shared" si="570"/>
        <v>0</v>
      </c>
      <c r="AB4047">
        <f t="shared" si="571"/>
        <v>0</v>
      </c>
      <c r="AC4047" s="1">
        <f t="shared" si="572"/>
        <v>60</v>
      </c>
      <c r="AD4047" s="1" t="str">
        <f t="shared" si="573"/>
        <v>HT Under 1.5 Goals</v>
      </c>
      <c r="AE4047" s="8"/>
      <c r="AF4047" s="8" t="str">
        <f t="shared" si="574"/>
        <v>HT Over 0.5 Goals</v>
      </c>
      <c r="AG4047" s="8" t="str">
        <f t="shared" si="575"/>
        <v>LOST</v>
      </c>
      <c r="AH4047" s="8" t="str">
        <f t="shared" si="576"/>
        <v>LOST</v>
      </c>
      <c r="AI4047" s="8"/>
      <c r="AJ4047" s="1" t="str">
        <f>IF(AND(B4047="OK",I4047&gt;53,M4047&lt;11,V4047&lt;1.66),"Prime","…")</f>
        <v>…</v>
      </c>
    </row>
    <row r="4048" spans="2:36">
      <c r="B4048" s="1"/>
      <c r="C4048" s="4"/>
      <c r="D4048" s="3"/>
      <c r="E4048" s="4"/>
      <c r="F4048" s="1"/>
      <c r="G4048" s="4"/>
      <c r="H4048" s="1"/>
      <c r="I4048" s="1"/>
      <c r="J4048" s="1"/>
      <c r="K4048" s="1"/>
      <c r="L4048" s="1"/>
      <c r="M4048" s="1"/>
      <c r="N4048" s="3"/>
      <c r="O4048" s="3"/>
      <c r="P4048" s="1"/>
      <c r="Q4048" s="1"/>
      <c r="R4048" s="1"/>
      <c r="S4048" s="1"/>
      <c r="T4048" s="5"/>
      <c r="U4048" s="5"/>
      <c r="V4048" s="6"/>
      <c r="W4048" s="6"/>
      <c r="X4048" s="7"/>
      <c r="Y4048" s="1">
        <f t="shared" si="568"/>
        <v>0</v>
      </c>
      <c r="Z4048">
        <f t="shared" si="569"/>
        <v>10</v>
      </c>
      <c r="AA4048">
        <f t="shared" si="570"/>
        <v>0</v>
      </c>
      <c r="AB4048">
        <f t="shared" si="571"/>
        <v>0</v>
      </c>
      <c r="AC4048" s="1">
        <f t="shared" si="572"/>
        <v>60</v>
      </c>
      <c r="AD4048" s="1" t="str">
        <f t="shared" si="573"/>
        <v>HT Under 1.5 Goals</v>
      </c>
      <c r="AE4048" s="8"/>
      <c r="AF4048" s="8" t="str">
        <f t="shared" si="574"/>
        <v>HT Over 0.5 Goals</v>
      </c>
      <c r="AG4048" s="8" t="str">
        <f t="shared" si="575"/>
        <v>LOST</v>
      </c>
      <c r="AH4048" s="8" t="str">
        <f t="shared" si="576"/>
        <v>LOST</v>
      </c>
      <c r="AI4048" s="8"/>
      <c r="AJ4048" s="1" t="str">
        <f>IF(AND(B4048="OK",I4048&gt;53,M4048&lt;11,V4048&lt;1.66),"Prime","…")</f>
        <v>…</v>
      </c>
    </row>
    <row r="4049" spans="2:36">
      <c r="B4049" s="1"/>
      <c r="C4049" s="4"/>
      <c r="D4049" s="3"/>
      <c r="E4049" s="4"/>
      <c r="F4049" s="1"/>
      <c r="G4049" s="4"/>
      <c r="H4049" s="1"/>
      <c r="I4049" s="1"/>
      <c r="J4049" s="1"/>
      <c r="K4049" s="1"/>
      <c r="L4049" s="1"/>
      <c r="M4049" s="1"/>
      <c r="N4049" s="3"/>
      <c r="O4049" s="3"/>
      <c r="P4049" s="1"/>
      <c r="Q4049" s="1"/>
      <c r="R4049" s="1"/>
      <c r="S4049" s="1"/>
      <c r="T4049" s="5"/>
      <c r="U4049" s="5"/>
      <c r="V4049" s="6"/>
      <c r="W4049" s="6"/>
      <c r="X4049" s="7"/>
      <c r="Y4049" s="1">
        <f t="shared" si="568"/>
        <v>0</v>
      </c>
      <c r="Z4049">
        <f t="shared" si="569"/>
        <v>10</v>
      </c>
      <c r="AA4049">
        <f t="shared" si="570"/>
        <v>0</v>
      </c>
      <c r="AB4049">
        <f t="shared" si="571"/>
        <v>0</v>
      </c>
      <c r="AC4049" s="1">
        <f t="shared" si="572"/>
        <v>60</v>
      </c>
      <c r="AD4049" s="1" t="str">
        <f t="shared" si="573"/>
        <v>HT Under 1.5 Goals</v>
      </c>
      <c r="AE4049" s="8"/>
      <c r="AF4049" s="8" t="str">
        <f t="shared" si="574"/>
        <v>HT Over 0.5 Goals</v>
      </c>
      <c r="AG4049" s="8" t="str">
        <f t="shared" si="575"/>
        <v>LOST</v>
      </c>
      <c r="AH4049" s="8" t="str">
        <f t="shared" si="576"/>
        <v>LOST</v>
      </c>
      <c r="AI4049" s="8"/>
      <c r="AJ4049" s="1" t="str">
        <f>IF(AND(B4049="OK",I4049&gt;53,M4049&lt;11,V4049&lt;1.66),"Prime","…")</f>
        <v>…</v>
      </c>
    </row>
    <row r="4050" spans="2:36">
      <c r="B4050" s="1"/>
      <c r="C4050" s="4"/>
      <c r="D4050" s="3"/>
      <c r="E4050" s="4"/>
      <c r="F4050" s="1"/>
      <c r="G4050" s="4"/>
      <c r="H4050" s="1"/>
      <c r="I4050" s="1"/>
      <c r="J4050" s="1"/>
      <c r="K4050" s="1"/>
      <c r="L4050" s="1"/>
      <c r="M4050" s="1"/>
      <c r="N4050" s="3"/>
      <c r="O4050" s="3"/>
      <c r="P4050" s="1"/>
      <c r="Q4050" s="1"/>
      <c r="R4050" s="1"/>
      <c r="S4050" s="1"/>
      <c r="T4050" s="5"/>
      <c r="U4050" s="5"/>
      <c r="V4050" s="6"/>
      <c r="W4050" s="6"/>
      <c r="X4050" s="7"/>
      <c r="Y4050" s="1">
        <f t="shared" si="568"/>
        <v>0</v>
      </c>
      <c r="Z4050">
        <f t="shared" si="569"/>
        <v>10</v>
      </c>
      <c r="AA4050">
        <f t="shared" si="570"/>
        <v>0</v>
      </c>
      <c r="AB4050">
        <f t="shared" si="571"/>
        <v>0</v>
      </c>
      <c r="AC4050" s="1">
        <f t="shared" si="572"/>
        <v>60</v>
      </c>
      <c r="AD4050" s="1" t="str">
        <f t="shared" si="573"/>
        <v>HT Under 1.5 Goals</v>
      </c>
      <c r="AE4050" s="8"/>
      <c r="AF4050" s="8" t="str">
        <f t="shared" si="574"/>
        <v>HT Over 0.5 Goals</v>
      </c>
      <c r="AG4050" s="8" t="str">
        <f t="shared" si="575"/>
        <v>LOST</v>
      </c>
      <c r="AH4050" s="8" t="str">
        <f t="shared" si="576"/>
        <v>LOST</v>
      </c>
      <c r="AI4050" s="8"/>
      <c r="AJ4050" s="1" t="str">
        <f>IF(AND(B4050="OK",I4050&gt;53,M4050&lt;11,V4050&lt;1.66),"Prime","…")</f>
        <v>…</v>
      </c>
    </row>
    <row r="4051" spans="2:36">
      <c r="B4051" s="1"/>
      <c r="C4051" s="4"/>
      <c r="D4051" s="3"/>
      <c r="E4051" s="4"/>
      <c r="F4051" s="1"/>
      <c r="G4051" s="4"/>
      <c r="H4051" s="1"/>
      <c r="I4051" s="1"/>
      <c r="J4051" s="1"/>
      <c r="K4051" s="1"/>
      <c r="L4051" s="1"/>
      <c r="M4051" s="1"/>
      <c r="N4051" s="3"/>
      <c r="O4051" s="3"/>
      <c r="P4051" s="1"/>
      <c r="Q4051" s="1"/>
      <c r="R4051" s="1"/>
      <c r="S4051" s="1"/>
      <c r="T4051" s="5"/>
      <c r="U4051" s="5"/>
      <c r="V4051" s="6"/>
      <c r="W4051" s="6"/>
      <c r="X4051" s="7"/>
      <c r="Y4051" s="1">
        <f t="shared" si="568"/>
        <v>0</v>
      </c>
      <c r="Z4051">
        <f t="shared" si="569"/>
        <v>10</v>
      </c>
      <c r="AA4051">
        <f t="shared" si="570"/>
        <v>0</v>
      </c>
      <c r="AB4051">
        <f t="shared" si="571"/>
        <v>0</v>
      </c>
      <c r="AC4051" s="1">
        <f t="shared" si="572"/>
        <v>60</v>
      </c>
      <c r="AD4051" s="1" t="str">
        <f t="shared" si="573"/>
        <v>HT Under 1.5 Goals</v>
      </c>
      <c r="AE4051" s="8"/>
      <c r="AF4051" s="8" t="str">
        <f t="shared" si="574"/>
        <v>HT Over 0.5 Goals</v>
      </c>
      <c r="AG4051" s="8" t="str">
        <f t="shared" si="575"/>
        <v>LOST</v>
      </c>
      <c r="AH4051" s="8" t="str">
        <f t="shared" si="576"/>
        <v>LOST</v>
      </c>
      <c r="AI4051" s="8"/>
      <c r="AJ4051" s="1" t="str">
        <f>IF(AND(B4051="OK",I4051&gt;53,M4051&lt;11,V4051&lt;1.66),"Prime","…")</f>
        <v>…</v>
      </c>
    </row>
    <row r="4052" spans="2:36">
      <c r="B4052" s="1"/>
      <c r="C4052" s="4"/>
      <c r="D4052" s="3"/>
      <c r="E4052" s="4"/>
      <c r="F4052" s="1"/>
      <c r="G4052" s="4"/>
      <c r="H4052" s="1"/>
      <c r="I4052" s="1"/>
      <c r="J4052" s="1"/>
      <c r="K4052" s="1"/>
      <c r="L4052" s="1"/>
      <c r="M4052" s="1"/>
      <c r="N4052" s="3"/>
      <c r="O4052" s="3"/>
      <c r="P4052" s="1"/>
      <c r="Q4052" s="1"/>
      <c r="R4052" s="1"/>
      <c r="S4052" s="1"/>
      <c r="T4052" s="5"/>
      <c r="U4052" s="5"/>
      <c r="V4052" s="6"/>
      <c r="W4052" s="6"/>
      <c r="X4052" s="7"/>
      <c r="Y4052" s="1">
        <f t="shared" si="568"/>
        <v>0</v>
      </c>
      <c r="Z4052">
        <f t="shared" si="569"/>
        <v>10</v>
      </c>
      <c r="AA4052">
        <f t="shared" si="570"/>
        <v>0</v>
      </c>
      <c r="AB4052">
        <f t="shared" si="571"/>
        <v>0</v>
      </c>
      <c r="AC4052" s="1">
        <f t="shared" si="572"/>
        <v>60</v>
      </c>
      <c r="AD4052" s="1" t="str">
        <f t="shared" si="573"/>
        <v>HT Under 1.5 Goals</v>
      </c>
      <c r="AE4052" s="8"/>
      <c r="AF4052" s="8" t="str">
        <f t="shared" si="574"/>
        <v>HT Over 0.5 Goals</v>
      </c>
      <c r="AG4052" s="8" t="str">
        <f t="shared" si="575"/>
        <v>LOST</v>
      </c>
      <c r="AH4052" s="8" t="str">
        <f t="shared" si="576"/>
        <v>LOST</v>
      </c>
      <c r="AI4052" s="8"/>
      <c r="AJ4052" s="1" t="str">
        <f>IF(AND(B4052="OK",I4052&gt;53,M4052&lt;11,V4052&lt;1.66),"Prime","…")</f>
        <v>…</v>
      </c>
    </row>
    <row r="4053" spans="2:36">
      <c r="B4053" s="1"/>
      <c r="C4053" s="4"/>
      <c r="D4053" s="3"/>
      <c r="E4053" s="4"/>
      <c r="F4053" s="1"/>
      <c r="G4053" s="4"/>
      <c r="H4053" s="1"/>
      <c r="I4053" s="1"/>
      <c r="J4053" s="1"/>
      <c r="K4053" s="1"/>
      <c r="L4053" s="1"/>
      <c r="M4053" s="1"/>
      <c r="N4053" s="3"/>
      <c r="O4053" s="3"/>
      <c r="P4053" s="1"/>
      <c r="Q4053" s="1"/>
      <c r="R4053" s="1"/>
      <c r="S4053" s="1"/>
      <c r="T4053" s="5"/>
      <c r="U4053" s="5"/>
      <c r="V4053" s="6"/>
      <c r="W4053" s="6"/>
      <c r="X4053" s="7"/>
      <c r="Y4053" s="1">
        <f t="shared" si="568"/>
        <v>0</v>
      </c>
      <c r="Z4053">
        <f t="shared" si="569"/>
        <v>10</v>
      </c>
      <c r="AA4053">
        <f t="shared" si="570"/>
        <v>0</v>
      </c>
      <c r="AB4053">
        <f t="shared" si="571"/>
        <v>0</v>
      </c>
      <c r="AC4053" s="1">
        <f t="shared" si="572"/>
        <v>60</v>
      </c>
      <c r="AD4053" s="1" t="str">
        <f t="shared" si="573"/>
        <v>HT Under 1.5 Goals</v>
      </c>
      <c r="AE4053" s="8"/>
      <c r="AF4053" s="8" t="str">
        <f t="shared" si="574"/>
        <v>HT Over 0.5 Goals</v>
      </c>
      <c r="AG4053" s="8" t="str">
        <f t="shared" si="575"/>
        <v>LOST</v>
      </c>
      <c r="AH4053" s="8" t="str">
        <f t="shared" si="576"/>
        <v>LOST</v>
      </c>
      <c r="AI4053" s="8"/>
      <c r="AJ4053" s="1" t="str">
        <f>IF(AND(B4053="OK",I4053&gt;53,M4053&lt;11,V4053&lt;1.66),"Prime","…")</f>
        <v>…</v>
      </c>
    </row>
    <row r="4054" spans="2:36">
      <c r="B4054" s="1"/>
      <c r="C4054" s="4"/>
      <c r="D4054" s="3"/>
      <c r="E4054" s="4"/>
      <c r="F4054" s="1"/>
      <c r="G4054" s="4"/>
      <c r="H4054" s="1"/>
      <c r="I4054" s="1"/>
      <c r="J4054" s="1"/>
      <c r="K4054" s="1"/>
      <c r="L4054" s="1"/>
      <c r="M4054" s="1"/>
      <c r="N4054" s="3"/>
      <c r="O4054" s="3"/>
      <c r="P4054" s="1"/>
      <c r="Q4054" s="1"/>
      <c r="R4054" s="1"/>
      <c r="S4054" s="1"/>
      <c r="T4054" s="5"/>
      <c r="U4054" s="5"/>
      <c r="V4054" s="6"/>
      <c r="W4054" s="6"/>
      <c r="X4054" s="7"/>
      <c r="Y4054" s="1">
        <f t="shared" si="568"/>
        <v>0</v>
      </c>
      <c r="Z4054">
        <f t="shared" si="569"/>
        <v>10</v>
      </c>
      <c r="AA4054">
        <f t="shared" si="570"/>
        <v>0</v>
      </c>
      <c r="AB4054">
        <f t="shared" si="571"/>
        <v>0</v>
      </c>
      <c r="AC4054" s="1">
        <f t="shared" si="572"/>
        <v>60</v>
      </c>
      <c r="AD4054" s="1" t="str">
        <f t="shared" si="573"/>
        <v>HT Under 1.5 Goals</v>
      </c>
      <c r="AE4054" s="8"/>
      <c r="AF4054" s="8" t="str">
        <f t="shared" si="574"/>
        <v>HT Over 0.5 Goals</v>
      </c>
      <c r="AG4054" s="8" t="str">
        <f t="shared" si="575"/>
        <v>LOST</v>
      </c>
      <c r="AH4054" s="8" t="str">
        <f t="shared" si="576"/>
        <v>LOST</v>
      </c>
      <c r="AI4054" s="8"/>
      <c r="AJ4054" s="1" t="str">
        <f>IF(AND(B4054="OK",I4054&gt;53,M4054&lt;11,V4054&lt;1.66),"Prime","…")</f>
        <v>…</v>
      </c>
    </row>
    <row r="4055" spans="2:36">
      <c r="B4055" s="1"/>
      <c r="C4055" s="4"/>
      <c r="D4055" s="3"/>
      <c r="E4055" s="4"/>
      <c r="F4055" s="1"/>
      <c r="G4055" s="4"/>
      <c r="H4055" s="1"/>
      <c r="I4055" s="1"/>
      <c r="J4055" s="1"/>
      <c r="K4055" s="1"/>
      <c r="L4055" s="1"/>
      <c r="M4055" s="1"/>
      <c r="N4055" s="3"/>
      <c r="O4055" s="3"/>
      <c r="P4055" s="1"/>
      <c r="Q4055" s="1"/>
      <c r="R4055" s="1"/>
      <c r="S4055" s="1"/>
      <c r="T4055" s="5"/>
      <c r="U4055" s="5"/>
      <c r="V4055" s="6"/>
      <c r="W4055" s="6"/>
      <c r="X4055" s="7"/>
      <c r="Y4055" s="1">
        <f t="shared" si="568"/>
        <v>0</v>
      </c>
      <c r="Z4055">
        <f t="shared" si="569"/>
        <v>10</v>
      </c>
      <c r="AA4055">
        <f t="shared" si="570"/>
        <v>0</v>
      </c>
      <c r="AB4055">
        <f t="shared" si="571"/>
        <v>0</v>
      </c>
      <c r="AC4055" s="1">
        <f t="shared" si="572"/>
        <v>60</v>
      </c>
      <c r="AD4055" s="1" t="str">
        <f t="shared" si="573"/>
        <v>HT Under 1.5 Goals</v>
      </c>
      <c r="AE4055" s="8"/>
      <c r="AF4055" s="8" t="str">
        <f t="shared" si="574"/>
        <v>HT Over 0.5 Goals</v>
      </c>
      <c r="AG4055" s="8" t="str">
        <f t="shared" si="575"/>
        <v>LOST</v>
      </c>
      <c r="AH4055" s="8" t="str">
        <f t="shared" si="576"/>
        <v>LOST</v>
      </c>
      <c r="AI4055" s="8"/>
      <c r="AJ4055" s="1" t="str">
        <f>IF(AND(B4055="OK",I4055&gt;53,M4055&lt;11,V4055&lt;1.66),"Prime","…")</f>
        <v>…</v>
      </c>
    </row>
    <row r="4056" spans="2:36">
      <c r="B4056" s="1"/>
      <c r="C4056" s="4"/>
      <c r="D4056" s="3"/>
      <c r="E4056" s="4"/>
      <c r="F4056" s="1"/>
      <c r="G4056" s="4"/>
      <c r="H4056" s="1"/>
      <c r="I4056" s="1"/>
      <c r="J4056" s="1"/>
      <c r="K4056" s="1"/>
      <c r="L4056" s="1"/>
      <c r="M4056" s="1"/>
      <c r="N4056" s="3"/>
      <c r="O4056" s="3"/>
      <c r="P4056" s="1"/>
      <c r="Q4056" s="1"/>
      <c r="R4056" s="1"/>
      <c r="S4056" s="1"/>
      <c r="T4056" s="5"/>
      <c r="U4056" s="5"/>
      <c r="V4056" s="6"/>
      <c r="W4056" s="6"/>
      <c r="X4056" s="7"/>
      <c r="Y4056" s="1">
        <f t="shared" si="568"/>
        <v>0</v>
      </c>
      <c r="Z4056">
        <f t="shared" si="569"/>
        <v>10</v>
      </c>
      <c r="AA4056">
        <f t="shared" si="570"/>
        <v>0</v>
      </c>
      <c r="AB4056">
        <f t="shared" si="571"/>
        <v>0</v>
      </c>
      <c r="AC4056" s="1">
        <f t="shared" si="572"/>
        <v>60</v>
      </c>
      <c r="AD4056" s="1" t="str">
        <f t="shared" si="573"/>
        <v>HT Under 1.5 Goals</v>
      </c>
      <c r="AE4056" s="8"/>
      <c r="AF4056" s="8" t="str">
        <f t="shared" si="574"/>
        <v>HT Over 0.5 Goals</v>
      </c>
      <c r="AG4056" s="8" t="str">
        <f t="shared" si="575"/>
        <v>LOST</v>
      </c>
      <c r="AH4056" s="8" t="str">
        <f t="shared" si="576"/>
        <v>LOST</v>
      </c>
      <c r="AI4056" s="8"/>
      <c r="AJ4056" s="1" t="str">
        <f>IF(AND(B4056="OK",I4056&gt;53,M4056&lt;11,V4056&lt;1.66),"Prime","…")</f>
        <v>…</v>
      </c>
    </row>
    <row r="4057" spans="2:36">
      <c r="B4057" s="1"/>
      <c r="C4057" s="4"/>
      <c r="D4057" s="3"/>
      <c r="E4057" s="4"/>
      <c r="F4057" s="1"/>
      <c r="G4057" s="4"/>
      <c r="H4057" s="1"/>
      <c r="I4057" s="1"/>
      <c r="J4057" s="1"/>
      <c r="K4057" s="1"/>
      <c r="L4057" s="1"/>
      <c r="M4057" s="1"/>
      <c r="N4057" s="3"/>
      <c r="O4057" s="3"/>
      <c r="P4057" s="1"/>
      <c r="Q4057" s="1"/>
      <c r="R4057" s="1"/>
      <c r="S4057" s="1"/>
      <c r="T4057" s="5"/>
      <c r="U4057" s="5"/>
      <c r="V4057" s="6"/>
      <c r="W4057" s="6"/>
      <c r="X4057" s="7"/>
      <c r="Y4057" s="1">
        <f t="shared" ref="Y4057:Y4120" si="577">IF(I4057&gt;52,10,0)</f>
        <v>0</v>
      </c>
      <c r="Z4057">
        <f t="shared" ref="Z4057:Z4120" si="578">IF(M4057&gt;15,0,IF(M4057&lt;8,10,5))</f>
        <v>10</v>
      </c>
      <c r="AA4057">
        <f t="shared" ref="AA4057:AA4120" si="579">IF(T4057&gt;60,10,IF(T4057&lt;49,0,5))</f>
        <v>0</v>
      </c>
      <c r="AB4057">
        <f t="shared" ref="AB4057:AB4120" si="580">IF(U4057="Y",10,IF(U4057="C",5,0))</f>
        <v>0</v>
      </c>
      <c r="AC4057" s="1">
        <f t="shared" ref="AC4057:AC4120" si="581">SUM(Y4057:AB4057)+50</f>
        <v>60</v>
      </c>
      <c r="AD4057" s="1" t="str">
        <f t="shared" ref="AD4057:AD4120" si="582">IF(AC4057&lt;56,"HT Over 0.5 Goals","HT Under 1.5 Goals")</f>
        <v>HT Under 1.5 Goals</v>
      </c>
      <c r="AE4057" s="8"/>
      <c r="AF4057" s="8" t="str">
        <f t="shared" ref="AF4057:AF4120" si="583">IF(N4057="1-0","HT Under 1.5 Goals",IF(N4057="0-0","HT Under 1.5 Goals",IF(N4057="0-1","HT Under 1.5 Goals","HT Over 0.5 Goals")))</f>
        <v>HT Over 0.5 Goals</v>
      </c>
      <c r="AG4057" s="8" t="str">
        <f t="shared" ref="AG4057:AG4120" si="584">IF(N4057="?",N4057,AH4057)</f>
        <v>LOST</v>
      </c>
      <c r="AH4057" s="8" t="str">
        <f t="shared" ref="AH4057:AH4120" si="585">IF(AD4057=AF4057,"WON",IF(N4057="0-1","WON",IF(N4057="1-0","WON",IF(N4057="?","?","LOST"))))</f>
        <v>LOST</v>
      </c>
      <c r="AI4057" s="8"/>
      <c r="AJ4057" s="1" t="str">
        <f>IF(AND(B4057="OK",I4057&gt;53,M4057&lt;11,V4057&lt;1.66),"Prime","…")</f>
        <v>…</v>
      </c>
    </row>
    <row r="4058" spans="2:36">
      <c r="B4058" s="1"/>
      <c r="C4058" s="4"/>
      <c r="D4058" s="3"/>
      <c r="E4058" s="4"/>
      <c r="F4058" s="1"/>
      <c r="G4058" s="4"/>
      <c r="H4058" s="1"/>
      <c r="I4058" s="1"/>
      <c r="J4058" s="1"/>
      <c r="K4058" s="1"/>
      <c r="L4058" s="1"/>
      <c r="M4058" s="1"/>
      <c r="N4058" s="3"/>
      <c r="O4058" s="3"/>
      <c r="P4058" s="1"/>
      <c r="Q4058" s="1"/>
      <c r="R4058" s="1"/>
      <c r="S4058" s="1"/>
      <c r="T4058" s="5"/>
      <c r="U4058" s="5"/>
      <c r="V4058" s="6"/>
      <c r="W4058" s="6"/>
      <c r="X4058" s="7"/>
      <c r="Y4058" s="1">
        <f t="shared" si="577"/>
        <v>0</v>
      </c>
      <c r="Z4058">
        <f t="shared" si="578"/>
        <v>10</v>
      </c>
      <c r="AA4058">
        <f t="shared" si="579"/>
        <v>0</v>
      </c>
      <c r="AB4058">
        <f t="shared" si="580"/>
        <v>0</v>
      </c>
      <c r="AC4058" s="1">
        <f t="shared" si="581"/>
        <v>60</v>
      </c>
      <c r="AD4058" s="1" t="str">
        <f t="shared" si="582"/>
        <v>HT Under 1.5 Goals</v>
      </c>
      <c r="AE4058" s="8"/>
      <c r="AF4058" s="8" t="str">
        <f t="shared" si="583"/>
        <v>HT Over 0.5 Goals</v>
      </c>
      <c r="AG4058" s="8" t="str">
        <f t="shared" si="584"/>
        <v>LOST</v>
      </c>
      <c r="AH4058" s="8" t="str">
        <f t="shared" si="585"/>
        <v>LOST</v>
      </c>
      <c r="AI4058" s="8"/>
      <c r="AJ4058" s="1" t="str">
        <f>IF(AND(B4058="OK",I4058&gt;53,M4058&lt;11,V4058&lt;1.66),"Prime","…")</f>
        <v>…</v>
      </c>
    </row>
    <row r="4059" spans="2:36">
      <c r="B4059" s="1"/>
      <c r="C4059" s="4"/>
      <c r="D4059" s="3"/>
      <c r="E4059" s="4"/>
      <c r="F4059" s="1"/>
      <c r="G4059" s="4"/>
      <c r="H4059" s="1"/>
      <c r="I4059" s="1"/>
      <c r="J4059" s="1"/>
      <c r="K4059" s="1"/>
      <c r="L4059" s="1"/>
      <c r="M4059" s="1"/>
      <c r="N4059" s="3"/>
      <c r="O4059" s="3"/>
      <c r="P4059" s="1"/>
      <c r="Q4059" s="1"/>
      <c r="R4059" s="1"/>
      <c r="S4059" s="1"/>
      <c r="T4059" s="5"/>
      <c r="U4059" s="5"/>
      <c r="V4059" s="6"/>
      <c r="W4059" s="6"/>
      <c r="X4059" s="7"/>
      <c r="Y4059" s="1">
        <f t="shared" si="577"/>
        <v>0</v>
      </c>
      <c r="Z4059">
        <f t="shared" si="578"/>
        <v>10</v>
      </c>
      <c r="AA4059">
        <f t="shared" si="579"/>
        <v>0</v>
      </c>
      <c r="AB4059">
        <f t="shared" si="580"/>
        <v>0</v>
      </c>
      <c r="AC4059" s="1">
        <f t="shared" si="581"/>
        <v>60</v>
      </c>
      <c r="AD4059" s="1" t="str">
        <f t="shared" si="582"/>
        <v>HT Under 1.5 Goals</v>
      </c>
      <c r="AE4059" s="8"/>
      <c r="AF4059" s="8" t="str">
        <f t="shared" si="583"/>
        <v>HT Over 0.5 Goals</v>
      </c>
      <c r="AG4059" s="8" t="str">
        <f t="shared" si="584"/>
        <v>LOST</v>
      </c>
      <c r="AH4059" s="8" t="str">
        <f t="shared" si="585"/>
        <v>LOST</v>
      </c>
      <c r="AI4059" s="8"/>
      <c r="AJ4059" s="1" t="str">
        <f>IF(AND(B4059="OK",I4059&gt;53,M4059&lt;11,V4059&lt;1.66),"Prime","…")</f>
        <v>…</v>
      </c>
    </row>
    <row r="4060" spans="2:36">
      <c r="B4060" s="1"/>
      <c r="C4060" s="4"/>
      <c r="D4060" s="3"/>
      <c r="E4060" s="4"/>
      <c r="F4060" s="1"/>
      <c r="G4060" s="4"/>
      <c r="H4060" s="1"/>
      <c r="I4060" s="1"/>
      <c r="J4060" s="1"/>
      <c r="K4060" s="1"/>
      <c r="L4060" s="1"/>
      <c r="M4060" s="1"/>
      <c r="N4060" s="3"/>
      <c r="O4060" s="3"/>
      <c r="P4060" s="1"/>
      <c r="Q4060" s="1"/>
      <c r="R4060" s="1"/>
      <c r="S4060" s="1"/>
      <c r="T4060" s="5"/>
      <c r="U4060" s="5"/>
      <c r="V4060" s="6"/>
      <c r="W4060" s="6"/>
      <c r="X4060" s="7"/>
      <c r="Y4060" s="1">
        <f t="shared" si="577"/>
        <v>0</v>
      </c>
      <c r="Z4060">
        <f t="shared" si="578"/>
        <v>10</v>
      </c>
      <c r="AA4060">
        <f t="shared" si="579"/>
        <v>0</v>
      </c>
      <c r="AB4060">
        <f t="shared" si="580"/>
        <v>0</v>
      </c>
      <c r="AC4060" s="1">
        <f t="shared" si="581"/>
        <v>60</v>
      </c>
      <c r="AD4060" s="1" t="str">
        <f t="shared" si="582"/>
        <v>HT Under 1.5 Goals</v>
      </c>
      <c r="AE4060" s="8"/>
      <c r="AF4060" s="8" t="str">
        <f t="shared" si="583"/>
        <v>HT Over 0.5 Goals</v>
      </c>
      <c r="AG4060" s="8" t="str">
        <f t="shared" si="584"/>
        <v>LOST</v>
      </c>
      <c r="AH4060" s="8" t="str">
        <f t="shared" si="585"/>
        <v>LOST</v>
      </c>
      <c r="AI4060" s="8"/>
      <c r="AJ4060" s="1" t="str">
        <f>IF(AND(B4060="OK",I4060&gt;53,M4060&lt;11,V4060&lt;1.66),"Prime","…")</f>
        <v>…</v>
      </c>
    </row>
    <row r="4061" spans="2:36">
      <c r="B4061" s="1"/>
      <c r="C4061" s="4"/>
      <c r="D4061" s="3"/>
      <c r="E4061" s="4"/>
      <c r="F4061" s="1"/>
      <c r="G4061" s="4"/>
      <c r="H4061" s="1"/>
      <c r="I4061" s="1"/>
      <c r="J4061" s="1"/>
      <c r="K4061" s="1"/>
      <c r="L4061" s="1"/>
      <c r="M4061" s="1"/>
      <c r="N4061" s="3"/>
      <c r="O4061" s="3"/>
      <c r="P4061" s="1"/>
      <c r="Q4061" s="1"/>
      <c r="R4061" s="1"/>
      <c r="S4061" s="1"/>
      <c r="T4061" s="5"/>
      <c r="U4061" s="5"/>
      <c r="V4061" s="6"/>
      <c r="W4061" s="6"/>
      <c r="X4061" s="7"/>
      <c r="Y4061" s="1">
        <f t="shared" si="577"/>
        <v>0</v>
      </c>
      <c r="Z4061">
        <f t="shared" si="578"/>
        <v>10</v>
      </c>
      <c r="AA4061">
        <f t="shared" si="579"/>
        <v>0</v>
      </c>
      <c r="AB4061">
        <f t="shared" si="580"/>
        <v>0</v>
      </c>
      <c r="AC4061" s="1">
        <f t="shared" si="581"/>
        <v>60</v>
      </c>
      <c r="AD4061" s="1" t="str">
        <f t="shared" si="582"/>
        <v>HT Under 1.5 Goals</v>
      </c>
      <c r="AE4061" s="8"/>
      <c r="AF4061" s="8" t="str">
        <f t="shared" si="583"/>
        <v>HT Over 0.5 Goals</v>
      </c>
      <c r="AG4061" s="8" t="str">
        <f t="shared" si="584"/>
        <v>LOST</v>
      </c>
      <c r="AH4061" s="8" t="str">
        <f t="shared" si="585"/>
        <v>LOST</v>
      </c>
      <c r="AI4061" s="8"/>
      <c r="AJ4061" s="1" t="str">
        <f>IF(AND(B4061="OK",I4061&gt;53,M4061&lt;11,V4061&lt;1.66),"Prime","…")</f>
        <v>…</v>
      </c>
    </row>
    <row r="4062" spans="2:36">
      <c r="B4062" s="1"/>
      <c r="C4062" s="4"/>
      <c r="D4062" s="3"/>
      <c r="E4062" s="4"/>
      <c r="F4062" s="1"/>
      <c r="G4062" s="4"/>
      <c r="H4062" s="1"/>
      <c r="I4062" s="1"/>
      <c r="J4062" s="1"/>
      <c r="K4062" s="1"/>
      <c r="L4062" s="1"/>
      <c r="M4062" s="1"/>
      <c r="N4062" s="3"/>
      <c r="O4062" s="3"/>
      <c r="P4062" s="1"/>
      <c r="Q4062" s="1"/>
      <c r="R4062" s="1"/>
      <c r="S4062" s="1"/>
      <c r="T4062" s="5"/>
      <c r="U4062" s="5"/>
      <c r="V4062" s="6"/>
      <c r="W4062" s="6"/>
      <c r="X4062" s="7"/>
      <c r="Y4062" s="1">
        <f t="shared" si="577"/>
        <v>0</v>
      </c>
      <c r="Z4062">
        <f t="shared" si="578"/>
        <v>10</v>
      </c>
      <c r="AA4062">
        <f t="shared" si="579"/>
        <v>0</v>
      </c>
      <c r="AB4062">
        <f t="shared" si="580"/>
        <v>0</v>
      </c>
      <c r="AC4062" s="1">
        <f t="shared" si="581"/>
        <v>60</v>
      </c>
      <c r="AD4062" s="1" t="str">
        <f t="shared" si="582"/>
        <v>HT Under 1.5 Goals</v>
      </c>
      <c r="AE4062" s="8"/>
      <c r="AF4062" s="8" t="str">
        <f t="shared" si="583"/>
        <v>HT Over 0.5 Goals</v>
      </c>
      <c r="AG4062" s="8" t="str">
        <f t="shared" si="584"/>
        <v>LOST</v>
      </c>
      <c r="AH4062" s="8" t="str">
        <f t="shared" si="585"/>
        <v>LOST</v>
      </c>
      <c r="AI4062" s="8"/>
      <c r="AJ4062" s="1" t="str">
        <f>IF(AND(B4062="OK",I4062&gt;53,M4062&lt;11,V4062&lt;1.66),"Prime","…")</f>
        <v>…</v>
      </c>
    </row>
    <row r="4063" spans="2:36">
      <c r="B4063" s="1"/>
      <c r="C4063" s="4"/>
      <c r="D4063" s="3"/>
      <c r="E4063" s="4"/>
      <c r="F4063" s="1"/>
      <c r="G4063" s="4"/>
      <c r="H4063" s="1"/>
      <c r="I4063" s="1"/>
      <c r="J4063" s="1"/>
      <c r="K4063" s="1"/>
      <c r="L4063" s="1"/>
      <c r="M4063" s="1"/>
      <c r="N4063" s="3"/>
      <c r="O4063" s="3"/>
      <c r="P4063" s="1"/>
      <c r="Q4063" s="1"/>
      <c r="R4063" s="1"/>
      <c r="S4063" s="1"/>
      <c r="T4063" s="5"/>
      <c r="U4063" s="5"/>
      <c r="V4063" s="6"/>
      <c r="W4063" s="6"/>
      <c r="X4063" s="7"/>
      <c r="Y4063" s="1">
        <f t="shared" si="577"/>
        <v>0</v>
      </c>
      <c r="Z4063">
        <f t="shared" si="578"/>
        <v>10</v>
      </c>
      <c r="AA4063">
        <f t="shared" si="579"/>
        <v>0</v>
      </c>
      <c r="AB4063">
        <f t="shared" si="580"/>
        <v>0</v>
      </c>
      <c r="AC4063" s="1">
        <f t="shared" si="581"/>
        <v>60</v>
      </c>
      <c r="AD4063" s="1" t="str">
        <f t="shared" si="582"/>
        <v>HT Under 1.5 Goals</v>
      </c>
      <c r="AE4063" s="8"/>
      <c r="AF4063" s="8" t="str">
        <f t="shared" si="583"/>
        <v>HT Over 0.5 Goals</v>
      </c>
      <c r="AG4063" s="8" t="str">
        <f t="shared" si="584"/>
        <v>LOST</v>
      </c>
      <c r="AH4063" s="8" t="str">
        <f t="shared" si="585"/>
        <v>LOST</v>
      </c>
      <c r="AI4063" s="8"/>
      <c r="AJ4063" s="1" t="str">
        <f>IF(AND(B4063="OK",I4063&gt;53,M4063&lt;11,V4063&lt;1.66),"Prime","…")</f>
        <v>…</v>
      </c>
    </row>
    <row r="4064" spans="2:36">
      <c r="B4064" s="1"/>
      <c r="C4064" s="4"/>
      <c r="D4064" s="3"/>
      <c r="E4064" s="4"/>
      <c r="F4064" s="1"/>
      <c r="G4064" s="4"/>
      <c r="H4064" s="1"/>
      <c r="I4064" s="1"/>
      <c r="J4064" s="1"/>
      <c r="K4064" s="1"/>
      <c r="L4064" s="1"/>
      <c r="M4064" s="1"/>
      <c r="N4064" s="3"/>
      <c r="O4064" s="3"/>
      <c r="P4064" s="1"/>
      <c r="Q4064" s="1"/>
      <c r="R4064" s="1"/>
      <c r="S4064" s="1"/>
      <c r="T4064" s="5"/>
      <c r="U4064" s="5"/>
      <c r="V4064" s="6"/>
      <c r="W4064" s="6"/>
      <c r="X4064" s="7"/>
      <c r="Y4064" s="1">
        <f t="shared" si="577"/>
        <v>0</v>
      </c>
      <c r="Z4064">
        <f t="shared" si="578"/>
        <v>10</v>
      </c>
      <c r="AA4064">
        <f t="shared" si="579"/>
        <v>0</v>
      </c>
      <c r="AB4064">
        <f t="shared" si="580"/>
        <v>0</v>
      </c>
      <c r="AC4064" s="1">
        <f t="shared" si="581"/>
        <v>60</v>
      </c>
      <c r="AD4064" s="1" t="str">
        <f t="shared" si="582"/>
        <v>HT Under 1.5 Goals</v>
      </c>
      <c r="AE4064" s="8"/>
      <c r="AF4064" s="8" t="str">
        <f t="shared" si="583"/>
        <v>HT Over 0.5 Goals</v>
      </c>
      <c r="AG4064" s="8" t="str">
        <f t="shared" si="584"/>
        <v>LOST</v>
      </c>
      <c r="AH4064" s="8" t="str">
        <f t="shared" si="585"/>
        <v>LOST</v>
      </c>
      <c r="AI4064" s="8"/>
      <c r="AJ4064" s="1" t="str">
        <f>IF(AND(B4064="OK",I4064&gt;53,M4064&lt;11,V4064&lt;1.66),"Prime","…")</f>
        <v>…</v>
      </c>
    </row>
    <row r="4065" spans="2:36">
      <c r="B4065" s="1"/>
      <c r="C4065" s="4"/>
      <c r="D4065" s="3"/>
      <c r="E4065" s="4"/>
      <c r="F4065" s="1"/>
      <c r="G4065" s="4"/>
      <c r="H4065" s="1"/>
      <c r="I4065" s="1"/>
      <c r="J4065" s="1"/>
      <c r="K4065" s="1"/>
      <c r="L4065" s="1"/>
      <c r="M4065" s="1"/>
      <c r="N4065" s="3"/>
      <c r="O4065" s="3"/>
      <c r="P4065" s="1"/>
      <c r="Q4065" s="1"/>
      <c r="R4065" s="1"/>
      <c r="S4065" s="1"/>
      <c r="T4065" s="5"/>
      <c r="U4065" s="5"/>
      <c r="V4065" s="6"/>
      <c r="W4065" s="6"/>
      <c r="X4065" s="7"/>
      <c r="Y4065" s="1">
        <f t="shared" si="577"/>
        <v>0</v>
      </c>
      <c r="Z4065">
        <f t="shared" si="578"/>
        <v>10</v>
      </c>
      <c r="AA4065">
        <f t="shared" si="579"/>
        <v>0</v>
      </c>
      <c r="AB4065">
        <f t="shared" si="580"/>
        <v>0</v>
      </c>
      <c r="AC4065" s="1">
        <f t="shared" si="581"/>
        <v>60</v>
      </c>
      <c r="AD4065" s="1" t="str">
        <f t="shared" si="582"/>
        <v>HT Under 1.5 Goals</v>
      </c>
      <c r="AE4065" s="8"/>
      <c r="AF4065" s="8" t="str">
        <f t="shared" si="583"/>
        <v>HT Over 0.5 Goals</v>
      </c>
      <c r="AG4065" s="8" t="str">
        <f t="shared" si="584"/>
        <v>LOST</v>
      </c>
      <c r="AH4065" s="8" t="str">
        <f t="shared" si="585"/>
        <v>LOST</v>
      </c>
      <c r="AI4065" s="8"/>
      <c r="AJ4065" s="1" t="str">
        <f>IF(AND(B4065="OK",I4065&gt;53,M4065&lt;11,V4065&lt;1.66),"Prime","…")</f>
        <v>…</v>
      </c>
    </row>
    <row r="4066" spans="2:36">
      <c r="B4066" s="1"/>
      <c r="C4066" s="4"/>
      <c r="D4066" s="3"/>
      <c r="E4066" s="4"/>
      <c r="F4066" s="1"/>
      <c r="G4066" s="4"/>
      <c r="H4066" s="1"/>
      <c r="I4066" s="1"/>
      <c r="J4066" s="1"/>
      <c r="K4066" s="1"/>
      <c r="L4066" s="1"/>
      <c r="M4066" s="1"/>
      <c r="N4066" s="3"/>
      <c r="O4066" s="3"/>
      <c r="P4066" s="1"/>
      <c r="Q4066" s="1"/>
      <c r="R4066" s="1"/>
      <c r="S4066" s="1"/>
      <c r="T4066" s="5"/>
      <c r="U4066" s="5"/>
      <c r="V4066" s="6"/>
      <c r="W4066" s="6"/>
      <c r="X4066" s="7"/>
      <c r="Y4066" s="1">
        <f t="shared" si="577"/>
        <v>0</v>
      </c>
      <c r="Z4066">
        <f t="shared" si="578"/>
        <v>10</v>
      </c>
      <c r="AA4066">
        <f t="shared" si="579"/>
        <v>0</v>
      </c>
      <c r="AB4066">
        <f t="shared" si="580"/>
        <v>0</v>
      </c>
      <c r="AC4066" s="1">
        <f t="shared" si="581"/>
        <v>60</v>
      </c>
      <c r="AD4066" s="1" t="str">
        <f t="shared" si="582"/>
        <v>HT Under 1.5 Goals</v>
      </c>
      <c r="AE4066" s="8"/>
      <c r="AF4066" s="8" t="str">
        <f t="shared" si="583"/>
        <v>HT Over 0.5 Goals</v>
      </c>
      <c r="AG4066" s="8" t="str">
        <f t="shared" si="584"/>
        <v>LOST</v>
      </c>
      <c r="AH4066" s="8" t="str">
        <f t="shared" si="585"/>
        <v>LOST</v>
      </c>
      <c r="AI4066" s="8"/>
      <c r="AJ4066" s="1" t="str">
        <f>IF(AND(B4066="OK",I4066&gt;53,M4066&lt;11,V4066&lt;1.66),"Prime","…")</f>
        <v>…</v>
      </c>
    </row>
    <row r="4067" spans="2:36">
      <c r="B4067" s="1"/>
      <c r="C4067" s="4"/>
      <c r="D4067" s="3"/>
      <c r="E4067" s="4"/>
      <c r="F4067" s="1"/>
      <c r="G4067" s="4"/>
      <c r="H4067" s="1"/>
      <c r="I4067" s="1"/>
      <c r="J4067" s="1"/>
      <c r="K4067" s="1"/>
      <c r="L4067" s="1"/>
      <c r="M4067" s="1"/>
      <c r="N4067" s="3"/>
      <c r="O4067" s="3"/>
      <c r="P4067" s="1"/>
      <c r="Q4067" s="1"/>
      <c r="R4067" s="1"/>
      <c r="S4067" s="1"/>
      <c r="T4067" s="5"/>
      <c r="U4067" s="5"/>
      <c r="V4067" s="6"/>
      <c r="W4067" s="6"/>
      <c r="X4067" s="7"/>
      <c r="Y4067" s="1">
        <f t="shared" si="577"/>
        <v>0</v>
      </c>
      <c r="Z4067">
        <f t="shared" si="578"/>
        <v>10</v>
      </c>
      <c r="AA4067">
        <f t="shared" si="579"/>
        <v>0</v>
      </c>
      <c r="AB4067">
        <f t="shared" si="580"/>
        <v>0</v>
      </c>
      <c r="AC4067" s="1">
        <f t="shared" si="581"/>
        <v>60</v>
      </c>
      <c r="AD4067" s="1" t="str">
        <f t="shared" si="582"/>
        <v>HT Under 1.5 Goals</v>
      </c>
      <c r="AE4067" s="8"/>
      <c r="AF4067" s="8" t="str">
        <f t="shared" si="583"/>
        <v>HT Over 0.5 Goals</v>
      </c>
      <c r="AG4067" s="8" t="str">
        <f t="shared" si="584"/>
        <v>LOST</v>
      </c>
      <c r="AH4067" s="8" t="str">
        <f t="shared" si="585"/>
        <v>LOST</v>
      </c>
      <c r="AI4067" s="8"/>
      <c r="AJ4067" s="1" t="str">
        <f>IF(AND(B4067="OK",I4067&gt;53,M4067&lt;11,V4067&lt;1.66),"Prime","…")</f>
        <v>…</v>
      </c>
    </row>
    <row r="4068" spans="2:36">
      <c r="B4068" s="1"/>
      <c r="C4068" s="4"/>
      <c r="D4068" s="3"/>
      <c r="E4068" s="4"/>
      <c r="F4068" s="1"/>
      <c r="G4068" s="4"/>
      <c r="H4068" s="1"/>
      <c r="I4068" s="1"/>
      <c r="J4068" s="1"/>
      <c r="K4068" s="1"/>
      <c r="L4068" s="1"/>
      <c r="M4068" s="1"/>
      <c r="N4068" s="3"/>
      <c r="O4068" s="3"/>
      <c r="P4068" s="1"/>
      <c r="Q4068" s="1"/>
      <c r="R4068" s="1"/>
      <c r="S4068" s="1"/>
      <c r="T4068" s="5"/>
      <c r="U4068" s="5"/>
      <c r="V4068" s="6"/>
      <c r="W4068" s="6"/>
      <c r="X4068" s="7"/>
      <c r="Y4068" s="1">
        <f t="shared" si="577"/>
        <v>0</v>
      </c>
      <c r="Z4068">
        <f t="shared" si="578"/>
        <v>10</v>
      </c>
      <c r="AA4068">
        <f t="shared" si="579"/>
        <v>0</v>
      </c>
      <c r="AB4068">
        <f t="shared" si="580"/>
        <v>0</v>
      </c>
      <c r="AC4068" s="1">
        <f t="shared" si="581"/>
        <v>60</v>
      </c>
      <c r="AD4068" s="1" t="str">
        <f t="shared" si="582"/>
        <v>HT Under 1.5 Goals</v>
      </c>
      <c r="AE4068" s="8"/>
      <c r="AF4068" s="8" t="str">
        <f t="shared" si="583"/>
        <v>HT Over 0.5 Goals</v>
      </c>
      <c r="AG4068" s="8" t="str">
        <f t="shared" si="584"/>
        <v>LOST</v>
      </c>
      <c r="AH4068" s="8" t="str">
        <f t="shared" si="585"/>
        <v>LOST</v>
      </c>
      <c r="AI4068" s="8"/>
      <c r="AJ4068" s="1" t="str">
        <f>IF(AND(B4068="OK",I4068&gt;53,M4068&lt;11,V4068&lt;1.66),"Prime","…")</f>
        <v>…</v>
      </c>
    </row>
    <row r="4069" spans="2:36">
      <c r="B4069" s="1"/>
      <c r="C4069" s="4"/>
      <c r="D4069" s="3"/>
      <c r="E4069" s="4"/>
      <c r="F4069" s="1"/>
      <c r="G4069" s="4"/>
      <c r="H4069" s="1"/>
      <c r="I4069" s="1"/>
      <c r="J4069" s="1"/>
      <c r="K4069" s="1"/>
      <c r="L4069" s="1"/>
      <c r="M4069" s="1"/>
      <c r="N4069" s="3"/>
      <c r="O4069" s="3"/>
      <c r="P4069" s="1"/>
      <c r="Q4069" s="1"/>
      <c r="R4069" s="1"/>
      <c r="S4069" s="1"/>
      <c r="T4069" s="5"/>
      <c r="U4069" s="5"/>
      <c r="V4069" s="6"/>
      <c r="W4069" s="6"/>
      <c r="X4069" s="7"/>
      <c r="Y4069" s="1">
        <f t="shared" si="577"/>
        <v>0</v>
      </c>
      <c r="Z4069">
        <f t="shared" si="578"/>
        <v>10</v>
      </c>
      <c r="AA4069">
        <f t="shared" si="579"/>
        <v>0</v>
      </c>
      <c r="AB4069">
        <f t="shared" si="580"/>
        <v>0</v>
      </c>
      <c r="AC4069" s="1">
        <f t="shared" si="581"/>
        <v>60</v>
      </c>
      <c r="AD4069" s="1" t="str">
        <f t="shared" si="582"/>
        <v>HT Under 1.5 Goals</v>
      </c>
      <c r="AE4069" s="8"/>
      <c r="AF4069" s="8" t="str">
        <f t="shared" si="583"/>
        <v>HT Over 0.5 Goals</v>
      </c>
      <c r="AG4069" s="8" t="str">
        <f t="shared" si="584"/>
        <v>LOST</v>
      </c>
      <c r="AH4069" s="8" t="str">
        <f t="shared" si="585"/>
        <v>LOST</v>
      </c>
      <c r="AI4069" s="8"/>
      <c r="AJ4069" s="1" t="str">
        <f>IF(AND(B4069="OK",I4069&gt;53,M4069&lt;11,V4069&lt;1.66),"Prime","…")</f>
        <v>…</v>
      </c>
    </row>
    <row r="4070" spans="2:36">
      <c r="B4070" s="1"/>
      <c r="C4070" s="4"/>
      <c r="D4070" s="3"/>
      <c r="E4070" s="4"/>
      <c r="F4070" s="1"/>
      <c r="G4070" s="4"/>
      <c r="H4070" s="1"/>
      <c r="I4070" s="1"/>
      <c r="J4070" s="1"/>
      <c r="K4070" s="1"/>
      <c r="L4070" s="1"/>
      <c r="M4070" s="1"/>
      <c r="N4070" s="3"/>
      <c r="O4070" s="3"/>
      <c r="P4070" s="1"/>
      <c r="Q4070" s="1"/>
      <c r="R4070" s="1"/>
      <c r="S4070" s="1"/>
      <c r="T4070" s="5"/>
      <c r="U4070" s="5"/>
      <c r="V4070" s="6"/>
      <c r="W4070" s="6"/>
      <c r="X4070" s="7"/>
      <c r="Y4070" s="1">
        <f t="shared" si="577"/>
        <v>0</v>
      </c>
      <c r="Z4070">
        <f t="shared" si="578"/>
        <v>10</v>
      </c>
      <c r="AA4070">
        <f t="shared" si="579"/>
        <v>0</v>
      </c>
      <c r="AB4070">
        <f t="shared" si="580"/>
        <v>0</v>
      </c>
      <c r="AC4070" s="1">
        <f t="shared" si="581"/>
        <v>60</v>
      </c>
      <c r="AD4070" s="1" t="str">
        <f t="shared" si="582"/>
        <v>HT Under 1.5 Goals</v>
      </c>
      <c r="AE4070" s="8"/>
      <c r="AF4070" s="8" t="str">
        <f t="shared" si="583"/>
        <v>HT Over 0.5 Goals</v>
      </c>
      <c r="AG4070" s="8" t="str">
        <f t="shared" si="584"/>
        <v>LOST</v>
      </c>
      <c r="AH4070" s="8" t="str">
        <f t="shared" si="585"/>
        <v>LOST</v>
      </c>
      <c r="AI4070" s="8"/>
      <c r="AJ4070" s="1" t="str">
        <f>IF(AND(B4070="OK",I4070&gt;53,M4070&lt;11,V4070&lt;1.66),"Prime","…")</f>
        <v>…</v>
      </c>
    </row>
    <row r="4071" spans="2:36">
      <c r="B4071" s="1"/>
      <c r="C4071" s="4"/>
      <c r="D4071" s="3"/>
      <c r="E4071" s="4"/>
      <c r="F4071" s="1"/>
      <c r="G4071" s="4"/>
      <c r="H4071" s="1"/>
      <c r="I4071" s="1"/>
      <c r="J4071" s="1"/>
      <c r="K4071" s="1"/>
      <c r="L4071" s="1"/>
      <c r="M4071" s="1"/>
      <c r="N4071" s="3"/>
      <c r="O4071" s="3"/>
      <c r="P4071" s="1"/>
      <c r="Q4071" s="1"/>
      <c r="R4071" s="1"/>
      <c r="S4071" s="1"/>
      <c r="T4071" s="5"/>
      <c r="U4071" s="5"/>
      <c r="V4071" s="6"/>
      <c r="W4071" s="6"/>
      <c r="X4071" s="7"/>
      <c r="Y4071" s="1">
        <f t="shared" si="577"/>
        <v>0</v>
      </c>
      <c r="Z4071">
        <f t="shared" si="578"/>
        <v>10</v>
      </c>
      <c r="AA4071">
        <f t="shared" si="579"/>
        <v>0</v>
      </c>
      <c r="AB4071">
        <f t="shared" si="580"/>
        <v>0</v>
      </c>
      <c r="AC4071" s="1">
        <f t="shared" si="581"/>
        <v>60</v>
      </c>
      <c r="AD4071" s="1" t="str">
        <f t="shared" si="582"/>
        <v>HT Under 1.5 Goals</v>
      </c>
      <c r="AE4071" s="8"/>
      <c r="AF4071" s="8" t="str">
        <f t="shared" si="583"/>
        <v>HT Over 0.5 Goals</v>
      </c>
      <c r="AG4071" s="8" t="str">
        <f t="shared" si="584"/>
        <v>LOST</v>
      </c>
      <c r="AH4071" s="8" t="str">
        <f t="shared" si="585"/>
        <v>LOST</v>
      </c>
      <c r="AI4071" s="8"/>
      <c r="AJ4071" s="1" t="str">
        <f>IF(AND(B4071="OK",I4071&gt;53,M4071&lt;11,V4071&lt;1.66),"Prime","…")</f>
        <v>…</v>
      </c>
    </row>
    <row r="4072" spans="2:36">
      <c r="B4072" s="1"/>
      <c r="C4072" s="4"/>
      <c r="D4072" s="3"/>
      <c r="E4072" s="4"/>
      <c r="F4072" s="1"/>
      <c r="G4072" s="4"/>
      <c r="H4072" s="1"/>
      <c r="I4072" s="1"/>
      <c r="J4072" s="1"/>
      <c r="K4072" s="1"/>
      <c r="L4072" s="1"/>
      <c r="M4072" s="1"/>
      <c r="N4072" s="3"/>
      <c r="O4072" s="3"/>
      <c r="P4072" s="1"/>
      <c r="Q4072" s="1"/>
      <c r="R4072" s="1"/>
      <c r="S4072" s="1"/>
      <c r="T4072" s="5"/>
      <c r="U4072" s="5"/>
      <c r="V4072" s="6"/>
      <c r="W4072" s="6"/>
      <c r="X4072" s="7"/>
      <c r="Y4072" s="1">
        <f t="shared" si="577"/>
        <v>0</v>
      </c>
      <c r="Z4072">
        <f t="shared" si="578"/>
        <v>10</v>
      </c>
      <c r="AA4072">
        <f t="shared" si="579"/>
        <v>0</v>
      </c>
      <c r="AB4072">
        <f t="shared" si="580"/>
        <v>0</v>
      </c>
      <c r="AC4072" s="1">
        <f t="shared" si="581"/>
        <v>60</v>
      </c>
      <c r="AD4072" s="1" t="str">
        <f t="shared" si="582"/>
        <v>HT Under 1.5 Goals</v>
      </c>
      <c r="AE4072" s="8"/>
      <c r="AF4072" s="8" t="str">
        <f t="shared" si="583"/>
        <v>HT Over 0.5 Goals</v>
      </c>
      <c r="AG4072" s="8" t="str">
        <f t="shared" si="584"/>
        <v>LOST</v>
      </c>
      <c r="AH4072" s="8" t="str">
        <f t="shared" si="585"/>
        <v>LOST</v>
      </c>
      <c r="AI4072" s="8"/>
      <c r="AJ4072" s="1" t="str">
        <f>IF(AND(B4072="OK",I4072&gt;53,M4072&lt;11,V4072&lt;1.66),"Prime","…")</f>
        <v>…</v>
      </c>
    </row>
    <row r="4073" spans="2:36">
      <c r="B4073" s="1"/>
      <c r="C4073" s="4"/>
      <c r="D4073" s="3"/>
      <c r="E4073" s="4"/>
      <c r="F4073" s="1"/>
      <c r="G4073" s="4"/>
      <c r="H4073" s="1"/>
      <c r="I4073" s="1"/>
      <c r="J4073" s="1"/>
      <c r="K4073" s="1"/>
      <c r="L4073" s="1"/>
      <c r="M4073" s="1"/>
      <c r="N4073" s="3"/>
      <c r="O4073" s="3"/>
      <c r="P4073" s="1"/>
      <c r="Q4073" s="1"/>
      <c r="R4073" s="1"/>
      <c r="S4073" s="1"/>
      <c r="T4073" s="5"/>
      <c r="U4073" s="5"/>
      <c r="V4073" s="6"/>
      <c r="W4073" s="6"/>
      <c r="X4073" s="7"/>
      <c r="Y4073" s="1">
        <f t="shared" si="577"/>
        <v>0</v>
      </c>
      <c r="Z4073">
        <f t="shared" si="578"/>
        <v>10</v>
      </c>
      <c r="AA4073">
        <f t="shared" si="579"/>
        <v>0</v>
      </c>
      <c r="AB4073">
        <f t="shared" si="580"/>
        <v>0</v>
      </c>
      <c r="AC4073" s="1">
        <f t="shared" si="581"/>
        <v>60</v>
      </c>
      <c r="AD4073" s="1" t="str">
        <f t="shared" si="582"/>
        <v>HT Under 1.5 Goals</v>
      </c>
      <c r="AE4073" s="8"/>
      <c r="AF4073" s="8" t="str">
        <f t="shared" si="583"/>
        <v>HT Over 0.5 Goals</v>
      </c>
      <c r="AG4073" s="8" t="str">
        <f t="shared" si="584"/>
        <v>LOST</v>
      </c>
      <c r="AH4073" s="8" t="str">
        <f t="shared" si="585"/>
        <v>LOST</v>
      </c>
      <c r="AI4073" s="8"/>
      <c r="AJ4073" s="1" t="str">
        <f>IF(AND(B4073="OK",I4073&gt;53,M4073&lt;11,V4073&lt;1.66),"Prime","…")</f>
        <v>…</v>
      </c>
    </row>
    <row r="4074" spans="2:36">
      <c r="B4074" s="1"/>
      <c r="C4074" s="4"/>
      <c r="D4074" s="3"/>
      <c r="E4074" s="4"/>
      <c r="F4074" s="1"/>
      <c r="G4074" s="4"/>
      <c r="H4074" s="1"/>
      <c r="I4074" s="1"/>
      <c r="J4074" s="1"/>
      <c r="K4074" s="1"/>
      <c r="L4074" s="1"/>
      <c r="M4074" s="1"/>
      <c r="N4074" s="3"/>
      <c r="O4074" s="3"/>
      <c r="P4074" s="1"/>
      <c r="Q4074" s="1"/>
      <c r="R4074" s="1"/>
      <c r="S4074" s="1"/>
      <c r="T4074" s="5"/>
      <c r="U4074" s="5"/>
      <c r="V4074" s="6"/>
      <c r="W4074" s="6"/>
      <c r="X4074" s="7"/>
      <c r="Y4074" s="1">
        <f t="shared" si="577"/>
        <v>0</v>
      </c>
      <c r="Z4074">
        <f t="shared" si="578"/>
        <v>10</v>
      </c>
      <c r="AA4074">
        <f t="shared" si="579"/>
        <v>0</v>
      </c>
      <c r="AB4074">
        <f t="shared" si="580"/>
        <v>0</v>
      </c>
      <c r="AC4074" s="1">
        <f t="shared" si="581"/>
        <v>60</v>
      </c>
      <c r="AD4074" s="1" t="str">
        <f t="shared" si="582"/>
        <v>HT Under 1.5 Goals</v>
      </c>
      <c r="AE4074" s="8"/>
      <c r="AF4074" s="8" t="str">
        <f t="shared" si="583"/>
        <v>HT Over 0.5 Goals</v>
      </c>
      <c r="AG4074" s="8" t="str">
        <f t="shared" si="584"/>
        <v>LOST</v>
      </c>
      <c r="AH4074" s="8" t="str">
        <f t="shared" si="585"/>
        <v>LOST</v>
      </c>
      <c r="AI4074" s="8"/>
      <c r="AJ4074" s="1" t="str">
        <f>IF(AND(B4074="OK",I4074&gt;53,M4074&lt;11,V4074&lt;1.66),"Prime","…")</f>
        <v>…</v>
      </c>
    </row>
    <row r="4075" spans="2:36">
      <c r="B4075" s="1"/>
      <c r="C4075" s="4"/>
      <c r="D4075" s="3"/>
      <c r="E4075" s="4"/>
      <c r="F4075" s="1"/>
      <c r="G4075" s="4"/>
      <c r="H4075" s="1"/>
      <c r="I4075" s="1"/>
      <c r="J4075" s="1"/>
      <c r="K4075" s="1"/>
      <c r="L4075" s="1"/>
      <c r="M4075" s="1"/>
      <c r="N4075" s="3"/>
      <c r="O4075" s="3"/>
      <c r="P4075" s="1"/>
      <c r="Q4075" s="1"/>
      <c r="R4075" s="1"/>
      <c r="S4075" s="1"/>
      <c r="T4075" s="5"/>
      <c r="U4075" s="5"/>
      <c r="V4075" s="6"/>
      <c r="W4075" s="6"/>
      <c r="X4075" s="7"/>
      <c r="Y4075" s="1">
        <f t="shared" si="577"/>
        <v>0</v>
      </c>
      <c r="Z4075">
        <f t="shared" si="578"/>
        <v>10</v>
      </c>
      <c r="AA4075">
        <f t="shared" si="579"/>
        <v>0</v>
      </c>
      <c r="AB4075">
        <f t="shared" si="580"/>
        <v>0</v>
      </c>
      <c r="AC4075" s="1">
        <f t="shared" si="581"/>
        <v>60</v>
      </c>
      <c r="AD4075" s="1" t="str">
        <f t="shared" si="582"/>
        <v>HT Under 1.5 Goals</v>
      </c>
      <c r="AE4075" s="8"/>
      <c r="AF4075" s="8" t="str">
        <f t="shared" si="583"/>
        <v>HT Over 0.5 Goals</v>
      </c>
      <c r="AG4075" s="8" t="str">
        <f t="shared" si="584"/>
        <v>LOST</v>
      </c>
      <c r="AH4075" s="8" t="str">
        <f t="shared" si="585"/>
        <v>LOST</v>
      </c>
      <c r="AI4075" s="8"/>
      <c r="AJ4075" s="1" t="str">
        <f>IF(AND(B4075="OK",I4075&gt;53,M4075&lt;11,V4075&lt;1.66),"Prime","…")</f>
        <v>…</v>
      </c>
    </row>
    <row r="4076" spans="2:36">
      <c r="B4076" s="1"/>
      <c r="C4076" s="4"/>
      <c r="D4076" s="3"/>
      <c r="E4076" s="4"/>
      <c r="F4076" s="1"/>
      <c r="G4076" s="4"/>
      <c r="H4076" s="1"/>
      <c r="I4076" s="1"/>
      <c r="J4076" s="1"/>
      <c r="K4076" s="1"/>
      <c r="L4076" s="1"/>
      <c r="M4076" s="1"/>
      <c r="N4076" s="3"/>
      <c r="O4076" s="3"/>
      <c r="P4076" s="1"/>
      <c r="Q4076" s="1"/>
      <c r="R4076" s="1"/>
      <c r="S4076" s="1"/>
      <c r="T4076" s="5"/>
      <c r="U4076" s="5"/>
      <c r="V4076" s="6"/>
      <c r="W4076" s="6"/>
      <c r="X4076" s="7"/>
      <c r="Y4076" s="1">
        <f t="shared" si="577"/>
        <v>0</v>
      </c>
      <c r="Z4076">
        <f t="shared" si="578"/>
        <v>10</v>
      </c>
      <c r="AA4076">
        <f t="shared" si="579"/>
        <v>0</v>
      </c>
      <c r="AB4076">
        <f t="shared" si="580"/>
        <v>0</v>
      </c>
      <c r="AC4076" s="1">
        <f t="shared" si="581"/>
        <v>60</v>
      </c>
      <c r="AD4076" s="1" t="str">
        <f t="shared" si="582"/>
        <v>HT Under 1.5 Goals</v>
      </c>
      <c r="AE4076" s="8"/>
      <c r="AF4076" s="8" t="str">
        <f t="shared" si="583"/>
        <v>HT Over 0.5 Goals</v>
      </c>
      <c r="AG4076" s="8" t="str">
        <f t="shared" si="584"/>
        <v>LOST</v>
      </c>
      <c r="AH4076" s="8" t="str">
        <f t="shared" si="585"/>
        <v>LOST</v>
      </c>
      <c r="AI4076" s="8"/>
      <c r="AJ4076" s="1" t="str">
        <f>IF(AND(B4076="OK",I4076&gt;53,M4076&lt;11,V4076&lt;1.66),"Prime","…")</f>
        <v>…</v>
      </c>
    </row>
    <row r="4077" spans="2:36">
      <c r="B4077" s="1"/>
      <c r="C4077" s="4"/>
      <c r="D4077" s="3"/>
      <c r="E4077" s="4"/>
      <c r="F4077" s="1"/>
      <c r="G4077" s="4"/>
      <c r="H4077" s="1"/>
      <c r="I4077" s="1"/>
      <c r="J4077" s="1"/>
      <c r="K4077" s="1"/>
      <c r="L4077" s="1"/>
      <c r="M4077" s="1"/>
      <c r="N4077" s="3"/>
      <c r="O4077" s="3"/>
      <c r="P4077" s="1"/>
      <c r="Q4077" s="1"/>
      <c r="R4077" s="1"/>
      <c r="S4077" s="1"/>
      <c r="T4077" s="5"/>
      <c r="U4077" s="5"/>
      <c r="V4077" s="6"/>
      <c r="W4077" s="6"/>
      <c r="X4077" s="7"/>
      <c r="Y4077" s="1">
        <f t="shared" si="577"/>
        <v>0</v>
      </c>
      <c r="Z4077">
        <f t="shared" si="578"/>
        <v>10</v>
      </c>
      <c r="AA4077">
        <f t="shared" si="579"/>
        <v>0</v>
      </c>
      <c r="AB4077">
        <f t="shared" si="580"/>
        <v>0</v>
      </c>
      <c r="AC4077" s="1">
        <f t="shared" si="581"/>
        <v>60</v>
      </c>
      <c r="AD4077" s="1" t="str">
        <f t="shared" si="582"/>
        <v>HT Under 1.5 Goals</v>
      </c>
      <c r="AE4077" s="8"/>
      <c r="AF4077" s="8" t="str">
        <f t="shared" si="583"/>
        <v>HT Over 0.5 Goals</v>
      </c>
      <c r="AG4077" s="8" t="str">
        <f t="shared" si="584"/>
        <v>LOST</v>
      </c>
      <c r="AH4077" s="8" t="str">
        <f t="shared" si="585"/>
        <v>LOST</v>
      </c>
      <c r="AI4077" s="8"/>
      <c r="AJ4077" s="1" t="str">
        <f>IF(AND(B4077="OK",I4077&gt;53,M4077&lt;11,V4077&lt;1.66),"Prime","…")</f>
        <v>…</v>
      </c>
    </row>
    <row r="4078" spans="2:36">
      <c r="B4078" s="1"/>
      <c r="C4078" s="4"/>
      <c r="D4078" s="3"/>
      <c r="E4078" s="4"/>
      <c r="F4078" s="1"/>
      <c r="G4078" s="4"/>
      <c r="H4078" s="1"/>
      <c r="I4078" s="1"/>
      <c r="J4078" s="1"/>
      <c r="K4078" s="1"/>
      <c r="L4078" s="1"/>
      <c r="M4078" s="1"/>
      <c r="N4078" s="3"/>
      <c r="O4078" s="3"/>
      <c r="P4078" s="1"/>
      <c r="Q4078" s="1"/>
      <c r="R4078" s="1"/>
      <c r="S4078" s="1"/>
      <c r="T4078" s="5"/>
      <c r="U4078" s="5"/>
      <c r="V4078" s="6"/>
      <c r="W4078" s="6"/>
      <c r="X4078" s="7"/>
      <c r="Y4078" s="1">
        <f t="shared" si="577"/>
        <v>0</v>
      </c>
      <c r="Z4078">
        <f t="shared" si="578"/>
        <v>10</v>
      </c>
      <c r="AA4078">
        <f t="shared" si="579"/>
        <v>0</v>
      </c>
      <c r="AB4078">
        <f t="shared" si="580"/>
        <v>0</v>
      </c>
      <c r="AC4078" s="1">
        <f t="shared" si="581"/>
        <v>60</v>
      </c>
      <c r="AD4078" s="1" t="str">
        <f t="shared" si="582"/>
        <v>HT Under 1.5 Goals</v>
      </c>
      <c r="AE4078" s="8"/>
      <c r="AF4078" s="8" t="str">
        <f t="shared" si="583"/>
        <v>HT Over 0.5 Goals</v>
      </c>
      <c r="AG4078" s="8" t="str">
        <f t="shared" si="584"/>
        <v>LOST</v>
      </c>
      <c r="AH4078" s="8" t="str">
        <f t="shared" si="585"/>
        <v>LOST</v>
      </c>
      <c r="AI4078" s="8"/>
      <c r="AJ4078" s="1" t="str">
        <f>IF(AND(B4078="OK",I4078&gt;53,M4078&lt;11,V4078&lt;1.66),"Prime","…")</f>
        <v>…</v>
      </c>
    </row>
    <row r="4079" spans="2:36">
      <c r="B4079" s="1"/>
      <c r="C4079" s="4"/>
      <c r="D4079" s="3"/>
      <c r="E4079" s="4"/>
      <c r="F4079" s="1"/>
      <c r="G4079" s="4"/>
      <c r="H4079" s="1"/>
      <c r="I4079" s="1"/>
      <c r="J4079" s="1"/>
      <c r="K4079" s="1"/>
      <c r="L4079" s="1"/>
      <c r="M4079" s="1"/>
      <c r="N4079" s="3"/>
      <c r="O4079" s="3"/>
      <c r="P4079" s="1"/>
      <c r="Q4079" s="1"/>
      <c r="R4079" s="1"/>
      <c r="S4079" s="1"/>
      <c r="T4079" s="5"/>
      <c r="U4079" s="5"/>
      <c r="V4079" s="6"/>
      <c r="W4079" s="6"/>
      <c r="X4079" s="7"/>
      <c r="Y4079" s="1">
        <f t="shared" si="577"/>
        <v>0</v>
      </c>
      <c r="Z4079">
        <f t="shared" si="578"/>
        <v>10</v>
      </c>
      <c r="AA4079">
        <f t="shared" si="579"/>
        <v>0</v>
      </c>
      <c r="AB4079">
        <f t="shared" si="580"/>
        <v>0</v>
      </c>
      <c r="AC4079" s="1">
        <f t="shared" si="581"/>
        <v>60</v>
      </c>
      <c r="AD4079" s="1" t="str">
        <f t="shared" si="582"/>
        <v>HT Under 1.5 Goals</v>
      </c>
      <c r="AE4079" s="8"/>
      <c r="AF4079" s="8" t="str">
        <f t="shared" si="583"/>
        <v>HT Over 0.5 Goals</v>
      </c>
      <c r="AG4079" s="8" t="str">
        <f t="shared" si="584"/>
        <v>LOST</v>
      </c>
      <c r="AH4079" s="8" t="str">
        <f t="shared" si="585"/>
        <v>LOST</v>
      </c>
      <c r="AI4079" s="8"/>
      <c r="AJ4079" s="1" t="str">
        <f>IF(AND(B4079="OK",I4079&gt;53,M4079&lt;11,V4079&lt;1.66),"Prime","…")</f>
        <v>…</v>
      </c>
    </row>
    <row r="4080" spans="2:36">
      <c r="B4080" s="1"/>
      <c r="C4080" s="4"/>
      <c r="D4080" s="3"/>
      <c r="E4080" s="4"/>
      <c r="F4080" s="1"/>
      <c r="G4080" s="4"/>
      <c r="H4080" s="1"/>
      <c r="I4080" s="1"/>
      <c r="J4080" s="1"/>
      <c r="K4080" s="1"/>
      <c r="L4080" s="1"/>
      <c r="M4080" s="1"/>
      <c r="N4080" s="3"/>
      <c r="O4080" s="3"/>
      <c r="P4080" s="1"/>
      <c r="Q4080" s="1"/>
      <c r="R4080" s="1"/>
      <c r="S4080" s="1"/>
      <c r="T4080" s="5"/>
      <c r="U4080" s="5"/>
      <c r="V4080" s="6"/>
      <c r="W4080" s="6"/>
      <c r="X4080" s="7"/>
      <c r="Y4080" s="1">
        <f t="shared" si="577"/>
        <v>0</v>
      </c>
      <c r="Z4080">
        <f t="shared" si="578"/>
        <v>10</v>
      </c>
      <c r="AA4080">
        <f t="shared" si="579"/>
        <v>0</v>
      </c>
      <c r="AB4080">
        <f t="shared" si="580"/>
        <v>0</v>
      </c>
      <c r="AC4080" s="1">
        <f t="shared" si="581"/>
        <v>60</v>
      </c>
      <c r="AD4080" s="1" t="str">
        <f t="shared" si="582"/>
        <v>HT Under 1.5 Goals</v>
      </c>
      <c r="AE4080" s="8"/>
      <c r="AF4080" s="8" t="str">
        <f t="shared" si="583"/>
        <v>HT Over 0.5 Goals</v>
      </c>
      <c r="AG4080" s="8" t="str">
        <f t="shared" si="584"/>
        <v>LOST</v>
      </c>
      <c r="AH4080" s="8" t="str">
        <f t="shared" si="585"/>
        <v>LOST</v>
      </c>
      <c r="AI4080" s="8"/>
      <c r="AJ4080" s="1" t="str">
        <f>IF(AND(B4080="OK",I4080&gt;53,M4080&lt;11,V4080&lt;1.66),"Prime","…")</f>
        <v>…</v>
      </c>
    </row>
    <row r="4081" spans="2:36">
      <c r="B4081" s="1"/>
      <c r="C4081" s="4"/>
      <c r="D4081" s="3"/>
      <c r="E4081" s="4"/>
      <c r="F4081" s="1"/>
      <c r="G4081" s="4"/>
      <c r="H4081" s="1"/>
      <c r="I4081" s="1"/>
      <c r="J4081" s="1"/>
      <c r="K4081" s="1"/>
      <c r="L4081" s="1"/>
      <c r="M4081" s="1"/>
      <c r="N4081" s="3"/>
      <c r="O4081" s="3"/>
      <c r="P4081" s="1"/>
      <c r="Q4081" s="1"/>
      <c r="R4081" s="1"/>
      <c r="S4081" s="1"/>
      <c r="T4081" s="5"/>
      <c r="U4081" s="5"/>
      <c r="V4081" s="6"/>
      <c r="W4081" s="6"/>
      <c r="X4081" s="7"/>
      <c r="Y4081" s="1">
        <f t="shared" si="577"/>
        <v>0</v>
      </c>
      <c r="Z4081">
        <f t="shared" si="578"/>
        <v>10</v>
      </c>
      <c r="AA4081">
        <f t="shared" si="579"/>
        <v>0</v>
      </c>
      <c r="AB4081">
        <f t="shared" si="580"/>
        <v>0</v>
      </c>
      <c r="AC4081" s="1">
        <f t="shared" si="581"/>
        <v>60</v>
      </c>
      <c r="AD4081" s="1" t="str">
        <f t="shared" si="582"/>
        <v>HT Under 1.5 Goals</v>
      </c>
      <c r="AE4081" s="8"/>
      <c r="AF4081" s="8" t="str">
        <f t="shared" si="583"/>
        <v>HT Over 0.5 Goals</v>
      </c>
      <c r="AG4081" s="8" t="str">
        <f t="shared" si="584"/>
        <v>LOST</v>
      </c>
      <c r="AH4081" s="8" t="str">
        <f t="shared" si="585"/>
        <v>LOST</v>
      </c>
      <c r="AI4081" s="8"/>
      <c r="AJ4081" s="1" t="str">
        <f>IF(AND(B4081="OK",I4081&gt;53,M4081&lt;11,V4081&lt;1.66),"Prime","…")</f>
        <v>…</v>
      </c>
    </row>
    <row r="4082" spans="2:36">
      <c r="B4082" s="1"/>
      <c r="C4082" s="4"/>
      <c r="D4082" s="3"/>
      <c r="E4082" s="4"/>
      <c r="F4082" s="1"/>
      <c r="G4082" s="4"/>
      <c r="H4082" s="1"/>
      <c r="I4082" s="1"/>
      <c r="J4082" s="1"/>
      <c r="K4082" s="1"/>
      <c r="L4082" s="1"/>
      <c r="M4082" s="1"/>
      <c r="N4082" s="3"/>
      <c r="O4082" s="3"/>
      <c r="P4082" s="1"/>
      <c r="Q4082" s="1"/>
      <c r="R4082" s="1"/>
      <c r="S4082" s="1"/>
      <c r="T4082" s="5"/>
      <c r="U4082" s="5"/>
      <c r="V4082" s="6"/>
      <c r="W4082" s="6"/>
      <c r="X4082" s="7"/>
      <c r="Y4082" s="1">
        <f t="shared" si="577"/>
        <v>0</v>
      </c>
      <c r="Z4082">
        <f t="shared" si="578"/>
        <v>10</v>
      </c>
      <c r="AA4082">
        <f t="shared" si="579"/>
        <v>0</v>
      </c>
      <c r="AB4082">
        <f t="shared" si="580"/>
        <v>0</v>
      </c>
      <c r="AC4082" s="1">
        <f t="shared" si="581"/>
        <v>60</v>
      </c>
      <c r="AD4082" s="1" t="str">
        <f t="shared" si="582"/>
        <v>HT Under 1.5 Goals</v>
      </c>
      <c r="AE4082" s="8"/>
      <c r="AF4082" s="8" t="str">
        <f t="shared" si="583"/>
        <v>HT Over 0.5 Goals</v>
      </c>
      <c r="AG4082" s="8" t="str">
        <f t="shared" si="584"/>
        <v>LOST</v>
      </c>
      <c r="AH4082" s="8" t="str">
        <f t="shared" si="585"/>
        <v>LOST</v>
      </c>
      <c r="AI4082" s="8"/>
      <c r="AJ4082" s="1" t="str">
        <f>IF(AND(B4082="OK",I4082&gt;53,M4082&lt;11,V4082&lt;1.66),"Prime","…")</f>
        <v>…</v>
      </c>
    </row>
    <row r="4083" spans="2:36">
      <c r="B4083" s="1"/>
      <c r="C4083" s="4"/>
      <c r="D4083" s="3"/>
      <c r="E4083" s="4"/>
      <c r="F4083" s="1"/>
      <c r="G4083" s="4"/>
      <c r="H4083" s="1"/>
      <c r="I4083" s="1"/>
      <c r="J4083" s="1"/>
      <c r="K4083" s="1"/>
      <c r="L4083" s="1"/>
      <c r="M4083" s="1"/>
      <c r="N4083" s="3"/>
      <c r="O4083" s="3"/>
      <c r="P4083" s="1"/>
      <c r="Q4083" s="1"/>
      <c r="R4083" s="1"/>
      <c r="S4083" s="1"/>
      <c r="T4083" s="5"/>
      <c r="U4083" s="5"/>
      <c r="V4083" s="6"/>
      <c r="W4083" s="6"/>
      <c r="X4083" s="7"/>
      <c r="Y4083" s="1">
        <f t="shared" si="577"/>
        <v>0</v>
      </c>
      <c r="Z4083">
        <f t="shared" si="578"/>
        <v>10</v>
      </c>
      <c r="AA4083">
        <f t="shared" si="579"/>
        <v>0</v>
      </c>
      <c r="AB4083">
        <f t="shared" si="580"/>
        <v>0</v>
      </c>
      <c r="AC4083" s="1">
        <f t="shared" si="581"/>
        <v>60</v>
      </c>
      <c r="AD4083" s="1" t="str">
        <f t="shared" si="582"/>
        <v>HT Under 1.5 Goals</v>
      </c>
      <c r="AE4083" s="8"/>
      <c r="AF4083" s="8" t="str">
        <f t="shared" si="583"/>
        <v>HT Over 0.5 Goals</v>
      </c>
      <c r="AG4083" s="8" t="str">
        <f t="shared" si="584"/>
        <v>LOST</v>
      </c>
      <c r="AH4083" s="8" t="str">
        <f t="shared" si="585"/>
        <v>LOST</v>
      </c>
      <c r="AI4083" s="8"/>
      <c r="AJ4083" s="1" t="str">
        <f>IF(AND(B4083="OK",I4083&gt;53,M4083&lt;11,V4083&lt;1.66),"Prime","…")</f>
        <v>…</v>
      </c>
    </row>
    <row r="4084" spans="2:36">
      <c r="B4084" s="1"/>
      <c r="C4084" s="4"/>
      <c r="D4084" s="3"/>
      <c r="E4084" s="4"/>
      <c r="F4084" s="1"/>
      <c r="G4084" s="4"/>
      <c r="H4084" s="1"/>
      <c r="I4084" s="1"/>
      <c r="J4084" s="1"/>
      <c r="K4084" s="1"/>
      <c r="L4084" s="1"/>
      <c r="M4084" s="1"/>
      <c r="N4084" s="3"/>
      <c r="O4084" s="3"/>
      <c r="P4084" s="1"/>
      <c r="Q4084" s="1"/>
      <c r="R4084" s="1"/>
      <c r="S4084" s="1"/>
      <c r="T4084" s="5"/>
      <c r="U4084" s="5"/>
      <c r="V4084" s="6"/>
      <c r="W4084" s="6"/>
      <c r="X4084" s="7"/>
      <c r="Y4084" s="1">
        <f t="shared" si="577"/>
        <v>0</v>
      </c>
      <c r="Z4084">
        <f t="shared" si="578"/>
        <v>10</v>
      </c>
      <c r="AA4084">
        <f t="shared" si="579"/>
        <v>0</v>
      </c>
      <c r="AB4084">
        <f t="shared" si="580"/>
        <v>0</v>
      </c>
      <c r="AC4084" s="1">
        <f t="shared" si="581"/>
        <v>60</v>
      </c>
      <c r="AD4084" s="1" t="str">
        <f t="shared" si="582"/>
        <v>HT Under 1.5 Goals</v>
      </c>
      <c r="AE4084" s="8"/>
      <c r="AF4084" s="8" t="str">
        <f t="shared" si="583"/>
        <v>HT Over 0.5 Goals</v>
      </c>
      <c r="AG4084" s="8" t="str">
        <f t="shared" si="584"/>
        <v>LOST</v>
      </c>
      <c r="AH4084" s="8" t="str">
        <f t="shared" si="585"/>
        <v>LOST</v>
      </c>
      <c r="AI4084" s="8"/>
      <c r="AJ4084" s="1" t="str">
        <f>IF(AND(B4084="OK",I4084&gt;53,M4084&lt;11,V4084&lt;1.66),"Prime","…")</f>
        <v>…</v>
      </c>
    </row>
    <row r="4085" spans="2:36">
      <c r="B4085" s="1"/>
      <c r="C4085" s="4"/>
      <c r="D4085" s="3"/>
      <c r="E4085" s="4"/>
      <c r="F4085" s="1"/>
      <c r="G4085" s="4"/>
      <c r="H4085" s="1"/>
      <c r="I4085" s="1"/>
      <c r="J4085" s="1"/>
      <c r="K4085" s="1"/>
      <c r="L4085" s="1"/>
      <c r="M4085" s="1"/>
      <c r="N4085" s="3"/>
      <c r="O4085" s="3"/>
      <c r="P4085" s="1"/>
      <c r="Q4085" s="1"/>
      <c r="R4085" s="1"/>
      <c r="S4085" s="1"/>
      <c r="T4085" s="5"/>
      <c r="U4085" s="5"/>
      <c r="V4085" s="6"/>
      <c r="W4085" s="6"/>
      <c r="X4085" s="7"/>
      <c r="Y4085" s="1">
        <f t="shared" si="577"/>
        <v>0</v>
      </c>
      <c r="Z4085">
        <f t="shared" si="578"/>
        <v>10</v>
      </c>
      <c r="AA4085">
        <f t="shared" si="579"/>
        <v>0</v>
      </c>
      <c r="AB4085">
        <f t="shared" si="580"/>
        <v>0</v>
      </c>
      <c r="AC4085" s="1">
        <f t="shared" si="581"/>
        <v>60</v>
      </c>
      <c r="AD4085" s="1" t="str">
        <f t="shared" si="582"/>
        <v>HT Under 1.5 Goals</v>
      </c>
      <c r="AE4085" s="8"/>
      <c r="AF4085" s="8" t="str">
        <f t="shared" si="583"/>
        <v>HT Over 0.5 Goals</v>
      </c>
      <c r="AG4085" s="8" t="str">
        <f t="shared" si="584"/>
        <v>LOST</v>
      </c>
      <c r="AH4085" s="8" t="str">
        <f t="shared" si="585"/>
        <v>LOST</v>
      </c>
      <c r="AI4085" s="8"/>
      <c r="AJ4085" s="1" t="str">
        <f>IF(AND(B4085="OK",I4085&gt;53,M4085&lt;11,V4085&lt;1.66),"Prime","…")</f>
        <v>…</v>
      </c>
    </row>
    <row r="4086" spans="2:36">
      <c r="B4086" s="1"/>
      <c r="C4086" s="4"/>
      <c r="D4086" s="3"/>
      <c r="E4086" s="4"/>
      <c r="F4086" s="1"/>
      <c r="G4086" s="4"/>
      <c r="H4086" s="1"/>
      <c r="I4086" s="1"/>
      <c r="J4086" s="1"/>
      <c r="K4086" s="1"/>
      <c r="L4086" s="1"/>
      <c r="M4086" s="1"/>
      <c r="N4086" s="3"/>
      <c r="O4086" s="3"/>
      <c r="P4086" s="1"/>
      <c r="Q4086" s="1"/>
      <c r="R4086" s="1"/>
      <c r="S4086" s="1"/>
      <c r="T4086" s="5"/>
      <c r="U4086" s="5"/>
      <c r="V4086" s="6"/>
      <c r="W4086" s="6"/>
      <c r="X4086" s="7"/>
      <c r="Y4086" s="1">
        <f t="shared" si="577"/>
        <v>0</v>
      </c>
      <c r="Z4086">
        <f t="shared" si="578"/>
        <v>10</v>
      </c>
      <c r="AA4086">
        <f t="shared" si="579"/>
        <v>0</v>
      </c>
      <c r="AB4086">
        <f t="shared" si="580"/>
        <v>0</v>
      </c>
      <c r="AC4086" s="1">
        <f t="shared" si="581"/>
        <v>60</v>
      </c>
      <c r="AD4086" s="1" t="str">
        <f t="shared" si="582"/>
        <v>HT Under 1.5 Goals</v>
      </c>
      <c r="AE4086" s="8"/>
      <c r="AF4086" s="8" t="str">
        <f t="shared" si="583"/>
        <v>HT Over 0.5 Goals</v>
      </c>
      <c r="AG4086" s="8" t="str">
        <f t="shared" si="584"/>
        <v>LOST</v>
      </c>
      <c r="AH4086" s="8" t="str">
        <f t="shared" si="585"/>
        <v>LOST</v>
      </c>
      <c r="AI4086" s="8"/>
      <c r="AJ4086" s="1" t="str">
        <f>IF(AND(B4086="OK",I4086&gt;53,M4086&lt;11,V4086&lt;1.66),"Prime","…")</f>
        <v>…</v>
      </c>
    </row>
    <row r="4087" spans="2:36">
      <c r="B4087" s="1"/>
      <c r="C4087" s="4"/>
      <c r="D4087" s="3"/>
      <c r="E4087" s="4"/>
      <c r="F4087" s="1"/>
      <c r="G4087" s="4"/>
      <c r="H4087" s="1"/>
      <c r="I4087" s="1"/>
      <c r="J4087" s="1"/>
      <c r="K4087" s="1"/>
      <c r="L4087" s="1"/>
      <c r="M4087" s="1"/>
      <c r="N4087" s="3"/>
      <c r="O4087" s="3"/>
      <c r="P4087" s="1"/>
      <c r="Q4087" s="1"/>
      <c r="R4087" s="1"/>
      <c r="S4087" s="1"/>
      <c r="T4087" s="5"/>
      <c r="U4087" s="5"/>
      <c r="V4087" s="6"/>
      <c r="W4087" s="6"/>
      <c r="X4087" s="7"/>
      <c r="Y4087" s="1">
        <f t="shared" si="577"/>
        <v>0</v>
      </c>
      <c r="Z4087">
        <f t="shared" si="578"/>
        <v>10</v>
      </c>
      <c r="AA4087">
        <f t="shared" si="579"/>
        <v>0</v>
      </c>
      <c r="AB4087">
        <f t="shared" si="580"/>
        <v>0</v>
      </c>
      <c r="AC4087" s="1">
        <f t="shared" si="581"/>
        <v>60</v>
      </c>
      <c r="AD4087" s="1" t="str">
        <f t="shared" si="582"/>
        <v>HT Under 1.5 Goals</v>
      </c>
      <c r="AE4087" s="8"/>
      <c r="AF4087" s="8" t="str">
        <f t="shared" si="583"/>
        <v>HT Over 0.5 Goals</v>
      </c>
      <c r="AG4087" s="8" t="str">
        <f t="shared" si="584"/>
        <v>LOST</v>
      </c>
      <c r="AH4087" s="8" t="str">
        <f t="shared" si="585"/>
        <v>LOST</v>
      </c>
      <c r="AI4087" s="8"/>
      <c r="AJ4087" s="1" t="str">
        <f>IF(AND(B4087="OK",I4087&gt;53,M4087&lt;11,V4087&lt;1.66),"Prime","…")</f>
        <v>…</v>
      </c>
    </row>
    <row r="4088" spans="2:36">
      <c r="B4088" s="1"/>
      <c r="C4088" s="4"/>
      <c r="D4088" s="3"/>
      <c r="E4088" s="4"/>
      <c r="F4088" s="1"/>
      <c r="G4088" s="4"/>
      <c r="H4088" s="1"/>
      <c r="I4088" s="1"/>
      <c r="J4088" s="1"/>
      <c r="K4088" s="1"/>
      <c r="L4088" s="1"/>
      <c r="M4088" s="1"/>
      <c r="N4088" s="3"/>
      <c r="O4088" s="3"/>
      <c r="P4088" s="1"/>
      <c r="Q4088" s="1"/>
      <c r="R4088" s="1"/>
      <c r="S4088" s="1"/>
      <c r="T4088" s="5"/>
      <c r="U4088" s="5"/>
      <c r="V4088" s="6"/>
      <c r="W4088" s="6"/>
      <c r="X4088" s="7"/>
      <c r="Y4088" s="1">
        <f t="shared" si="577"/>
        <v>0</v>
      </c>
      <c r="Z4088">
        <f t="shared" si="578"/>
        <v>10</v>
      </c>
      <c r="AA4088">
        <f t="shared" si="579"/>
        <v>0</v>
      </c>
      <c r="AB4088">
        <f t="shared" si="580"/>
        <v>0</v>
      </c>
      <c r="AC4088" s="1">
        <f t="shared" si="581"/>
        <v>60</v>
      </c>
      <c r="AD4088" s="1" t="str">
        <f t="shared" si="582"/>
        <v>HT Under 1.5 Goals</v>
      </c>
      <c r="AE4088" s="8"/>
      <c r="AF4088" s="8" t="str">
        <f t="shared" si="583"/>
        <v>HT Over 0.5 Goals</v>
      </c>
      <c r="AG4088" s="8" t="str">
        <f t="shared" si="584"/>
        <v>LOST</v>
      </c>
      <c r="AH4088" s="8" t="str">
        <f t="shared" si="585"/>
        <v>LOST</v>
      </c>
      <c r="AI4088" s="8"/>
      <c r="AJ4088" s="1" t="str">
        <f>IF(AND(B4088="OK",I4088&gt;53,M4088&lt;11,V4088&lt;1.66),"Prime","…")</f>
        <v>…</v>
      </c>
    </row>
    <row r="4089" spans="2:36">
      <c r="B4089" s="1"/>
      <c r="C4089" s="4"/>
      <c r="D4089" s="3"/>
      <c r="E4089" s="4"/>
      <c r="F4089" s="1"/>
      <c r="G4089" s="4"/>
      <c r="H4089" s="1"/>
      <c r="I4089" s="1"/>
      <c r="J4089" s="1"/>
      <c r="K4089" s="1"/>
      <c r="L4089" s="1"/>
      <c r="M4089" s="1"/>
      <c r="N4089" s="3"/>
      <c r="O4089" s="3"/>
      <c r="P4089" s="1"/>
      <c r="Q4089" s="1"/>
      <c r="R4089" s="1"/>
      <c r="S4089" s="1"/>
      <c r="T4089" s="5"/>
      <c r="U4089" s="5"/>
      <c r="V4089" s="6"/>
      <c r="W4089" s="6"/>
      <c r="X4089" s="7"/>
      <c r="Y4089" s="1">
        <f t="shared" si="577"/>
        <v>0</v>
      </c>
      <c r="Z4089">
        <f t="shared" si="578"/>
        <v>10</v>
      </c>
      <c r="AA4089">
        <f t="shared" si="579"/>
        <v>0</v>
      </c>
      <c r="AB4089">
        <f t="shared" si="580"/>
        <v>0</v>
      </c>
      <c r="AC4089" s="1">
        <f t="shared" si="581"/>
        <v>60</v>
      </c>
      <c r="AD4089" s="1" t="str">
        <f t="shared" si="582"/>
        <v>HT Under 1.5 Goals</v>
      </c>
      <c r="AE4089" s="8"/>
      <c r="AF4089" s="8" t="str">
        <f t="shared" si="583"/>
        <v>HT Over 0.5 Goals</v>
      </c>
      <c r="AG4089" s="8" t="str">
        <f t="shared" si="584"/>
        <v>LOST</v>
      </c>
      <c r="AH4089" s="8" t="str">
        <f t="shared" si="585"/>
        <v>LOST</v>
      </c>
      <c r="AI4089" s="8"/>
      <c r="AJ4089" s="1" t="str">
        <f>IF(AND(B4089="OK",I4089&gt;53,M4089&lt;11,V4089&lt;1.66),"Prime","…")</f>
        <v>…</v>
      </c>
    </row>
    <row r="4090" spans="2:36">
      <c r="B4090" s="1"/>
      <c r="C4090" s="4"/>
      <c r="D4090" s="3"/>
      <c r="E4090" s="4"/>
      <c r="F4090" s="1"/>
      <c r="G4090" s="4"/>
      <c r="H4090" s="1"/>
      <c r="I4090" s="1"/>
      <c r="J4090" s="1"/>
      <c r="K4090" s="1"/>
      <c r="L4090" s="1"/>
      <c r="M4090" s="1"/>
      <c r="N4090" s="3"/>
      <c r="O4090" s="3"/>
      <c r="P4090" s="1"/>
      <c r="Q4090" s="1"/>
      <c r="R4090" s="1"/>
      <c r="S4090" s="1"/>
      <c r="T4090" s="5"/>
      <c r="U4090" s="5"/>
      <c r="V4090" s="6"/>
      <c r="W4090" s="6"/>
      <c r="X4090" s="7"/>
      <c r="Y4090" s="1">
        <f t="shared" si="577"/>
        <v>0</v>
      </c>
      <c r="Z4090">
        <f t="shared" si="578"/>
        <v>10</v>
      </c>
      <c r="AA4090">
        <f t="shared" si="579"/>
        <v>0</v>
      </c>
      <c r="AB4090">
        <f t="shared" si="580"/>
        <v>0</v>
      </c>
      <c r="AC4090" s="1">
        <f t="shared" si="581"/>
        <v>60</v>
      </c>
      <c r="AD4090" s="1" t="str">
        <f t="shared" si="582"/>
        <v>HT Under 1.5 Goals</v>
      </c>
      <c r="AE4090" s="8"/>
      <c r="AF4090" s="8" t="str">
        <f t="shared" si="583"/>
        <v>HT Over 0.5 Goals</v>
      </c>
      <c r="AG4090" s="8" t="str">
        <f t="shared" si="584"/>
        <v>LOST</v>
      </c>
      <c r="AH4090" s="8" t="str">
        <f t="shared" si="585"/>
        <v>LOST</v>
      </c>
      <c r="AI4090" s="8"/>
      <c r="AJ4090" s="1" t="str">
        <f>IF(AND(B4090="OK",I4090&gt;53,M4090&lt;11,V4090&lt;1.66),"Prime","…")</f>
        <v>…</v>
      </c>
    </row>
    <row r="4091" spans="2:36">
      <c r="B4091" s="1"/>
      <c r="C4091" s="4"/>
      <c r="D4091" s="3"/>
      <c r="E4091" s="4"/>
      <c r="F4091" s="1"/>
      <c r="G4091" s="4"/>
      <c r="H4091" s="1"/>
      <c r="I4091" s="1"/>
      <c r="J4091" s="1"/>
      <c r="K4091" s="1"/>
      <c r="L4091" s="1"/>
      <c r="M4091" s="1"/>
      <c r="N4091" s="3"/>
      <c r="O4091" s="3"/>
      <c r="P4091" s="1"/>
      <c r="Q4091" s="1"/>
      <c r="R4091" s="1"/>
      <c r="S4091" s="1"/>
      <c r="T4091" s="5"/>
      <c r="U4091" s="5"/>
      <c r="V4091" s="6"/>
      <c r="W4091" s="6"/>
      <c r="X4091" s="7"/>
      <c r="Y4091" s="1">
        <f t="shared" si="577"/>
        <v>0</v>
      </c>
      <c r="Z4091">
        <f t="shared" si="578"/>
        <v>10</v>
      </c>
      <c r="AA4091">
        <f t="shared" si="579"/>
        <v>0</v>
      </c>
      <c r="AB4091">
        <f t="shared" si="580"/>
        <v>0</v>
      </c>
      <c r="AC4091" s="1">
        <f t="shared" si="581"/>
        <v>60</v>
      </c>
      <c r="AD4091" s="1" t="str">
        <f t="shared" si="582"/>
        <v>HT Under 1.5 Goals</v>
      </c>
      <c r="AE4091" s="8"/>
      <c r="AF4091" s="8" t="str">
        <f t="shared" si="583"/>
        <v>HT Over 0.5 Goals</v>
      </c>
      <c r="AG4091" s="8" t="str">
        <f t="shared" si="584"/>
        <v>LOST</v>
      </c>
      <c r="AH4091" s="8" t="str">
        <f t="shared" si="585"/>
        <v>LOST</v>
      </c>
      <c r="AI4091" s="8"/>
      <c r="AJ4091" s="1" t="str">
        <f>IF(AND(B4091="OK",I4091&gt;53,M4091&lt;11,V4091&lt;1.66),"Prime","…")</f>
        <v>…</v>
      </c>
    </row>
    <row r="4092" spans="2:36">
      <c r="B4092" s="1"/>
      <c r="C4092" s="4"/>
      <c r="D4092" s="3"/>
      <c r="E4092" s="4"/>
      <c r="F4092" s="1"/>
      <c r="G4092" s="4"/>
      <c r="H4092" s="1"/>
      <c r="I4092" s="1"/>
      <c r="J4092" s="1"/>
      <c r="K4092" s="1"/>
      <c r="L4092" s="1"/>
      <c r="M4092" s="1"/>
      <c r="N4092" s="3"/>
      <c r="O4092" s="3"/>
      <c r="P4092" s="1"/>
      <c r="Q4092" s="1"/>
      <c r="R4092" s="1"/>
      <c r="S4092" s="1"/>
      <c r="T4092" s="5"/>
      <c r="U4092" s="5"/>
      <c r="V4092" s="6"/>
      <c r="W4092" s="6"/>
      <c r="X4092" s="7"/>
      <c r="Y4092" s="1">
        <f t="shared" si="577"/>
        <v>0</v>
      </c>
      <c r="Z4092">
        <f t="shared" si="578"/>
        <v>10</v>
      </c>
      <c r="AA4092">
        <f t="shared" si="579"/>
        <v>0</v>
      </c>
      <c r="AB4092">
        <f t="shared" si="580"/>
        <v>0</v>
      </c>
      <c r="AC4092" s="1">
        <f t="shared" si="581"/>
        <v>60</v>
      </c>
      <c r="AD4092" s="1" t="str">
        <f t="shared" si="582"/>
        <v>HT Under 1.5 Goals</v>
      </c>
      <c r="AE4092" s="8"/>
      <c r="AF4092" s="8" t="str">
        <f t="shared" si="583"/>
        <v>HT Over 0.5 Goals</v>
      </c>
      <c r="AG4092" s="8" t="str">
        <f t="shared" si="584"/>
        <v>LOST</v>
      </c>
      <c r="AH4092" s="8" t="str">
        <f t="shared" si="585"/>
        <v>LOST</v>
      </c>
      <c r="AI4092" s="8"/>
      <c r="AJ4092" s="1" t="str">
        <f>IF(AND(B4092="OK",I4092&gt;53,M4092&lt;11,V4092&lt;1.66),"Prime","…")</f>
        <v>…</v>
      </c>
    </row>
    <row r="4093" spans="2:36">
      <c r="B4093" s="1"/>
      <c r="C4093" s="4"/>
      <c r="D4093" s="3"/>
      <c r="E4093" s="4"/>
      <c r="F4093" s="1"/>
      <c r="G4093" s="4"/>
      <c r="H4093" s="1"/>
      <c r="I4093" s="1"/>
      <c r="J4093" s="1"/>
      <c r="K4093" s="1"/>
      <c r="L4093" s="1"/>
      <c r="M4093" s="1"/>
      <c r="N4093" s="3"/>
      <c r="O4093" s="3"/>
      <c r="P4093" s="1"/>
      <c r="Q4093" s="1"/>
      <c r="R4093" s="1"/>
      <c r="S4093" s="1"/>
      <c r="T4093" s="5"/>
      <c r="U4093" s="5"/>
      <c r="V4093" s="6"/>
      <c r="W4093" s="6"/>
      <c r="X4093" s="7"/>
      <c r="Y4093" s="1">
        <f t="shared" si="577"/>
        <v>0</v>
      </c>
      <c r="Z4093">
        <f t="shared" si="578"/>
        <v>10</v>
      </c>
      <c r="AA4093">
        <f t="shared" si="579"/>
        <v>0</v>
      </c>
      <c r="AB4093">
        <f t="shared" si="580"/>
        <v>0</v>
      </c>
      <c r="AC4093" s="1">
        <f t="shared" si="581"/>
        <v>60</v>
      </c>
      <c r="AD4093" s="1" t="str">
        <f t="shared" si="582"/>
        <v>HT Under 1.5 Goals</v>
      </c>
      <c r="AE4093" s="8"/>
      <c r="AF4093" s="8" t="str">
        <f t="shared" si="583"/>
        <v>HT Over 0.5 Goals</v>
      </c>
      <c r="AG4093" s="8" t="str">
        <f t="shared" si="584"/>
        <v>LOST</v>
      </c>
      <c r="AH4093" s="8" t="str">
        <f t="shared" si="585"/>
        <v>LOST</v>
      </c>
      <c r="AI4093" s="8"/>
      <c r="AJ4093" s="1" t="str">
        <f>IF(AND(B4093="OK",I4093&gt;53,M4093&lt;11,V4093&lt;1.66),"Prime","…")</f>
        <v>…</v>
      </c>
    </row>
    <row r="4094" spans="2:36">
      <c r="B4094" s="1"/>
      <c r="C4094" s="4"/>
      <c r="D4094" s="3"/>
      <c r="E4094" s="4"/>
      <c r="F4094" s="1"/>
      <c r="G4094" s="4"/>
      <c r="H4094" s="1"/>
      <c r="I4094" s="1"/>
      <c r="J4094" s="1"/>
      <c r="K4094" s="1"/>
      <c r="L4094" s="1"/>
      <c r="M4094" s="1"/>
      <c r="N4094" s="3"/>
      <c r="O4094" s="3"/>
      <c r="P4094" s="1"/>
      <c r="Q4094" s="1"/>
      <c r="R4094" s="1"/>
      <c r="S4094" s="1"/>
      <c r="T4094" s="5"/>
      <c r="U4094" s="5"/>
      <c r="V4094" s="6"/>
      <c r="W4094" s="6"/>
      <c r="X4094" s="7"/>
      <c r="Y4094" s="1">
        <f t="shared" si="577"/>
        <v>0</v>
      </c>
      <c r="Z4094">
        <f t="shared" si="578"/>
        <v>10</v>
      </c>
      <c r="AA4094">
        <f t="shared" si="579"/>
        <v>0</v>
      </c>
      <c r="AB4094">
        <f t="shared" si="580"/>
        <v>0</v>
      </c>
      <c r="AC4094" s="1">
        <f t="shared" si="581"/>
        <v>60</v>
      </c>
      <c r="AD4094" s="1" t="str">
        <f t="shared" si="582"/>
        <v>HT Under 1.5 Goals</v>
      </c>
      <c r="AE4094" s="8"/>
      <c r="AF4094" s="8" t="str">
        <f t="shared" si="583"/>
        <v>HT Over 0.5 Goals</v>
      </c>
      <c r="AG4094" s="8" t="str">
        <f t="shared" si="584"/>
        <v>LOST</v>
      </c>
      <c r="AH4094" s="8" t="str">
        <f t="shared" si="585"/>
        <v>LOST</v>
      </c>
      <c r="AI4094" s="8"/>
      <c r="AJ4094" s="1" t="str">
        <f>IF(AND(B4094="OK",I4094&gt;53,M4094&lt;11,V4094&lt;1.66),"Prime","…")</f>
        <v>…</v>
      </c>
    </row>
    <row r="4095" spans="2:36">
      <c r="B4095" s="1"/>
      <c r="C4095" s="4"/>
      <c r="D4095" s="3"/>
      <c r="E4095" s="4"/>
      <c r="F4095" s="1"/>
      <c r="G4095" s="4"/>
      <c r="H4095" s="1"/>
      <c r="I4095" s="1"/>
      <c r="J4095" s="1"/>
      <c r="K4095" s="1"/>
      <c r="L4095" s="1"/>
      <c r="M4095" s="1"/>
      <c r="N4095" s="3"/>
      <c r="O4095" s="3"/>
      <c r="P4095" s="1"/>
      <c r="Q4095" s="1"/>
      <c r="R4095" s="1"/>
      <c r="S4095" s="1"/>
      <c r="T4095" s="5"/>
      <c r="U4095" s="5"/>
      <c r="V4095" s="6"/>
      <c r="W4095" s="6"/>
      <c r="X4095" s="7"/>
      <c r="Y4095" s="1">
        <f t="shared" si="577"/>
        <v>0</v>
      </c>
      <c r="Z4095">
        <f t="shared" si="578"/>
        <v>10</v>
      </c>
      <c r="AA4095">
        <f t="shared" si="579"/>
        <v>0</v>
      </c>
      <c r="AB4095">
        <f t="shared" si="580"/>
        <v>0</v>
      </c>
      <c r="AC4095" s="1">
        <f t="shared" si="581"/>
        <v>60</v>
      </c>
      <c r="AD4095" s="1" t="str">
        <f t="shared" si="582"/>
        <v>HT Under 1.5 Goals</v>
      </c>
      <c r="AE4095" s="8"/>
      <c r="AF4095" s="8" t="str">
        <f t="shared" si="583"/>
        <v>HT Over 0.5 Goals</v>
      </c>
      <c r="AG4095" s="8" t="str">
        <f t="shared" si="584"/>
        <v>LOST</v>
      </c>
      <c r="AH4095" s="8" t="str">
        <f t="shared" si="585"/>
        <v>LOST</v>
      </c>
      <c r="AI4095" s="8"/>
      <c r="AJ4095" s="1" t="str">
        <f>IF(AND(B4095="OK",I4095&gt;53,M4095&lt;11,V4095&lt;1.66),"Prime","…")</f>
        <v>…</v>
      </c>
    </row>
    <row r="4096" spans="2:36">
      <c r="B4096" s="1"/>
      <c r="C4096" s="4"/>
      <c r="D4096" s="3"/>
      <c r="E4096" s="4"/>
      <c r="F4096" s="1"/>
      <c r="G4096" s="4"/>
      <c r="H4096" s="1"/>
      <c r="I4096" s="1"/>
      <c r="J4096" s="1"/>
      <c r="K4096" s="1"/>
      <c r="L4096" s="1"/>
      <c r="M4096" s="1"/>
      <c r="N4096" s="3"/>
      <c r="O4096" s="3"/>
      <c r="P4096" s="1"/>
      <c r="Q4096" s="1"/>
      <c r="R4096" s="1"/>
      <c r="S4096" s="1"/>
      <c r="T4096" s="5"/>
      <c r="U4096" s="5"/>
      <c r="V4096" s="6"/>
      <c r="W4096" s="6"/>
      <c r="X4096" s="7"/>
      <c r="Y4096" s="1">
        <f t="shared" si="577"/>
        <v>0</v>
      </c>
      <c r="Z4096">
        <f t="shared" si="578"/>
        <v>10</v>
      </c>
      <c r="AA4096">
        <f t="shared" si="579"/>
        <v>0</v>
      </c>
      <c r="AB4096">
        <f t="shared" si="580"/>
        <v>0</v>
      </c>
      <c r="AC4096" s="1">
        <f t="shared" si="581"/>
        <v>60</v>
      </c>
      <c r="AD4096" s="1" t="str">
        <f t="shared" si="582"/>
        <v>HT Under 1.5 Goals</v>
      </c>
      <c r="AE4096" s="8"/>
      <c r="AF4096" s="8" t="str">
        <f t="shared" si="583"/>
        <v>HT Over 0.5 Goals</v>
      </c>
      <c r="AG4096" s="8" t="str">
        <f t="shared" si="584"/>
        <v>LOST</v>
      </c>
      <c r="AH4096" s="8" t="str">
        <f t="shared" si="585"/>
        <v>LOST</v>
      </c>
      <c r="AI4096" s="8"/>
      <c r="AJ4096" s="1" t="str">
        <f>IF(AND(B4096="OK",I4096&gt;53,M4096&lt;11,V4096&lt;1.66),"Prime","…")</f>
        <v>…</v>
      </c>
    </row>
    <row r="4097" spans="2:36">
      <c r="B4097" s="1"/>
      <c r="C4097" s="4"/>
      <c r="D4097" s="3"/>
      <c r="E4097" s="4"/>
      <c r="F4097" s="1"/>
      <c r="G4097" s="4"/>
      <c r="H4097" s="1"/>
      <c r="I4097" s="1"/>
      <c r="J4097" s="1"/>
      <c r="K4097" s="1"/>
      <c r="L4097" s="1"/>
      <c r="M4097" s="1"/>
      <c r="N4097" s="3"/>
      <c r="O4097" s="3"/>
      <c r="P4097" s="1"/>
      <c r="Q4097" s="1"/>
      <c r="R4097" s="1"/>
      <c r="S4097" s="1"/>
      <c r="T4097" s="5"/>
      <c r="U4097" s="5"/>
      <c r="V4097" s="6"/>
      <c r="W4097" s="6"/>
      <c r="X4097" s="7"/>
      <c r="Y4097" s="1">
        <f t="shared" si="577"/>
        <v>0</v>
      </c>
      <c r="Z4097">
        <f t="shared" si="578"/>
        <v>10</v>
      </c>
      <c r="AA4097">
        <f t="shared" si="579"/>
        <v>0</v>
      </c>
      <c r="AB4097">
        <f t="shared" si="580"/>
        <v>0</v>
      </c>
      <c r="AC4097" s="1">
        <f t="shared" si="581"/>
        <v>60</v>
      </c>
      <c r="AD4097" s="1" t="str">
        <f t="shared" si="582"/>
        <v>HT Under 1.5 Goals</v>
      </c>
      <c r="AE4097" s="8"/>
      <c r="AF4097" s="8" t="str">
        <f t="shared" si="583"/>
        <v>HT Over 0.5 Goals</v>
      </c>
      <c r="AG4097" s="8" t="str">
        <f t="shared" si="584"/>
        <v>LOST</v>
      </c>
      <c r="AH4097" s="8" t="str">
        <f t="shared" si="585"/>
        <v>LOST</v>
      </c>
      <c r="AI4097" s="8"/>
      <c r="AJ4097" s="1" t="str">
        <f>IF(AND(B4097="OK",I4097&gt;53,M4097&lt;11,V4097&lt;1.66),"Prime","…")</f>
        <v>…</v>
      </c>
    </row>
    <row r="4098" spans="2:36">
      <c r="B4098" s="1"/>
      <c r="C4098" s="4"/>
      <c r="D4098" s="3"/>
      <c r="E4098" s="4"/>
      <c r="F4098" s="1"/>
      <c r="G4098" s="4"/>
      <c r="H4098" s="1"/>
      <c r="I4098" s="1"/>
      <c r="J4098" s="1"/>
      <c r="K4098" s="1"/>
      <c r="L4098" s="1"/>
      <c r="M4098" s="1"/>
      <c r="N4098" s="3"/>
      <c r="O4098" s="3"/>
      <c r="P4098" s="1"/>
      <c r="Q4098" s="1"/>
      <c r="R4098" s="1"/>
      <c r="S4098" s="1"/>
      <c r="T4098" s="5"/>
      <c r="U4098" s="5"/>
      <c r="V4098" s="6"/>
      <c r="W4098" s="6"/>
      <c r="X4098" s="7"/>
      <c r="Y4098" s="1">
        <f t="shared" si="577"/>
        <v>0</v>
      </c>
      <c r="Z4098">
        <f t="shared" si="578"/>
        <v>10</v>
      </c>
      <c r="AA4098">
        <f t="shared" si="579"/>
        <v>0</v>
      </c>
      <c r="AB4098">
        <f t="shared" si="580"/>
        <v>0</v>
      </c>
      <c r="AC4098" s="1">
        <f t="shared" si="581"/>
        <v>60</v>
      </c>
      <c r="AD4098" s="1" t="str">
        <f t="shared" si="582"/>
        <v>HT Under 1.5 Goals</v>
      </c>
      <c r="AE4098" s="8"/>
      <c r="AF4098" s="8" t="str">
        <f t="shared" si="583"/>
        <v>HT Over 0.5 Goals</v>
      </c>
      <c r="AG4098" s="8" t="str">
        <f t="shared" si="584"/>
        <v>LOST</v>
      </c>
      <c r="AH4098" s="8" t="str">
        <f t="shared" si="585"/>
        <v>LOST</v>
      </c>
      <c r="AI4098" s="8"/>
      <c r="AJ4098" s="1" t="str">
        <f>IF(AND(B4098="OK",I4098&gt;53,M4098&lt;11,V4098&lt;1.66),"Prime","…")</f>
        <v>…</v>
      </c>
    </row>
    <row r="4099" spans="2:36">
      <c r="B4099" s="1"/>
      <c r="C4099" s="4"/>
      <c r="D4099" s="3"/>
      <c r="E4099" s="4"/>
      <c r="F4099" s="1"/>
      <c r="G4099" s="4"/>
      <c r="H4099" s="1"/>
      <c r="I4099" s="1"/>
      <c r="J4099" s="1"/>
      <c r="K4099" s="1"/>
      <c r="L4099" s="1"/>
      <c r="M4099" s="1"/>
      <c r="N4099" s="3"/>
      <c r="O4099" s="3"/>
      <c r="P4099" s="1"/>
      <c r="Q4099" s="1"/>
      <c r="R4099" s="1"/>
      <c r="S4099" s="1"/>
      <c r="T4099" s="5"/>
      <c r="U4099" s="5"/>
      <c r="V4099" s="6"/>
      <c r="W4099" s="6"/>
      <c r="X4099" s="7"/>
      <c r="Y4099" s="1">
        <f t="shared" si="577"/>
        <v>0</v>
      </c>
      <c r="Z4099">
        <f t="shared" si="578"/>
        <v>10</v>
      </c>
      <c r="AA4099">
        <f t="shared" si="579"/>
        <v>0</v>
      </c>
      <c r="AB4099">
        <f t="shared" si="580"/>
        <v>0</v>
      </c>
      <c r="AC4099" s="1">
        <f t="shared" si="581"/>
        <v>60</v>
      </c>
      <c r="AD4099" s="1" t="str">
        <f t="shared" si="582"/>
        <v>HT Under 1.5 Goals</v>
      </c>
      <c r="AE4099" s="8"/>
      <c r="AF4099" s="8" t="str">
        <f t="shared" si="583"/>
        <v>HT Over 0.5 Goals</v>
      </c>
      <c r="AG4099" s="8" t="str">
        <f t="shared" si="584"/>
        <v>LOST</v>
      </c>
      <c r="AH4099" s="8" t="str">
        <f t="shared" si="585"/>
        <v>LOST</v>
      </c>
      <c r="AI4099" s="8"/>
      <c r="AJ4099" s="1" t="str">
        <f>IF(AND(B4099="OK",I4099&gt;53,M4099&lt;11,V4099&lt;1.66),"Prime","…")</f>
        <v>…</v>
      </c>
    </row>
    <row r="4100" spans="2:36">
      <c r="B4100" s="1"/>
      <c r="C4100" s="4"/>
      <c r="D4100" s="3"/>
      <c r="E4100" s="4"/>
      <c r="F4100" s="1"/>
      <c r="G4100" s="4"/>
      <c r="H4100" s="1"/>
      <c r="I4100" s="1"/>
      <c r="J4100" s="1"/>
      <c r="K4100" s="1"/>
      <c r="L4100" s="1"/>
      <c r="M4100" s="1"/>
      <c r="N4100" s="3"/>
      <c r="O4100" s="3"/>
      <c r="P4100" s="1"/>
      <c r="Q4100" s="1"/>
      <c r="R4100" s="1"/>
      <c r="S4100" s="1"/>
      <c r="T4100" s="5"/>
      <c r="U4100" s="5"/>
      <c r="V4100" s="6"/>
      <c r="W4100" s="6"/>
      <c r="X4100" s="7"/>
      <c r="Y4100" s="1">
        <f t="shared" si="577"/>
        <v>0</v>
      </c>
      <c r="Z4100">
        <f t="shared" si="578"/>
        <v>10</v>
      </c>
      <c r="AA4100">
        <f t="shared" si="579"/>
        <v>0</v>
      </c>
      <c r="AB4100">
        <f t="shared" si="580"/>
        <v>0</v>
      </c>
      <c r="AC4100" s="1">
        <f t="shared" si="581"/>
        <v>60</v>
      </c>
      <c r="AD4100" s="1" t="str">
        <f t="shared" si="582"/>
        <v>HT Under 1.5 Goals</v>
      </c>
      <c r="AE4100" s="8"/>
      <c r="AF4100" s="8" t="str">
        <f t="shared" si="583"/>
        <v>HT Over 0.5 Goals</v>
      </c>
      <c r="AG4100" s="8" t="str">
        <f t="shared" si="584"/>
        <v>LOST</v>
      </c>
      <c r="AH4100" s="8" t="str">
        <f t="shared" si="585"/>
        <v>LOST</v>
      </c>
      <c r="AI4100" s="8"/>
      <c r="AJ4100" s="1" t="str">
        <f>IF(AND(B4100="OK",I4100&gt;53,M4100&lt;11,V4100&lt;1.66),"Prime","…")</f>
        <v>…</v>
      </c>
    </row>
    <row r="4101" spans="2:36">
      <c r="B4101" s="1"/>
      <c r="C4101" s="4"/>
      <c r="D4101" s="3"/>
      <c r="E4101" s="4"/>
      <c r="F4101" s="1"/>
      <c r="G4101" s="4"/>
      <c r="H4101" s="1"/>
      <c r="I4101" s="1"/>
      <c r="J4101" s="1"/>
      <c r="K4101" s="1"/>
      <c r="L4101" s="1"/>
      <c r="M4101" s="1"/>
      <c r="N4101" s="3"/>
      <c r="O4101" s="3"/>
      <c r="P4101" s="1"/>
      <c r="Q4101" s="1"/>
      <c r="R4101" s="1"/>
      <c r="S4101" s="1"/>
      <c r="T4101" s="5"/>
      <c r="U4101" s="5"/>
      <c r="V4101" s="6"/>
      <c r="W4101" s="6"/>
      <c r="X4101" s="7"/>
      <c r="Y4101" s="1">
        <f t="shared" si="577"/>
        <v>0</v>
      </c>
      <c r="Z4101">
        <f t="shared" si="578"/>
        <v>10</v>
      </c>
      <c r="AA4101">
        <f t="shared" si="579"/>
        <v>0</v>
      </c>
      <c r="AB4101">
        <f t="shared" si="580"/>
        <v>0</v>
      </c>
      <c r="AC4101" s="1">
        <f t="shared" si="581"/>
        <v>60</v>
      </c>
      <c r="AD4101" s="1" t="str">
        <f t="shared" si="582"/>
        <v>HT Under 1.5 Goals</v>
      </c>
      <c r="AE4101" s="8"/>
      <c r="AF4101" s="8" t="str">
        <f t="shared" si="583"/>
        <v>HT Over 0.5 Goals</v>
      </c>
      <c r="AG4101" s="8" t="str">
        <f t="shared" si="584"/>
        <v>LOST</v>
      </c>
      <c r="AH4101" s="8" t="str">
        <f t="shared" si="585"/>
        <v>LOST</v>
      </c>
      <c r="AI4101" s="8"/>
      <c r="AJ4101" s="1" t="str">
        <f>IF(AND(B4101="OK",I4101&gt;53,M4101&lt;11,V4101&lt;1.66),"Prime","…")</f>
        <v>…</v>
      </c>
    </row>
    <row r="4102" spans="2:36">
      <c r="B4102" s="1"/>
      <c r="C4102" s="4"/>
      <c r="D4102" s="3"/>
      <c r="E4102" s="4"/>
      <c r="F4102" s="1"/>
      <c r="G4102" s="4"/>
      <c r="H4102" s="1"/>
      <c r="I4102" s="1"/>
      <c r="J4102" s="1"/>
      <c r="K4102" s="1"/>
      <c r="L4102" s="1"/>
      <c r="M4102" s="1"/>
      <c r="N4102" s="3"/>
      <c r="O4102" s="3"/>
      <c r="P4102" s="1"/>
      <c r="Q4102" s="1"/>
      <c r="R4102" s="1"/>
      <c r="S4102" s="1"/>
      <c r="T4102" s="5"/>
      <c r="U4102" s="5"/>
      <c r="V4102" s="6"/>
      <c r="W4102" s="6"/>
      <c r="X4102" s="7"/>
      <c r="Y4102" s="1">
        <f t="shared" si="577"/>
        <v>0</v>
      </c>
      <c r="Z4102">
        <f t="shared" si="578"/>
        <v>10</v>
      </c>
      <c r="AA4102">
        <f t="shared" si="579"/>
        <v>0</v>
      </c>
      <c r="AB4102">
        <f t="shared" si="580"/>
        <v>0</v>
      </c>
      <c r="AC4102" s="1">
        <f t="shared" si="581"/>
        <v>60</v>
      </c>
      <c r="AD4102" s="1" t="str">
        <f t="shared" si="582"/>
        <v>HT Under 1.5 Goals</v>
      </c>
      <c r="AE4102" s="8"/>
      <c r="AF4102" s="8" t="str">
        <f t="shared" si="583"/>
        <v>HT Over 0.5 Goals</v>
      </c>
      <c r="AG4102" s="8" t="str">
        <f t="shared" si="584"/>
        <v>LOST</v>
      </c>
      <c r="AH4102" s="8" t="str">
        <f t="shared" si="585"/>
        <v>LOST</v>
      </c>
      <c r="AI4102" s="8"/>
      <c r="AJ4102" s="1" t="str">
        <f>IF(AND(B4102="OK",I4102&gt;53,M4102&lt;11,V4102&lt;1.66),"Prime","…")</f>
        <v>…</v>
      </c>
    </row>
    <row r="4103" spans="2:36">
      <c r="B4103" s="1"/>
      <c r="C4103" s="4"/>
      <c r="D4103" s="3"/>
      <c r="E4103" s="4"/>
      <c r="F4103" s="1"/>
      <c r="G4103" s="4"/>
      <c r="H4103" s="1"/>
      <c r="I4103" s="1"/>
      <c r="J4103" s="1"/>
      <c r="K4103" s="1"/>
      <c r="L4103" s="1"/>
      <c r="M4103" s="1"/>
      <c r="N4103" s="3"/>
      <c r="O4103" s="3"/>
      <c r="P4103" s="1"/>
      <c r="Q4103" s="1"/>
      <c r="R4103" s="1"/>
      <c r="S4103" s="1"/>
      <c r="T4103" s="5"/>
      <c r="U4103" s="5"/>
      <c r="V4103" s="6"/>
      <c r="W4103" s="6"/>
      <c r="X4103" s="7"/>
      <c r="Y4103" s="1">
        <f t="shared" si="577"/>
        <v>0</v>
      </c>
      <c r="Z4103">
        <f t="shared" si="578"/>
        <v>10</v>
      </c>
      <c r="AA4103">
        <f t="shared" si="579"/>
        <v>0</v>
      </c>
      <c r="AB4103">
        <f t="shared" si="580"/>
        <v>0</v>
      </c>
      <c r="AC4103" s="1">
        <f t="shared" si="581"/>
        <v>60</v>
      </c>
      <c r="AD4103" s="1" t="str">
        <f t="shared" si="582"/>
        <v>HT Under 1.5 Goals</v>
      </c>
      <c r="AE4103" s="8"/>
      <c r="AF4103" s="8" t="str">
        <f t="shared" si="583"/>
        <v>HT Over 0.5 Goals</v>
      </c>
      <c r="AG4103" s="8" t="str">
        <f t="shared" si="584"/>
        <v>LOST</v>
      </c>
      <c r="AH4103" s="8" t="str">
        <f t="shared" si="585"/>
        <v>LOST</v>
      </c>
      <c r="AI4103" s="8"/>
      <c r="AJ4103" s="1" t="str">
        <f>IF(AND(B4103="OK",I4103&gt;53,M4103&lt;11,V4103&lt;1.66),"Prime","…")</f>
        <v>…</v>
      </c>
    </row>
    <row r="4104" spans="2:36">
      <c r="B4104" s="1"/>
      <c r="C4104" s="4"/>
      <c r="D4104" s="3"/>
      <c r="E4104" s="4"/>
      <c r="F4104" s="1"/>
      <c r="G4104" s="4"/>
      <c r="H4104" s="1"/>
      <c r="I4104" s="1"/>
      <c r="J4104" s="1"/>
      <c r="K4104" s="1"/>
      <c r="L4104" s="1"/>
      <c r="M4104" s="1"/>
      <c r="N4104" s="3"/>
      <c r="O4104" s="3"/>
      <c r="P4104" s="1"/>
      <c r="Q4104" s="1"/>
      <c r="R4104" s="1"/>
      <c r="S4104" s="1"/>
      <c r="T4104" s="5"/>
      <c r="U4104" s="5"/>
      <c r="V4104" s="6"/>
      <c r="W4104" s="6"/>
      <c r="X4104" s="7"/>
      <c r="Y4104" s="1">
        <f t="shared" si="577"/>
        <v>0</v>
      </c>
      <c r="Z4104">
        <f t="shared" si="578"/>
        <v>10</v>
      </c>
      <c r="AA4104">
        <f t="shared" si="579"/>
        <v>0</v>
      </c>
      <c r="AB4104">
        <f t="shared" si="580"/>
        <v>0</v>
      </c>
      <c r="AC4104" s="1">
        <f t="shared" si="581"/>
        <v>60</v>
      </c>
      <c r="AD4104" s="1" t="str">
        <f t="shared" si="582"/>
        <v>HT Under 1.5 Goals</v>
      </c>
      <c r="AE4104" s="8"/>
      <c r="AF4104" s="8" t="str">
        <f t="shared" si="583"/>
        <v>HT Over 0.5 Goals</v>
      </c>
      <c r="AG4104" s="8" t="str">
        <f t="shared" si="584"/>
        <v>LOST</v>
      </c>
      <c r="AH4104" s="8" t="str">
        <f t="shared" si="585"/>
        <v>LOST</v>
      </c>
      <c r="AI4104" s="8"/>
      <c r="AJ4104" s="1" t="str">
        <f>IF(AND(B4104="OK",I4104&gt;53,M4104&lt;11,V4104&lt;1.66),"Prime","…")</f>
        <v>…</v>
      </c>
    </row>
    <row r="4105" spans="2:36">
      <c r="B4105" s="1"/>
      <c r="C4105" s="4"/>
      <c r="D4105" s="3"/>
      <c r="E4105" s="4"/>
      <c r="F4105" s="1"/>
      <c r="G4105" s="4"/>
      <c r="H4105" s="1"/>
      <c r="I4105" s="1"/>
      <c r="J4105" s="1"/>
      <c r="K4105" s="1"/>
      <c r="L4105" s="1"/>
      <c r="M4105" s="1"/>
      <c r="N4105" s="3"/>
      <c r="O4105" s="3"/>
      <c r="P4105" s="1"/>
      <c r="Q4105" s="1"/>
      <c r="R4105" s="1"/>
      <c r="S4105" s="1"/>
      <c r="T4105" s="5"/>
      <c r="U4105" s="5"/>
      <c r="V4105" s="6"/>
      <c r="W4105" s="6"/>
      <c r="X4105" s="7"/>
      <c r="Y4105" s="1">
        <f t="shared" si="577"/>
        <v>0</v>
      </c>
      <c r="Z4105">
        <f t="shared" si="578"/>
        <v>10</v>
      </c>
      <c r="AA4105">
        <f t="shared" si="579"/>
        <v>0</v>
      </c>
      <c r="AB4105">
        <f t="shared" si="580"/>
        <v>0</v>
      </c>
      <c r="AC4105" s="1">
        <f t="shared" si="581"/>
        <v>60</v>
      </c>
      <c r="AD4105" s="1" t="str">
        <f t="shared" si="582"/>
        <v>HT Under 1.5 Goals</v>
      </c>
      <c r="AE4105" s="8"/>
      <c r="AF4105" s="8" t="str">
        <f t="shared" si="583"/>
        <v>HT Over 0.5 Goals</v>
      </c>
      <c r="AG4105" s="8" t="str">
        <f t="shared" si="584"/>
        <v>LOST</v>
      </c>
      <c r="AH4105" s="8" t="str">
        <f t="shared" si="585"/>
        <v>LOST</v>
      </c>
      <c r="AI4105" s="8"/>
      <c r="AJ4105" s="1" t="str">
        <f>IF(AND(B4105="OK",I4105&gt;53,M4105&lt;11,V4105&lt;1.66),"Prime","…")</f>
        <v>…</v>
      </c>
    </row>
    <row r="4106" spans="2:36">
      <c r="B4106" s="1"/>
      <c r="C4106" s="4"/>
      <c r="D4106" s="3"/>
      <c r="E4106" s="4"/>
      <c r="F4106" s="1"/>
      <c r="G4106" s="4"/>
      <c r="H4106" s="1"/>
      <c r="I4106" s="1"/>
      <c r="J4106" s="1"/>
      <c r="K4106" s="1"/>
      <c r="L4106" s="1"/>
      <c r="M4106" s="1"/>
      <c r="N4106" s="3"/>
      <c r="O4106" s="3"/>
      <c r="P4106" s="1"/>
      <c r="Q4106" s="1"/>
      <c r="R4106" s="1"/>
      <c r="S4106" s="1"/>
      <c r="T4106" s="5"/>
      <c r="U4106" s="5"/>
      <c r="V4106" s="6"/>
      <c r="W4106" s="6"/>
      <c r="X4106" s="7"/>
      <c r="Y4106" s="1">
        <f t="shared" si="577"/>
        <v>0</v>
      </c>
      <c r="Z4106">
        <f t="shared" si="578"/>
        <v>10</v>
      </c>
      <c r="AA4106">
        <f t="shared" si="579"/>
        <v>0</v>
      </c>
      <c r="AB4106">
        <f t="shared" si="580"/>
        <v>0</v>
      </c>
      <c r="AC4106" s="1">
        <f t="shared" si="581"/>
        <v>60</v>
      </c>
      <c r="AD4106" s="1" t="str">
        <f t="shared" si="582"/>
        <v>HT Under 1.5 Goals</v>
      </c>
      <c r="AE4106" s="8"/>
      <c r="AF4106" s="8" t="str">
        <f t="shared" si="583"/>
        <v>HT Over 0.5 Goals</v>
      </c>
      <c r="AG4106" s="8" t="str">
        <f t="shared" si="584"/>
        <v>LOST</v>
      </c>
      <c r="AH4106" s="8" t="str">
        <f t="shared" si="585"/>
        <v>LOST</v>
      </c>
      <c r="AI4106" s="8"/>
      <c r="AJ4106" s="1" t="str">
        <f>IF(AND(B4106="OK",I4106&gt;53,M4106&lt;11,V4106&lt;1.66),"Prime","…")</f>
        <v>…</v>
      </c>
    </row>
    <row r="4107" spans="2:36">
      <c r="B4107" s="1"/>
      <c r="C4107" s="4"/>
      <c r="D4107" s="3"/>
      <c r="E4107" s="4"/>
      <c r="F4107" s="1"/>
      <c r="G4107" s="4"/>
      <c r="H4107" s="1"/>
      <c r="I4107" s="1"/>
      <c r="J4107" s="1"/>
      <c r="K4107" s="1"/>
      <c r="L4107" s="1"/>
      <c r="M4107" s="1"/>
      <c r="N4107" s="3"/>
      <c r="O4107" s="3"/>
      <c r="P4107" s="1"/>
      <c r="Q4107" s="1"/>
      <c r="R4107" s="1"/>
      <c r="S4107" s="1"/>
      <c r="T4107" s="5"/>
      <c r="U4107" s="5"/>
      <c r="V4107" s="6"/>
      <c r="W4107" s="6"/>
      <c r="X4107" s="7"/>
      <c r="Y4107" s="1">
        <f t="shared" si="577"/>
        <v>0</v>
      </c>
      <c r="Z4107">
        <f t="shared" si="578"/>
        <v>10</v>
      </c>
      <c r="AA4107">
        <f t="shared" si="579"/>
        <v>0</v>
      </c>
      <c r="AB4107">
        <f t="shared" si="580"/>
        <v>0</v>
      </c>
      <c r="AC4107" s="1">
        <f t="shared" si="581"/>
        <v>60</v>
      </c>
      <c r="AD4107" s="1" t="str">
        <f t="shared" si="582"/>
        <v>HT Under 1.5 Goals</v>
      </c>
      <c r="AE4107" s="8"/>
      <c r="AF4107" s="8" t="str">
        <f t="shared" si="583"/>
        <v>HT Over 0.5 Goals</v>
      </c>
      <c r="AG4107" s="8" t="str">
        <f t="shared" si="584"/>
        <v>LOST</v>
      </c>
      <c r="AH4107" s="8" t="str">
        <f t="shared" si="585"/>
        <v>LOST</v>
      </c>
      <c r="AI4107" s="8"/>
      <c r="AJ4107" s="1" t="str">
        <f>IF(AND(B4107="OK",I4107&gt;53,M4107&lt;11,V4107&lt;1.66),"Prime","…")</f>
        <v>…</v>
      </c>
    </row>
    <row r="4108" spans="2:36">
      <c r="B4108" s="1"/>
      <c r="C4108" s="4"/>
      <c r="D4108" s="3"/>
      <c r="E4108" s="4"/>
      <c r="F4108" s="1"/>
      <c r="G4108" s="4"/>
      <c r="H4108" s="1"/>
      <c r="I4108" s="1"/>
      <c r="J4108" s="1"/>
      <c r="K4108" s="1"/>
      <c r="L4108" s="1"/>
      <c r="M4108" s="1"/>
      <c r="N4108" s="3"/>
      <c r="O4108" s="3"/>
      <c r="P4108" s="1"/>
      <c r="Q4108" s="1"/>
      <c r="R4108" s="1"/>
      <c r="S4108" s="1"/>
      <c r="T4108" s="5"/>
      <c r="U4108" s="5"/>
      <c r="V4108" s="6"/>
      <c r="W4108" s="6"/>
      <c r="X4108" s="7"/>
      <c r="Y4108" s="1">
        <f t="shared" si="577"/>
        <v>0</v>
      </c>
      <c r="Z4108">
        <f t="shared" si="578"/>
        <v>10</v>
      </c>
      <c r="AA4108">
        <f t="shared" si="579"/>
        <v>0</v>
      </c>
      <c r="AB4108">
        <f t="shared" si="580"/>
        <v>0</v>
      </c>
      <c r="AC4108" s="1">
        <f t="shared" si="581"/>
        <v>60</v>
      </c>
      <c r="AD4108" s="1" t="str">
        <f t="shared" si="582"/>
        <v>HT Under 1.5 Goals</v>
      </c>
      <c r="AE4108" s="8"/>
      <c r="AF4108" s="8" t="str">
        <f t="shared" si="583"/>
        <v>HT Over 0.5 Goals</v>
      </c>
      <c r="AG4108" s="8" t="str">
        <f t="shared" si="584"/>
        <v>LOST</v>
      </c>
      <c r="AH4108" s="8" t="str">
        <f t="shared" si="585"/>
        <v>LOST</v>
      </c>
      <c r="AI4108" s="8"/>
      <c r="AJ4108" s="1" t="str">
        <f>IF(AND(B4108="OK",I4108&gt;53,M4108&lt;11,V4108&lt;1.66),"Prime","…")</f>
        <v>…</v>
      </c>
    </row>
    <row r="4109" spans="2:36">
      <c r="B4109" s="1"/>
      <c r="C4109" s="4"/>
      <c r="D4109" s="3"/>
      <c r="E4109" s="4"/>
      <c r="F4109" s="1"/>
      <c r="G4109" s="4"/>
      <c r="H4109" s="1"/>
      <c r="I4109" s="1"/>
      <c r="J4109" s="1"/>
      <c r="K4109" s="1"/>
      <c r="L4109" s="1"/>
      <c r="M4109" s="1"/>
      <c r="N4109" s="3"/>
      <c r="O4109" s="3"/>
      <c r="P4109" s="1"/>
      <c r="Q4109" s="1"/>
      <c r="R4109" s="1"/>
      <c r="S4109" s="1"/>
      <c r="T4109" s="5"/>
      <c r="U4109" s="5"/>
      <c r="V4109" s="6"/>
      <c r="W4109" s="6"/>
      <c r="X4109" s="7"/>
      <c r="Y4109" s="1">
        <f t="shared" si="577"/>
        <v>0</v>
      </c>
      <c r="Z4109">
        <f t="shared" si="578"/>
        <v>10</v>
      </c>
      <c r="AA4109">
        <f t="shared" si="579"/>
        <v>0</v>
      </c>
      <c r="AB4109">
        <f t="shared" si="580"/>
        <v>0</v>
      </c>
      <c r="AC4109" s="1">
        <f t="shared" si="581"/>
        <v>60</v>
      </c>
      <c r="AD4109" s="1" t="str">
        <f t="shared" si="582"/>
        <v>HT Under 1.5 Goals</v>
      </c>
      <c r="AE4109" s="8"/>
      <c r="AF4109" s="8" t="str">
        <f t="shared" si="583"/>
        <v>HT Over 0.5 Goals</v>
      </c>
      <c r="AG4109" s="8" t="str">
        <f t="shared" si="584"/>
        <v>LOST</v>
      </c>
      <c r="AH4109" s="8" t="str">
        <f t="shared" si="585"/>
        <v>LOST</v>
      </c>
      <c r="AI4109" s="8"/>
      <c r="AJ4109" s="1" t="str">
        <f>IF(AND(B4109="OK",I4109&gt;53,M4109&lt;11,V4109&lt;1.66),"Prime","…")</f>
        <v>…</v>
      </c>
    </row>
    <row r="4110" spans="2:36">
      <c r="B4110" s="1"/>
      <c r="C4110" s="4"/>
      <c r="D4110" s="3"/>
      <c r="E4110" s="4"/>
      <c r="F4110" s="1"/>
      <c r="G4110" s="4"/>
      <c r="H4110" s="1"/>
      <c r="I4110" s="1"/>
      <c r="J4110" s="1"/>
      <c r="K4110" s="1"/>
      <c r="L4110" s="1"/>
      <c r="M4110" s="1"/>
      <c r="N4110" s="3"/>
      <c r="O4110" s="3"/>
      <c r="P4110" s="1"/>
      <c r="Q4110" s="1"/>
      <c r="R4110" s="1"/>
      <c r="S4110" s="1"/>
      <c r="T4110" s="5"/>
      <c r="U4110" s="5"/>
      <c r="V4110" s="6"/>
      <c r="W4110" s="6"/>
      <c r="X4110" s="7"/>
      <c r="Y4110" s="1">
        <f t="shared" si="577"/>
        <v>0</v>
      </c>
      <c r="Z4110">
        <f t="shared" si="578"/>
        <v>10</v>
      </c>
      <c r="AA4110">
        <f t="shared" si="579"/>
        <v>0</v>
      </c>
      <c r="AB4110">
        <f t="shared" si="580"/>
        <v>0</v>
      </c>
      <c r="AC4110" s="1">
        <f t="shared" si="581"/>
        <v>60</v>
      </c>
      <c r="AD4110" s="1" t="str">
        <f t="shared" si="582"/>
        <v>HT Under 1.5 Goals</v>
      </c>
      <c r="AE4110" s="8"/>
      <c r="AF4110" s="8" t="str">
        <f t="shared" si="583"/>
        <v>HT Over 0.5 Goals</v>
      </c>
      <c r="AG4110" s="8" t="str">
        <f t="shared" si="584"/>
        <v>LOST</v>
      </c>
      <c r="AH4110" s="8" t="str">
        <f t="shared" si="585"/>
        <v>LOST</v>
      </c>
      <c r="AI4110" s="8"/>
      <c r="AJ4110" s="1" t="str">
        <f>IF(AND(B4110="OK",I4110&gt;53,M4110&lt;11,V4110&lt;1.66),"Prime","…")</f>
        <v>…</v>
      </c>
    </row>
    <row r="4111" spans="2:36">
      <c r="B4111" s="1"/>
      <c r="C4111" s="4"/>
      <c r="D4111" s="3"/>
      <c r="E4111" s="4"/>
      <c r="F4111" s="1"/>
      <c r="G4111" s="4"/>
      <c r="H4111" s="1"/>
      <c r="I4111" s="1"/>
      <c r="J4111" s="1"/>
      <c r="K4111" s="1"/>
      <c r="L4111" s="1"/>
      <c r="M4111" s="1"/>
      <c r="N4111" s="3"/>
      <c r="O4111" s="3"/>
      <c r="P4111" s="1"/>
      <c r="Q4111" s="1"/>
      <c r="R4111" s="1"/>
      <c r="S4111" s="1"/>
      <c r="T4111" s="5"/>
      <c r="U4111" s="5"/>
      <c r="V4111" s="6"/>
      <c r="W4111" s="6"/>
      <c r="X4111" s="7"/>
      <c r="Y4111" s="1">
        <f t="shared" si="577"/>
        <v>0</v>
      </c>
      <c r="Z4111">
        <f t="shared" si="578"/>
        <v>10</v>
      </c>
      <c r="AA4111">
        <f t="shared" si="579"/>
        <v>0</v>
      </c>
      <c r="AB4111">
        <f t="shared" si="580"/>
        <v>0</v>
      </c>
      <c r="AC4111" s="1">
        <f t="shared" si="581"/>
        <v>60</v>
      </c>
      <c r="AD4111" s="1" t="str">
        <f t="shared" si="582"/>
        <v>HT Under 1.5 Goals</v>
      </c>
      <c r="AE4111" s="8"/>
      <c r="AF4111" s="8" t="str">
        <f t="shared" si="583"/>
        <v>HT Over 0.5 Goals</v>
      </c>
      <c r="AG4111" s="8" t="str">
        <f t="shared" si="584"/>
        <v>LOST</v>
      </c>
      <c r="AH4111" s="8" t="str">
        <f t="shared" si="585"/>
        <v>LOST</v>
      </c>
      <c r="AI4111" s="8"/>
      <c r="AJ4111" s="1" t="str">
        <f>IF(AND(B4111="OK",I4111&gt;53,M4111&lt;11,V4111&lt;1.66),"Prime","…")</f>
        <v>…</v>
      </c>
    </row>
    <row r="4112" spans="2:36">
      <c r="B4112" s="1"/>
      <c r="C4112" s="4"/>
      <c r="D4112" s="3"/>
      <c r="E4112" s="4"/>
      <c r="F4112" s="1"/>
      <c r="G4112" s="4"/>
      <c r="H4112" s="1"/>
      <c r="I4112" s="1"/>
      <c r="J4112" s="1"/>
      <c r="K4112" s="1"/>
      <c r="L4112" s="1"/>
      <c r="M4112" s="1"/>
      <c r="N4112" s="3"/>
      <c r="O4112" s="3"/>
      <c r="P4112" s="1"/>
      <c r="Q4112" s="1"/>
      <c r="R4112" s="1"/>
      <c r="S4112" s="1"/>
      <c r="T4112" s="5"/>
      <c r="U4112" s="5"/>
      <c r="V4112" s="6"/>
      <c r="W4112" s="6"/>
      <c r="X4112" s="7"/>
      <c r="Y4112" s="1">
        <f t="shared" si="577"/>
        <v>0</v>
      </c>
      <c r="Z4112">
        <f t="shared" si="578"/>
        <v>10</v>
      </c>
      <c r="AA4112">
        <f t="shared" si="579"/>
        <v>0</v>
      </c>
      <c r="AB4112">
        <f t="shared" si="580"/>
        <v>0</v>
      </c>
      <c r="AC4112" s="1">
        <f t="shared" si="581"/>
        <v>60</v>
      </c>
      <c r="AD4112" s="1" t="str">
        <f t="shared" si="582"/>
        <v>HT Under 1.5 Goals</v>
      </c>
      <c r="AE4112" s="8"/>
      <c r="AF4112" s="8" t="str">
        <f t="shared" si="583"/>
        <v>HT Over 0.5 Goals</v>
      </c>
      <c r="AG4112" s="8" t="str">
        <f t="shared" si="584"/>
        <v>LOST</v>
      </c>
      <c r="AH4112" s="8" t="str">
        <f t="shared" si="585"/>
        <v>LOST</v>
      </c>
      <c r="AI4112" s="8"/>
      <c r="AJ4112" s="1" t="str">
        <f>IF(AND(B4112="OK",I4112&gt;53,M4112&lt;11,V4112&lt;1.66),"Prime","…")</f>
        <v>…</v>
      </c>
    </row>
    <row r="4113" spans="2:36">
      <c r="B4113" s="1"/>
      <c r="C4113" s="4"/>
      <c r="D4113" s="3"/>
      <c r="E4113" s="4"/>
      <c r="F4113" s="1"/>
      <c r="G4113" s="4"/>
      <c r="H4113" s="1"/>
      <c r="I4113" s="1"/>
      <c r="J4113" s="1"/>
      <c r="K4113" s="1"/>
      <c r="L4113" s="1"/>
      <c r="M4113" s="1"/>
      <c r="N4113" s="3"/>
      <c r="O4113" s="3"/>
      <c r="P4113" s="1"/>
      <c r="Q4113" s="1"/>
      <c r="R4113" s="1"/>
      <c r="S4113" s="1"/>
      <c r="T4113" s="5"/>
      <c r="U4113" s="5"/>
      <c r="V4113" s="6"/>
      <c r="W4113" s="6"/>
      <c r="X4113" s="7"/>
      <c r="Y4113" s="1">
        <f t="shared" si="577"/>
        <v>0</v>
      </c>
      <c r="Z4113">
        <f t="shared" si="578"/>
        <v>10</v>
      </c>
      <c r="AA4113">
        <f t="shared" si="579"/>
        <v>0</v>
      </c>
      <c r="AB4113">
        <f t="shared" si="580"/>
        <v>0</v>
      </c>
      <c r="AC4113" s="1">
        <f t="shared" si="581"/>
        <v>60</v>
      </c>
      <c r="AD4113" s="1" t="str">
        <f t="shared" si="582"/>
        <v>HT Under 1.5 Goals</v>
      </c>
      <c r="AE4113" s="8"/>
      <c r="AF4113" s="8" t="str">
        <f t="shared" si="583"/>
        <v>HT Over 0.5 Goals</v>
      </c>
      <c r="AG4113" s="8" t="str">
        <f t="shared" si="584"/>
        <v>LOST</v>
      </c>
      <c r="AH4113" s="8" t="str">
        <f t="shared" si="585"/>
        <v>LOST</v>
      </c>
      <c r="AI4113" s="8"/>
      <c r="AJ4113" s="1" t="str">
        <f>IF(AND(B4113="OK",I4113&gt;53,M4113&lt;11,V4113&lt;1.66),"Prime","…")</f>
        <v>…</v>
      </c>
    </row>
    <row r="4114" spans="2:36">
      <c r="B4114" s="1"/>
      <c r="C4114" s="4"/>
      <c r="D4114" s="3"/>
      <c r="E4114" s="4"/>
      <c r="F4114" s="1"/>
      <c r="G4114" s="4"/>
      <c r="H4114" s="1"/>
      <c r="I4114" s="1"/>
      <c r="J4114" s="1"/>
      <c r="K4114" s="1"/>
      <c r="L4114" s="1"/>
      <c r="M4114" s="1"/>
      <c r="N4114" s="3"/>
      <c r="O4114" s="3"/>
      <c r="P4114" s="1"/>
      <c r="Q4114" s="1"/>
      <c r="R4114" s="1"/>
      <c r="S4114" s="1"/>
      <c r="T4114" s="5"/>
      <c r="U4114" s="5"/>
      <c r="V4114" s="6"/>
      <c r="W4114" s="6"/>
      <c r="X4114" s="7"/>
      <c r="Y4114" s="1">
        <f t="shared" si="577"/>
        <v>0</v>
      </c>
      <c r="Z4114">
        <f t="shared" si="578"/>
        <v>10</v>
      </c>
      <c r="AA4114">
        <f t="shared" si="579"/>
        <v>0</v>
      </c>
      <c r="AB4114">
        <f t="shared" si="580"/>
        <v>0</v>
      </c>
      <c r="AC4114" s="1">
        <f t="shared" si="581"/>
        <v>60</v>
      </c>
      <c r="AD4114" s="1" t="str">
        <f t="shared" si="582"/>
        <v>HT Under 1.5 Goals</v>
      </c>
      <c r="AE4114" s="8"/>
      <c r="AF4114" s="8" t="str">
        <f t="shared" si="583"/>
        <v>HT Over 0.5 Goals</v>
      </c>
      <c r="AG4114" s="8" t="str">
        <f t="shared" si="584"/>
        <v>LOST</v>
      </c>
      <c r="AH4114" s="8" t="str">
        <f t="shared" si="585"/>
        <v>LOST</v>
      </c>
      <c r="AI4114" s="8"/>
      <c r="AJ4114" s="1" t="str">
        <f>IF(AND(B4114="OK",I4114&gt;53,M4114&lt;11,V4114&lt;1.66),"Prime","…")</f>
        <v>…</v>
      </c>
    </row>
    <row r="4115" spans="2:36">
      <c r="B4115" s="1"/>
      <c r="C4115" s="4"/>
      <c r="D4115" s="3"/>
      <c r="E4115" s="4"/>
      <c r="F4115" s="1"/>
      <c r="G4115" s="4"/>
      <c r="H4115" s="1"/>
      <c r="I4115" s="1"/>
      <c r="J4115" s="1"/>
      <c r="K4115" s="1"/>
      <c r="L4115" s="1"/>
      <c r="M4115" s="1"/>
      <c r="N4115" s="3"/>
      <c r="O4115" s="3"/>
      <c r="P4115" s="1"/>
      <c r="Q4115" s="1"/>
      <c r="R4115" s="1"/>
      <c r="S4115" s="1"/>
      <c r="T4115" s="5"/>
      <c r="U4115" s="5"/>
      <c r="V4115" s="6"/>
      <c r="W4115" s="6"/>
      <c r="X4115" s="7"/>
      <c r="Y4115" s="1">
        <f t="shared" si="577"/>
        <v>0</v>
      </c>
      <c r="Z4115">
        <f t="shared" si="578"/>
        <v>10</v>
      </c>
      <c r="AA4115">
        <f t="shared" si="579"/>
        <v>0</v>
      </c>
      <c r="AB4115">
        <f t="shared" si="580"/>
        <v>0</v>
      </c>
      <c r="AC4115" s="1">
        <f t="shared" si="581"/>
        <v>60</v>
      </c>
      <c r="AD4115" s="1" t="str">
        <f t="shared" si="582"/>
        <v>HT Under 1.5 Goals</v>
      </c>
      <c r="AE4115" s="8"/>
      <c r="AF4115" s="8" t="str">
        <f t="shared" si="583"/>
        <v>HT Over 0.5 Goals</v>
      </c>
      <c r="AG4115" s="8" t="str">
        <f t="shared" si="584"/>
        <v>LOST</v>
      </c>
      <c r="AH4115" s="8" t="str">
        <f t="shared" si="585"/>
        <v>LOST</v>
      </c>
      <c r="AI4115" s="8"/>
      <c r="AJ4115" s="1" t="str">
        <f>IF(AND(B4115="OK",I4115&gt;53,M4115&lt;11,V4115&lt;1.66),"Prime","…")</f>
        <v>…</v>
      </c>
    </row>
    <row r="4116" spans="2:36">
      <c r="B4116" s="1"/>
      <c r="C4116" s="4"/>
      <c r="D4116" s="3"/>
      <c r="E4116" s="4"/>
      <c r="F4116" s="1"/>
      <c r="G4116" s="4"/>
      <c r="H4116" s="1"/>
      <c r="I4116" s="1"/>
      <c r="J4116" s="1"/>
      <c r="K4116" s="1"/>
      <c r="L4116" s="1"/>
      <c r="M4116" s="1"/>
      <c r="N4116" s="3"/>
      <c r="O4116" s="3"/>
      <c r="P4116" s="1"/>
      <c r="Q4116" s="1"/>
      <c r="R4116" s="1"/>
      <c r="S4116" s="1"/>
      <c r="T4116" s="5"/>
      <c r="U4116" s="5"/>
      <c r="V4116" s="6"/>
      <c r="W4116" s="6"/>
      <c r="X4116" s="7"/>
      <c r="Y4116" s="1">
        <f t="shared" si="577"/>
        <v>0</v>
      </c>
      <c r="Z4116">
        <f t="shared" si="578"/>
        <v>10</v>
      </c>
      <c r="AA4116">
        <f t="shared" si="579"/>
        <v>0</v>
      </c>
      <c r="AB4116">
        <f t="shared" si="580"/>
        <v>0</v>
      </c>
      <c r="AC4116" s="1">
        <f t="shared" si="581"/>
        <v>60</v>
      </c>
      <c r="AD4116" s="1" t="str">
        <f t="shared" si="582"/>
        <v>HT Under 1.5 Goals</v>
      </c>
      <c r="AE4116" s="8"/>
      <c r="AF4116" s="8" t="str">
        <f t="shared" si="583"/>
        <v>HT Over 0.5 Goals</v>
      </c>
      <c r="AG4116" s="8" t="str">
        <f t="shared" si="584"/>
        <v>LOST</v>
      </c>
      <c r="AH4116" s="8" t="str">
        <f t="shared" si="585"/>
        <v>LOST</v>
      </c>
      <c r="AI4116" s="8"/>
      <c r="AJ4116" s="1" t="str">
        <f>IF(AND(B4116="OK",I4116&gt;53,M4116&lt;11,V4116&lt;1.66),"Prime","…")</f>
        <v>…</v>
      </c>
    </row>
    <row r="4117" spans="2:36">
      <c r="B4117" s="1"/>
      <c r="C4117" s="4"/>
      <c r="D4117" s="3"/>
      <c r="E4117" s="4"/>
      <c r="F4117" s="1"/>
      <c r="G4117" s="4"/>
      <c r="H4117" s="1"/>
      <c r="I4117" s="1"/>
      <c r="J4117" s="1"/>
      <c r="K4117" s="1"/>
      <c r="L4117" s="1"/>
      <c r="M4117" s="1"/>
      <c r="N4117" s="3"/>
      <c r="O4117" s="3"/>
      <c r="P4117" s="1"/>
      <c r="Q4117" s="1"/>
      <c r="R4117" s="1"/>
      <c r="S4117" s="1"/>
      <c r="T4117" s="5"/>
      <c r="U4117" s="5"/>
      <c r="V4117" s="6"/>
      <c r="W4117" s="6"/>
      <c r="X4117" s="7"/>
      <c r="Y4117" s="1">
        <f t="shared" si="577"/>
        <v>0</v>
      </c>
      <c r="Z4117">
        <f t="shared" si="578"/>
        <v>10</v>
      </c>
      <c r="AA4117">
        <f t="shared" si="579"/>
        <v>0</v>
      </c>
      <c r="AB4117">
        <f t="shared" si="580"/>
        <v>0</v>
      </c>
      <c r="AC4117" s="1">
        <f t="shared" si="581"/>
        <v>60</v>
      </c>
      <c r="AD4117" s="1" t="str">
        <f t="shared" si="582"/>
        <v>HT Under 1.5 Goals</v>
      </c>
      <c r="AE4117" s="8"/>
      <c r="AF4117" s="8" t="str">
        <f t="shared" si="583"/>
        <v>HT Over 0.5 Goals</v>
      </c>
      <c r="AG4117" s="8" t="str">
        <f t="shared" si="584"/>
        <v>LOST</v>
      </c>
      <c r="AH4117" s="8" t="str">
        <f t="shared" si="585"/>
        <v>LOST</v>
      </c>
      <c r="AI4117" s="8"/>
      <c r="AJ4117" s="1" t="str">
        <f>IF(AND(B4117="OK",I4117&gt;53,M4117&lt;11,V4117&lt;1.66),"Prime","…")</f>
        <v>…</v>
      </c>
    </row>
    <row r="4118" spans="2:36">
      <c r="B4118" s="1"/>
      <c r="C4118" s="4"/>
      <c r="D4118" s="3"/>
      <c r="E4118" s="4"/>
      <c r="F4118" s="1"/>
      <c r="G4118" s="4"/>
      <c r="H4118" s="1"/>
      <c r="I4118" s="1"/>
      <c r="J4118" s="1"/>
      <c r="K4118" s="1"/>
      <c r="L4118" s="1"/>
      <c r="M4118" s="1"/>
      <c r="N4118" s="3"/>
      <c r="O4118" s="3"/>
      <c r="P4118" s="1"/>
      <c r="Q4118" s="1"/>
      <c r="R4118" s="1"/>
      <c r="S4118" s="1"/>
      <c r="T4118" s="5"/>
      <c r="U4118" s="5"/>
      <c r="V4118" s="6"/>
      <c r="W4118" s="6"/>
      <c r="X4118" s="7"/>
      <c r="Y4118" s="1">
        <f t="shared" si="577"/>
        <v>0</v>
      </c>
      <c r="Z4118">
        <f t="shared" si="578"/>
        <v>10</v>
      </c>
      <c r="AA4118">
        <f t="shared" si="579"/>
        <v>0</v>
      </c>
      <c r="AB4118">
        <f t="shared" si="580"/>
        <v>0</v>
      </c>
      <c r="AC4118" s="1">
        <f t="shared" si="581"/>
        <v>60</v>
      </c>
      <c r="AD4118" s="1" t="str">
        <f t="shared" si="582"/>
        <v>HT Under 1.5 Goals</v>
      </c>
      <c r="AE4118" s="8"/>
      <c r="AF4118" s="8" t="str">
        <f t="shared" si="583"/>
        <v>HT Over 0.5 Goals</v>
      </c>
      <c r="AG4118" s="8" t="str">
        <f t="shared" si="584"/>
        <v>LOST</v>
      </c>
      <c r="AH4118" s="8" t="str">
        <f t="shared" si="585"/>
        <v>LOST</v>
      </c>
      <c r="AI4118" s="8"/>
      <c r="AJ4118" s="1" t="str">
        <f>IF(AND(B4118="OK",I4118&gt;53,M4118&lt;11,V4118&lt;1.66),"Prime","…")</f>
        <v>…</v>
      </c>
    </row>
    <row r="4119" spans="2:36">
      <c r="B4119" s="1"/>
      <c r="C4119" s="4"/>
      <c r="D4119" s="3"/>
      <c r="E4119" s="4"/>
      <c r="F4119" s="1"/>
      <c r="G4119" s="4"/>
      <c r="H4119" s="1"/>
      <c r="I4119" s="1"/>
      <c r="J4119" s="1"/>
      <c r="K4119" s="1"/>
      <c r="L4119" s="1"/>
      <c r="M4119" s="1"/>
      <c r="N4119" s="3"/>
      <c r="O4119" s="3"/>
      <c r="P4119" s="1"/>
      <c r="Q4119" s="1"/>
      <c r="R4119" s="1"/>
      <c r="S4119" s="1"/>
      <c r="T4119" s="5"/>
      <c r="U4119" s="5"/>
      <c r="V4119" s="6"/>
      <c r="W4119" s="6"/>
      <c r="X4119" s="7"/>
      <c r="Y4119" s="1">
        <f t="shared" si="577"/>
        <v>0</v>
      </c>
      <c r="Z4119">
        <f t="shared" si="578"/>
        <v>10</v>
      </c>
      <c r="AA4119">
        <f t="shared" si="579"/>
        <v>0</v>
      </c>
      <c r="AB4119">
        <f t="shared" si="580"/>
        <v>0</v>
      </c>
      <c r="AC4119" s="1">
        <f t="shared" si="581"/>
        <v>60</v>
      </c>
      <c r="AD4119" s="1" t="str">
        <f t="shared" si="582"/>
        <v>HT Under 1.5 Goals</v>
      </c>
      <c r="AE4119" s="8"/>
      <c r="AF4119" s="8" t="str">
        <f t="shared" si="583"/>
        <v>HT Over 0.5 Goals</v>
      </c>
      <c r="AG4119" s="8" t="str">
        <f t="shared" si="584"/>
        <v>LOST</v>
      </c>
      <c r="AH4119" s="8" t="str">
        <f t="shared" si="585"/>
        <v>LOST</v>
      </c>
      <c r="AI4119" s="8"/>
      <c r="AJ4119" s="1" t="str">
        <f>IF(AND(B4119="OK",I4119&gt;53,M4119&lt;11,V4119&lt;1.66),"Prime","…")</f>
        <v>…</v>
      </c>
    </row>
    <row r="4120" spans="2:36">
      <c r="B4120" s="1"/>
      <c r="C4120" s="4"/>
      <c r="D4120" s="3"/>
      <c r="E4120" s="4"/>
      <c r="F4120" s="1"/>
      <c r="G4120" s="4"/>
      <c r="H4120" s="1"/>
      <c r="I4120" s="1"/>
      <c r="J4120" s="1"/>
      <c r="K4120" s="1"/>
      <c r="L4120" s="1"/>
      <c r="M4120" s="1"/>
      <c r="N4120" s="3"/>
      <c r="O4120" s="3"/>
      <c r="P4120" s="1"/>
      <c r="Q4120" s="1"/>
      <c r="R4120" s="1"/>
      <c r="S4120" s="1"/>
      <c r="T4120" s="5"/>
      <c r="U4120" s="5"/>
      <c r="V4120" s="6"/>
      <c r="W4120" s="6"/>
      <c r="X4120" s="7"/>
      <c r="Y4120" s="1">
        <f t="shared" si="577"/>
        <v>0</v>
      </c>
      <c r="Z4120">
        <f t="shared" si="578"/>
        <v>10</v>
      </c>
      <c r="AA4120">
        <f t="shared" si="579"/>
        <v>0</v>
      </c>
      <c r="AB4120">
        <f t="shared" si="580"/>
        <v>0</v>
      </c>
      <c r="AC4120" s="1">
        <f t="shared" si="581"/>
        <v>60</v>
      </c>
      <c r="AD4120" s="1" t="str">
        <f t="shared" si="582"/>
        <v>HT Under 1.5 Goals</v>
      </c>
      <c r="AE4120" s="8"/>
      <c r="AF4120" s="8" t="str">
        <f t="shared" si="583"/>
        <v>HT Over 0.5 Goals</v>
      </c>
      <c r="AG4120" s="8" t="str">
        <f t="shared" si="584"/>
        <v>LOST</v>
      </c>
      <c r="AH4120" s="8" t="str">
        <f t="shared" si="585"/>
        <v>LOST</v>
      </c>
      <c r="AI4120" s="8"/>
      <c r="AJ4120" s="1" t="str">
        <f>IF(AND(B4120="OK",I4120&gt;53,M4120&lt;11,V4120&lt;1.66),"Prime","…")</f>
        <v>…</v>
      </c>
    </row>
    <row r="4121" spans="2:36">
      <c r="B4121" s="1"/>
      <c r="C4121" s="4"/>
      <c r="D4121" s="3"/>
      <c r="E4121" s="4"/>
      <c r="F4121" s="1"/>
      <c r="G4121" s="4"/>
      <c r="H4121" s="1"/>
      <c r="I4121" s="1"/>
      <c r="J4121" s="1"/>
      <c r="K4121" s="1"/>
      <c r="L4121" s="1"/>
      <c r="M4121" s="1"/>
      <c r="N4121" s="3"/>
      <c r="O4121" s="3"/>
      <c r="P4121" s="1"/>
      <c r="Q4121" s="1"/>
      <c r="R4121" s="1"/>
      <c r="S4121" s="1"/>
      <c r="T4121" s="5"/>
      <c r="U4121" s="5"/>
      <c r="V4121" s="6"/>
      <c r="W4121" s="6"/>
      <c r="X4121" s="7"/>
      <c r="Y4121" s="1">
        <f t="shared" ref="Y4121:Y4184" si="586">IF(I4121&gt;52,10,0)</f>
        <v>0</v>
      </c>
      <c r="Z4121">
        <f t="shared" ref="Z4121:Z4184" si="587">IF(M4121&gt;15,0,IF(M4121&lt;8,10,5))</f>
        <v>10</v>
      </c>
      <c r="AA4121">
        <f t="shared" ref="AA4121:AA4184" si="588">IF(T4121&gt;60,10,IF(T4121&lt;49,0,5))</f>
        <v>0</v>
      </c>
      <c r="AB4121">
        <f t="shared" ref="AB4121:AB4184" si="589">IF(U4121="Y",10,IF(U4121="C",5,0))</f>
        <v>0</v>
      </c>
      <c r="AC4121" s="1">
        <f t="shared" ref="AC4121:AC4184" si="590">SUM(Y4121:AB4121)+50</f>
        <v>60</v>
      </c>
      <c r="AD4121" s="1" t="str">
        <f t="shared" ref="AD4121:AD4184" si="591">IF(AC4121&lt;56,"HT Over 0.5 Goals","HT Under 1.5 Goals")</f>
        <v>HT Under 1.5 Goals</v>
      </c>
      <c r="AE4121" s="8"/>
      <c r="AF4121" s="8" t="str">
        <f t="shared" ref="AF4121:AF4184" si="592">IF(N4121="1-0","HT Under 1.5 Goals",IF(N4121="0-0","HT Under 1.5 Goals",IF(N4121="0-1","HT Under 1.5 Goals","HT Over 0.5 Goals")))</f>
        <v>HT Over 0.5 Goals</v>
      </c>
      <c r="AG4121" s="8" t="str">
        <f t="shared" ref="AG4121:AG4184" si="593">IF(N4121="?",N4121,AH4121)</f>
        <v>LOST</v>
      </c>
      <c r="AH4121" s="8" t="str">
        <f t="shared" ref="AH4121:AH4184" si="594">IF(AD4121=AF4121,"WON",IF(N4121="0-1","WON",IF(N4121="1-0","WON",IF(N4121="?","?","LOST"))))</f>
        <v>LOST</v>
      </c>
      <c r="AI4121" s="8"/>
      <c r="AJ4121" s="1" t="str">
        <f>IF(AND(B4121="OK",I4121&gt;53,M4121&lt;11,V4121&lt;1.66),"Prime","…")</f>
        <v>…</v>
      </c>
    </row>
    <row r="4122" spans="2:36">
      <c r="B4122" s="1"/>
      <c r="C4122" s="4"/>
      <c r="D4122" s="3"/>
      <c r="E4122" s="4"/>
      <c r="F4122" s="1"/>
      <c r="G4122" s="4"/>
      <c r="H4122" s="1"/>
      <c r="I4122" s="1"/>
      <c r="J4122" s="1"/>
      <c r="K4122" s="1"/>
      <c r="L4122" s="1"/>
      <c r="M4122" s="1"/>
      <c r="N4122" s="3"/>
      <c r="O4122" s="3"/>
      <c r="P4122" s="1"/>
      <c r="Q4122" s="1"/>
      <c r="R4122" s="1"/>
      <c r="S4122" s="1"/>
      <c r="T4122" s="5"/>
      <c r="U4122" s="5"/>
      <c r="V4122" s="6"/>
      <c r="W4122" s="6"/>
      <c r="X4122" s="7"/>
      <c r="Y4122" s="1">
        <f t="shared" si="586"/>
        <v>0</v>
      </c>
      <c r="Z4122">
        <f t="shared" si="587"/>
        <v>10</v>
      </c>
      <c r="AA4122">
        <f t="shared" si="588"/>
        <v>0</v>
      </c>
      <c r="AB4122">
        <f t="shared" si="589"/>
        <v>0</v>
      </c>
      <c r="AC4122" s="1">
        <f t="shared" si="590"/>
        <v>60</v>
      </c>
      <c r="AD4122" s="1" t="str">
        <f t="shared" si="591"/>
        <v>HT Under 1.5 Goals</v>
      </c>
      <c r="AE4122" s="8"/>
      <c r="AF4122" s="8" t="str">
        <f t="shared" si="592"/>
        <v>HT Over 0.5 Goals</v>
      </c>
      <c r="AG4122" s="8" t="str">
        <f t="shared" si="593"/>
        <v>LOST</v>
      </c>
      <c r="AH4122" s="8" t="str">
        <f t="shared" si="594"/>
        <v>LOST</v>
      </c>
      <c r="AI4122" s="8"/>
      <c r="AJ4122" s="1" t="str">
        <f>IF(AND(B4122="OK",I4122&gt;53,M4122&lt;11,V4122&lt;1.66),"Prime","…")</f>
        <v>…</v>
      </c>
    </row>
    <row r="4123" spans="2:36">
      <c r="B4123" s="1"/>
      <c r="C4123" s="4"/>
      <c r="D4123" s="3"/>
      <c r="E4123" s="4"/>
      <c r="F4123" s="1"/>
      <c r="G4123" s="4"/>
      <c r="H4123" s="1"/>
      <c r="I4123" s="1"/>
      <c r="J4123" s="1"/>
      <c r="K4123" s="1"/>
      <c r="L4123" s="1"/>
      <c r="M4123" s="1"/>
      <c r="N4123" s="3"/>
      <c r="O4123" s="3"/>
      <c r="P4123" s="1"/>
      <c r="Q4123" s="1"/>
      <c r="R4123" s="1"/>
      <c r="S4123" s="1"/>
      <c r="T4123" s="5"/>
      <c r="U4123" s="5"/>
      <c r="V4123" s="6"/>
      <c r="W4123" s="6"/>
      <c r="X4123" s="7"/>
      <c r="Y4123" s="1">
        <f t="shared" si="586"/>
        <v>0</v>
      </c>
      <c r="Z4123">
        <f t="shared" si="587"/>
        <v>10</v>
      </c>
      <c r="AA4123">
        <f t="shared" si="588"/>
        <v>0</v>
      </c>
      <c r="AB4123">
        <f t="shared" si="589"/>
        <v>0</v>
      </c>
      <c r="AC4123" s="1">
        <f t="shared" si="590"/>
        <v>60</v>
      </c>
      <c r="AD4123" s="1" t="str">
        <f t="shared" si="591"/>
        <v>HT Under 1.5 Goals</v>
      </c>
      <c r="AE4123" s="8"/>
      <c r="AF4123" s="8" t="str">
        <f t="shared" si="592"/>
        <v>HT Over 0.5 Goals</v>
      </c>
      <c r="AG4123" s="8" t="str">
        <f t="shared" si="593"/>
        <v>LOST</v>
      </c>
      <c r="AH4123" s="8" t="str">
        <f t="shared" si="594"/>
        <v>LOST</v>
      </c>
      <c r="AI4123" s="8"/>
      <c r="AJ4123" s="1" t="str">
        <f>IF(AND(B4123="OK",I4123&gt;53,M4123&lt;11,V4123&lt;1.66),"Prime","…")</f>
        <v>…</v>
      </c>
    </row>
    <row r="4124" spans="2:36">
      <c r="B4124" s="1"/>
      <c r="C4124" s="4"/>
      <c r="D4124" s="3"/>
      <c r="E4124" s="4"/>
      <c r="F4124" s="1"/>
      <c r="G4124" s="4"/>
      <c r="H4124" s="1"/>
      <c r="I4124" s="1"/>
      <c r="J4124" s="1"/>
      <c r="K4124" s="1"/>
      <c r="L4124" s="1"/>
      <c r="M4124" s="1"/>
      <c r="N4124" s="3"/>
      <c r="O4124" s="3"/>
      <c r="P4124" s="1"/>
      <c r="Q4124" s="1"/>
      <c r="R4124" s="1"/>
      <c r="S4124" s="1"/>
      <c r="T4124" s="5"/>
      <c r="U4124" s="5"/>
      <c r="V4124" s="6"/>
      <c r="W4124" s="6"/>
      <c r="X4124" s="7"/>
      <c r="Y4124" s="1">
        <f t="shared" si="586"/>
        <v>0</v>
      </c>
      <c r="Z4124">
        <f t="shared" si="587"/>
        <v>10</v>
      </c>
      <c r="AA4124">
        <f t="shared" si="588"/>
        <v>0</v>
      </c>
      <c r="AB4124">
        <f t="shared" si="589"/>
        <v>0</v>
      </c>
      <c r="AC4124" s="1">
        <f t="shared" si="590"/>
        <v>60</v>
      </c>
      <c r="AD4124" s="1" t="str">
        <f t="shared" si="591"/>
        <v>HT Under 1.5 Goals</v>
      </c>
      <c r="AE4124" s="8"/>
      <c r="AF4124" s="8" t="str">
        <f t="shared" si="592"/>
        <v>HT Over 0.5 Goals</v>
      </c>
      <c r="AG4124" s="8" t="str">
        <f t="shared" si="593"/>
        <v>LOST</v>
      </c>
      <c r="AH4124" s="8" t="str">
        <f t="shared" si="594"/>
        <v>LOST</v>
      </c>
      <c r="AI4124" s="8"/>
      <c r="AJ4124" s="1" t="str">
        <f>IF(AND(B4124="OK",I4124&gt;53,M4124&lt;11,V4124&lt;1.66),"Prime","…")</f>
        <v>…</v>
      </c>
    </row>
    <row r="4125" spans="2:36">
      <c r="B4125" s="1"/>
      <c r="C4125" s="4"/>
      <c r="D4125" s="3"/>
      <c r="E4125" s="4"/>
      <c r="F4125" s="1"/>
      <c r="G4125" s="4"/>
      <c r="H4125" s="1"/>
      <c r="I4125" s="1"/>
      <c r="J4125" s="1"/>
      <c r="K4125" s="1"/>
      <c r="L4125" s="1"/>
      <c r="M4125" s="1"/>
      <c r="N4125" s="3"/>
      <c r="O4125" s="3"/>
      <c r="P4125" s="1"/>
      <c r="Q4125" s="1"/>
      <c r="R4125" s="1"/>
      <c r="S4125" s="1"/>
      <c r="T4125" s="5"/>
      <c r="U4125" s="5"/>
      <c r="V4125" s="6"/>
      <c r="W4125" s="6"/>
      <c r="X4125" s="7"/>
      <c r="Y4125" s="1">
        <f t="shared" si="586"/>
        <v>0</v>
      </c>
      <c r="Z4125">
        <f t="shared" si="587"/>
        <v>10</v>
      </c>
      <c r="AA4125">
        <f t="shared" si="588"/>
        <v>0</v>
      </c>
      <c r="AB4125">
        <f t="shared" si="589"/>
        <v>0</v>
      </c>
      <c r="AC4125" s="1">
        <f t="shared" si="590"/>
        <v>60</v>
      </c>
      <c r="AD4125" s="1" t="str">
        <f t="shared" si="591"/>
        <v>HT Under 1.5 Goals</v>
      </c>
      <c r="AE4125" s="8"/>
      <c r="AF4125" s="8" t="str">
        <f t="shared" si="592"/>
        <v>HT Over 0.5 Goals</v>
      </c>
      <c r="AG4125" s="8" t="str">
        <f t="shared" si="593"/>
        <v>LOST</v>
      </c>
      <c r="AH4125" s="8" t="str">
        <f t="shared" si="594"/>
        <v>LOST</v>
      </c>
      <c r="AI4125" s="8"/>
      <c r="AJ4125" s="1" t="str">
        <f>IF(AND(B4125="OK",I4125&gt;53,M4125&lt;11,V4125&lt;1.66),"Prime","…")</f>
        <v>…</v>
      </c>
    </row>
    <row r="4126" spans="2:36">
      <c r="B4126" s="1"/>
      <c r="C4126" s="4"/>
      <c r="D4126" s="3"/>
      <c r="E4126" s="4"/>
      <c r="F4126" s="1"/>
      <c r="G4126" s="4"/>
      <c r="H4126" s="1"/>
      <c r="I4126" s="1"/>
      <c r="J4126" s="1"/>
      <c r="K4126" s="1"/>
      <c r="L4126" s="1"/>
      <c r="M4126" s="1"/>
      <c r="N4126" s="3"/>
      <c r="O4126" s="3"/>
      <c r="P4126" s="1"/>
      <c r="Q4126" s="1"/>
      <c r="R4126" s="1"/>
      <c r="S4126" s="1"/>
      <c r="T4126" s="5"/>
      <c r="U4126" s="5"/>
      <c r="V4126" s="6"/>
      <c r="W4126" s="6"/>
      <c r="X4126" s="7"/>
      <c r="Y4126" s="1">
        <f t="shared" si="586"/>
        <v>0</v>
      </c>
      <c r="Z4126">
        <f t="shared" si="587"/>
        <v>10</v>
      </c>
      <c r="AA4126">
        <f t="shared" si="588"/>
        <v>0</v>
      </c>
      <c r="AB4126">
        <f t="shared" si="589"/>
        <v>0</v>
      </c>
      <c r="AC4126" s="1">
        <f t="shared" si="590"/>
        <v>60</v>
      </c>
      <c r="AD4126" s="1" t="str">
        <f t="shared" si="591"/>
        <v>HT Under 1.5 Goals</v>
      </c>
      <c r="AE4126" s="8"/>
      <c r="AF4126" s="8" t="str">
        <f t="shared" si="592"/>
        <v>HT Over 0.5 Goals</v>
      </c>
      <c r="AG4126" s="8" t="str">
        <f t="shared" si="593"/>
        <v>LOST</v>
      </c>
      <c r="AH4126" s="8" t="str">
        <f t="shared" si="594"/>
        <v>LOST</v>
      </c>
      <c r="AI4126" s="8"/>
      <c r="AJ4126" s="1" t="str">
        <f>IF(AND(B4126="OK",I4126&gt;53,M4126&lt;11,V4126&lt;1.66),"Prime","…")</f>
        <v>…</v>
      </c>
    </row>
    <row r="4127" spans="2:36">
      <c r="B4127" s="1"/>
      <c r="C4127" s="4"/>
      <c r="D4127" s="3"/>
      <c r="E4127" s="4"/>
      <c r="F4127" s="1"/>
      <c r="G4127" s="4"/>
      <c r="H4127" s="1"/>
      <c r="I4127" s="1"/>
      <c r="J4127" s="1"/>
      <c r="K4127" s="1"/>
      <c r="L4127" s="1"/>
      <c r="M4127" s="1"/>
      <c r="N4127" s="3"/>
      <c r="O4127" s="3"/>
      <c r="P4127" s="1"/>
      <c r="Q4127" s="1"/>
      <c r="R4127" s="1"/>
      <c r="S4127" s="1"/>
      <c r="T4127" s="5"/>
      <c r="U4127" s="5"/>
      <c r="V4127" s="6"/>
      <c r="W4127" s="6"/>
      <c r="X4127" s="7"/>
      <c r="Y4127" s="1">
        <f t="shared" si="586"/>
        <v>0</v>
      </c>
      <c r="Z4127">
        <f t="shared" si="587"/>
        <v>10</v>
      </c>
      <c r="AA4127">
        <f t="shared" si="588"/>
        <v>0</v>
      </c>
      <c r="AB4127">
        <f t="shared" si="589"/>
        <v>0</v>
      </c>
      <c r="AC4127" s="1">
        <f t="shared" si="590"/>
        <v>60</v>
      </c>
      <c r="AD4127" s="1" t="str">
        <f t="shared" si="591"/>
        <v>HT Under 1.5 Goals</v>
      </c>
      <c r="AE4127" s="8"/>
      <c r="AF4127" s="8" t="str">
        <f t="shared" si="592"/>
        <v>HT Over 0.5 Goals</v>
      </c>
      <c r="AG4127" s="8" t="str">
        <f t="shared" si="593"/>
        <v>LOST</v>
      </c>
      <c r="AH4127" s="8" t="str">
        <f t="shared" si="594"/>
        <v>LOST</v>
      </c>
      <c r="AI4127" s="8"/>
      <c r="AJ4127" s="1" t="str">
        <f>IF(AND(B4127="OK",I4127&gt;53,M4127&lt;11,V4127&lt;1.66),"Prime","…")</f>
        <v>…</v>
      </c>
    </row>
    <row r="4128" spans="2:36">
      <c r="B4128" s="1"/>
      <c r="C4128" s="4"/>
      <c r="D4128" s="3"/>
      <c r="E4128" s="4"/>
      <c r="F4128" s="1"/>
      <c r="G4128" s="4"/>
      <c r="H4128" s="1"/>
      <c r="I4128" s="1"/>
      <c r="J4128" s="1"/>
      <c r="K4128" s="1"/>
      <c r="L4128" s="1"/>
      <c r="M4128" s="1"/>
      <c r="N4128" s="3"/>
      <c r="O4128" s="3"/>
      <c r="P4128" s="1"/>
      <c r="Q4128" s="1"/>
      <c r="R4128" s="1"/>
      <c r="S4128" s="1"/>
      <c r="T4128" s="5"/>
      <c r="U4128" s="5"/>
      <c r="V4128" s="6"/>
      <c r="W4128" s="6"/>
      <c r="X4128" s="7"/>
      <c r="Y4128" s="1">
        <f t="shared" si="586"/>
        <v>0</v>
      </c>
      <c r="Z4128">
        <f t="shared" si="587"/>
        <v>10</v>
      </c>
      <c r="AA4128">
        <f t="shared" si="588"/>
        <v>0</v>
      </c>
      <c r="AB4128">
        <f t="shared" si="589"/>
        <v>0</v>
      </c>
      <c r="AC4128" s="1">
        <f t="shared" si="590"/>
        <v>60</v>
      </c>
      <c r="AD4128" s="1" t="str">
        <f t="shared" si="591"/>
        <v>HT Under 1.5 Goals</v>
      </c>
      <c r="AE4128" s="8"/>
      <c r="AF4128" s="8" t="str">
        <f t="shared" si="592"/>
        <v>HT Over 0.5 Goals</v>
      </c>
      <c r="AG4128" s="8" t="str">
        <f t="shared" si="593"/>
        <v>LOST</v>
      </c>
      <c r="AH4128" s="8" t="str">
        <f t="shared" si="594"/>
        <v>LOST</v>
      </c>
      <c r="AI4128" s="8"/>
      <c r="AJ4128" s="1" t="str">
        <f>IF(AND(B4128="OK",I4128&gt;53,M4128&lt;11,V4128&lt;1.66),"Prime","…")</f>
        <v>…</v>
      </c>
    </row>
    <row r="4129" spans="2:36">
      <c r="B4129" s="1"/>
      <c r="C4129" s="4"/>
      <c r="D4129" s="3"/>
      <c r="E4129" s="4"/>
      <c r="F4129" s="1"/>
      <c r="G4129" s="4"/>
      <c r="H4129" s="1"/>
      <c r="I4129" s="1"/>
      <c r="J4129" s="1"/>
      <c r="K4129" s="1"/>
      <c r="L4129" s="1"/>
      <c r="M4129" s="1"/>
      <c r="N4129" s="3"/>
      <c r="O4129" s="3"/>
      <c r="P4129" s="1"/>
      <c r="Q4129" s="1"/>
      <c r="R4129" s="1"/>
      <c r="S4129" s="1"/>
      <c r="T4129" s="5"/>
      <c r="U4129" s="5"/>
      <c r="V4129" s="6"/>
      <c r="W4129" s="6"/>
      <c r="X4129" s="7"/>
      <c r="Y4129" s="1">
        <f t="shared" si="586"/>
        <v>0</v>
      </c>
      <c r="Z4129">
        <f t="shared" si="587"/>
        <v>10</v>
      </c>
      <c r="AA4129">
        <f t="shared" si="588"/>
        <v>0</v>
      </c>
      <c r="AB4129">
        <f t="shared" si="589"/>
        <v>0</v>
      </c>
      <c r="AC4129" s="1">
        <f t="shared" si="590"/>
        <v>60</v>
      </c>
      <c r="AD4129" s="1" t="str">
        <f t="shared" si="591"/>
        <v>HT Under 1.5 Goals</v>
      </c>
      <c r="AE4129" s="8"/>
      <c r="AF4129" s="8" t="str">
        <f t="shared" si="592"/>
        <v>HT Over 0.5 Goals</v>
      </c>
      <c r="AG4129" s="8" t="str">
        <f t="shared" si="593"/>
        <v>LOST</v>
      </c>
      <c r="AH4129" s="8" t="str">
        <f t="shared" si="594"/>
        <v>LOST</v>
      </c>
      <c r="AI4129" s="8"/>
      <c r="AJ4129" s="1" t="str">
        <f>IF(AND(B4129="OK",I4129&gt;53,M4129&lt;11,V4129&lt;1.66),"Prime","…")</f>
        <v>…</v>
      </c>
    </row>
    <row r="4130" spans="2:36">
      <c r="B4130" s="1"/>
      <c r="C4130" s="4"/>
      <c r="D4130" s="3"/>
      <c r="E4130" s="4"/>
      <c r="F4130" s="1"/>
      <c r="G4130" s="4"/>
      <c r="H4130" s="1"/>
      <c r="I4130" s="1"/>
      <c r="J4130" s="1"/>
      <c r="K4130" s="1"/>
      <c r="L4130" s="1"/>
      <c r="M4130" s="1"/>
      <c r="N4130" s="3"/>
      <c r="O4130" s="3"/>
      <c r="P4130" s="1"/>
      <c r="Q4130" s="1"/>
      <c r="R4130" s="1"/>
      <c r="S4130" s="1"/>
      <c r="T4130" s="5"/>
      <c r="U4130" s="5"/>
      <c r="V4130" s="6"/>
      <c r="W4130" s="6"/>
      <c r="X4130" s="7"/>
      <c r="Y4130" s="1">
        <f t="shared" si="586"/>
        <v>0</v>
      </c>
      <c r="Z4130">
        <f t="shared" si="587"/>
        <v>10</v>
      </c>
      <c r="AA4130">
        <f t="shared" si="588"/>
        <v>0</v>
      </c>
      <c r="AB4130">
        <f t="shared" si="589"/>
        <v>0</v>
      </c>
      <c r="AC4130" s="1">
        <f t="shared" si="590"/>
        <v>60</v>
      </c>
      <c r="AD4130" s="1" t="str">
        <f t="shared" si="591"/>
        <v>HT Under 1.5 Goals</v>
      </c>
      <c r="AE4130" s="8"/>
      <c r="AF4130" s="8" t="str">
        <f t="shared" si="592"/>
        <v>HT Over 0.5 Goals</v>
      </c>
      <c r="AG4130" s="8" t="str">
        <f t="shared" si="593"/>
        <v>LOST</v>
      </c>
      <c r="AH4130" s="8" t="str">
        <f t="shared" si="594"/>
        <v>LOST</v>
      </c>
      <c r="AI4130" s="8"/>
      <c r="AJ4130" s="1" t="str">
        <f>IF(AND(B4130="OK",I4130&gt;53,M4130&lt;11,V4130&lt;1.66),"Prime","…")</f>
        <v>…</v>
      </c>
    </row>
    <row r="4131" spans="2:36">
      <c r="B4131" s="1"/>
      <c r="C4131" s="4"/>
      <c r="D4131" s="3"/>
      <c r="E4131" s="4"/>
      <c r="F4131" s="1"/>
      <c r="G4131" s="4"/>
      <c r="H4131" s="1"/>
      <c r="I4131" s="1"/>
      <c r="J4131" s="1"/>
      <c r="K4131" s="1"/>
      <c r="L4131" s="1"/>
      <c r="M4131" s="1"/>
      <c r="N4131" s="3"/>
      <c r="O4131" s="3"/>
      <c r="P4131" s="1"/>
      <c r="Q4131" s="1"/>
      <c r="R4131" s="1"/>
      <c r="S4131" s="1"/>
      <c r="T4131" s="5"/>
      <c r="U4131" s="5"/>
      <c r="V4131" s="6"/>
      <c r="W4131" s="6"/>
      <c r="X4131" s="7"/>
      <c r="Y4131" s="1">
        <f t="shared" si="586"/>
        <v>0</v>
      </c>
      <c r="Z4131">
        <f t="shared" si="587"/>
        <v>10</v>
      </c>
      <c r="AA4131">
        <f t="shared" si="588"/>
        <v>0</v>
      </c>
      <c r="AB4131">
        <f t="shared" si="589"/>
        <v>0</v>
      </c>
      <c r="AC4131" s="1">
        <f t="shared" si="590"/>
        <v>60</v>
      </c>
      <c r="AD4131" s="1" t="str">
        <f t="shared" si="591"/>
        <v>HT Under 1.5 Goals</v>
      </c>
      <c r="AE4131" s="8"/>
      <c r="AF4131" s="8" t="str">
        <f t="shared" si="592"/>
        <v>HT Over 0.5 Goals</v>
      </c>
      <c r="AG4131" s="8" t="str">
        <f t="shared" si="593"/>
        <v>LOST</v>
      </c>
      <c r="AH4131" s="8" t="str">
        <f t="shared" si="594"/>
        <v>LOST</v>
      </c>
      <c r="AI4131" s="8"/>
      <c r="AJ4131" s="1" t="str">
        <f>IF(AND(B4131="OK",I4131&gt;53,M4131&lt;11,V4131&lt;1.66),"Prime","…")</f>
        <v>…</v>
      </c>
    </row>
    <row r="4132" spans="2:36">
      <c r="B4132" s="1"/>
      <c r="C4132" s="4"/>
      <c r="D4132" s="3"/>
      <c r="E4132" s="4"/>
      <c r="F4132" s="1"/>
      <c r="G4132" s="4"/>
      <c r="H4132" s="1"/>
      <c r="I4132" s="1"/>
      <c r="J4132" s="1"/>
      <c r="K4132" s="1"/>
      <c r="L4132" s="1"/>
      <c r="M4132" s="1"/>
      <c r="N4132" s="3"/>
      <c r="O4132" s="3"/>
      <c r="P4132" s="1"/>
      <c r="Q4132" s="1"/>
      <c r="R4132" s="1"/>
      <c r="S4132" s="1"/>
      <c r="T4132" s="5"/>
      <c r="U4132" s="5"/>
      <c r="V4132" s="6"/>
      <c r="W4132" s="6"/>
      <c r="X4132" s="7"/>
      <c r="Y4132" s="1">
        <f t="shared" si="586"/>
        <v>0</v>
      </c>
      <c r="Z4132">
        <f t="shared" si="587"/>
        <v>10</v>
      </c>
      <c r="AA4132">
        <f t="shared" si="588"/>
        <v>0</v>
      </c>
      <c r="AB4132">
        <f t="shared" si="589"/>
        <v>0</v>
      </c>
      <c r="AC4132" s="1">
        <f t="shared" si="590"/>
        <v>60</v>
      </c>
      <c r="AD4132" s="1" t="str">
        <f t="shared" si="591"/>
        <v>HT Under 1.5 Goals</v>
      </c>
      <c r="AE4132" s="8"/>
      <c r="AF4132" s="8" t="str">
        <f t="shared" si="592"/>
        <v>HT Over 0.5 Goals</v>
      </c>
      <c r="AG4132" s="8" t="str">
        <f t="shared" si="593"/>
        <v>LOST</v>
      </c>
      <c r="AH4132" s="8" t="str">
        <f t="shared" si="594"/>
        <v>LOST</v>
      </c>
      <c r="AI4132" s="8"/>
      <c r="AJ4132" s="1" t="str">
        <f>IF(AND(B4132="OK",I4132&gt;53,M4132&lt;11,V4132&lt;1.66),"Prime","…")</f>
        <v>…</v>
      </c>
    </row>
    <row r="4133" spans="2:36">
      <c r="B4133" s="1"/>
      <c r="C4133" s="4"/>
      <c r="D4133" s="3"/>
      <c r="E4133" s="4"/>
      <c r="F4133" s="1"/>
      <c r="G4133" s="4"/>
      <c r="H4133" s="1"/>
      <c r="I4133" s="1"/>
      <c r="J4133" s="1"/>
      <c r="K4133" s="1"/>
      <c r="L4133" s="1"/>
      <c r="M4133" s="1"/>
      <c r="N4133" s="3"/>
      <c r="O4133" s="3"/>
      <c r="P4133" s="1"/>
      <c r="Q4133" s="1"/>
      <c r="R4133" s="1"/>
      <c r="S4133" s="1"/>
      <c r="T4133" s="5"/>
      <c r="U4133" s="5"/>
      <c r="V4133" s="6"/>
      <c r="W4133" s="6"/>
      <c r="X4133" s="7"/>
      <c r="Y4133" s="1">
        <f t="shared" si="586"/>
        <v>0</v>
      </c>
      <c r="Z4133">
        <f t="shared" si="587"/>
        <v>10</v>
      </c>
      <c r="AA4133">
        <f t="shared" si="588"/>
        <v>0</v>
      </c>
      <c r="AB4133">
        <f t="shared" si="589"/>
        <v>0</v>
      </c>
      <c r="AC4133" s="1">
        <f t="shared" si="590"/>
        <v>60</v>
      </c>
      <c r="AD4133" s="1" t="str">
        <f t="shared" si="591"/>
        <v>HT Under 1.5 Goals</v>
      </c>
      <c r="AE4133" s="8"/>
      <c r="AF4133" s="8" t="str">
        <f t="shared" si="592"/>
        <v>HT Over 0.5 Goals</v>
      </c>
      <c r="AG4133" s="8" t="str">
        <f t="shared" si="593"/>
        <v>LOST</v>
      </c>
      <c r="AH4133" s="8" t="str">
        <f t="shared" si="594"/>
        <v>LOST</v>
      </c>
      <c r="AI4133" s="8"/>
      <c r="AJ4133" s="1" t="str">
        <f>IF(AND(B4133="OK",I4133&gt;53,M4133&lt;11,V4133&lt;1.66),"Prime","…")</f>
        <v>…</v>
      </c>
    </row>
    <row r="4134" spans="2:36">
      <c r="B4134" s="1"/>
      <c r="C4134" s="4"/>
      <c r="D4134" s="3"/>
      <c r="E4134" s="4"/>
      <c r="F4134" s="1"/>
      <c r="G4134" s="4"/>
      <c r="H4134" s="1"/>
      <c r="I4134" s="1"/>
      <c r="J4134" s="1"/>
      <c r="K4134" s="1"/>
      <c r="L4134" s="1"/>
      <c r="M4134" s="1"/>
      <c r="N4134" s="3"/>
      <c r="O4134" s="3"/>
      <c r="P4134" s="1"/>
      <c r="Q4134" s="1"/>
      <c r="R4134" s="1"/>
      <c r="S4134" s="1"/>
      <c r="T4134" s="5"/>
      <c r="U4134" s="5"/>
      <c r="V4134" s="6"/>
      <c r="W4134" s="6"/>
      <c r="X4134" s="7"/>
      <c r="Y4134" s="1">
        <f t="shared" si="586"/>
        <v>0</v>
      </c>
      <c r="Z4134">
        <f t="shared" si="587"/>
        <v>10</v>
      </c>
      <c r="AA4134">
        <f t="shared" si="588"/>
        <v>0</v>
      </c>
      <c r="AB4134">
        <f t="shared" si="589"/>
        <v>0</v>
      </c>
      <c r="AC4134" s="1">
        <f t="shared" si="590"/>
        <v>60</v>
      </c>
      <c r="AD4134" s="1" t="str">
        <f t="shared" si="591"/>
        <v>HT Under 1.5 Goals</v>
      </c>
      <c r="AE4134" s="8"/>
      <c r="AF4134" s="8" t="str">
        <f t="shared" si="592"/>
        <v>HT Over 0.5 Goals</v>
      </c>
      <c r="AG4134" s="8" t="str">
        <f t="shared" si="593"/>
        <v>LOST</v>
      </c>
      <c r="AH4134" s="8" t="str">
        <f t="shared" si="594"/>
        <v>LOST</v>
      </c>
      <c r="AI4134" s="8"/>
      <c r="AJ4134" s="1" t="str">
        <f>IF(AND(B4134="OK",I4134&gt;53,M4134&lt;11,V4134&lt;1.66),"Prime","…")</f>
        <v>…</v>
      </c>
    </row>
    <row r="4135" spans="2:36">
      <c r="B4135" s="1"/>
      <c r="C4135" s="4"/>
      <c r="D4135" s="3"/>
      <c r="E4135" s="4"/>
      <c r="F4135" s="1"/>
      <c r="G4135" s="4"/>
      <c r="H4135" s="1"/>
      <c r="I4135" s="1"/>
      <c r="J4135" s="1"/>
      <c r="K4135" s="1"/>
      <c r="L4135" s="1"/>
      <c r="M4135" s="1"/>
      <c r="N4135" s="3"/>
      <c r="O4135" s="3"/>
      <c r="P4135" s="1"/>
      <c r="Q4135" s="1"/>
      <c r="R4135" s="1"/>
      <c r="S4135" s="1"/>
      <c r="T4135" s="5"/>
      <c r="U4135" s="5"/>
      <c r="V4135" s="6"/>
      <c r="W4135" s="6"/>
      <c r="X4135" s="7"/>
      <c r="Y4135" s="1">
        <f t="shared" si="586"/>
        <v>0</v>
      </c>
      <c r="Z4135">
        <f t="shared" si="587"/>
        <v>10</v>
      </c>
      <c r="AA4135">
        <f t="shared" si="588"/>
        <v>0</v>
      </c>
      <c r="AB4135">
        <f t="shared" si="589"/>
        <v>0</v>
      </c>
      <c r="AC4135" s="1">
        <f t="shared" si="590"/>
        <v>60</v>
      </c>
      <c r="AD4135" s="1" t="str">
        <f t="shared" si="591"/>
        <v>HT Under 1.5 Goals</v>
      </c>
      <c r="AE4135" s="8"/>
      <c r="AF4135" s="8" t="str">
        <f t="shared" si="592"/>
        <v>HT Over 0.5 Goals</v>
      </c>
      <c r="AG4135" s="8" t="str">
        <f t="shared" si="593"/>
        <v>LOST</v>
      </c>
      <c r="AH4135" s="8" t="str">
        <f t="shared" si="594"/>
        <v>LOST</v>
      </c>
      <c r="AI4135" s="8"/>
      <c r="AJ4135" s="1" t="str">
        <f>IF(AND(B4135="OK",I4135&gt;53,M4135&lt;11,V4135&lt;1.66),"Prime","…")</f>
        <v>…</v>
      </c>
    </row>
    <row r="4136" spans="2:36">
      <c r="B4136" s="1"/>
      <c r="C4136" s="4"/>
      <c r="D4136" s="3"/>
      <c r="E4136" s="4"/>
      <c r="F4136" s="1"/>
      <c r="G4136" s="4"/>
      <c r="H4136" s="1"/>
      <c r="I4136" s="1"/>
      <c r="J4136" s="1"/>
      <c r="K4136" s="1"/>
      <c r="L4136" s="1"/>
      <c r="M4136" s="1"/>
      <c r="N4136" s="3"/>
      <c r="O4136" s="3"/>
      <c r="P4136" s="1"/>
      <c r="Q4136" s="1"/>
      <c r="R4136" s="1"/>
      <c r="S4136" s="1"/>
      <c r="T4136" s="5"/>
      <c r="U4136" s="5"/>
      <c r="V4136" s="6"/>
      <c r="W4136" s="6"/>
      <c r="X4136" s="7"/>
      <c r="Y4136" s="1">
        <f t="shared" si="586"/>
        <v>0</v>
      </c>
      <c r="Z4136">
        <f t="shared" si="587"/>
        <v>10</v>
      </c>
      <c r="AA4136">
        <f t="shared" si="588"/>
        <v>0</v>
      </c>
      <c r="AB4136">
        <f t="shared" si="589"/>
        <v>0</v>
      </c>
      <c r="AC4136" s="1">
        <f t="shared" si="590"/>
        <v>60</v>
      </c>
      <c r="AD4136" s="1" t="str">
        <f t="shared" si="591"/>
        <v>HT Under 1.5 Goals</v>
      </c>
      <c r="AE4136" s="8"/>
      <c r="AF4136" s="8" t="str">
        <f t="shared" si="592"/>
        <v>HT Over 0.5 Goals</v>
      </c>
      <c r="AG4136" s="8" t="str">
        <f t="shared" si="593"/>
        <v>LOST</v>
      </c>
      <c r="AH4136" s="8" t="str">
        <f t="shared" si="594"/>
        <v>LOST</v>
      </c>
      <c r="AI4136" s="8"/>
      <c r="AJ4136" s="1" t="str">
        <f>IF(AND(B4136="OK",I4136&gt;53,M4136&lt;11,V4136&lt;1.66),"Prime","…")</f>
        <v>…</v>
      </c>
    </row>
    <row r="4137" spans="2:36">
      <c r="B4137" s="1"/>
      <c r="C4137" s="4"/>
      <c r="D4137" s="3"/>
      <c r="E4137" s="4"/>
      <c r="F4137" s="1"/>
      <c r="G4137" s="4"/>
      <c r="H4137" s="1"/>
      <c r="I4137" s="1"/>
      <c r="J4137" s="1"/>
      <c r="K4137" s="1"/>
      <c r="L4137" s="1"/>
      <c r="M4137" s="1"/>
      <c r="N4137" s="3"/>
      <c r="O4137" s="3"/>
      <c r="P4137" s="1"/>
      <c r="Q4137" s="1"/>
      <c r="R4137" s="1"/>
      <c r="S4137" s="1"/>
      <c r="T4137" s="5"/>
      <c r="U4137" s="5"/>
      <c r="V4137" s="6"/>
      <c r="W4137" s="6"/>
      <c r="X4137" s="7"/>
      <c r="Y4137" s="1">
        <f t="shared" si="586"/>
        <v>0</v>
      </c>
      <c r="Z4137">
        <f t="shared" si="587"/>
        <v>10</v>
      </c>
      <c r="AA4137">
        <f t="shared" si="588"/>
        <v>0</v>
      </c>
      <c r="AB4137">
        <f t="shared" si="589"/>
        <v>0</v>
      </c>
      <c r="AC4137" s="1">
        <f t="shared" si="590"/>
        <v>60</v>
      </c>
      <c r="AD4137" s="1" t="str">
        <f t="shared" si="591"/>
        <v>HT Under 1.5 Goals</v>
      </c>
      <c r="AE4137" s="8"/>
      <c r="AF4137" s="8" t="str">
        <f t="shared" si="592"/>
        <v>HT Over 0.5 Goals</v>
      </c>
      <c r="AG4137" s="8" t="str">
        <f t="shared" si="593"/>
        <v>LOST</v>
      </c>
      <c r="AH4137" s="8" t="str">
        <f t="shared" si="594"/>
        <v>LOST</v>
      </c>
      <c r="AI4137" s="8"/>
      <c r="AJ4137" s="1" t="str">
        <f>IF(AND(B4137="OK",I4137&gt;53,M4137&lt;11,V4137&lt;1.66),"Prime","…")</f>
        <v>…</v>
      </c>
    </row>
    <row r="4138" spans="2:36">
      <c r="B4138" s="1"/>
      <c r="C4138" s="4"/>
      <c r="D4138" s="3"/>
      <c r="E4138" s="4"/>
      <c r="F4138" s="1"/>
      <c r="G4138" s="4"/>
      <c r="H4138" s="1"/>
      <c r="I4138" s="1"/>
      <c r="J4138" s="1"/>
      <c r="K4138" s="1"/>
      <c r="L4138" s="1"/>
      <c r="M4138" s="1"/>
      <c r="N4138" s="3"/>
      <c r="O4138" s="3"/>
      <c r="P4138" s="1"/>
      <c r="Q4138" s="1"/>
      <c r="R4138" s="1"/>
      <c r="S4138" s="1"/>
      <c r="T4138" s="5"/>
      <c r="U4138" s="5"/>
      <c r="V4138" s="6"/>
      <c r="W4138" s="6"/>
      <c r="X4138" s="7"/>
      <c r="Y4138" s="1">
        <f t="shared" si="586"/>
        <v>0</v>
      </c>
      <c r="Z4138">
        <f t="shared" si="587"/>
        <v>10</v>
      </c>
      <c r="AA4138">
        <f t="shared" si="588"/>
        <v>0</v>
      </c>
      <c r="AB4138">
        <f t="shared" si="589"/>
        <v>0</v>
      </c>
      <c r="AC4138" s="1">
        <f t="shared" si="590"/>
        <v>60</v>
      </c>
      <c r="AD4138" s="1" t="str">
        <f t="shared" si="591"/>
        <v>HT Under 1.5 Goals</v>
      </c>
      <c r="AE4138" s="8"/>
      <c r="AF4138" s="8" t="str">
        <f t="shared" si="592"/>
        <v>HT Over 0.5 Goals</v>
      </c>
      <c r="AG4138" s="8" t="str">
        <f t="shared" si="593"/>
        <v>LOST</v>
      </c>
      <c r="AH4138" s="8" t="str">
        <f t="shared" si="594"/>
        <v>LOST</v>
      </c>
      <c r="AI4138" s="8"/>
      <c r="AJ4138" s="1" t="str">
        <f>IF(AND(B4138="OK",I4138&gt;53,M4138&lt;11,V4138&lt;1.66),"Prime","…")</f>
        <v>…</v>
      </c>
    </row>
    <row r="4139" spans="2:36">
      <c r="B4139" s="1"/>
      <c r="C4139" s="4"/>
      <c r="D4139" s="3"/>
      <c r="E4139" s="4"/>
      <c r="F4139" s="1"/>
      <c r="G4139" s="4"/>
      <c r="H4139" s="1"/>
      <c r="I4139" s="1"/>
      <c r="J4139" s="1"/>
      <c r="K4139" s="1"/>
      <c r="L4139" s="1"/>
      <c r="M4139" s="1"/>
      <c r="N4139" s="3"/>
      <c r="O4139" s="3"/>
      <c r="P4139" s="1"/>
      <c r="Q4139" s="1"/>
      <c r="R4139" s="1"/>
      <c r="S4139" s="1"/>
      <c r="T4139" s="5"/>
      <c r="U4139" s="5"/>
      <c r="V4139" s="6"/>
      <c r="W4139" s="6"/>
      <c r="X4139" s="7"/>
      <c r="Y4139" s="1">
        <f t="shared" si="586"/>
        <v>0</v>
      </c>
      <c r="Z4139">
        <f t="shared" si="587"/>
        <v>10</v>
      </c>
      <c r="AA4139">
        <f t="shared" si="588"/>
        <v>0</v>
      </c>
      <c r="AB4139">
        <f t="shared" si="589"/>
        <v>0</v>
      </c>
      <c r="AC4139" s="1">
        <f t="shared" si="590"/>
        <v>60</v>
      </c>
      <c r="AD4139" s="1" t="str">
        <f t="shared" si="591"/>
        <v>HT Under 1.5 Goals</v>
      </c>
      <c r="AE4139" s="8"/>
      <c r="AF4139" s="8" t="str">
        <f t="shared" si="592"/>
        <v>HT Over 0.5 Goals</v>
      </c>
      <c r="AG4139" s="8" t="str">
        <f t="shared" si="593"/>
        <v>LOST</v>
      </c>
      <c r="AH4139" s="8" t="str">
        <f t="shared" si="594"/>
        <v>LOST</v>
      </c>
      <c r="AI4139" s="8"/>
      <c r="AJ4139" s="1" t="str">
        <f>IF(AND(B4139="OK",I4139&gt;53,M4139&lt;11,V4139&lt;1.66),"Prime","…")</f>
        <v>…</v>
      </c>
    </row>
    <row r="4140" spans="2:36">
      <c r="B4140" s="1"/>
      <c r="C4140" s="4"/>
      <c r="D4140" s="3"/>
      <c r="E4140" s="4"/>
      <c r="F4140" s="1"/>
      <c r="G4140" s="4"/>
      <c r="H4140" s="1"/>
      <c r="I4140" s="1"/>
      <c r="J4140" s="1"/>
      <c r="K4140" s="1"/>
      <c r="L4140" s="1"/>
      <c r="M4140" s="1"/>
      <c r="N4140" s="3"/>
      <c r="O4140" s="3"/>
      <c r="P4140" s="1"/>
      <c r="Q4140" s="1"/>
      <c r="R4140" s="1"/>
      <c r="S4140" s="1"/>
      <c r="T4140" s="5"/>
      <c r="U4140" s="5"/>
      <c r="V4140" s="6"/>
      <c r="W4140" s="6"/>
      <c r="X4140" s="7"/>
      <c r="Y4140" s="1">
        <f t="shared" si="586"/>
        <v>0</v>
      </c>
      <c r="Z4140">
        <f t="shared" si="587"/>
        <v>10</v>
      </c>
      <c r="AA4140">
        <f t="shared" si="588"/>
        <v>0</v>
      </c>
      <c r="AB4140">
        <f t="shared" si="589"/>
        <v>0</v>
      </c>
      <c r="AC4140" s="1">
        <f t="shared" si="590"/>
        <v>60</v>
      </c>
      <c r="AD4140" s="1" t="str">
        <f t="shared" si="591"/>
        <v>HT Under 1.5 Goals</v>
      </c>
      <c r="AE4140" s="8"/>
      <c r="AF4140" s="8" t="str">
        <f t="shared" si="592"/>
        <v>HT Over 0.5 Goals</v>
      </c>
      <c r="AG4140" s="8" t="str">
        <f t="shared" si="593"/>
        <v>LOST</v>
      </c>
      <c r="AH4140" s="8" t="str">
        <f t="shared" si="594"/>
        <v>LOST</v>
      </c>
      <c r="AI4140" s="8"/>
      <c r="AJ4140" s="1" t="str">
        <f>IF(AND(B4140="OK",I4140&gt;53,M4140&lt;11,V4140&lt;1.66),"Prime","…")</f>
        <v>…</v>
      </c>
    </row>
    <row r="4141" spans="2:36">
      <c r="B4141" s="1"/>
      <c r="C4141" s="4"/>
      <c r="D4141" s="3"/>
      <c r="E4141" s="4"/>
      <c r="F4141" s="1"/>
      <c r="G4141" s="4"/>
      <c r="H4141" s="1"/>
      <c r="I4141" s="1"/>
      <c r="J4141" s="1"/>
      <c r="K4141" s="1"/>
      <c r="L4141" s="1"/>
      <c r="M4141" s="1"/>
      <c r="N4141" s="3"/>
      <c r="O4141" s="3"/>
      <c r="P4141" s="1"/>
      <c r="Q4141" s="1"/>
      <c r="R4141" s="1"/>
      <c r="S4141" s="1"/>
      <c r="T4141" s="5"/>
      <c r="U4141" s="5"/>
      <c r="V4141" s="6"/>
      <c r="W4141" s="6"/>
      <c r="X4141" s="7"/>
      <c r="Y4141" s="1">
        <f t="shared" si="586"/>
        <v>0</v>
      </c>
      <c r="Z4141">
        <f t="shared" si="587"/>
        <v>10</v>
      </c>
      <c r="AA4141">
        <f t="shared" si="588"/>
        <v>0</v>
      </c>
      <c r="AB4141">
        <f t="shared" si="589"/>
        <v>0</v>
      </c>
      <c r="AC4141" s="1">
        <f t="shared" si="590"/>
        <v>60</v>
      </c>
      <c r="AD4141" s="1" t="str">
        <f t="shared" si="591"/>
        <v>HT Under 1.5 Goals</v>
      </c>
      <c r="AE4141" s="8"/>
      <c r="AF4141" s="8" t="str">
        <f t="shared" si="592"/>
        <v>HT Over 0.5 Goals</v>
      </c>
      <c r="AG4141" s="8" t="str">
        <f t="shared" si="593"/>
        <v>LOST</v>
      </c>
      <c r="AH4141" s="8" t="str">
        <f t="shared" si="594"/>
        <v>LOST</v>
      </c>
      <c r="AI4141" s="8"/>
      <c r="AJ4141" s="1" t="str">
        <f>IF(AND(B4141="OK",I4141&gt;53,M4141&lt;11,V4141&lt;1.66),"Prime","…")</f>
        <v>…</v>
      </c>
    </row>
    <row r="4142" spans="2:36">
      <c r="B4142" s="1"/>
      <c r="C4142" s="4"/>
      <c r="D4142" s="3"/>
      <c r="E4142" s="4"/>
      <c r="F4142" s="1"/>
      <c r="G4142" s="4"/>
      <c r="H4142" s="1"/>
      <c r="I4142" s="1"/>
      <c r="J4142" s="1"/>
      <c r="K4142" s="1"/>
      <c r="L4142" s="1"/>
      <c r="M4142" s="1"/>
      <c r="N4142" s="3"/>
      <c r="O4142" s="3"/>
      <c r="P4142" s="1"/>
      <c r="Q4142" s="1"/>
      <c r="R4142" s="1"/>
      <c r="S4142" s="1"/>
      <c r="T4142" s="5"/>
      <c r="U4142" s="5"/>
      <c r="V4142" s="6"/>
      <c r="W4142" s="6"/>
      <c r="X4142" s="7"/>
      <c r="Y4142" s="1">
        <f t="shared" si="586"/>
        <v>0</v>
      </c>
      <c r="Z4142">
        <f t="shared" si="587"/>
        <v>10</v>
      </c>
      <c r="AA4142">
        <f t="shared" si="588"/>
        <v>0</v>
      </c>
      <c r="AB4142">
        <f t="shared" si="589"/>
        <v>0</v>
      </c>
      <c r="AC4142" s="1">
        <f t="shared" si="590"/>
        <v>60</v>
      </c>
      <c r="AD4142" s="1" t="str">
        <f t="shared" si="591"/>
        <v>HT Under 1.5 Goals</v>
      </c>
      <c r="AE4142" s="8"/>
      <c r="AF4142" s="8" t="str">
        <f t="shared" si="592"/>
        <v>HT Over 0.5 Goals</v>
      </c>
      <c r="AG4142" s="8" t="str">
        <f t="shared" si="593"/>
        <v>LOST</v>
      </c>
      <c r="AH4142" s="8" t="str">
        <f t="shared" si="594"/>
        <v>LOST</v>
      </c>
      <c r="AI4142" s="8"/>
      <c r="AJ4142" s="1" t="str">
        <f>IF(AND(B4142="OK",I4142&gt;53,M4142&lt;11,V4142&lt;1.66),"Prime","…")</f>
        <v>…</v>
      </c>
    </row>
    <row r="4143" spans="2:36">
      <c r="B4143" s="1"/>
      <c r="C4143" s="4"/>
      <c r="D4143" s="3"/>
      <c r="E4143" s="4"/>
      <c r="F4143" s="1"/>
      <c r="G4143" s="4"/>
      <c r="H4143" s="1"/>
      <c r="I4143" s="1"/>
      <c r="J4143" s="1"/>
      <c r="K4143" s="1"/>
      <c r="L4143" s="1"/>
      <c r="M4143" s="1"/>
      <c r="N4143" s="3"/>
      <c r="O4143" s="3"/>
      <c r="P4143" s="1"/>
      <c r="Q4143" s="1"/>
      <c r="R4143" s="1"/>
      <c r="S4143" s="1"/>
      <c r="T4143" s="5"/>
      <c r="U4143" s="5"/>
      <c r="V4143" s="6"/>
      <c r="W4143" s="6"/>
      <c r="X4143" s="7"/>
      <c r="Y4143" s="1">
        <f t="shared" si="586"/>
        <v>0</v>
      </c>
      <c r="Z4143">
        <f t="shared" si="587"/>
        <v>10</v>
      </c>
      <c r="AA4143">
        <f t="shared" si="588"/>
        <v>0</v>
      </c>
      <c r="AB4143">
        <f t="shared" si="589"/>
        <v>0</v>
      </c>
      <c r="AC4143" s="1">
        <f t="shared" si="590"/>
        <v>60</v>
      </c>
      <c r="AD4143" s="1" t="str">
        <f t="shared" si="591"/>
        <v>HT Under 1.5 Goals</v>
      </c>
      <c r="AE4143" s="8"/>
      <c r="AF4143" s="8" t="str">
        <f t="shared" si="592"/>
        <v>HT Over 0.5 Goals</v>
      </c>
      <c r="AG4143" s="8" t="str">
        <f t="shared" si="593"/>
        <v>LOST</v>
      </c>
      <c r="AH4143" s="8" t="str">
        <f t="shared" si="594"/>
        <v>LOST</v>
      </c>
      <c r="AI4143" s="8"/>
      <c r="AJ4143" s="1" t="str">
        <f>IF(AND(B4143="OK",I4143&gt;53,M4143&lt;11,V4143&lt;1.66),"Prime","…")</f>
        <v>…</v>
      </c>
    </row>
    <row r="4144" spans="2:36">
      <c r="B4144" s="1"/>
      <c r="C4144" s="4"/>
      <c r="D4144" s="3"/>
      <c r="E4144" s="4"/>
      <c r="F4144" s="1"/>
      <c r="G4144" s="4"/>
      <c r="H4144" s="1"/>
      <c r="I4144" s="1"/>
      <c r="J4144" s="1"/>
      <c r="K4144" s="1"/>
      <c r="L4144" s="1"/>
      <c r="M4144" s="1"/>
      <c r="N4144" s="3"/>
      <c r="O4144" s="3"/>
      <c r="P4144" s="1"/>
      <c r="Q4144" s="1"/>
      <c r="R4144" s="1"/>
      <c r="S4144" s="1"/>
      <c r="T4144" s="5"/>
      <c r="U4144" s="5"/>
      <c r="V4144" s="6"/>
      <c r="W4144" s="6"/>
      <c r="X4144" s="7"/>
      <c r="Y4144" s="1">
        <f t="shared" si="586"/>
        <v>0</v>
      </c>
      <c r="Z4144">
        <f t="shared" si="587"/>
        <v>10</v>
      </c>
      <c r="AA4144">
        <f t="shared" si="588"/>
        <v>0</v>
      </c>
      <c r="AB4144">
        <f t="shared" si="589"/>
        <v>0</v>
      </c>
      <c r="AC4144" s="1">
        <f t="shared" si="590"/>
        <v>60</v>
      </c>
      <c r="AD4144" s="1" t="str">
        <f t="shared" si="591"/>
        <v>HT Under 1.5 Goals</v>
      </c>
      <c r="AE4144" s="8"/>
      <c r="AF4144" s="8" t="str">
        <f t="shared" si="592"/>
        <v>HT Over 0.5 Goals</v>
      </c>
      <c r="AG4144" s="8" t="str">
        <f t="shared" si="593"/>
        <v>LOST</v>
      </c>
      <c r="AH4144" s="8" t="str">
        <f t="shared" si="594"/>
        <v>LOST</v>
      </c>
      <c r="AI4144" s="8"/>
      <c r="AJ4144" s="1" t="str">
        <f>IF(AND(B4144="OK",I4144&gt;53,M4144&lt;11,V4144&lt;1.66),"Prime","…")</f>
        <v>…</v>
      </c>
    </row>
    <row r="4145" spans="2:36">
      <c r="B4145" s="1"/>
      <c r="C4145" s="4"/>
      <c r="D4145" s="3"/>
      <c r="E4145" s="4"/>
      <c r="F4145" s="1"/>
      <c r="G4145" s="4"/>
      <c r="H4145" s="1"/>
      <c r="I4145" s="1"/>
      <c r="J4145" s="1"/>
      <c r="K4145" s="1"/>
      <c r="L4145" s="1"/>
      <c r="M4145" s="1"/>
      <c r="N4145" s="3"/>
      <c r="O4145" s="3"/>
      <c r="P4145" s="1"/>
      <c r="Q4145" s="1"/>
      <c r="R4145" s="1"/>
      <c r="S4145" s="1"/>
      <c r="T4145" s="5"/>
      <c r="U4145" s="5"/>
      <c r="V4145" s="6"/>
      <c r="W4145" s="6"/>
      <c r="X4145" s="7"/>
      <c r="Y4145" s="1">
        <f t="shared" si="586"/>
        <v>0</v>
      </c>
      <c r="Z4145">
        <f t="shared" si="587"/>
        <v>10</v>
      </c>
      <c r="AA4145">
        <f t="shared" si="588"/>
        <v>0</v>
      </c>
      <c r="AB4145">
        <f t="shared" si="589"/>
        <v>0</v>
      </c>
      <c r="AC4145" s="1">
        <f t="shared" si="590"/>
        <v>60</v>
      </c>
      <c r="AD4145" s="1" t="str">
        <f t="shared" si="591"/>
        <v>HT Under 1.5 Goals</v>
      </c>
      <c r="AE4145" s="8"/>
      <c r="AF4145" s="8" t="str">
        <f t="shared" si="592"/>
        <v>HT Over 0.5 Goals</v>
      </c>
      <c r="AG4145" s="8" t="str">
        <f t="shared" si="593"/>
        <v>LOST</v>
      </c>
      <c r="AH4145" s="8" t="str">
        <f t="shared" si="594"/>
        <v>LOST</v>
      </c>
      <c r="AI4145" s="8"/>
      <c r="AJ4145" s="1" t="str">
        <f>IF(AND(B4145="OK",I4145&gt;53,M4145&lt;11,V4145&lt;1.66),"Prime","…")</f>
        <v>…</v>
      </c>
    </row>
    <row r="4146" spans="2:36">
      <c r="B4146" s="1"/>
      <c r="C4146" s="4"/>
      <c r="D4146" s="3"/>
      <c r="E4146" s="4"/>
      <c r="F4146" s="1"/>
      <c r="G4146" s="4"/>
      <c r="H4146" s="1"/>
      <c r="I4146" s="1"/>
      <c r="J4146" s="1"/>
      <c r="K4146" s="1"/>
      <c r="L4146" s="1"/>
      <c r="M4146" s="1"/>
      <c r="N4146" s="3"/>
      <c r="O4146" s="3"/>
      <c r="P4146" s="1"/>
      <c r="Q4146" s="1"/>
      <c r="R4146" s="1"/>
      <c r="S4146" s="1"/>
      <c r="T4146" s="5"/>
      <c r="U4146" s="5"/>
      <c r="V4146" s="6"/>
      <c r="W4146" s="6"/>
      <c r="X4146" s="7"/>
      <c r="Y4146" s="1">
        <f t="shared" si="586"/>
        <v>0</v>
      </c>
      <c r="Z4146">
        <f t="shared" si="587"/>
        <v>10</v>
      </c>
      <c r="AA4146">
        <f t="shared" si="588"/>
        <v>0</v>
      </c>
      <c r="AB4146">
        <f t="shared" si="589"/>
        <v>0</v>
      </c>
      <c r="AC4146" s="1">
        <f t="shared" si="590"/>
        <v>60</v>
      </c>
      <c r="AD4146" s="1" t="str">
        <f t="shared" si="591"/>
        <v>HT Under 1.5 Goals</v>
      </c>
      <c r="AE4146" s="8"/>
      <c r="AF4146" s="8" t="str">
        <f t="shared" si="592"/>
        <v>HT Over 0.5 Goals</v>
      </c>
      <c r="AG4146" s="8" t="str">
        <f t="shared" si="593"/>
        <v>LOST</v>
      </c>
      <c r="AH4146" s="8" t="str">
        <f t="shared" si="594"/>
        <v>LOST</v>
      </c>
      <c r="AI4146" s="8"/>
      <c r="AJ4146" s="1" t="str">
        <f>IF(AND(B4146="OK",I4146&gt;53,M4146&lt;11,V4146&lt;1.66),"Prime","…")</f>
        <v>…</v>
      </c>
    </row>
    <row r="4147" spans="2:36">
      <c r="B4147" s="1"/>
      <c r="C4147" s="4"/>
      <c r="D4147" s="3"/>
      <c r="E4147" s="4"/>
      <c r="F4147" s="1"/>
      <c r="G4147" s="4"/>
      <c r="H4147" s="1"/>
      <c r="I4147" s="1"/>
      <c r="J4147" s="1"/>
      <c r="K4147" s="1"/>
      <c r="L4147" s="1"/>
      <c r="M4147" s="1"/>
      <c r="N4147" s="3"/>
      <c r="O4147" s="3"/>
      <c r="P4147" s="1"/>
      <c r="Q4147" s="1"/>
      <c r="R4147" s="1"/>
      <c r="S4147" s="1"/>
      <c r="T4147" s="5"/>
      <c r="U4147" s="5"/>
      <c r="V4147" s="6"/>
      <c r="W4147" s="6"/>
      <c r="X4147" s="7"/>
      <c r="Y4147" s="1">
        <f t="shared" si="586"/>
        <v>0</v>
      </c>
      <c r="Z4147">
        <f t="shared" si="587"/>
        <v>10</v>
      </c>
      <c r="AA4147">
        <f t="shared" si="588"/>
        <v>0</v>
      </c>
      <c r="AB4147">
        <f t="shared" si="589"/>
        <v>0</v>
      </c>
      <c r="AC4147" s="1">
        <f t="shared" si="590"/>
        <v>60</v>
      </c>
      <c r="AD4147" s="1" t="str">
        <f t="shared" si="591"/>
        <v>HT Under 1.5 Goals</v>
      </c>
      <c r="AE4147" s="8"/>
      <c r="AF4147" s="8" t="str">
        <f t="shared" si="592"/>
        <v>HT Over 0.5 Goals</v>
      </c>
      <c r="AG4147" s="8" t="str">
        <f t="shared" si="593"/>
        <v>LOST</v>
      </c>
      <c r="AH4147" s="8" t="str">
        <f t="shared" si="594"/>
        <v>LOST</v>
      </c>
      <c r="AI4147" s="8"/>
      <c r="AJ4147" s="1" t="str">
        <f>IF(AND(B4147="OK",I4147&gt;53,M4147&lt;11,V4147&lt;1.66),"Prime","…")</f>
        <v>…</v>
      </c>
    </row>
    <row r="4148" spans="2:36">
      <c r="B4148" s="1"/>
      <c r="C4148" s="4"/>
      <c r="D4148" s="3"/>
      <c r="E4148" s="4"/>
      <c r="F4148" s="1"/>
      <c r="G4148" s="4"/>
      <c r="H4148" s="1"/>
      <c r="I4148" s="1"/>
      <c r="J4148" s="1"/>
      <c r="K4148" s="1"/>
      <c r="L4148" s="1"/>
      <c r="M4148" s="1"/>
      <c r="N4148" s="3"/>
      <c r="O4148" s="3"/>
      <c r="P4148" s="1"/>
      <c r="Q4148" s="1"/>
      <c r="R4148" s="1"/>
      <c r="S4148" s="1"/>
      <c r="T4148" s="5"/>
      <c r="U4148" s="5"/>
      <c r="V4148" s="6"/>
      <c r="W4148" s="6"/>
      <c r="X4148" s="7"/>
      <c r="Y4148" s="1">
        <f t="shared" si="586"/>
        <v>0</v>
      </c>
      <c r="Z4148">
        <f t="shared" si="587"/>
        <v>10</v>
      </c>
      <c r="AA4148">
        <f t="shared" si="588"/>
        <v>0</v>
      </c>
      <c r="AB4148">
        <f t="shared" si="589"/>
        <v>0</v>
      </c>
      <c r="AC4148" s="1">
        <f t="shared" si="590"/>
        <v>60</v>
      </c>
      <c r="AD4148" s="1" t="str">
        <f t="shared" si="591"/>
        <v>HT Under 1.5 Goals</v>
      </c>
      <c r="AE4148" s="8"/>
      <c r="AF4148" s="8" t="str">
        <f t="shared" si="592"/>
        <v>HT Over 0.5 Goals</v>
      </c>
      <c r="AG4148" s="8" t="str">
        <f t="shared" si="593"/>
        <v>LOST</v>
      </c>
      <c r="AH4148" s="8" t="str">
        <f t="shared" si="594"/>
        <v>LOST</v>
      </c>
      <c r="AI4148" s="8"/>
      <c r="AJ4148" s="1" t="str">
        <f>IF(AND(B4148="OK",I4148&gt;53,M4148&lt;11,V4148&lt;1.66),"Prime","…")</f>
        <v>…</v>
      </c>
    </row>
    <row r="4149" spans="2:36">
      <c r="B4149" s="1"/>
      <c r="C4149" s="4"/>
      <c r="D4149" s="3"/>
      <c r="E4149" s="4"/>
      <c r="F4149" s="1"/>
      <c r="G4149" s="4"/>
      <c r="H4149" s="1"/>
      <c r="I4149" s="1"/>
      <c r="J4149" s="1"/>
      <c r="K4149" s="1"/>
      <c r="L4149" s="1"/>
      <c r="M4149" s="1"/>
      <c r="N4149" s="3"/>
      <c r="O4149" s="3"/>
      <c r="P4149" s="1"/>
      <c r="Q4149" s="1"/>
      <c r="R4149" s="1"/>
      <c r="S4149" s="1"/>
      <c r="T4149" s="5"/>
      <c r="U4149" s="5"/>
      <c r="V4149" s="6"/>
      <c r="W4149" s="6"/>
      <c r="X4149" s="7"/>
      <c r="Y4149" s="1">
        <f t="shared" si="586"/>
        <v>0</v>
      </c>
      <c r="Z4149">
        <f t="shared" si="587"/>
        <v>10</v>
      </c>
      <c r="AA4149">
        <f t="shared" si="588"/>
        <v>0</v>
      </c>
      <c r="AB4149">
        <f t="shared" si="589"/>
        <v>0</v>
      </c>
      <c r="AC4149" s="1">
        <f t="shared" si="590"/>
        <v>60</v>
      </c>
      <c r="AD4149" s="1" t="str">
        <f t="shared" si="591"/>
        <v>HT Under 1.5 Goals</v>
      </c>
      <c r="AE4149" s="8"/>
      <c r="AF4149" s="8" t="str">
        <f t="shared" si="592"/>
        <v>HT Over 0.5 Goals</v>
      </c>
      <c r="AG4149" s="8" t="str">
        <f t="shared" si="593"/>
        <v>LOST</v>
      </c>
      <c r="AH4149" s="8" t="str">
        <f t="shared" si="594"/>
        <v>LOST</v>
      </c>
      <c r="AI4149" s="8"/>
      <c r="AJ4149" s="1" t="str">
        <f>IF(AND(B4149="OK",I4149&gt;53,M4149&lt;11,V4149&lt;1.66),"Prime","…")</f>
        <v>…</v>
      </c>
    </row>
    <row r="4150" spans="2:36">
      <c r="B4150" s="1"/>
      <c r="C4150" s="4"/>
      <c r="D4150" s="3"/>
      <c r="E4150" s="4"/>
      <c r="F4150" s="1"/>
      <c r="G4150" s="4"/>
      <c r="H4150" s="1"/>
      <c r="I4150" s="1"/>
      <c r="J4150" s="1"/>
      <c r="K4150" s="1"/>
      <c r="L4150" s="1"/>
      <c r="M4150" s="1"/>
      <c r="N4150" s="3"/>
      <c r="O4150" s="3"/>
      <c r="P4150" s="1"/>
      <c r="Q4150" s="1"/>
      <c r="R4150" s="1"/>
      <c r="S4150" s="1"/>
      <c r="T4150" s="5"/>
      <c r="U4150" s="5"/>
      <c r="V4150" s="6"/>
      <c r="W4150" s="6"/>
      <c r="X4150" s="7"/>
      <c r="Y4150" s="1">
        <f t="shared" si="586"/>
        <v>0</v>
      </c>
      <c r="Z4150">
        <f t="shared" si="587"/>
        <v>10</v>
      </c>
      <c r="AA4150">
        <f t="shared" si="588"/>
        <v>0</v>
      </c>
      <c r="AB4150">
        <f t="shared" si="589"/>
        <v>0</v>
      </c>
      <c r="AC4150" s="1">
        <f t="shared" si="590"/>
        <v>60</v>
      </c>
      <c r="AD4150" s="1" t="str">
        <f t="shared" si="591"/>
        <v>HT Under 1.5 Goals</v>
      </c>
      <c r="AE4150" s="8"/>
      <c r="AF4150" s="8" t="str">
        <f t="shared" si="592"/>
        <v>HT Over 0.5 Goals</v>
      </c>
      <c r="AG4150" s="8" t="str">
        <f t="shared" si="593"/>
        <v>LOST</v>
      </c>
      <c r="AH4150" s="8" t="str">
        <f t="shared" si="594"/>
        <v>LOST</v>
      </c>
      <c r="AI4150" s="8"/>
      <c r="AJ4150" s="1" t="str">
        <f>IF(AND(B4150="OK",I4150&gt;53,M4150&lt;11,V4150&lt;1.66),"Prime","…")</f>
        <v>…</v>
      </c>
    </row>
    <row r="4151" spans="2:36">
      <c r="B4151" s="1"/>
      <c r="C4151" s="4"/>
      <c r="D4151" s="3"/>
      <c r="E4151" s="4"/>
      <c r="F4151" s="1"/>
      <c r="G4151" s="4"/>
      <c r="H4151" s="1"/>
      <c r="I4151" s="1"/>
      <c r="J4151" s="1"/>
      <c r="K4151" s="1"/>
      <c r="L4151" s="1"/>
      <c r="M4151" s="1"/>
      <c r="N4151" s="3"/>
      <c r="O4151" s="3"/>
      <c r="P4151" s="1"/>
      <c r="Q4151" s="1"/>
      <c r="R4151" s="1"/>
      <c r="S4151" s="1"/>
      <c r="T4151" s="5"/>
      <c r="U4151" s="5"/>
      <c r="V4151" s="6"/>
      <c r="W4151" s="6"/>
      <c r="X4151" s="7"/>
      <c r="Y4151" s="1">
        <f t="shared" si="586"/>
        <v>0</v>
      </c>
      <c r="Z4151">
        <f t="shared" si="587"/>
        <v>10</v>
      </c>
      <c r="AA4151">
        <f t="shared" si="588"/>
        <v>0</v>
      </c>
      <c r="AB4151">
        <f t="shared" si="589"/>
        <v>0</v>
      </c>
      <c r="AC4151" s="1">
        <f t="shared" si="590"/>
        <v>60</v>
      </c>
      <c r="AD4151" s="1" t="str">
        <f t="shared" si="591"/>
        <v>HT Under 1.5 Goals</v>
      </c>
      <c r="AE4151" s="8"/>
      <c r="AF4151" s="8" t="str">
        <f t="shared" si="592"/>
        <v>HT Over 0.5 Goals</v>
      </c>
      <c r="AG4151" s="8" t="str">
        <f t="shared" si="593"/>
        <v>LOST</v>
      </c>
      <c r="AH4151" s="8" t="str">
        <f t="shared" si="594"/>
        <v>LOST</v>
      </c>
      <c r="AI4151" s="8"/>
      <c r="AJ4151" s="1" t="str">
        <f>IF(AND(B4151="OK",I4151&gt;53,M4151&lt;11,V4151&lt;1.66),"Prime","…")</f>
        <v>…</v>
      </c>
    </row>
    <row r="4152" spans="2:36">
      <c r="B4152" s="1"/>
      <c r="C4152" s="4"/>
      <c r="D4152" s="3"/>
      <c r="E4152" s="4"/>
      <c r="F4152" s="1"/>
      <c r="G4152" s="4"/>
      <c r="H4152" s="1"/>
      <c r="I4152" s="1"/>
      <c r="J4152" s="1"/>
      <c r="K4152" s="1"/>
      <c r="L4152" s="1"/>
      <c r="M4152" s="1"/>
      <c r="N4152" s="3"/>
      <c r="O4152" s="3"/>
      <c r="P4152" s="1"/>
      <c r="Q4152" s="1"/>
      <c r="R4152" s="1"/>
      <c r="S4152" s="1"/>
      <c r="T4152" s="5"/>
      <c r="U4152" s="5"/>
      <c r="V4152" s="6"/>
      <c r="W4152" s="6"/>
      <c r="X4152" s="7"/>
      <c r="Y4152" s="1">
        <f t="shared" si="586"/>
        <v>0</v>
      </c>
      <c r="Z4152">
        <f t="shared" si="587"/>
        <v>10</v>
      </c>
      <c r="AA4152">
        <f t="shared" si="588"/>
        <v>0</v>
      </c>
      <c r="AB4152">
        <f t="shared" si="589"/>
        <v>0</v>
      </c>
      <c r="AC4152" s="1">
        <f t="shared" si="590"/>
        <v>60</v>
      </c>
      <c r="AD4152" s="1" t="str">
        <f t="shared" si="591"/>
        <v>HT Under 1.5 Goals</v>
      </c>
      <c r="AE4152" s="8"/>
      <c r="AF4152" s="8" t="str">
        <f t="shared" si="592"/>
        <v>HT Over 0.5 Goals</v>
      </c>
      <c r="AG4152" s="8" t="str">
        <f t="shared" si="593"/>
        <v>LOST</v>
      </c>
      <c r="AH4152" s="8" t="str">
        <f t="shared" si="594"/>
        <v>LOST</v>
      </c>
      <c r="AI4152" s="8"/>
      <c r="AJ4152" s="1" t="str">
        <f>IF(AND(B4152="OK",I4152&gt;53,M4152&lt;11,V4152&lt;1.66),"Prime","…")</f>
        <v>…</v>
      </c>
    </row>
    <row r="4153" spans="2:36">
      <c r="B4153" s="1"/>
      <c r="C4153" s="4"/>
      <c r="D4153" s="3"/>
      <c r="E4153" s="4"/>
      <c r="F4153" s="1"/>
      <c r="G4153" s="4"/>
      <c r="H4153" s="1"/>
      <c r="I4153" s="1"/>
      <c r="J4153" s="1"/>
      <c r="K4153" s="1"/>
      <c r="L4153" s="1"/>
      <c r="M4153" s="1"/>
      <c r="N4153" s="3"/>
      <c r="O4153" s="3"/>
      <c r="P4153" s="1"/>
      <c r="Q4153" s="1"/>
      <c r="R4153" s="1"/>
      <c r="S4153" s="1"/>
      <c r="T4153" s="5"/>
      <c r="U4153" s="5"/>
      <c r="V4153" s="6"/>
      <c r="W4153" s="6"/>
      <c r="X4153" s="7"/>
      <c r="Y4153" s="1">
        <f t="shared" si="586"/>
        <v>0</v>
      </c>
      <c r="Z4153">
        <f t="shared" si="587"/>
        <v>10</v>
      </c>
      <c r="AA4153">
        <f t="shared" si="588"/>
        <v>0</v>
      </c>
      <c r="AB4153">
        <f t="shared" si="589"/>
        <v>0</v>
      </c>
      <c r="AC4153" s="1">
        <f t="shared" si="590"/>
        <v>60</v>
      </c>
      <c r="AD4153" s="1" t="str">
        <f t="shared" si="591"/>
        <v>HT Under 1.5 Goals</v>
      </c>
      <c r="AE4153" s="8"/>
      <c r="AF4153" s="8" t="str">
        <f t="shared" si="592"/>
        <v>HT Over 0.5 Goals</v>
      </c>
      <c r="AG4153" s="8" t="str">
        <f t="shared" si="593"/>
        <v>LOST</v>
      </c>
      <c r="AH4153" s="8" t="str">
        <f t="shared" si="594"/>
        <v>LOST</v>
      </c>
      <c r="AI4153" s="8"/>
      <c r="AJ4153" s="1" t="str">
        <f>IF(AND(B4153="OK",I4153&gt;53,M4153&lt;11,V4153&lt;1.66),"Prime","…")</f>
        <v>…</v>
      </c>
    </row>
    <row r="4154" spans="2:36">
      <c r="B4154" s="1"/>
      <c r="C4154" s="4"/>
      <c r="D4154" s="3"/>
      <c r="E4154" s="4"/>
      <c r="F4154" s="1"/>
      <c r="G4154" s="4"/>
      <c r="H4154" s="1"/>
      <c r="I4154" s="1"/>
      <c r="J4154" s="1"/>
      <c r="K4154" s="1"/>
      <c r="L4154" s="1"/>
      <c r="M4154" s="1"/>
      <c r="N4154" s="3"/>
      <c r="O4154" s="3"/>
      <c r="P4154" s="1"/>
      <c r="Q4154" s="1"/>
      <c r="R4154" s="1"/>
      <c r="S4154" s="1"/>
      <c r="T4154" s="5"/>
      <c r="U4154" s="5"/>
      <c r="V4154" s="6"/>
      <c r="W4154" s="6"/>
      <c r="X4154" s="7"/>
      <c r="Y4154" s="1">
        <f t="shared" si="586"/>
        <v>0</v>
      </c>
      <c r="Z4154">
        <f t="shared" si="587"/>
        <v>10</v>
      </c>
      <c r="AA4154">
        <f t="shared" si="588"/>
        <v>0</v>
      </c>
      <c r="AB4154">
        <f t="shared" si="589"/>
        <v>0</v>
      </c>
      <c r="AC4154" s="1">
        <f t="shared" si="590"/>
        <v>60</v>
      </c>
      <c r="AD4154" s="1" t="str">
        <f t="shared" si="591"/>
        <v>HT Under 1.5 Goals</v>
      </c>
      <c r="AE4154" s="8"/>
      <c r="AF4154" s="8" t="str">
        <f t="shared" si="592"/>
        <v>HT Over 0.5 Goals</v>
      </c>
      <c r="AG4154" s="8" t="str">
        <f t="shared" si="593"/>
        <v>LOST</v>
      </c>
      <c r="AH4154" s="8" t="str">
        <f t="shared" si="594"/>
        <v>LOST</v>
      </c>
      <c r="AI4154" s="8"/>
      <c r="AJ4154" s="1" t="str">
        <f>IF(AND(B4154="OK",I4154&gt;53,M4154&lt;11,V4154&lt;1.66),"Prime","…")</f>
        <v>…</v>
      </c>
    </row>
    <row r="4155" spans="2:36">
      <c r="B4155" s="1"/>
      <c r="C4155" s="4"/>
      <c r="D4155" s="3"/>
      <c r="E4155" s="4"/>
      <c r="F4155" s="1"/>
      <c r="G4155" s="4"/>
      <c r="H4155" s="1"/>
      <c r="I4155" s="1"/>
      <c r="J4155" s="1"/>
      <c r="K4155" s="1"/>
      <c r="L4155" s="1"/>
      <c r="M4155" s="1"/>
      <c r="N4155" s="3"/>
      <c r="O4155" s="3"/>
      <c r="P4155" s="1"/>
      <c r="Q4155" s="1"/>
      <c r="R4155" s="1"/>
      <c r="S4155" s="1"/>
      <c r="T4155" s="5"/>
      <c r="U4155" s="5"/>
      <c r="V4155" s="6"/>
      <c r="W4155" s="6"/>
      <c r="X4155" s="7"/>
      <c r="Y4155" s="1">
        <f t="shared" si="586"/>
        <v>0</v>
      </c>
      <c r="Z4155">
        <f t="shared" si="587"/>
        <v>10</v>
      </c>
      <c r="AA4155">
        <f t="shared" si="588"/>
        <v>0</v>
      </c>
      <c r="AB4155">
        <f t="shared" si="589"/>
        <v>0</v>
      </c>
      <c r="AC4155" s="1">
        <f t="shared" si="590"/>
        <v>60</v>
      </c>
      <c r="AD4155" s="1" t="str">
        <f t="shared" si="591"/>
        <v>HT Under 1.5 Goals</v>
      </c>
      <c r="AE4155" s="8"/>
      <c r="AF4155" s="8" t="str">
        <f t="shared" si="592"/>
        <v>HT Over 0.5 Goals</v>
      </c>
      <c r="AG4155" s="8" t="str">
        <f t="shared" si="593"/>
        <v>LOST</v>
      </c>
      <c r="AH4155" s="8" t="str">
        <f t="shared" si="594"/>
        <v>LOST</v>
      </c>
      <c r="AI4155" s="8"/>
      <c r="AJ4155" s="1" t="str">
        <f>IF(AND(B4155="OK",I4155&gt;53,M4155&lt;11,V4155&lt;1.66),"Prime","…")</f>
        <v>…</v>
      </c>
    </row>
    <row r="4156" spans="2:36">
      <c r="B4156" s="1"/>
      <c r="C4156" s="4"/>
      <c r="D4156" s="3"/>
      <c r="E4156" s="4"/>
      <c r="F4156" s="1"/>
      <c r="G4156" s="4"/>
      <c r="H4156" s="1"/>
      <c r="I4156" s="1"/>
      <c r="J4156" s="1"/>
      <c r="K4156" s="1"/>
      <c r="L4156" s="1"/>
      <c r="M4156" s="1"/>
      <c r="N4156" s="3"/>
      <c r="O4156" s="3"/>
      <c r="P4156" s="1"/>
      <c r="Q4156" s="1"/>
      <c r="R4156" s="1"/>
      <c r="S4156" s="1"/>
      <c r="T4156" s="5"/>
      <c r="U4156" s="5"/>
      <c r="V4156" s="6"/>
      <c r="W4156" s="6"/>
      <c r="X4156" s="7"/>
      <c r="Y4156" s="1">
        <f t="shared" si="586"/>
        <v>0</v>
      </c>
      <c r="Z4156">
        <f t="shared" si="587"/>
        <v>10</v>
      </c>
      <c r="AA4156">
        <f t="shared" si="588"/>
        <v>0</v>
      </c>
      <c r="AB4156">
        <f t="shared" si="589"/>
        <v>0</v>
      </c>
      <c r="AC4156" s="1">
        <f t="shared" si="590"/>
        <v>60</v>
      </c>
      <c r="AD4156" s="1" t="str">
        <f t="shared" si="591"/>
        <v>HT Under 1.5 Goals</v>
      </c>
      <c r="AE4156" s="8"/>
      <c r="AF4156" s="8" t="str">
        <f t="shared" si="592"/>
        <v>HT Over 0.5 Goals</v>
      </c>
      <c r="AG4156" s="8" t="str">
        <f t="shared" si="593"/>
        <v>LOST</v>
      </c>
      <c r="AH4156" s="8" t="str">
        <f t="shared" si="594"/>
        <v>LOST</v>
      </c>
      <c r="AI4156" s="8"/>
      <c r="AJ4156" s="1" t="str">
        <f>IF(AND(B4156="OK",I4156&gt;53,M4156&lt;11,V4156&lt;1.66),"Prime","…")</f>
        <v>…</v>
      </c>
    </row>
    <row r="4157" spans="2:36">
      <c r="B4157" s="1"/>
      <c r="C4157" s="4"/>
      <c r="D4157" s="3"/>
      <c r="E4157" s="4"/>
      <c r="F4157" s="1"/>
      <c r="G4157" s="4"/>
      <c r="H4157" s="1"/>
      <c r="I4157" s="1"/>
      <c r="J4157" s="1"/>
      <c r="K4157" s="1"/>
      <c r="L4157" s="1"/>
      <c r="M4157" s="1"/>
      <c r="N4157" s="3"/>
      <c r="O4157" s="3"/>
      <c r="P4157" s="1"/>
      <c r="Q4157" s="1"/>
      <c r="R4157" s="1"/>
      <c r="S4157" s="1"/>
      <c r="T4157" s="5"/>
      <c r="U4157" s="5"/>
      <c r="V4157" s="6"/>
      <c r="W4157" s="6"/>
      <c r="X4157" s="7"/>
      <c r="Y4157" s="1">
        <f t="shared" si="586"/>
        <v>0</v>
      </c>
      <c r="Z4157">
        <f t="shared" si="587"/>
        <v>10</v>
      </c>
      <c r="AA4157">
        <f t="shared" si="588"/>
        <v>0</v>
      </c>
      <c r="AB4157">
        <f t="shared" si="589"/>
        <v>0</v>
      </c>
      <c r="AC4157" s="1">
        <f t="shared" si="590"/>
        <v>60</v>
      </c>
      <c r="AD4157" s="1" t="str">
        <f t="shared" si="591"/>
        <v>HT Under 1.5 Goals</v>
      </c>
      <c r="AE4157" s="8"/>
      <c r="AF4157" s="8" t="str">
        <f t="shared" si="592"/>
        <v>HT Over 0.5 Goals</v>
      </c>
      <c r="AG4157" s="8" t="str">
        <f t="shared" si="593"/>
        <v>LOST</v>
      </c>
      <c r="AH4157" s="8" t="str">
        <f t="shared" si="594"/>
        <v>LOST</v>
      </c>
      <c r="AI4157" s="8"/>
      <c r="AJ4157" s="1" t="str">
        <f>IF(AND(B4157="OK",I4157&gt;53,M4157&lt;11,V4157&lt;1.66),"Prime","…")</f>
        <v>…</v>
      </c>
    </row>
    <row r="4158" spans="2:36">
      <c r="B4158" s="1"/>
      <c r="C4158" s="4"/>
      <c r="D4158" s="3"/>
      <c r="E4158" s="4"/>
      <c r="F4158" s="1"/>
      <c r="G4158" s="4"/>
      <c r="H4158" s="1"/>
      <c r="I4158" s="1"/>
      <c r="J4158" s="1"/>
      <c r="K4158" s="1"/>
      <c r="L4158" s="1"/>
      <c r="M4158" s="1"/>
      <c r="N4158" s="3"/>
      <c r="O4158" s="3"/>
      <c r="P4158" s="1"/>
      <c r="Q4158" s="1"/>
      <c r="R4158" s="1"/>
      <c r="S4158" s="1"/>
      <c r="T4158" s="5"/>
      <c r="U4158" s="5"/>
      <c r="V4158" s="6"/>
      <c r="W4158" s="6"/>
      <c r="X4158" s="7"/>
      <c r="Y4158" s="1">
        <f t="shared" si="586"/>
        <v>0</v>
      </c>
      <c r="Z4158">
        <f t="shared" si="587"/>
        <v>10</v>
      </c>
      <c r="AA4158">
        <f t="shared" si="588"/>
        <v>0</v>
      </c>
      <c r="AB4158">
        <f t="shared" si="589"/>
        <v>0</v>
      </c>
      <c r="AC4158" s="1">
        <f t="shared" si="590"/>
        <v>60</v>
      </c>
      <c r="AD4158" s="1" t="str">
        <f t="shared" si="591"/>
        <v>HT Under 1.5 Goals</v>
      </c>
      <c r="AE4158" s="8"/>
      <c r="AF4158" s="8" t="str">
        <f t="shared" si="592"/>
        <v>HT Over 0.5 Goals</v>
      </c>
      <c r="AG4158" s="8" t="str">
        <f t="shared" si="593"/>
        <v>LOST</v>
      </c>
      <c r="AH4158" s="8" t="str">
        <f t="shared" si="594"/>
        <v>LOST</v>
      </c>
      <c r="AI4158" s="8"/>
      <c r="AJ4158" s="1" t="str">
        <f>IF(AND(B4158="OK",I4158&gt;53,M4158&lt;11,V4158&lt;1.66),"Prime","…")</f>
        <v>…</v>
      </c>
    </row>
    <row r="4159" spans="2:36">
      <c r="B4159" s="1"/>
      <c r="C4159" s="4"/>
      <c r="D4159" s="3"/>
      <c r="E4159" s="4"/>
      <c r="F4159" s="1"/>
      <c r="G4159" s="4"/>
      <c r="H4159" s="1"/>
      <c r="I4159" s="1"/>
      <c r="J4159" s="1"/>
      <c r="K4159" s="1"/>
      <c r="L4159" s="1"/>
      <c r="M4159" s="1"/>
      <c r="N4159" s="3"/>
      <c r="O4159" s="3"/>
      <c r="P4159" s="1"/>
      <c r="Q4159" s="1"/>
      <c r="R4159" s="1"/>
      <c r="S4159" s="1"/>
      <c r="T4159" s="5"/>
      <c r="U4159" s="5"/>
      <c r="V4159" s="6"/>
      <c r="W4159" s="6"/>
      <c r="X4159" s="7"/>
      <c r="Y4159" s="1">
        <f t="shared" si="586"/>
        <v>0</v>
      </c>
      <c r="Z4159">
        <f t="shared" si="587"/>
        <v>10</v>
      </c>
      <c r="AA4159">
        <f t="shared" si="588"/>
        <v>0</v>
      </c>
      <c r="AB4159">
        <f t="shared" si="589"/>
        <v>0</v>
      </c>
      <c r="AC4159" s="1">
        <f t="shared" si="590"/>
        <v>60</v>
      </c>
      <c r="AD4159" s="1" t="str">
        <f t="shared" si="591"/>
        <v>HT Under 1.5 Goals</v>
      </c>
      <c r="AE4159" s="8"/>
      <c r="AF4159" s="8" t="str">
        <f t="shared" si="592"/>
        <v>HT Over 0.5 Goals</v>
      </c>
      <c r="AG4159" s="8" t="str">
        <f t="shared" si="593"/>
        <v>LOST</v>
      </c>
      <c r="AH4159" s="8" t="str">
        <f t="shared" si="594"/>
        <v>LOST</v>
      </c>
      <c r="AI4159" s="8"/>
      <c r="AJ4159" s="1" t="str">
        <f>IF(AND(B4159="OK",I4159&gt;53,M4159&lt;11,V4159&lt;1.66),"Prime","…")</f>
        <v>…</v>
      </c>
    </row>
    <row r="4160" spans="2:36">
      <c r="B4160" s="1"/>
      <c r="C4160" s="4"/>
      <c r="D4160" s="3"/>
      <c r="E4160" s="4"/>
      <c r="F4160" s="1"/>
      <c r="G4160" s="4"/>
      <c r="H4160" s="1"/>
      <c r="I4160" s="1"/>
      <c r="J4160" s="1"/>
      <c r="K4160" s="1"/>
      <c r="L4160" s="1"/>
      <c r="M4160" s="1"/>
      <c r="N4160" s="3"/>
      <c r="O4160" s="3"/>
      <c r="P4160" s="1"/>
      <c r="Q4160" s="1"/>
      <c r="R4160" s="1"/>
      <c r="S4160" s="1"/>
      <c r="T4160" s="5"/>
      <c r="U4160" s="5"/>
      <c r="V4160" s="6"/>
      <c r="W4160" s="6"/>
      <c r="X4160" s="7"/>
      <c r="Y4160" s="1">
        <f t="shared" si="586"/>
        <v>0</v>
      </c>
      <c r="Z4160">
        <f t="shared" si="587"/>
        <v>10</v>
      </c>
      <c r="AA4160">
        <f t="shared" si="588"/>
        <v>0</v>
      </c>
      <c r="AB4160">
        <f t="shared" si="589"/>
        <v>0</v>
      </c>
      <c r="AC4160" s="1">
        <f t="shared" si="590"/>
        <v>60</v>
      </c>
      <c r="AD4160" s="1" t="str">
        <f t="shared" si="591"/>
        <v>HT Under 1.5 Goals</v>
      </c>
      <c r="AE4160" s="8"/>
      <c r="AF4160" s="8" t="str">
        <f t="shared" si="592"/>
        <v>HT Over 0.5 Goals</v>
      </c>
      <c r="AG4160" s="8" t="str">
        <f t="shared" si="593"/>
        <v>LOST</v>
      </c>
      <c r="AH4160" s="8" t="str">
        <f t="shared" si="594"/>
        <v>LOST</v>
      </c>
      <c r="AI4160" s="8"/>
      <c r="AJ4160" s="1" t="str">
        <f>IF(AND(B4160="OK",I4160&gt;53,M4160&lt;11,V4160&lt;1.66),"Prime","…")</f>
        <v>…</v>
      </c>
    </row>
    <row r="4161" spans="2:36">
      <c r="B4161" s="1"/>
      <c r="C4161" s="4"/>
      <c r="D4161" s="3"/>
      <c r="E4161" s="4"/>
      <c r="F4161" s="1"/>
      <c r="G4161" s="4"/>
      <c r="H4161" s="1"/>
      <c r="I4161" s="1"/>
      <c r="J4161" s="1"/>
      <c r="K4161" s="1"/>
      <c r="L4161" s="1"/>
      <c r="M4161" s="1"/>
      <c r="N4161" s="3"/>
      <c r="O4161" s="3"/>
      <c r="P4161" s="1"/>
      <c r="Q4161" s="1"/>
      <c r="R4161" s="1"/>
      <c r="S4161" s="1"/>
      <c r="T4161" s="5"/>
      <c r="U4161" s="5"/>
      <c r="V4161" s="6"/>
      <c r="W4161" s="6"/>
      <c r="X4161" s="7"/>
      <c r="Y4161" s="1">
        <f t="shared" si="586"/>
        <v>0</v>
      </c>
      <c r="Z4161">
        <f t="shared" si="587"/>
        <v>10</v>
      </c>
      <c r="AA4161">
        <f t="shared" si="588"/>
        <v>0</v>
      </c>
      <c r="AB4161">
        <f t="shared" si="589"/>
        <v>0</v>
      </c>
      <c r="AC4161" s="1">
        <f t="shared" si="590"/>
        <v>60</v>
      </c>
      <c r="AD4161" s="1" t="str">
        <f t="shared" si="591"/>
        <v>HT Under 1.5 Goals</v>
      </c>
      <c r="AE4161" s="8"/>
      <c r="AF4161" s="8" t="str">
        <f t="shared" si="592"/>
        <v>HT Over 0.5 Goals</v>
      </c>
      <c r="AG4161" s="8" t="str">
        <f t="shared" si="593"/>
        <v>LOST</v>
      </c>
      <c r="AH4161" s="8" t="str">
        <f t="shared" si="594"/>
        <v>LOST</v>
      </c>
      <c r="AI4161" s="8"/>
      <c r="AJ4161" s="1" t="str">
        <f>IF(AND(B4161="OK",I4161&gt;53,M4161&lt;11,V4161&lt;1.66),"Prime","…")</f>
        <v>…</v>
      </c>
    </row>
    <row r="4162" spans="2:36">
      <c r="B4162" s="1"/>
      <c r="C4162" s="4"/>
      <c r="D4162" s="3"/>
      <c r="E4162" s="4"/>
      <c r="F4162" s="1"/>
      <c r="G4162" s="4"/>
      <c r="H4162" s="1"/>
      <c r="I4162" s="1"/>
      <c r="J4162" s="1"/>
      <c r="K4162" s="1"/>
      <c r="L4162" s="1"/>
      <c r="M4162" s="1"/>
      <c r="N4162" s="3"/>
      <c r="O4162" s="3"/>
      <c r="P4162" s="1"/>
      <c r="Q4162" s="1"/>
      <c r="R4162" s="1"/>
      <c r="S4162" s="1"/>
      <c r="T4162" s="5"/>
      <c r="U4162" s="5"/>
      <c r="V4162" s="6"/>
      <c r="W4162" s="6"/>
      <c r="X4162" s="7"/>
      <c r="Y4162" s="1">
        <f t="shared" si="586"/>
        <v>0</v>
      </c>
      <c r="Z4162">
        <f t="shared" si="587"/>
        <v>10</v>
      </c>
      <c r="AA4162">
        <f t="shared" si="588"/>
        <v>0</v>
      </c>
      <c r="AB4162">
        <f t="shared" si="589"/>
        <v>0</v>
      </c>
      <c r="AC4162" s="1">
        <f t="shared" si="590"/>
        <v>60</v>
      </c>
      <c r="AD4162" s="1" t="str">
        <f t="shared" si="591"/>
        <v>HT Under 1.5 Goals</v>
      </c>
      <c r="AE4162" s="8"/>
      <c r="AF4162" s="8" t="str">
        <f t="shared" si="592"/>
        <v>HT Over 0.5 Goals</v>
      </c>
      <c r="AG4162" s="8" t="str">
        <f t="shared" si="593"/>
        <v>LOST</v>
      </c>
      <c r="AH4162" s="8" t="str">
        <f t="shared" si="594"/>
        <v>LOST</v>
      </c>
      <c r="AI4162" s="8"/>
      <c r="AJ4162" s="1" t="str">
        <f>IF(AND(B4162="OK",I4162&gt;53,M4162&lt;11,V4162&lt;1.66),"Prime","…")</f>
        <v>…</v>
      </c>
    </row>
    <row r="4163" spans="2:36">
      <c r="B4163" s="1"/>
      <c r="C4163" s="4"/>
      <c r="D4163" s="3"/>
      <c r="E4163" s="4"/>
      <c r="F4163" s="1"/>
      <c r="G4163" s="4"/>
      <c r="H4163" s="1"/>
      <c r="I4163" s="1"/>
      <c r="J4163" s="1"/>
      <c r="K4163" s="1"/>
      <c r="L4163" s="1"/>
      <c r="M4163" s="1"/>
      <c r="N4163" s="3"/>
      <c r="O4163" s="3"/>
      <c r="P4163" s="1"/>
      <c r="Q4163" s="1"/>
      <c r="R4163" s="1"/>
      <c r="S4163" s="1"/>
      <c r="T4163" s="5"/>
      <c r="U4163" s="5"/>
      <c r="V4163" s="6"/>
      <c r="W4163" s="6"/>
      <c r="X4163" s="7"/>
      <c r="Y4163" s="1">
        <f t="shared" si="586"/>
        <v>0</v>
      </c>
      <c r="Z4163">
        <f t="shared" si="587"/>
        <v>10</v>
      </c>
      <c r="AA4163">
        <f t="shared" si="588"/>
        <v>0</v>
      </c>
      <c r="AB4163">
        <f t="shared" si="589"/>
        <v>0</v>
      </c>
      <c r="AC4163" s="1">
        <f t="shared" si="590"/>
        <v>60</v>
      </c>
      <c r="AD4163" s="1" t="str">
        <f t="shared" si="591"/>
        <v>HT Under 1.5 Goals</v>
      </c>
      <c r="AE4163" s="8"/>
      <c r="AF4163" s="8" t="str">
        <f t="shared" si="592"/>
        <v>HT Over 0.5 Goals</v>
      </c>
      <c r="AG4163" s="8" t="str">
        <f t="shared" si="593"/>
        <v>LOST</v>
      </c>
      <c r="AH4163" s="8" t="str">
        <f t="shared" si="594"/>
        <v>LOST</v>
      </c>
      <c r="AI4163" s="8"/>
      <c r="AJ4163" s="1" t="str">
        <f>IF(AND(B4163="OK",I4163&gt;53,M4163&lt;11,V4163&lt;1.66),"Prime","…")</f>
        <v>…</v>
      </c>
    </row>
    <row r="4164" spans="2:36">
      <c r="B4164" s="1"/>
      <c r="C4164" s="4"/>
      <c r="D4164" s="3"/>
      <c r="E4164" s="4"/>
      <c r="F4164" s="1"/>
      <c r="G4164" s="4"/>
      <c r="H4164" s="1"/>
      <c r="I4164" s="1"/>
      <c r="J4164" s="1"/>
      <c r="K4164" s="1"/>
      <c r="L4164" s="1"/>
      <c r="M4164" s="1"/>
      <c r="N4164" s="3"/>
      <c r="O4164" s="3"/>
      <c r="P4164" s="1"/>
      <c r="Q4164" s="1"/>
      <c r="R4164" s="1"/>
      <c r="S4164" s="1"/>
      <c r="T4164" s="5"/>
      <c r="U4164" s="5"/>
      <c r="V4164" s="6"/>
      <c r="W4164" s="6"/>
      <c r="X4164" s="7"/>
      <c r="Y4164" s="1">
        <f t="shared" si="586"/>
        <v>0</v>
      </c>
      <c r="Z4164">
        <f t="shared" si="587"/>
        <v>10</v>
      </c>
      <c r="AA4164">
        <f t="shared" si="588"/>
        <v>0</v>
      </c>
      <c r="AB4164">
        <f t="shared" si="589"/>
        <v>0</v>
      </c>
      <c r="AC4164" s="1">
        <f t="shared" si="590"/>
        <v>60</v>
      </c>
      <c r="AD4164" s="1" t="str">
        <f t="shared" si="591"/>
        <v>HT Under 1.5 Goals</v>
      </c>
      <c r="AE4164" s="8"/>
      <c r="AF4164" s="8" t="str">
        <f t="shared" si="592"/>
        <v>HT Over 0.5 Goals</v>
      </c>
      <c r="AG4164" s="8" t="str">
        <f t="shared" si="593"/>
        <v>LOST</v>
      </c>
      <c r="AH4164" s="8" t="str">
        <f t="shared" si="594"/>
        <v>LOST</v>
      </c>
      <c r="AI4164" s="8"/>
      <c r="AJ4164" s="1" t="str">
        <f>IF(AND(B4164="OK",I4164&gt;53,M4164&lt;11,V4164&lt;1.66),"Prime","…")</f>
        <v>…</v>
      </c>
    </row>
    <row r="4165" spans="2:36">
      <c r="B4165" s="1"/>
      <c r="C4165" s="4"/>
      <c r="D4165" s="3"/>
      <c r="E4165" s="4"/>
      <c r="F4165" s="1"/>
      <c r="G4165" s="4"/>
      <c r="H4165" s="1"/>
      <c r="I4165" s="1"/>
      <c r="J4165" s="1"/>
      <c r="K4165" s="1"/>
      <c r="L4165" s="1"/>
      <c r="M4165" s="1"/>
      <c r="N4165" s="3"/>
      <c r="O4165" s="3"/>
      <c r="P4165" s="1"/>
      <c r="Q4165" s="1"/>
      <c r="R4165" s="1"/>
      <c r="S4165" s="1"/>
      <c r="T4165" s="5"/>
      <c r="U4165" s="5"/>
      <c r="V4165" s="6"/>
      <c r="W4165" s="6"/>
      <c r="X4165" s="7"/>
      <c r="Y4165" s="1">
        <f t="shared" si="586"/>
        <v>0</v>
      </c>
      <c r="Z4165">
        <f t="shared" si="587"/>
        <v>10</v>
      </c>
      <c r="AA4165">
        <f t="shared" si="588"/>
        <v>0</v>
      </c>
      <c r="AB4165">
        <f t="shared" si="589"/>
        <v>0</v>
      </c>
      <c r="AC4165" s="1">
        <f t="shared" si="590"/>
        <v>60</v>
      </c>
      <c r="AD4165" s="1" t="str">
        <f t="shared" si="591"/>
        <v>HT Under 1.5 Goals</v>
      </c>
      <c r="AE4165" s="8"/>
      <c r="AF4165" s="8" t="str">
        <f t="shared" si="592"/>
        <v>HT Over 0.5 Goals</v>
      </c>
      <c r="AG4165" s="8" t="str">
        <f t="shared" si="593"/>
        <v>LOST</v>
      </c>
      <c r="AH4165" s="8" t="str">
        <f t="shared" si="594"/>
        <v>LOST</v>
      </c>
      <c r="AI4165" s="8"/>
      <c r="AJ4165" s="1" t="str">
        <f>IF(AND(B4165="OK",I4165&gt;53,M4165&lt;11,V4165&lt;1.66),"Prime","…")</f>
        <v>…</v>
      </c>
    </row>
    <row r="4166" spans="2:36">
      <c r="B4166" s="1"/>
      <c r="C4166" s="4"/>
      <c r="D4166" s="3"/>
      <c r="E4166" s="4"/>
      <c r="F4166" s="1"/>
      <c r="G4166" s="4"/>
      <c r="H4166" s="1"/>
      <c r="I4166" s="1"/>
      <c r="J4166" s="1"/>
      <c r="K4166" s="1"/>
      <c r="L4166" s="1"/>
      <c r="M4166" s="1"/>
      <c r="N4166" s="3"/>
      <c r="O4166" s="3"/>
      <c r="P4166" s="1"/>
      <c r="Q4166" s="1"/>
      <c r="R4166" s="1"/>
      <c r="S4166" s="1"/>
      <c r="T4166" s="5"/>
      <c r="U4166" s="5"/>
      <c r="V4166" s="6"/>
      <c r="W4166" s="6"/>
      <c r="X4166" s="7"/>
      <c r="Y4166" s="1">
        <f t="shared" si="586"/>
        <v>0</v>
      </c>
      <c r="Z4166">
        <f t="shared" si="587"/>
        <v>10</v>
      </c>
      <c r="AA4166">
        <f t="shared" si="588"/>
        <v>0</v>
      </c>
      <c r="AB4166">
        <f t="shared" si="589"/>
        <v>0</v>
      </c>
      <c r="AC4166" s="1">
        <f t="shared" si="590"/>
        <v>60</v>
      </c>
      <c r="AD4166" s="1" t="str">
        <f t="shared" si="591"/>
        <v>HT Under 1.5 Goals</v>
      </c>
      <c r="AE4166" s="8"/>
      <c r="AF4166" s="8" t="str">
        <f t="shared" si="592"/>
        <v>HT Over 0.5 Goals</v>
      </c>
      <c r="AG4166" s="8" t="str">
        <f t="shared" si="593"/>
        <v>LOST</v>
      </c>
      <c r="AH4166" s="8" t="str">
        <f t="shared" si="594"/>
        <v>LOST</v>
      </c>
      <c r="AI4166" s="8"/>
      <c r="AJ4166" s="1" t="str">
        <f>IF(AND(B4166="OK",I4166&gt;53,M4166&lt;11,V4166&lt;1.66),"Prime","…")</f>
        <v>…</v>
      </c>
    </row>
    <row r="4167" spans="2:36">
      <c r="B4167" s="1"/>
      <c r="C4167" s="4"/>
      <c r="D4167" s="3"/>
      <c r="E4167" s="4"/>
      <c r="F4167" s="1"/>
      <c r="G4167" s="4"/>
      <c r="H4167" s="1"/>
      <c r="I4167" s="1"/>
      <c r="J4167" s="1"/>
      <c r="K4167" s="1"/>
      <c r="L4167" s="1"/>
      <c r="M4167" s="1"/>
      <c r="N4167" s="3"/>
      <c r="O4167" s="3"/>
      <c r="P4167" s="1"/>
      <c r="Q4167" s="1"/>
      <c r="R4167" s="1"/>
      <c r="S4167" s="1"/>
      <c r="T4167" s="5"/>
      <c r="U4167" s="5"/>
      <c r="V4167" s="6"/>
      <c r="W4167" s="6"/>
      <c r="X4167" s="7"/>
      <c r="Y4167" s="1">
        <f t="shared" si="586"/>
        <v>0</v>
      </c>
      <c r="Z4167">
        <f t="shared" si="587"/>
        <v>10</v>
      </c>
      <c r="AA4167">
        <f t="shared" si="588"/>
        <v>0</v>
      </c>
      <c r="AB4167">
        <f t="shared" si="589"/>
        <v>0</v>
      </c>
      <c r="AC4167" s="1">
        <f t="shared" si="590"/>
        <v>60</v>
      </c>
      <c r="AD4167" s="1" t="str">
        <f t="shared" si="591"/>
        <v>HT Under 1.5 Goals</v>
      </c>
      <c r="AE4167" s="8"/>
      <c r="AF4167" s="8" t="str">
        <f t="shared" si="592"/>
        <v>HT Over 0.5 Goals</v>
      </c>
      <c r="AG4167" s="8" t="str">
        <f t="shared" si="593"/>
        <v>LOST</v>
      </c>
      <c r="AH4167" s="8" t="str">
        <f t="shared" si="594"/>
        <v>LOST</v>
      </c>
      <c r="AI4167" s="8"/>
      <c r="AJ4167" s="1" t="str">
        <f>IF(AND(B4167="OK",I4167&gt;53,M4167&lt;11,V4167&lt;1.66),"Prime","…")</f>
        <v>…</v>
      </c>
    </row>
    <row r="4168" spans="2:36">
      <c r="B4168" s="1"/>
      <c r="C4168" s="4"/>
      <c r="D4168" s="3"/>
      <c r="E4168" s="4"/>
      <c r="F4168" s="1"/>
      <c r="G4168" s="4"/>
      <c r="H4168" s="1"/>
      <c r="I4168" s="1"/>
      <c r="J4168" s="1"/>
      <c r="K4168" s="1"/>
      <c r="L4168" s="1"/>
      <c r="M4168" s="1"/>
      <c r="N4168" s="3"/>
      <c r="O4168" s="3"/>
      <c r="P4168" s="1"/>
      <c r="Q4168" s="1"/>
      <c r="R4168" s="1"/>
      <c r="S4168" s="1"/>
      <c r="T4168" s="5"/>
      <c r="U4168" s="5"/>
      <c r="V4168" s="6"/>
      <c r="W4168" s="6"/>
      <c r="X4168" s="7"/>
      <c r="Y4168" s="1">
        <f t="shared" si="586"/>
        <v>0</v>
      </c>
      <c r="Z4168">
        <f t="shared" si="587"/>
        <v>10</v>
      </c>
      <c r="AA4168">
        <f t="shared" si="588"/>
        <v>0</v>
      </c>
      <c r="AB4168">
        <f t="shared" si="589"/>
        <v>0</v>
      </c>
      <c r="AC4168" s="1">
        <f t="shared" si="590"/>
        <v>60</v>
      </c>
      <c r="AD4168" s="1" t="str">
        <f t="shared" si="591"/>
        <v>HT Under 1.5 Goals</v>
      </c>
      <c r="AE4168" s="8"/>
      <c r="AF4168" s="8" t="str">
        <f t="shared" si="592"/>
        <v>HT Over 0.5 Goals</v>
      </c>
      <c r="AG4168" s="8" t="str">
        <f t="shared" si="593"/>
        <v>LOST</v>
      </c>
      <c r="AH4168" s="8" t="str">
        <f t="shared" si="594"/>
        <v>LOST</v>
      </c>
      <c r="AI4168" s="8"/>
      <c r="AJ4168" s="1" t="str">
        <f>IF(AND(B4168="OK",I4168&gt;53,M4168&lt;11,V4168&lt;1.66),"Prime","…")</f>
        <v>…</v>
      </c>
    </row>
    <row r="4169" spans="2:36">
      <c r="B4169" s="1"/>
      <c r="C4169" s="4"/>
      <c r="D4169" s="3"/>
      <c r="E4169" s="4"/>
      <c r="F4169" s="1"/>
      <c r="G4169" s="4"/>
      <c r="H4169" s="1"/>
      <c r="I4169" s="1"/>
      <c r="J4169" s="1"/>
      <c r="K4169" s="1"/>
      <c r="L4169" s="1"/>
      <c r="M4169" s="1"/>
      <c r="N4169" s="3"/>
      <c r="O4169" s="3"/>
      <c r="P4169" s="1"/>
      <c r="Q4169" s="1"/>
      <c r="R4169" s="1"/>
      <c r="S4169" s="1"/>
      <c r="T4169" s="5"/>
      <c r="U4169" s="5"/>
      <c r="V4169" s="6"/>
      <c r="W4169" s="6"/>
      <c r="X4169" s="7"/>
      <c r="Y4169" s="1">
        <f t="shared" si="586"/>
        <v>0</v>
      </c>
      <c r="Z4169">
        <f t="shared" si="587"/>
        <v>10</v>
      </c>
      <c r="AA4169">
        <f t="shared" si="588"/>
        <v>0</v>
      </c>
      <c r="AB4169">
        <f t="shared" si="589"/>
        <v>0</v>
      </c>
      <c r="AC4169" s="1">
        <f t="shared" si="590"/>
        <v>60</v>
      </c>
      <c r="AD4169" s="1" t="str">
        <f t="shared" si="591"/>
        <v>HT Under 1.5 Goals</v>
      </c>
      <c r="AE4169" s="8"/>
      <c r="AF4169" s="8" t="str">
        <f t="shared" si="592"/>
        <v>HT Over 0.5 Goals</v>
      </c>
      <c r="AG4169" s="8" t="str">
        <f t="shared" si="593"/>
        <v>LOST</v>
      </c>
      <c r="AH4169" s="8" t="str">
        <f t="shared" si="594"/>
        <v>LOST</v>
      </c>
      <c r="AI4169" s="8"/>
      <c r="AJ4169" s="1" t="str">
        <f>IF(AND(B4169="OK",I4169&gt;53,M4169&lt;11,V4169&lt;1.66),"Prime","…")</f>
        <v>…</v>
      </c>
    </row>
    <row r="4170" spans="2:36">
      <c r="B4170" s="1"/>
      <c r="C4170" s="4"/>
      <c r="D4170" s="3"/>
      <c r="E4170" s="4"/>
      <c r="F4170" s="1"/>
      <c r="G4170" s="4"/>
      <c r="H4170" s="1"/>
      <c r="I4170" s="1"/>
      <c r="J4170" s="1"/>
      <c r="K4170" s="1"/>
      <c r="L4170" s="1"/>
      <c r="M4170" s="1"/>
      <c r="N4170" s="3"/>
      <c r="O4170" s="3"/>
      <c r="P4170" s="1"/>
      <c r="Q4170" s="1"/>
      <c r="R4170" s="1"/>
      <c r="S4170" s="1"/>
      <c r="T4170" s="5"/>
      <c r="U4170" s="5"/>
      <c r="V4170" s="6"/>
      <c r="W4170" s="6"/>
      <c r="X4170" s="7"/>
      <c r="Y4170" s="1">
        <f t="shared" si="586"/>
        <v>0</v>
      </c>
      <c r="Z4170">
        <f t="shared" si="587"/>
        <v>10</v>
      </c>
      <c r="AA4170">
        <f t="shared" si="588"/>
        <v>0</v>
      </c>
      <c r="AB4170">
        <f t="shared" si="589"/>
        <v>0</v>
      </c>
      <c r="AC4170" s="1">
        <f t="shared" si="590"/>
        <v>60</v>
      </c>
      <c r="AD4170" s="1" t="str">
        <f t="shared" si="591"/>
        <v>HT Under 1.5 Goals</v>
      </c>
      <c r="AE4170" s="8"/>
      <c r="AF4170" s="8" t="str">
        <f t="shared" si="592"/>
        <v>HT Over 0.5 Goals</v>
      </c>
      <c r="AG4170" s="8" t="str">
        <f t="shared" si="593"/>
        <v>LOST</v>
      </c>
      <c r="AH4170" s="8" t="str">
        <f t="shared" si="594"/>
        <v>LOST</v>
      </c>
      <c r="AI4170" s="8"/>
      <c r="AJ4170" s="1" t="str">
        <f>IF(AND(B4170="OK",I4170&gt;53,M4170&lt;11,V4170&lt;1.66),"Prime","…")</f>
        <v>…</v>
      </c>
    </row>
    <row r="4171" spans="2:36">
      <c r="B4171" s="1"/>
      <c r="C4171" s="4"/>
      <c r="D4171" s="3"/>
      <c r="E4171" s="4"/>
      <c r="F4171" s="1"/>
      <c r="G4171" s="4"/>
      <c r="H4171" s="1"/>
      <c r="I4171" s="1"/>
      <c r="J4171" s="1"/>
      <c r="K4171" s="1"/>
      <c r="L4171" s="1"/>
      <c r="M4171" s="1"/>
      <c r="N4171" s="3"/>
      <c r="O4171" s="3"/>
      <c r="P4171" s="1"/>
      <c r="Q4171" s="1"/>
      <c r="R4171" s="1"/>
      <c r="S4171" s="1"/>
      <c r="T4171" s="5"/>
      <c r="U4171" s="5"/>
      <c r="V4171" s="6"/>
      <c r="W4171" s="6"/>
      <c r="X4171" s="7"/>
      <c r="Y4171" s="1">
        <f t="shared" si="586"/>
        <v>0</v>
      </c>
      <c r="Z4171">
        <f t="shared" si="587"/>
        <v>10</v>
      </c>
      <c r="AA4171">
        <f t="shared" si="588"/>
        <v>0</v>
      </c>
      <c r="AB4171">
        <f t="shared" si="589"/>
        <v>0</v>
      </c>
      <c r="AC4171" s="1">
        <f t="shared" si="590"/>
        <v>60</v>
      </c>
      <c r="AD4171" s="1" t="str">
        <f t="shared" si="591"/>
        <v>HT Under 1.5 Goals</v>
      </c>
      <c r="AE4171" s="8"/>
      <c r="AF4171" s="8" t="str">
        <f t="shared" si="592"/>
        <v>HT Over 0.5 Goals</v>
      </c>
      <c r="AG4171" s="8" t="str">
        <f t="shared" si="593"/>
        <v>LOST</v>
      </c>
      <c r="AH4171" s="8" t="str">
        <f t="shared" si="594"/>
        <v>LOST</v>
      </c>
      <c r="AI4171" s="8"/>
      <c r="AJ4171" s="1" t="str">
        <f>IF(AND(B4171="OK",I4171&gt;53,M4171&lt;11,V4171&lt;1.66),"Prime","…")</f>
        <v>…</v>
      </c>
    </row>
    <row r="4172" spans="2:36">
      <c r="B4172" s="1"/>
      <c r="C4172" s="4"/>
      <c r="D4172" s="3"/>
      <c r="E4172" s="4"/>
      <c r="F4172" s="1"/>
      <c r="G4172" s="4"/>
      <c r="H4172" s="1"/>
      <c r="I4172" s="1"/>
      <c r="J4172" s="1"/>
      <c r="K4172" s="1"/>
      <c r="L4172" s="1"/>
      <c r="M4172" s="1"/>
      <c r="N4172" s="3"/>
      <c r="O4172" s="3"/>
      <c r="P4172" s="1"/>
      <c r="Q4172" s="1"/>
      <c r="R4172" s="1"/>
      <c r="S4172" s="1"/>
      <c r="T4172" s="5"/>
      <c r="U4172" s="5"/>
      <c r="V4172" s="6"/>
      <c r="W4172" s="6"/>
      <c r="X4172" s="7"/>
      <c r="Y4172" s="1">
        <f t="shared" si="586"/>
        <v>0</v>
      </c>
      <c r="Z4172">
        <f t="shared" si="587"/>
        <v>10</v>
      </c>
      <c r="AA4172">
        <f t="shared" si="588"/>
        <v>0</v>
      </c>
      <c r="AB4172">
        <f t="shared" si="589"/>
        <v>0</v>
      </c>
      <c r="AC4172" s="1">
        <f t="shared" si="590"/>
        <v>60</v>
      </c>
      <c r="AD4172" s="1" t="str">
        <f t="shared" si="591"/>
        <v>HT Under 1.5 Goals</v>
      </c>
      <c r="AE4172" s="8"/>
      <c r="AF4172" s="8" t="str">
        <f t="shared" si="592"/>
        <v>HT Over 0.5 Goals</v>
      </c>
      <c r="AG4172" s="8" t="str">
        <f t="shared" si="593"/>
        <v>LOST</v>
      </c>
      <c r="AH4172" s="8" t="str">
        <f t="shared" si="594"/>
        <v>LOST</v>
      </c>
      <c r="AI4172" s="8"/>
      <c r="AJ4172" s="1" t="str">
        <f>IF(AND(B4172="OK",I4172&gt;53,M4172&lt;11,V4172&lt;1.66),"Prime","…")</f>
        <v>…</v>
      </c>
    </row>
    <row r="4173" spans="2:36">
      <c r="B4173" s="1"/>
      <c r="C4173" s="4"/>
      <c r="D4173" s="3"/>
      <c r="E4173" s="4"/>
      <c r="F4173" s="1"/>
      <c r="G4173" s="4"/>
      <c r="H4173" s="1"/>
      <c r="I4173" s="1"/>
      <c r="J4173" s="1"/>
      <c r="K4173" s="1"/>
      <c r="L4173" s="1"/>
      <c r="M4173" s="1"/>
      <c r="N4173" s="3"/>
      <c r="O4173" s="3"/>
      <c r="P4173" s="1"/>
      <c r="Q4173" s="1"/>
      <c r="R4173" s="1"/>
      <c r="S4173" s="1"/>
      <c r="T4173" s="5"/>
      <c r="U4173" s="5"/>
      <c r="V4173" s="6"/>
      <c r="W4173" s="6"/>
      <c r="X4173" s="7"/>
      <c r="Y4173" s="1">
        <f t="shared" si="586"/>
        <v>0</v>
      </c>
      <c r="Z4173">
        <f t="shared" si="587"/>
        <v>10</v>
      </c>
      <c r="AA4173">
        <f t="shared" si="588"/>
        <v>0</v>
      </c>
      <c r="AB4173">
        <f t="shared" si="589"/>
        <v>0</v>
      </c>
      <c r="AC4173" s="1">
        <f t="shared" si="590"/>
        <v>60</v>
      </c>
      <c r="AD4173" s="1" t="str">
        <f t="shared" si="591"/>
        <v>HT Under 1.5 Goals</v>
      </c>
      <c r="AE4173" s="8"/>
      <c r="AF4173" s="8" t="str">
        <f t="shared" si="592"/>
        <v>HT Over 0.5 Goals</v>
      </c>
      <c r="AG4173" s="8" t="str">
        <f t="shared" si="593"/>
        <v>LOST</v>
      </c>
      <c r="AH4173" s="8" t="str">
        <f t="shared" si="594"/>
        <v>LOST</v>
      </c>
      <c r="AI4173" s="8"/>
      <c r="AJ4173" s="1" t="str">
        <f>IF(AND(B4173="OK",I4173&gt;53,M4173&lt;11,V4173&lt;1.66),"Prime","…")</f>
        <v>…</v>
      </c>
    </row>
    <row r="4174" spans="2:36">
      <c r="B4174" s="1"/>
      <c r="C4174" s="4"/>
      <c r="D4174" s="3"/>
      <c r="E4174" s="4"/>
      <c r="F4174" s="1"/>
      <c r="G4174" s="4"/>
      <c r="H4174" s="1"/>
      <c r="I4174" s="1"/>
      <c r="J4174" s="1"/>
      <c r="K4174" s="1"/>
      <c r="L4174" s="1"/>
      <c r="M4174" s="1"/>
      <c r="N4174" s="3"/>
      <c r="O4174" s="3"/>
      <c r="P4174" s="1"/>
      <c r="Q4174" s="1"/>
      <c r="R4174" s="1"/>
      <c r="S4174" s="1"/>
      <c r="T4174" s="5"/>
      <c r="U4174" s="5"/>
      <c r="V4174" s="6"/>
      <c r="W4174" s="6"/>
      <c r="X4174" s="7"/>
      <c r="Y4174" s="1">
        <f t="shared" si="586"/>
        <v>0</v>
      </c>
      <c r="Z4174">
        <f t="shared" si="587"/>
        <v>10</v>
      </c>
      <c r="AA4174">
        <f t="shared" si="588"/>
        <v>0</v>
      </c>
      <c r="AB4174">
        <f t="shared" si="589"/>
        <v>0</v>
      </c>
      <c r="AC4174" s="1">
        <f t="shared" si="590"/>
        <v>60</v>
      </c>
      <c r="AD4174" s="1" t="str">
        <f t="shared" si="591"/>
        <v>HT Under 1.5 Goals</v>
      </c>
      <c r="AE4174" s="8"/>
      <c r="AF4174" s="8" t="str">
        <f t="shared" si="592"/>
        <v>HT Over 0.5 Goals</v>
      </c>
      <c r="AG4174" s="8" t="str">
        <f t="shared" si="593"/>
        <v>LOST</v>
      </c>
      <c r="AH4174" s="8" t="str">
        <f t="shared" si="594"/>
        <v>LOST</v>
      </c>
      <c r="AI4174" s="8"/>
      <c r="AJ4174" s="1" t="str">
        <f>IF(AND(B4174="OK",I4174&gt;53,M4174&lt;11,V4174&lt;1.66),"Prime","…")</f>
        <v>…</v>
      </c>
    </row>
    <row r="4175" spans="2:36">
      <c r="B4175" s="1"/>
      <c r="C4175" s="4"/>
      <c r="D4175" s="3"/>
      <c r="E4175" s="4"/>
      <c r="F4175" s="1"/>
      <c r="G4175" s="4"/>
      <c r="H4175" s="1"/>
      <c r="I4175" s="1"/>
      <c r="J4175" s="1"/>
      <c r="K4175" s="1"/>
      <c r="L4175" s="1"/>
      <c r="M4175" s="1"/>
      <c r="N4175" s="3"/>
      <c r="O4175" s="3"/>
      <c r="P4175" s="1"/>
      <c r="Q4175" s="1"/>
      <c r="R4175" s="1"/>
      <c r="S4175" s="1"/>
      <c r="T4175" s="5"/>
      <c r="U4175" s="5"/>
      <c r="V4175" s="6"/>
      <c r="W4175" s="6"/>
      <c r="X4175" s="7"/>
      <c r="Y4175" s="1">
        <f t="shared" si="586"/>
        <v>0</v>
      </c>
      <c r="Z4175">
        <f t="shared" si="587"/>
        <v>10</v>
      </c>
      <c r="AA4175">
        <f t="shared" si="588"/>
        <v>0</v>
      </c>
      <c r="AB4175">
        <f t="shared" si="589"/>
        <v>0</v>
      </c>
      <c r="AC4175" s="1">
        <f t="shared" si="590"/>
        <v>60</v>
      </c>
      <c r="AD4175" s="1" t="str">
        <f t="shared" si="591"/>
        <v>HT Under 1.5 Goals</v>
      </c>
      <c r="AE4175" s="8"/>
      <c r="AF4175" s="8" t="str">
        <f t="shared" si="592"/>
        <v>HT Over 0.5 Goals</v>
      </c>
      <c r="AG4175" s="8" t="str">
        <f t="shared" si="593"/>
        <v>LOST</v>
      </c>
      <c r="AH4175" s="8" t="str">
        <f t="shared" si="594"/>
        <v>LOST</v>
      </c>
      <c r="AI4175" s="8"/>
      <c r="AJ4175" s="1" t="str">
        <f>IF(AND(B4175="OK",I4175&gt;53,M4175&lt;11,V4175&lt;1.66),"Prime","…")</f>
        <v>…</v>
      </c>
    </row>
    <row r="4176" spans="2:36">
      <c r="B4176" s="1"/>
      <c r="C4176" s="4"/>
      <c r="D4176" s="3"/>
      <c r="E4176" s="4"/>
      <c r="F4176" s="1"/>
      <c r="G4176" s="4"/>
      <c r="H4176" s="1"/>
      <c r="I4176" s="1"/>
      <c r="J4176" s="1"/>
      <c r="K4176" s="1"/>
      <c r="L4176" s="1"/>
      <c r="M4176" s="1"/>
      <c r="N4176" s="3"/>
      <c r="O4176" s="3"/>
      <c r="P4176" s="1"/>
      <c r="Q4176" s="1"/>
      <c r="R4176" s="1"/>
      <c r="S4176" s="1"/>
      <c r="T4176" s="5"/>
      <c r="U4176" s="5"/>
      <c r="V4176" s="6"/>
      <c r="W4176" s="6"/>
      <c r="X4176" s="7"/>
      <c r="Y4176" s="1">
        <f t="shared" si="586"/>
        <v>0</v>
      </c>
      <c r="Z4176">
        <f t="shared" si="587"/>
        <v>10</v>
      </c>
      <c r="AA4176">
        <f t="shared" si="588"/>
        <v>0</v>
      </c>
      <c r="AB4176">
        <f t="shared" si="589"/>
        <v>0</v>
      </c>
      <c r="AC4176" s="1">
        <f t="shared" si="590"/>
        <v>60</v>
      </c>
      <c r="AD4176" s="1" t="str">
        <f t="shared" si="591"/>
        <v>HT Under 1.5 Goals</v>
      </c>
      <c r="AE4176" s="8"/>
      <c r="AF4176" s="8" t="str">
        <f t="shared" si="592"/>
        <v>HT Over 0.5 Goals</v>
      </c>
      <c r="AG4176" s="8" t="str">
        <f t="shared" si="593"/>
        <v>LOST</v>
      </c>
      <c r="AH4176" s="8" t="str">
        <f t="shared" si="594"/>
        <v>LOST</v>
      </c>
      <c r="AI4176" s="8"/>
      <c r="AJ4176" s="1" t="str">
        <f>IF(AND(B4176="OK",I4176&gt;53,M4176&lt;11,V4176&lt;1.66),"Prime","…")</f>
        <v>…</v>
      </c>
    </row>
    <row r="4177" spans="2:36">
      <c r="B4177" s="1"/>
      <c r="C4177" s="4"/>
      <c r="D4177" s="3"/>
      <c r="E4177" s="4"/>
      <c r="F4177" s="1"/>
      <c r="G4177" s="4"/>
      <c r="H4177" s="1"/>
      <c r="I4177" s="1"/>
      <c r="J4177" s="1"/>
      <c r="K4177" s="1"/>
      <c r="L4177" s="1"/>
      <c r="M4177" s="1"/>
      <c r="N4177" s="3"/>
      <c r="O4177" s="3"/>
      <c r="P4177" s="1"/>
      <c r="Q4177" s="1"/>
      <c r="R4177" s="1"/>
      <c r="S4177" s="1"/>
      <c r="T4177" s="5"/>
      <c r="U4177" s="5"/>
      <c r="V4177" s="6"/>
      <c r="W4177" s="6"/>
      <c r="X4177" s="7"/>
      <c r="Y4177" s="1">
        <f t="shared" si="586"/>
        <v>0</v>
      </c>
      <c r="Z4177">
        <f t="shared" si="587"/>
        <v>10</v>
      </c>
      <c r="AA4177">
        <f t="shared" si="588"/>
        <v>0</v>
      </c>
      <c r="AB4177">
        <f t="shared" si="589"/>
        <v>0</v>
      </c>
      <c r="AC4177" s="1">
        <f t="shared" si="590"/>
        <v>60</v>
      </c>
      <c r="AD4177" s="1" t="str">
        <f t="shared" si="591"/>
        <v>HT Under 1.5 Goals</v>
      </c>
      <c r="AE4177" s="8"/>
      <c r="AF4177" s="8" t="str">
        <f t="shared" si="592"/>
        <v>HT Over 0.5 Goals</v>
      </c>
      <c r="AG4177" s="8" t="str">
        <f t="shared" si="593"/>
        <v>LOST</v>
      </c>
      <c r="AH4177" s="8" t="str">
        <f t="shared" si="594"/>
        <v>LOST</v>
      </c>
      <c r="AI4177" s="8"/>
      <c r="AJ4177" s="1" t="str">
        <f>IF(AND(B4177="OK",I4177&gt;53,M4177&lt;11,V4177&lt;1.66),"Prime","…")</f>
        <v>…</v>
      </c>
    </row>
    <row r="4178" spans="2:36">
      <c r="B4178" s="1"/>
      <c r="C4178" s="4"/>
      <c r="D4178" s="3"/>
      <c r="E4178" s="4"/>
      <c r="F4178" s="1"/>
      <c r="G4178" s="4"/>
      <c r="H4178" s="1"/>
      <c r="I4178" s="1"/>
      <c r="J4178" s="1"/>
      <c r="K4178" s="1"/>
      <c r="L4178" s="1"/>
      <c r="M4178" s="1"/>
      <c r="N4178" s="3"/>
      <c r="O4178" s="3"/>
      <c r="P4178" s="1"/>
      <c r="Q4178" s="1"/>
      <c r="R4178" s="1"/>
      <c r="S4178" s="1"/>
      <c r="T4178" s="5"/>
      <c r="U4178" s="5"/>
      <c r="V4178" s="6"/>
      <c r="W4178" s="6"/>
      <c r="X4178" s="7"/>
      <c r="Y4178" s="1">
        <f t="shared" si="586"/>
        <v>0</v>
      </c>
      <c r="Z4178">
        <f t="shared" si="587"/>
        <v>10</v>
      </c>
      <c r="AA4178">
        <f t="shared" si="588"/>
        <v>0</v>
      </c>
      <c r="AB4178">
        <f t="shared" si="589"/>
        <v>0</v>
      </c>
      <c r="AC4178" s="1">
        <f t="shared" si="590"/>
        <v>60</v>
      </c>
      <c r="AD4178" s="1" t="str">
        <f t="shared" si="591"/>
        <v>HT Under 1.5 Goals</v>
      </c>
      <c r="AE4178" s="8"/>
      <c r="AF4178" s="8" t="str">
        <f t="shared" si="592"/>
        <v>HT Over 0.5 Goals</v>
      </c>
      <c r="AG4178" s="8" t="str">
        <f t="shared" si="593"/>
        <v>LOST</v>
      </c>
      <c r="AH4178" s="8" t="str">
        <f t="shared" si="594"/>
        <v>LOST</v>
      </c>
      <c r="AI4178" s="8"/>
      <c r="AJ4178" s="1" t="str">
        <f>IF(AND(B4178="OK",I4178&gt;53,M4178&lt;11,V4178&lt;1.66),"Prime","…")</f>
        <v>…</v>
      </c>
    </row>
    <row r="4179" spans="2:36">
      <c r="B4179" s="1"/>
      <c r="C4179" s="4"/>
      <c r="D4179" s="3"/>
      <c r="E4179" s="4"/>
      <c r="F4179" s="1"/>
      <c r="G4179" s="4"/>
      <c r="H4179" s="1"/>
      <c r="I4179" s="1"/>
      <c r="J4179" s="1"/>
      <c r="K4179" s="1"/>
      <c r="L4179" s="1"/>
      <c r="M4179" s="1"/>
      <c r="N4179" s="3"/>
      <c r="O4179" s="3"/>
      <c r="P4179" s="1"/>
      <c r="Q4179" s="1"/>
      <c r="R4179" s="1"/>
      <c r="S4179" s="1"/>
      <c r="T4179" s="5"/>
      <c r="U4179" s="5"/>
      <c r="V4179" s="6"/>
      <c r="W4179" s="6"/>
      <c r="X4179" s="7"/>
      <c r="Y4179" s="1">
        <f t="shared" si="586"/>
        <v>0</v>
      </c>
      <c r="Z4179">
        <f t="shared" si="587"/>
        <v>10</v>
      </c>
      <c r="AA4179">
        <f t="shared" si="588"/>
        <v>0</v>
      </c>
      <c r="AB4179">
        <f t="shared" si="589"/>
        <v>0</v>
      </c>
      <c r="AC4179" s="1">
        <f t="shared" si="590"/>
        <v>60</v>
      </c>
      <c r="AD4179" s="1" t="str">
        <f t="shared" si="591"/>
        <v>HT Under 1.5 Goals</v>
      </c>
      <c r="AE4179" s="8"/>
      <c r="AF4179" s="8" t="str">
        <f t="shared" si="592"/>
        <v>HT Over 0.5 Goals</v>
      </c>
      <c r="AG4179" s="8" t="str">
        <f t="shared" si="593"/>
        <v>LOST</v>
      </c>
      <c r="AH4179" s="8" t="str">
        <f t="shared" si="594"/>
        <v>LOST</v>
      </c>
      <c r="AI4179" s="8"/>
      <c r="AJ4179" s="1" t="str">
        <f>IF(AND(B4179="OK",I4179&gt;53,M4179&lt;11,V4179&lt;1.66),"Prime","…")</f>
        <v>…</v>
      </c>
    </row>
    <row r="4180" spans="2:36">
      <c r="B4180" s="1"/>
      <c r="C4180" s="4"/>
      <c r="D4180" s="3"/>
      <c r="E4180" s="4"/>
      <c r="F4180" s="1"/>
      <c r="G4180" s="4"/>
      <c r="H4180" s="1"/>
      <c r="I4180" s="1"/>
      <c r="J4180" s="1"/>
      <c r="K4180" s="1"/>
      <c r="L4180" s="1"/>
      <c r="M4180" s="1"/>
      <c r="N4180" s="3"/>
      <c r="O4180" s="3"/>
      <c r="P4180" s="1"/>
      <c r="Q4180" s="1"/>
      <c r="R4180" s="1"/>
      <c r="S4180" s="1"/>
      <c r="T4180" s="5"/>
      <c r="U4180" s="5"/>
      <c r="V4180" s="6"/>
      <c r="W4180" s="6"/>
      <c r="X4180" s="7"/>
      <c r="Y4180" s="1">
        <f t="shared" si="586"/>
        <v>0</v>
      </c>
      <c r="Z4180">
        <f t="shared" si="587"/>
        <v>10</v>
      </c>
      <c r="AA4180">
        <f t="shared" si="588"/>
        <v>0</v>
      </c>
      <c r="AB4180">
        <f t="shared" si="589"/>
        <v>0</v>
      </c>
      <c r="AC4180" s="1">
        <f t="shared" si="590"/>
        <v>60</v>
      </c>
      <c r="AD4180" s="1" t="str">
        <f t="shared" si="591"/>
        <v>HT Under 1.5 Goals</v>
      </c>
      <c r="AE4180" s="8"/>
      <c r="AF4180" s="8" t="str">
        <f t="shared" si="592"/>
        <v>HT Over 0.5 Goals</v>
      </c>
      <c r="AG4180" s="8" t="str">
        <f t="shared" si="593"/>
        <v>LOST</v>
      </c>
      <c r="AH4180" s="8" t="str">
        <f t="shared" si="594"/>
        <v>LOST</v>
      </c>
      <c r="AI4180" s="8"/>
      <c r="AJ4180" s="1" t="str">
        <f>IF(AND(B4180="OK",I4180&gt;53,M4180&lt;11,V4180&lt;1.66),"Prime","…")</f>
        <v>…</v>
      </c>
    </row>
    <row r="4181" spans="2:36">
      <c r="B4181" s="1"/>
      <c r="C4181" s="4"/>
      <c r="D4181" s="3"/>
      <c r="E4181" s="4"/>
      <c r="F4181" s="1"/>
      <c r="G4181" s="4"/>
      <c r="H4181" s="1"/>
      <c r="I4181" s="1"/>
      <c r="J4181" s="1"/>
      <c r="K4181" s="1"/>
      <c r="L4181" s="1"/>
      <c r="M4181" s="1"/>
      <c r="N4181" s="3"/>
      <c r="O4181" s="3"/>
      <c r="P4181" s="1"/>
      <c r="Q4181" s="1"/>
      <c r="R4181" s="1"/>
      <c r="S4181" s="1"/>
      <c r="T4181" s="5"/>
      <c r="U4181" s="5"/>
      <c r="V4181" s="6"/>
      <c r="W4181" s="6"/>
      <c r="X4181" s="7"/>
      <c r="Y4181" s="1">
        <f t="shared" si="586"/>
        <v>0</v>
      </c>
      <c r="Z4181">
        <f t="shared" si="587"/>
        <v>10</v>
      </c>
      <c r="AA4181">
        <f t="shared" si="588"/>
        <v>0</v>
      </c>
      <c r="AB4181">
        <f t="shared" si="589"/>
        <v>0</v>
      </c>
      <c r="AC4181" s="1">
        <f t="shared" si="590"/>
        <v>60</v>
      </c>
      <c r="AD4181" s="1" t="str">
        <f t="shared" si="591"/>
        <v>HT Under 1.5 Goals</v>
      </c>
      <c r="AE4181" s="8"/>
      <c r="AF4181" s="8" t="str">
        <f t="shared" si="592"/>
        <v>HT Over 0.5 Goals</v>
      </c>
      <c r="AG4181" s="8" t="str">
        <f t="shared" si="593"/>
        <v>LOST</v>
      </c>
      <c r="AH4181" s="8" t="str">
        <f t="shared" si="594"/>
        <v>LOST</v>
      </c>
      <c r="AI4181" s="8"/>
      <c r="AJ4181" s="1" t="str">
        <f>IF(AND(B4181="OK",I4181&gt;53,M4181&lt;11,V4181&lt;1.66),"Prime","…")</f>
        <v>…</v>
      </c>
    </row>
    <row r="4182" spans="2:36">
      <c r="B4182" s="1"/>
      <c r="C4182" s="4"/>
      <c r="D4182" s="3"/>
      <c r="E4182" s="4"/>
      <c r="F4182" s="1"/>
      <c r="G4182" s="4"/>
      <c r="H4182" s="1"/>
      <c r="I4182" s="1"/>
      <c r="J4182" s="1"/>
      <c r="K4182" s="1"/>
      <c r="L4182" s="1"/>
      <c r="M4182" s="1"/>
      <c r="N4182" s="3"/>
      <c r="O4182" s="3"/>
      <c r="P4182" s="1"/>
      <c r="Q4182" s="1"/>
      <c r="R4182" s="1"/>
      <c r="S4182" s="1"/>
      <c r="T4182" s="5"/>
      <c r="U4182" s="5"/>
      <c r="V4182" s="6"/>
      <c r="W4182" s="6"/>
      <c r="X4182" s="7"/>
      <c r="Y4182" s="1">
        <f t="shared" si="586"/>
        <v>0</v>
      </c>
      <c r="Z4182">
        <f t="shared" si="587"/>
        <v>10</v>
      </c>
      <c r="AA4182">
        <f t="shared" si="588"/>
        <v>0</v>
      </c>
      <c r="AB4182">
        <f t="shared" si="589"/>
        <v>0</v>
      </c>
      <c r="AC4182" s="1">
        <f t="shared" si="590"/>
        <v>60</v>
      </c>
      <c r="AD4182" s="1" t="str">
        <f t="shared" si="591"/>
        <v>HT Under 1.5 Goals</v>
      </c>
      <c r="AE4182" s="8"/>
      <c r="AF4182" s="8" t="str">
        <f t="shared" si="592"/>
        <v>HT Over 0.5 Goals</v>
      </c>
      <c r="AG4182" s="8" t="str">
        <f t="shared" si="593"/>
        <v>LOST</v>
      </c>
      <c r="AH4182" s="8" t="str">
        <f t="shared" si="594"/>
        <v>LOST</v>
      </c>
      <c r="AI4182" s="8"/>
      <c r="AJ4182" s="1" t="str">
        <f>IF(AND(B4182="OK",I4182&gt;53,M4182&lt;11,V4182&lt;1.66),"Prime","…")</f>
        <v>…</v>
      </c>
    </row>
    <row r="4183" spans="2:36">
      <c r="B4183" s="1"/>
      <c r="C4183" s="4"/>
      <c r="D4183" s="3"/>
      <c r="E4183" s="4"/>
      <c r="F4183" s="1"/>
      <c r="G4183" s="4"/>
      <c r="H4183" s="1"/>
      <c r="I4183" s="1"/>
      <c r="J4183" s="1"/>
      <c r="K4183" s="1"/>
      <c r="L4183" s="1"/>
      <c r="M4183" s="1"/>
      <c r="N4183" s="3"/>
      <c r="O4183" s="3"/>
      <c r="P4183" s="1"/>
      <c r="Q4183" s="1"/>
      <c r="R4183" s="1"/>
      <c r="S4183" s="1"/>
      <c r="T4183" s="5"/>
      <c r="U4183" s="5"/>
      <c r="V4183" s="6"/>
      <c r="W4183" s="6"/>
      <c r="X4183" s="7"/>
      <c r="Y4183" s="1">
        <f t="shared" si="586"/>
        <v>0</v>
      </c>
      <c r="Z4183">
        <f t="shared" si="587"/>
        <v>10</v>
      </c>
      <c r="AA4183">
        <f t="shared" si="588"/>
        <v>0</v>
      </c>
      <c r="AB4183">
        <f t="shared" si="589"/>
        <v>0</v>
      </c>
      <c r="AC4183" s="1">
        <f t="shared" si="590"/>
        <v>60</v>
      </c>
      <c r="AD4183" s="1" t="str">
        <f t="shared" si="591"/>
        <v>HT Under 1.5 Goals</v>
      </c>
      <c r="AE4183" s="8"/>
      <c r="AF4183" s="8" t="str">
        <f t="shared" si="592"/>
        <v>HT Over 0.5 Goals</v>
      </c>
      <c r="AG4183" s="8" t="str">
        <f t="shared" si="593"/>
        <v>LOST</v>
      </c>
      <c r="AH4183" s="8" t="str">
        <f t="shared" si="594"/>
        <v>LOST</v>
      </c>
      <c r="AI4183" s="8"/>
      <c r="AJ4183" s="1" t="str">
        <f>IF(AND(B4183="OK",I4183&gt;53,M4183&lt;11,V4183&lt;1.66),"Prime","…")</f>
        <v>…</v>
      </c>
    </row>
    <row r="4184" spans="2:36">
      <c r="B4184" s="1"/>
      <c r="C4184" s="4"/>
      <c r="D4184" s="3"/>
      <c r="E4184" s="4"/>
      <c r="F4184" s="1"/>
      <c r="G4184" s="4"/>
      <c r="H4184" s="1"/>
      <c r="I4184" s="1"/>
      <c r="J4184" s="1"/>
      <c r="K4184" s="1"/>
      <c r="L4184" s="1"/>
      <c r="M4184" s="1"/>
      <c r="N4184" s="3"/>
      <c r="O4184" s="3"/>
      <c r="P4184" s="1"/>
      <c r="Q4184" s="1"/>
      <c r="R4184" s="1"/>
      <c r="S4184" s="1"/>
      <c r="T4184" s="5"/>
      <c r="U4184" s="5"/>
      <c r="V4184" s="6"/>
      <c r="W4184" s="6"/>
      <c r="X4184" s="7"/>
      <c r="Y4184" s="1">
        <f t="shared" si="586"/>
        <v>0</v>
      </c>
      <c r="Z4184">
        <f t="shared" si="587"/>
        <v>10</v>
      </c>
      <c r="AA4184">
        <f t="shared" si="588"/>
        <v>0</v>
      </c>
      <c r="AB4184">
        <f t="shared" si="589"/>
        <v>0</v>
      </c>
      <c r="AC4184" s="1">
        <f t="shared" si="590"/>
        <v>60</v>
      </c>
      <c r="AD4184" s="1" t="str">
        <f t="shared" si="591"/>
        <v>HT Under 1.5 Goals</v>
      </c>
      <c r="AE4184" s="8"/>
      <c r="AF4184" s="8" t="str">
        <f t="shared" si="592"/>
        <v>HT Over 0.5 Goals</v>
      </c>
      <c r="AG4184" s="8" t="str">
        <f t="shared" si="593"/>
        <v>LOST</v>
      </c>
      <c r="AH4184" s="8" t="str">
        <f t="shared" si="594"/>
        <v>LOST</v>
      </c>
      <c r="AI4184" s="8"/>
      <c r="AJ4184" s="1" t="str">
        <f>IF(AND(B4184="OK",I4184&gt;53,M4184&lt;11,V4184&lt;1.66),"Prime","…")</f>
        <v>…</v>
      </c>
    </row>
    <row r="4185" spans="2:36">
      <c r="B4185" s="1"/>
      <c r="C4185" s="4"/>
      <c r="D4185" s="3"/>
      <c r="E4185" s="4"/>
      <c r="F4185" s="1"/>
      <c r="G4185" s="4"/>
      <c r="H4185" s="1"/>
      <c r="I4185" s="1"/>
      <c r="J4185" s="1"/>
      <c r="K4185" s="1"/>
      <c r="L4185" s="1"/>
      <c r="M4185" s="1"/>
      <c r="N4185" s="3"/>
      <c r="O4185" s="3"/>
      <c r="P4185" s="1"/>
      <c r="Q4185" s="1"/>
      <c r="R4185" s="1"/>
      <c r="S4185" s="1"/>
      <c r="T4185" s="5"/>
      <c r="U4185" s="5"/>
      <c r="V4185" s="6"/>
      <c r="W4185" s="6"/>
      <c r="X4185" s="7"/>
      <c r="Y4185" s="1">
        <f t="shared" ref="Y4185:Y4248" si="595">IF(I4185&gt;52,10,0)</f>
        <v>0</v>
      </c>
      <c r="Z4185">
        <f t="shared" ref="Z4185:Z4248" si="596">IF(M4185&gt;15,0,IF(M4185&lt;8,10,5))</f>
        <v>10</v>
      </c>
      <c r="AA4185">
        <f t="shared" ref="AA4185:AA4248" si="597">IF(T4185&gt;60,10,IF(T4185&lt;49,0,5))</f>
        <v>0</v>
      </c>
      <c r="AB4185">
        <f t="shared" ref="AB4185:AB4248" si="598">IF(U4185="Y",10,IF(U4185="C",5,0))</f>
        <v>0</v>
      </c>
      <c r="AC4185" s="1">
        <f t="shared" ref="AC4185:AC4248" si="599">SUM(Y4185:AB4185)+50</f>
        <v>60</v>
      </c>
      <c r="AD4185" s="1" t="str">
        <f t="shared" ref="AD4185:AD4248" si="600">IF(AC4185&lt;56,"HT Over 0.5 Goals","HT Under 1.5 Goals")</f>
        <v>HT Under 1.5 Goals</v>
      </c>
      <c r="AE4185" s="8"/>
      <c r="AF4185" s="8" t="str">
        <f t="shared" ref="AF4185:AF4248" si="601">IF(N4185="1-0","HT Under 1.5 Goals",IF(N4185="0-0","HT Under 1.5 Goals",IF(N4185="0-1","HT Under 1.5 Goals","HT Over 0.5 Goals")))</f>
        <v>HT Over 0.5 Goals</v>
      </c>
      <c r="AG4185" s="8" t="str">
        <f t="shared" ref="AG4185:AG4248" si="602">IF(N4185="?",N4185,AH4185)</f>
        <v>LOST</v>
      </c>
      <c r="AH4185" s="8" t="str">
        <f t="shared" ref="AH4185:AH4248" si="603">IF(AD4185=AF4185,"WON",IF(N4185="0-1","WON",IF(N4185="1-0","WON",IF(N4185="?","?","LOST"))))</f>
        <v>LOST</v>
      </c>
      <c r="AI4185" s="8"/>
      <c r="AJ4185" s="1" t="str">
        <f>IF(AND(B4185="OK",I4185&gt;53,M4185&lt;11,V4185&lt;1.66),"Prime","…")</f>
        <v>…</v>
      </c>
    </row>
    <row r="4186" spans="2:36">
      <c r="B4186" s="1"/>
      <c r="C4186" s="4"/>
      <c r="D4186" s="3"/>
      <c r="E4186" s="4"/>
      <c r="F4186" s="1"/>
      <c r="G4186" s="4"/>
      <c r="H4186" s="1"/>
      <c r="I4186" s="1"/>
      <c r="J4186" s="1"/>
      <c r="K4186" s="1"/>
      <c r="L4186" s="1"/>
      <c r="M4186" s="1"/>
      <c r="N4186" s="3"/>
      <c r="O4186" s="3"/>
      <c r="P4186" s="1"/>
      <c r="Q4186" s="1"/>
      <c r="R4186" s="1"/>
      <c r="S4186" s="1"/>
      <c r="T4186" s="5"/>
      <c r="U4186" s="5"/>
      <c r="V4186" s="6"/>
      <c r="W4186" s="6"/>
      <c r="X4186" s="7"/>
      <c r="Y4186" s="1">
        <f t="shared" si="595"/>
        <v>0</v>
      </c>
      <c r="Z4186">
        <f t="shared" si="596"/>
        <v>10</v>
      </c>
      <c r="AA4186">
        <f t="shared" si="597"/>
        <v>0</v>
      </c>
      <c r="AB4186">
        <f t="shared" si="598"/>
        <v>0</v>
      </c>
      <c r="AC4186" s="1">
        <f t="shared" si="599"/>
        <v>60</v>
      </c>
      <c r="AD4186" s="1" t="str">
        <f t="shared" si="600"/>
        <v>HT Under 1.5 Goals</v>
      </c>
      <c r="AE4186" s="8"/>
      <c r="AF4186" s="8" t="str">
        <f t="shared" si="601"/>
        <v>HT Over 0.5 Goals</v>
      </c>
      <c r="AG4186" s="8" t="str">
        <f t="shared" si="602"/>
        <v>LOST</v>
      </c>
      <c r="AH4186" s="8" t="str">
        <f t="shared" si="603"/>
        <v>LOST</v>
      </c>
      <c r="AI4186" s="8"/>
      <c r="AJ4186" s="1" t="str">
        <f>IF(AND(B4186="OK",I4186&gt;53,M4186&lt;11,V4186&lt;1.66),"Prime","…")</f>
        <v>…</v>
      </c>
    </row>
    <row r="4187" spans="2:36">
      <c r="B4187" s="1"/>
      <c r="C4187" s="4"/>
      <c r="D4187" s="3"/>
      <c r="E4187" s="4"/>
      <c r="F4187" s="1"/>
      <c r="G4187" s="4"/>
      <c r="H4187" s="1"/>
      <c r="I4187" s="1"/>
      <c r="J4187" s="1"/>
      <c r="K4187" s="1"/>
      <c r="L4187" s="1"/>
      <c r="M4187" s="1"/>
      <c r="N4187" s="3"/>
      <c r="O4187" s="3"/>
      <c r="P4187" s="1"/>
      <c r="Q4187" s="1"/>
      <c r="R4187" s="1"/>
      <c r="S4187" s="1"/>
      <c r="T4187" s="5"/>
      <c r="U4187" s="5"/>
      <c r="V4187" s="6"/>
      <c r="W4187" s="6"/>
      <c r="X4187" s="7"/>
      <c r="Y4187" s="1">
        <f t="shared" si="595"/>
        <v>0</v>
      </c>
      <c r="Z4187">
        <f t="shared" si="596"/>
        <v>10</v>
      </c>
      <c r="AA4187">
        <f t="shared" si="597"/>
        <v>0</v>
      </c>
      <c r="AB4187">
        <f t="shared" si="598"/>
        <v>0</v>
      </c>
      <c r="AC4187" s="1">
        <f t="shared" si="599"/>
        <v>60</v>
      </c>
      <c r="AD4187" s="1" t="str">
        <f t="shared" si="600"/>
        <v>HT Under 1.5 Goals</v>
      </c>
      <c r="AE4187" s="8"/>
      <c r="AF4187" s="8" t="str">
        <f t="shared" si="601"/>
        <v>HT Over 0.5 Goals</v>
      </c>
      <c r="AG4187" s="8" t="str">
        <f t="shared" si="602"/>
        <v>LOST</v>
      </c>
      <c r="AH4187" s="8" t="str">
        <f t="shared" si="603"/>
        <v>LOST</v>
      </c>
      <c r="AI4187" s="8"/>
      <c r="AJ4187" s="1" t="str">
        <f>IF(AND(B4187="OK",I4187&gt;53,M4187&lt;11,V4187&lt;1.66),"Prime","…")</f>
        <v>…</v>
      </c>
    </row>
    <row r="4188" spans="2:36">
      <c r="B4188" s="1"/>
      <c r="C4188" s="4"/>
      <c r="D4188" s="3"/>
      <c r="E4188" s="4"/>
      <c r="F4188" s="1"/>
      <c r="G4188" s="4"/>
      <c r="H4188" s="1"/>
      <c r="I4188" s="1"/>
      <c r="J4188" s="1"/>
      <c r="K4188" s="1"/>
      <c r="L4188" s="1"/>
      <c r="M4188" s="1"/>
      <c r="N4188" s="3"/>
      <c r="O4188" s="3"/>
      <c r="P4188" s="1"/>
      <c r="Q4188" s="1"/>
      <c r="R4188" s="1"/>
      <c r="S4188" s="1"/>
      <c r="T4188" s="5"/>
      <c r="U4188" s="5"/>
      <c r="V4188" s="6"/>
      <c r="W4188" s="6"/>
      <c r="X4188" s="7"/>
      <c r="Y4188" s="1">
        <f t="shared" si="595"/>
        <v>0</v>
      </c>
      <c r="Z4188">
        <f t="shared" si="596"/>
        <v>10</v>
      </c>
      <c r="AA4188">
        <f t="shared" si="597"/>
        <v>0</v>
      </c>
      <c r="AB4188">
        <f t="shared" si="598"/>
        <v>0</v>
      </c>
      <c r="AC4188" s="1">
        <f t="shared" si="599"/>
        <v>60</v>
      </c>
      <c r="AD4188" s="1" t="str">
        <f t="shared" si="600"/>
        <v>HT Under 1.5 Goals</v>
      </c>
      <c r="AE4188" s="8"/>
      <c r="AF4188" s="8" t="str">
        <f t="shared" si="601"/>
        <v>HT Over 0.5 Goals</v>
      </c>
      <c r="AG4188" s="8" t="str">
        <f t="shared" si="602"/>
        <v>LOST</v>
      </c>
      <c r="AH4188" s="8" t="str">
        <f t="shared" si="603"/>
        <v>LOST</v>
      </c>
      <c r="AI4188" s="8"/>
      <c r="AJ4188" s="1" t="str">
        <f>IF(AND(B4188="OK",I4188&gt;53,M4188&lt;11,V4188&lt;1.66),"Prime","…")</f>
        <v>…</v>
      </c>
    </row>
    <row r="4189" spans="2:36">
      <c r="B4189" s="1"/>
      <c r="C4189" s="4"/>
      <c r="D4189" s="3"/>
      <c r="E4189" s="4"/>
      <c r="F4189" s="1"/>
      <c r="G4189" s="4"/>
      <c r="H4189" s="1"/>
      <c r="I4189" s="1"/>
      <c r="J4189" s="1"/>
      <c r="K4189" s="1"/>
      <c r="L4189" s="1"/>
      <c r="M4189" s="1"/>
      <c r="N4189" s="3"/>
      <c r="O4189" s="3"/>
      <c r="P4189" s="1"/>
      <c r="Q4189" s="1"/>
      <c r="R4189" s="1"/>
      <c r="S4189" s="1"/>
      <c r="T4189" s="5"/>
      <c r="U4189" s="5"/>
      <c r="V4189" s="6"/>
      <c r="W4189" s="6"/>
      <c r="X4189" s="7"/>
      <c r="Y4189" s="1">
        <f t="shared" si="595"/>
        <v>0</v>
      </c>
      <c r="Z4189">
        <f t="shared" si="596"/>
        <v>10</v>
      </c>
      <c r="AA4189">
        <f t="shared" si="597"/>
        <v>0</v>
      </c>
      <c r="AB4189">
        <f t="shared" si="598"/>
        <v>0</v>
      </c>
      <c r="AC4189" s="1">
        <f t="shared" si="599"/>
        <v>60</v>
      </c>
      <c r="AD4189" s="1" t="str">
        <f t="shared" si="600"/>
        <v>HT Under 1.5 Goals</v>
      </c>
      <c r="AE4189" s="8"/>
      <c r="AF4189" s="8" t="str">
        <f t="shared" si="601"/>
        <v>HT Over 0.5 Goals</v>
      </c>
      <c r="AG4189" s="8" t="str">
        <f t="shared" si="602"/>
        <v>LOST</v>
      </c>
      <c r="AH4189" s="8" t="str">
        <f t="shared" si="603"/>
        <v>LOST</v>
      </c>
      <c r="AI4189" s="8"/>
      <c r="AJ4189" s="1" t="str">
        <f>IF(AND(B4189="OK",I4189&gt;53,M4189&lt;11,V4189&lt;1.66),"Prime","…")</f>
        <v>…</v>
      </c>
    </row>
    <row r="4190" spans="2:36">
      <c r="B4190" s="1"/>
      <c r="C4190" s="4"/>
      <c r="D4190" s="3"/>
      <c r="E4190" s="4"/>
      <c r="F4190" s="1"/>
      <c r="G4190" s="4"/>
      <c r="H4190" s="1"/>
      <c r="I4190" s="1"/>
      <c r="J4190" s="1"/>
      <c r="K4190" s="1"/>
      <c r="L4190" s="1"/>
      <c r="M4190" s="1"/>
      <c r="N4190" s="3"/>
      <c r="O4190" s="3"/>
      <c r="P4190" s="1"/>
      <c r="Q4190" s="1"/>
      <c r="R4190" s="1"/>
      <c r="S4190" s="1"/>
      <c r="T4190" s="5"/>
      <c r="U4190" s="5"/>
      <c r="V4190" s="6"/>
      <c r="W4190" s="6"/>
      <c r="X4190" s="7"/>
      <c r="Y4190" s="1">
        <f t="shared" si="595"/>
        <v>0</v>
      </c>
      <c r="Z4190">
        <f t="shared" si="596"/>
        <v>10</v>
      </c>
      <c r="AA4190">
        <f t="shared" si="597"/>
        <v>0</v>
      </c>
      <c r="AB4190">
        <f t="shared" si="598"/>
        <v>0</v>
      </c>
      <c r="AC4190" s="1">
        <f t="shared" si="599"/>
        <v>60</v>
      </c>
      <c r="AD4190" s="1" t="str">
        <f t="shared" si="600"/>
        <v>HT Under 1.5 Goals</v>
      </c>
      <c r="AE4190" s="8"/>
      <c r="AF4190" s="8" t="str">
        <f t="shared" si="601"/>
        <v>HT Over 0.5 Goals</v>
      </c>
      <c r="AG4190" s="8" t="str">
        <f t="shared" si="602"/>
        <v>LOST</v>
      </c>
      <c r="AH4190" s="8" t="str">
        <f t="shared" si="603"/>
        <v>LOST</v>
      </c>
      <c r="AI4190" s="8"/>
      <c r="AJ4190" s="1" t="str">
        <f>IF(AND(B4190="OK",I4190&gt;53,M4190&lt;11,V4190&lt;1.66),"Prime","…")</f>
        <v>…</v>
      </c>
    </row>
    <row r="4191" spans="2:36">
      <c r="B4191" s="1"/>
      <c r="C4191" s="4"/>
      <c r="D4191" s="3"/>
      <c r="E4191" s="4"/>
      <c r="F4191" s="1"/>
      <c r="G4191" s="4"/>
      <c r="H4191" s="1"/>
      <c r="I4191" s="1"/>
      <c r="J4191" s="1"/>
      <c r="K4191" s="1"/>
      <c r="L4191" s="1"/>
      <c r="M4191" s="1"/>
      <c r="N4191" s="3"/>
      <c r="O4191" s="3"/>
      <c r="P4191" s="1"/>
      <c r="Q4191" s="1"/>
      <c r="R4191" s="1"/>
      <c r="S4191" s="1"/>
      <c r="T4191" s="5"/>
      <c r="U4191" s="5"/>
      <c r="V4191" s="6"/>
      <c r="W4191" s="6"/>
      <c r="X4191" s="7"/>
      <c r="Y4191" s="1">
        <f t="shared" si="595"/>
        <v>0</v>
      </c>
      <c r="Z4191">
        <f t="shared" si="596"/>
        <v>10</v>
      </c>
      <c r="AA4191">
        <f t="shared" si="597"/>
        <v>0</v>
      </c>
      <c r="AB4191">
        <f t="shared" si="598"/>
        <v>0</v>
      </c>
      <c r="AC4191" s="1">
        <f t="shared" si="599"/>
        <v>60</v>
      </c>
      <c r="AD4191" s="1" t="str">
        <f t="shared" si="600"/>
        <v>HT Under 1.5 Goals</v>
      </c>
      <c r="AE4191" s="8"/>
      <c r="AF4191" s="8" t="str">
        <f t="shared" si="601"/>
        <v>HT Over 0.5 Goals</v>
      </c>
      <c r="AG4191" s="8" t="str">
        <f t="shared" si="602"/>
        <v>LOST</v>
      </c>
      <c r="AH4191" s="8" t="str">
        <f t="shared" si="603"/>
        <v>LOST</v>
      </c>
      <c r="AI4191" s="8"/>
      <c r="AJ4191" s="1" t="str">
        <f>IF(AND(B4191="OK",I4191&gt;53,M4191&lt;11,V4191&lt;1.66),"Prime","…")</f>
        <v>…</v>
      </c>
    </row>
    <row r="4192" spans="2:36">
      <c r="B4192" s="1"/>
      <c r="C4192" s="4"/>
      <c r="D4192" s="3"/>
      <c r="E4192" s="4"/>
      <c r="F4192" s="1"/>
      <c r="G4192" s="4"/>
      <c r="H4192" s="1"/>
      <c r="I4192" s="1"/>
      <c r="J4192" s="1"/>
      <c r="K4192" s="1"/>
      <c r="L4192" s="1"/>
      <c r="M4192" s="1"/>
      <c r="N4192" s="3"/>
      <c r="O4192" s="3"/>
      <c r="P4192" s="1"/>
      <c r="Q4192" s="1"/>
      <c r="R4192" s="1"/>
      <c r="S4192" s="1"/>
      <c r="T4192" s="5"/>
      <c r="U4192" s="5"/>
      <c r="V4192" s="6"/>
      <c r="W4192" s="6"/>
      <c r="X4192" s="7"/>
      <c r="Y4192" s="1">
        <f t="shared" si="595"/>
        <v>0</v>
      </c>
      <c r="Z4192">
        <f t="shared" si="596"/>
        <v>10</v>
      </c>
      <c r="AA4192">
        <f t="shared" si="597"/>
        <v>0</v>
      </c>
      <c r="AB4192">
        <f t="shared" si="598"/>
        <v>0</v>
      </c>
      <c r="AC4192" s="1">
        <f t="shared" si="599"/>
        <v>60</v>
      </c>
      <c r="AD4192" s="1" t="str">
        <f t="shared" si="600"/>
        <v>HT Under 1.5 Goals</v>
      </c>
      <c r="AE4192" s="8"/>
      <c r="AF4192" s="8" t="str">
        <f t="shared" si="601"/>
        <v>HT Over 0.5 Goals</v>
      </c>
      <c r="AG4192" s="8" t="str">
        <f t="shared" si="602"/>
        <v>LOST</v>
      </c>
      <c r="AH4192" s="8" t="str">
        <f t="shared" si="603"/>
        <v>LOST</v>
      </c>
      <c r="AI4192" s="8"/>
      <c r="AJ4192" s="1" t="str">
        <f>IF(AND(B4192="OK",I4192&gt;53,M4192&lt;11,V4192&lt;1.66),"Prime","…")</f>
        <v>…</v>
      </c>
    </row>
    <row r="4193" spans="2:36">
      <c r="B4193" s="1"/>
      <c r="C4193" s="4"/>
      <c r="D4193" s="3"/>
      <c r="E4193" s="4"/>
      <c r="F4193" s="1"/>
      <c r="G4193" s="4"/>
      <c r="H4193" s="1"/>
      <c r="I4193" s="1"/>
      <c r="J4193" s="1"/>
      <c r="K4193" s="1"/>
      <c r="L4193" s="1"/>
      <c r="M4193" s="1"/>
      <c r="N4193" s="3"/>
      <c r="O4193" s="3"/>
      <c r="P4193" s="1"/>
      <c r="Q4193" s="1"/>
      <c r="R4193" s="1"/>
      <c r="S4193" s="1"/>
      <c r="T4193" s="5"/>
      <c r="U4193" s="5"/>
      <c r="V4193" s="6"/>
      <c r="W4193" s="6"/>
      <c r="X4193" s="7"/>
      <c r="Y4193" s="1">
        <f t="shared" si="595"/>
        <v>0</v>
      </c>
      <c r="Z4193">
        <f t="shared" si="596"/>
        <v>10</v>
      </c>
      <c r="AA4193">
        <f t="shared" si="597"/>
        <v>0</v>
      </c>
      <c r="AB4193">
        <f t="shared" si="598"/>
        <v>0</v>
      </c>
      <c r="AC4193" s="1">
        <f t="shared" si="599"/>
        <v>60</v>
      </c>
      <c r="AD4193" s="1" t="str">
        <f t="shared" si="600"/>
        <v>HT Under 1.5 Goals</v>
      </c>
      <c r="AE4193" s="8"/>
      <c r="AF4193" s="8" t="str">
        <f t="shared" si="601"/>
        <v>HT Over 0.5 Goals</v>
      </c>
      <c r="AG4193" s="8" t="str">
        <f t="shared" si="602"/>
        <v>LOST</v>
      </c>
      <c r="AH4193" s="8" t="str">
        <f t="shared" si="603"/>
        <v>LOST</v>
      </c>
      <c r="AI4193" s="8"/>
      <c r="AJ4193" s="1" t="str">
        <f>IF(AND(B4193="OK",I4193&gt;53,M4193&lt;11,V4193&lt;1.66),"Prime","…")</f>
        <v>…</v>
      </c>
    </row>
    <row r="4194" spans="2:36">
      <c r="B4194" s="1"/>
      <c r="C4194" s="4"/>
      <c r="D4194" s="3"/>
      <c r="E4194" s="4"/>
      <c r="F4194" s="1"/>
      <c r="G4194" s="4"/>
      <c r="H4194" s="1"/>
      <c r="I4194" s="1"/>
      <c r="J4194" s="1"/>
      <c r="K4194" s="1"/>
      <c r="L4194" s="1"/>
      <c r="M4194" s="1"/>
      <c r="N4194" s="3"/>
      <c r="O4194" s="3"/>
      <c r="P4194" s="1"/>
      <c r="Q4194" s="1"/>
      <c r="R4194" s="1"/>
      <c r="S4194" s="1"/>
      <c r="T4194" s="5"/>
      <c r="U4194" s="5"/>
      <c r="V4194" s="6"/>
      <c r="W4194" s="6"/>
      <c r="X4194" s="7"/>
      <c r="Y4194" s="1">
        <f t="shared" si="595"/>
        <v>0</v>
      </c>
      <c r="Z4194">
        <f t="shared" si="596"/>
        <v>10</v>
      </c>
      <c r="AA4194">
        <f t="shared" si="597"/>
        <v>0</v>
      </c>
      <c r="AB4194">
        <f t="shared" si="598"/>
        <v>0</v>
      </c>
      <c r="AC4194" s="1">
        <f t="shared" si="599"/>
        <v>60</v>
      </c>
      <c r="AD4194" s="1" t="str">
        <f t="shared" si="600"/>
        <v>HT Under 1.5 Goals</v>
      </c>
      <c r="AE4194" s="8"/>
      <c r="AF4194" s="8" t="str">
        <f t="shared" si="601"/>
        <v>HT Over 0.5 Goals</v>
      </c>
      <c r="AG4194" s="8" t="str">
        <f t="shared" si="602"/>
        <v>LOST</v>
      </c>
      <c r="AH4194" s="8" t="str">
        <f t="shared" si="603"/>
        <v>LOST</v>
      </c>
      <c r="AI4194" s="8"/>
      <c r="AJ4194" s="1" t="str">
        <f>IF(AND(B4194="OK",I4194&gt;53,M4194&lt;11,V4194&lt;1.66),"Prime","…")</f>
        <v>…</v>
      </c>
    </row>
    <row r="4195" spans="2:36">
      <c r="B4195" s="1"/>
      <c r="C4195" s="4"/>
      <c r="D4195" s="3"/>
      <c r="E4195" s="4"/>
      <c r="F4195" s="1"/>
      <c r="G4195" s="4"/>
      <c r="H4195" s="1"/>
      <c r="I4195" s="1"/>
      <c r="J4195" s="1"/>
      <c r="K4195" s="1"/>
      <c r="L4195" s="1"/>
      <c r="M4195" s="1"/>
      <c r="N4195" s="3"/>
      <c r="O4195" s="3"/>
      <c r="P4195" s="1"/>
      <c r="Q4195" s="1"/>
      <c r="R4195" s="1"/>
      <c r="S4195" s="1"/>
      <c r="T4195" s="5"/>
      <c r="U4195" s="5"/>
      <c r="V4195" s="6"/>
      <c r="W4195" s="6"/>
      <c r="X4195" s="7"/>
      <c r="Y4195" s="1">
        <f t="shared" si="595"/>
        <v>0</v>
      </c>
      <c r="Z4195">
        <f t="shared" si="596"/>
        <v>10</v>
      </c>
      <c r="AA4195">
        <f t="shared" si="597"/>
        <v>0</v>
      </c>
      <c r="AB4195">
        <f t="shared" si="598"/>
        <v>0</v>
      </c>
      <c r="AC4195" s="1">
        <f t="shared" si="599"/>
        <v>60</v>
      </c>
      <c r="AD4195" s="1" t="str">
        <f t="shared" si="600"/>
        <v>HT Under 1.5 Goals</v>
      </c>
      <c r="AE4195" s="8"/>
      <c r="AF4195" s="8" t="str">
        <f t="shared" si="601"/>
        <v>HT Over 0.5 Goals</v>
      </c>
      <c r="AG4195" s="8" t="str">
        <f t="shared" si="602"/>
        <v>LOST</v>
      </c>
      <c r="AH4195" s="8" t="str">
        <f t="shared" si="603"/>
        <v>LOST</v>
      </c>
      <c r="AI4195" s="8"/>
      <c r="AJ4195" s="1" t="str">
        <f>IF(AND(B4195="OK",I4195&gt;53,M4195&lt;11,V4195&lt;1.66),"Prime","…")</f>
        <v>…</v>
      </c>
    </row>
    <row r="4196" spans="2:36">
      <c r="B4196" s="1"/>
      <c r="C4196" s="4"/>
      <c r="D4196" s="3"/>
      <c r="E4196" s="4"/>
      <c r="F4196" s="1"/>
      <c r="G4196" s="4"/>
      <c r="H4196" s="1"/>
      <c r="I4196" s="1"/>
      <c r="J4196" s="1"/>
      <c r="K4196" s="1"/>
      <c r="L4196" s="1"/>
      <c r="M4196" s="1"/>
      <c r="N4196" s="3"/>
      <c r="O4196" s="3"/>
      <c r="P4196" s="1"/>
      <c r="Q4196" s="1"/>
      <c r="R4196" s="1"/>
      <c r="S4196" s="1"/>
      <c r="T4196" s="5"/>
      <c r="U4196" s="5"/>
      <c r="V4196" s="6"/>
      <c r="W4196" s="6"/>
      <c r="X4196" s="7"/>
      <c r="Y4196" s="1">
        <f t="shared" si="595"/>
        <v>0</v>
      </c>
      <c r="Z4196">
        <f t="shared" si="596"/>
        <v>10</v>
      </c>
      <c r="AA4196">
        <f t="shared" si="597"/>
        <v>0</v>
      </c>
      <c r="AB4196">
        <f t="shared" si="598"/>
        <v>0</v>
      </c>
      <c r="AC4196" s="1">
        <f t="shared" si="599"/>
        <v>60</v>
      </c>
      <c r="AD4196" s="1" t="str">
        <f t="shared" si="600"/>
        <v>HT Under 1.5 Goals</v>
      </c>
      <c r="AE4196" s="8"/>
      <c r="AF4196" s="8" t="str">
        <f t="shared" si="601"/>
        <v>HT Over 0.5 Goals</v>
      </c>
      <c r="AG4196" s="8" t="str">
        <f t="shared" si="602"/>
        <v>LOST</v>
      </c>
      <c r="AH4196" s="8" t="str">
        <f t="shared" si="603"/>
        <v>LOST</v>
      </c>
      <c r="AI4196" s="8"/>
      <c r="AJ4196" s="1" t="str">
        <f>IF(AND(B4196="OK",I4196&gt;53,M4196&lt;11,V4196&lt;1.66),"Prime","…")</f>
        <v>…</v>
      </c>
    </row>
    <row r="4197" spans="2:36">
      <c r="B4197" s="1"/>
      <c r="C4197" s="4"/>
      <c r="D4197" s="3"/>
      <c r="E4197" s="4"/>
      <c r="F4197" s="1"/>
      <c r="G4197" s="4"/>
      <c r="H4197" s="1"/>
      <c r="I4197" s="1"/>
      <c r="J4197" s="1"/>
      <c r="K4197" s="1"/>
      <c r="L4197" s="1"/>
      <c r="M4197" s="1"/>
      <c r="N4197" s="3"/>
      <c r="O4197" s="3"/>
      <c r="P4197" s="1"/>
      <c r="Q4197" s="1"/>
      <c r="R4197" s="1"/>
      <c r="S4197" s="1"/>
      <c r="T4197" s="5"/>
      <c r="U4197" s="5"/>
      <c r="V4197" s="6"/>
      <c r="W4197" s="6"/>
      <c r="X4197" s="7"/>
      <c r="Y4197" s="1">
        <f t="shared" si="595"/>
        <v>0</v>
      </c>
      <c r="Z4197">
        <f t="shared" si="596"/>
        <v>10</v>
      </c>
      <c r="AA4197">
        <f t="shared" si="597"/>
        <v>0</v>
      </c>
      <c r="AB4197">
        <f t="shared" si="598"/>
        <v>0</v>
      </c>
      <c r="AC4197" s="1">
        <f t="shared" si="599"/>
        <v>60</v>
      </c>
      <c r="AD4197" s="1" t="str">
        <f t="shared" si="600"/>
        <v>HT Under 1.5 Goals</v>
      </c>
      <c r="AE4197" s="8"/>
      <c r="AF4197" s="8" t="str">
        <f t="shared" si="601"/>
        <v>HT Over 0.5 Goals</v>
      </c>
      <c r="AG4197" s="8" t="str">
        <f t="shared" si="602"/>
        <v>LOST</v>
      </c>
      <c r="AH4197" s="8" t="str">
        <f t="shared" si="603"/>
        <v>LOST</v>
      </c>
      <c r="AI4197" s="8"/>
      <c r="AJ4197" s="1" t="str">
        <f>IF(AND(B4197="OK",I4197&gt;53,M4197&lt;11,V4197&lt;1.66),"Prime","…")</f>
        <v>…</v>
      </c>
    </row>
    <row r="4198" spans="2:36">
      <c r="B4198" s="1"/>
      <c r="C4198" s="4"/>
      <c r="D4198" s="3"/>
      <c r="E4198" s="4"/>
      <c r="F4198" s="1"/>
      <c r="G4198" s="4"/>
      <c r="H4198" s="1"/>
      <c r="I4198" s="1"/>
      <c r="J4198" s="1"/>
      <c r="K4198" s="1"/>
      <c r="L4198" s="1"/>
      <c r="M4198" s="1"/>
      <c r="N4198" s="3"/>
      <c r="O4198" s="3"/>
      <c r="P4198" s="1"/>
      <c r="Q4198" s="1"/>
      <c r="R4198" s="1"/>
      <c r="S4198" s="1"/>
      <c r="T4198" s="5"/>
      <c r="U4198" s="5"/>
      <c r="V4198" s="6"/>
      <c r="W4198" s="6"/>
      <c r="X4198" s="7"/>
      <c r="Y4198" s="1">
        <f t="shared" si="595"/>
        <v>0</v>
      </c>
      <c r="Z4198">
        <f t="shared" si="596"/>
        <v>10</v>
      </c>
      <c r="AA4198">
        <f t="shared" si="597"/>
        <v>0</v>
      </c>
      <c r="AB4198">
        <f t="shared" si="598"/>
        <v>0</v>
      </c>
      <c r="AC4198" s="1">
        <f t="shared" si="599"/>
        <v>60</v>
      </c>
      <c r="AD4198" s="1" t="str">
        <f t="shared" si="600"/>
        <v>HT Under 1.5 Goals</v>
      </c>
      <c r="AE4198" s="8"/>
      <c r="AF4198" s="8" t="str">
        <f t="shared" si="601"/>
        <v>HT Over 0.5 Goals</v>
      </c>
      <c r="AG4198" s="8" t="str">
        <f t="shared" si="602"/>
        <v>LOST</v>
      </c>
      <c r="AH4198" s="8" t="str">
        <f t="shared" si="603"/>
        <v>LOST</v>
      </c>
      <c r="AI4198" s="8"/>
      <c r="AJ4198" s="1" t="str">
        <f>IF(AND(B4198="OK",I4198&gt;53,M4198&lt;11,V4198&lt;1.66),"Prime","…")</f>
        <v>…</v>
      </c>
    </row>
    <row r="4199" spans="2:36">
      <c r="B4199" s="1"/>
      <c r="C4199" s="4"/>
      <c r="D4199" s="3"/>
      <c r="E4199" s="4"/>
      <c r="F4199" s="1"/>
      <c r="G4199" s="4"/>
      <c r="H4199" s="1"/>
      <c r="I4199" s="1"/>
      <c r="J4199" s="1"/>
      <c r="K4199" s="1"/>
      <c r="L4199" s="1"/>
      <c r="M4199" s="1"/>
      <c r="N4199" s="3"/>
      <c r="O4199" s="3"/>
      <c r="P4199" s="1"/>
      <c r="Q4199" s="1"/>
      <c r="R4199" s="1"/>
      <c r="S4199" s="1"/>
      <c r="T4199" s="5"/>
      <c r="U4199" s="5"/>
      <c r="V4199" s="6"/>
      <c r="W4199" s="6"/>
      <c r="X4199" s="7"/>
      <c r="Y4199" s="1">
        <f t="shared" si="595"/>
        <v>0</v>
      </c>
      <c r="Z4199">
        <f t="shared" si="596"/>
        <v>10</v>
      </c>
      <c r="AA4199">
        <f t="shared" si="597"/>
        <v>0</v>
      </c>
      <c r="AB4199">
        <f t="shared" si="598"/>
        <v>0</v>
      </c>
      <c r="AC4199" s="1">
        <f t="shared" si="599"/>
        <v>60</v>
      </c>
      <c r="AD4199" s="1" t="str">
        <f t="shared" si="600"/>
        <v>HT Under 1.5 Goals</v>
      </c>
      <c r="AE4199" s="8"/>
      <c r="AF4199" s="8" t="str">
        <f t="shared" si="601"/>
        <v>HT Over 0.5 Goals</v>
      </c>
      <c r="AG4199" s="8" t="str">
        <f t="shared" si="602"/>
        <v>LOST</v>
      </c>
      <c r="AH4199" s="8" t="str">
        <f t="shared" si="603"/>
        <v>LOST</v>
      </c>
      <c r="AI4199" s="8"/>
      <c r="AJ4199" s="1" t="str">
        <f>IF(AND(B4199="OK",I4199&gt;53,M4199&lt;11,V4199&lt;1.66),"Prime","…")</f>
        <v>…</v>
      </c>
    </row>
    <row r="4200" spans="2:36">
      <c r="B4200" s="1"/>
      <c r="C4200" s="4"/>
      <c r="D4200" s="3"/>
      <c r="E4200" s="4"/>
      <c r="F4200" s="1"/>
      <c r="G4200" s="4"/>
      <c r="H4200" s="1"/>
      <c r="I4200" s="1"/>
      <c r="J4200" s="1"/>
      <c r="K4200" s="1"/>
      <c r="L4200" s="1"/>
      <c r="M4200" s="1"/>
      <c r="N4200" s="3"/>
      <c r="O4200" s="3"/>
      <c r="P4200" s="1"/>
      <c r="Q4200" s="1"/>
      <c r="R4200" s="1"/>
      <c r="S4200" s="1"/>
      <c r="T4200" s="5"/>
      <c r="U4200" s="5"/>
      <c r="V4200" s="6"/>
      <c r="W4200" s="6"/>
      <c r="X4200" s="7"/>
      <c r="Y4200" s="1">
        <f t="shared" si="595"/>
        <v>0</v>
      </c>
      <c r="Z4200">
        <f t="shared" si="596"/>
        <v>10</v>
      </c>
      <c r="AA4200">
        <f t="shared" si="597"/>
        <v>0</v>
      </c>
      <c r="AB4200">
        <f t="shared" si="598"/>
        <v>0</v>
      </c>
      <c r="AC4200" s="1">
        <f t="shared" si="599"/>
        <v>60</v>
      </c>
      <c r="AD4200" s="1" t="str">
        <f t="shared" si="600"/>
        <v>HT Under 1.5 Goals</v>
      </c>
      <c r="AE4200" s="8"/>
      <c r="AF4200" s="8" t="str">
        <f t="shared" si="601"/>
        <v>HT Over 0.5 Goals</v>
      </c>
      <c r="AG4200" s="8" t="str">
        <f t="shared" si="602"/>
        <v>LOST</v>
      </c>
      <c r="AH4200" s="8" t="str">
        <f t="shared" si="603"/>
        <v>LOST</v>
      </c>
      <c r="AI4200" s="8"/>
      <c r="AJ4200" s="1" t="str">
        <f>IF(AND(B4200="OK",I4200&gt;53,M4200&lt;11,V4200&lt;1.66),"Prime","…")</f>
        <v>…</v>
      </c>
    </row>
    <row r="4201" spans="2:36">
      <c r="B4201" s="1"/>
      <c r="C4201" s="4"/>
      <c r="D4201" s="3"/>
      <c r="E4201" s="4"/>
      <c r="F4201" s="1"/>
      <c r="G4201" s="4"/>
      <c r="H4201" s="1"/>
      <c r="I4201" s="1"/>
      <c r="J4201" s="1"/>
      <c r="K4201" s="1"/>
      <c r="L4201" s="1"/>
      <c r="M4201" s="1"/>
      <c r="N4201" s="3"/>
      <c r="O4201" s="3"/>
      <c r="P4201" s="1"/>
      <c r="Q4201" s="1"/>
      <c r="R4201" s="1"/>
      <c r="S4201" s="1"/>
      <c r="T4201" s="5"/>
      <c r="U4201" s="5"/>
      <c r="V4201" s="6"/>
      <c r="W4201" s="6"/>
      <c r="X4201" s="7"/>
      <c r="Y4201" s="1">
        <f t="shared" si="595"/>
        <v>0</v>
      </c>
      <c r="Z4201">
        <f t="shared" si="596"/>
        <v>10</v>
      </c>
      <c r="AA4201">
        <f t="shared" si="597"/>
        <v>0</v>
      </c>
      <c r="AB4201">
        <f t="shared" si="598"/>
        <v>0</v>
      </c>
      <c r="AC4201" s="1">
        <f t="shared" si="599"/>
        <v>60</v>
      </c>
      <c r="AD4201" s="1" t="str">
        <f t="shared" si="600"/>
        <v>HT Under 1.5 Goals</v>
      </c>
      <c r="AE4201" s="8"/>
      <c r="AF4201" s="8" t="str">
        <f t="shared" si="601"/>
        <v>HT Over 0.5 Goals</v>
      </c>
      <c r="AG4201" s="8" t="str">
        <f t="shared" si="602"/>
        <v>LOST</v>
      </c>
      <c r="AH4201" s="8" t="str">
        <f t="shared" si="603"/>
        <v>LOST</v>
      </c>
      <c r="AI4201" s="8"/>
      <c r="AJ4201" s="1" t="str">
        <f>IF(AND(B4201="OK",I4201&gt;53,M4201&lt;11,V4201&lt;1.66),"Prime","…")</f>
        <v>…</v>
      </c>
    </row>
    <row r="4202" spans="2:36">
      <c r="B4202" s="1"/>
      <c r="C4202" s="4"/>
      <c r="D4202" s="3"/>
      <c r="E4202" s="4"/>
      <c r="F4202" s="1"/>
      <c r="G4202" s="4"/>
      <c r="H4202" s="1"/>
      <c r="I4202" s="1"/>
      <c r="J4202" s="1"/>
      <c r="K4202" s="1"/>
      <c r="L4202" s="1"/>
      <c r="M4202" s="1"/>
      <c r="N4202" s="3"/>
      <c r="O4202" s="3"/>
      <c r="P4202" s="1"/>
      <c r="Q4202" s="1"/>
      <c r="R4202" s="1"/>
      <c r="S4202" s="1"/>
      <c r="T4202" s="5"/>
      <c r="U4202" s="5"/>
      <c r="V4202" s="6"/>
      <c r="W4202" s="6"/>
      <c r="X4202" s="7"/>
      <c r="Y4202" s="1">
        <f t="shared" si="595"/>
        <v>0</v>
      </c>
      <c r="Z4202">
        <f t="shared" si="596"/>
        <v>10</v>
      </c>
      <c r="AA4202">
        <f t="shared" si="597"/>
        <v>0</v>
      </c>
      <c r="AB4202">
        <f t="shared" si="598"/>
        <v>0</v>
      </c>
      <c r="AC4202" s="1">
        <f t="shared" si="599"/>
        <v>60</v>
      </c>
      <c r="AD4202" s="1" t="str">
        <f t="shared" si="600"/>
        <v>HT Under 1.5 Goals</v>
      </c>
      <c r="AE4202" s="8"/>
      <c r="AF4202" s="8" t="str">
        <f t="shared" si="601"/>
        <v>HT Over 0.5 Goals</v>
      </c>
      <c r="AG4202" s="8" t="str">
        <f t="shared" si="602"/>
        <v>LOST</v>
      </c>
      <c r="AH4202" s="8" t="str">
        <f t="shared" si="603"/>
        <v>LOST</v>
      </c>
      <c r="AI4202" s="8"/>
      <c r="AJ4202" s="1" t="str">
        <f>IF(AND(B4202="OK",I4202&gt;53,M4202&lt;11,V4202&lt;1.66),"Prime","…")</f>
        <v>…</v>
      </c>
    </row>
    <row r="4203" spans="2:36">
      <c r="B4203" s="1"/>
      <c r="C4203" s="4"/>
      <c r="D4203" s="3"/>
      <c r="E4203" s="4"/>
      <c r="F4203" s="1"/>
      <c r="G4203" s="4"/>
      <c r="H4203" s="1"/>
      <c r="I4203" s="1"/>
      <c r="J4203" s="1"/>
      <c r="K4203" s="1"/>
      <c r="L4203" s="1"/>
      <c r="M4203" s="1"/>
      <c r="N4203" s="3"/>
      <c r="O4203" s="3"/>
      <c r="P4203" s="1"/>
      <c r="Q4203" s="1"/>
      <c r="R4203" s="1"/>
      <c r="S4203" s="1"/>
      <c r="T4203" s="5"/>
      <c r="U4203" s="5"/>
      <c r="V4203" s="6"/>
      <c r="W4203" s="6"/>
      <c r="X4203" s="7"/>
      <c r="Y4203" s="1">
        <f t="shared" si="595"/>
        <v>0</v>
      </c>
      <c r="Z4203">
        <f t="shared" si="596"/>
        <v>10</v>
      </c>
      <c r="AA4203">
        <f t="shared" si="597"/>
        <v>0</v>
      </c>
      <c r="AB4203">
        <f t="shared" si="598"/>
        <v>0</v>
      </c>
      <c r="AC4203" s="1">
        <f t="shared" si="599"/>
        <v>60</v>
      </c>
      <c r="AD4203" s="1" t="str">
        <f t="shared" si="600"/>
        <v>HT Under 1.5 Goals</v>
      </c>
      <c r="AE4203" s="8"/>
      <c r="AF4203" s="8" t="str">
        <f t="shared" si="601"/>
        <v>HT Over 0.5 Goals</v>
      </c>
      <c r="AG4203" s="8" t="str">
        <f t="shared" si="602"/>
        <v>LOST</v>
      </c>
      <c r="AH4203" s="8" t="str">
        <f t="shared" si="603"/>
        <v>LOST</v>
      </c>
      <c r="AI4203" s="8"/>
      <c r="AJ4203" s="1" t="str">
        <f>IF(AND(B4203="OK",I4203&gt;53,M4203&lt;11,V4203&lt;1.66),"Prime","…")</f>
        <v>…</v>
      </c>
    </row>
    <row r="4204" spans="2:36">
      <c r="B4204" s="1"/>
      <c r="C4204" s="4"/>
      <c r="D4204" s="3"/>
      <c r="E4204" s="4"/>
      <c r="F4204" s="1"/>
      <c r="G4204" s="4"/>
      <c r="H4204" s="1"/>
      <c r="I4204" s="1"/>
      <c r="J4204" s="1"/>
      <c r="K4204" s="1"/>
      <c r="L4204" s="1"/>
      <c r="M4204" s="1"/>
      <c r="N4204" s="3"/>
      <c r="O4204" s="3"/>
      <c r="P4204" s="1"/>
      <c r="Q4204" s="1"/>
      <c r="R4204" s="1"/>
      <c r="S4204" s="1"/>
      <c r="T4204" s="5"/>
      <c r="U4204" s="5"/>
      <c r="V4204" s="6"/>
      <c r="W4204" s="6"/>
      <c r="X4204" s="7"/>
      <c r="Y4204" s="1">
        <f t="shared" si="595"/>
        <v>0</v>
      </c>
      <c r="Z4204">
        <f t="shared" si="596"/>
        <v>10</v>
      </c>
      <c r="AA4204">
        <f t="shared" si="597"/>
        <v>0</v>
      </c>
      <c r="AB4204">
        <f t="shared" si="598"/>
        <v>0</v>
      </c>
      <c r="AC4204" s="1">
        <f t="shared" si="599"/>
        <v>60</v>
      </c>
      <c r="AD4204" s="1" t="str">
        <f t="shared" si="600"/>
        <v>HT Under 1.5 Goals</v>
      </c>
      <c r="AE4204" s="8"/>
      <c r="AF4204" s="8" t="str">
        <f t="shared" si="601"/>
        <v>HT Over 0.5 Goals</v>
      </c>
      <c r="AG4204" s="8" t="str">
        <f t="shared" si="602"/>
        <v>LOST</v>
      </c>
      <c r="AH4204" s="8" t="str">
        <f t="shared" si="603"/>
        <v>LOST</v>
      </c>
      <c r="AI4204" s="8"/>
      <c r="AJ4204" s="1" t="str">
        <f>IF(AND(B4204="OK",I4204&gt;53,M4204&lt;11,V4204&lt;1.66),"Prime","…")</f>
        <v>…</v>
      </c>
    </row>
    <row r="4205" spans="2:36">
      <c r="B4205" s="1"/>
      <c r="C4205" s="4"/>
      <c r="D4205" s="3"/>
      <c r="E4205" s="4"/>
      <c r="F4205" s="1"/>
      <c r="G4205" s="4"/>
      <c r="H4205" s="1"/>
      <c r="I4205" s="1"/>
      <c r="J4205" s="1"/>
      <c r="K4205" s="1"/>
      <c r="L4205" s="1"/>
      <c r="M4205" s="1"/>
      <c r="N4205" s="3"/>
      <c r="O4205" s="3"/>
      <c r="P4205" s="1"/>
      <c r="Q4205" s="1"/>
      <c r="R4205" s="1"/>
      <c r="S4205" s="1"/>
      <c r="T4205" s="5"/>
      <c r="U4205" s="5"/>
      <c r="V4205" s="6"/>
      <c r="W4205" s="6"/>
      <c r="X4205" s="7"/>
      <c r="Y4205" s="1">
        <f t="shared" si="595"/>
        <v>0</v>
      </c>
      <c r="Z4205">
        <f t="shared" si="596"/>
        <v>10</v>
      </c>
      <c r="AA4205">
        <f t="shared" si="597"/>
        <v>0</v>
      </c>
      <c r="AB4205">
        <f t="shared" si="598"/>
        <v>0</v>
      </c>
      <c r="AC4205" s="1">
        <f t="shared" si="599"/>
        <v>60</v>
      </c>
      <c r="AD4205" s="1" t="str">
        <f t="shared" si="600"/>
        <v>HT Under 1.5 Goals</v>
      </c>
      <c r="AE4205" s="8"/>
      <c r="AF4205" s="8" t="str">
        <f t="shared" si="601"/>
        <v>HT Over 0.5 Goals</v>
      </c>
      <c r="AG4205" s="8" t="str">
        <f t="shared" si="602"/>
        <v>LOST</v>
      </c>
      <c r="AH4205" s="8" t="str">
        <f t="shared" si="603"/>
        <v>LOST</v>
      </c>
      <c r="AI4205" s="8"/>
      <c r="AJ4205" s="1" t="str">
        <f>IF(AND(B4205="OK",I4205&gt;53,M4205&lt;11,V4205&lt;1.66),"Prime","…")</f>
        <v>…</v>
      </c>
    </row>
    <row r="4206" spans="2:36">
      <c r="B4206" s="1"/>
      <c r="C4206" s="4"/>
      <c r="D4206" s="3"/>
      <c r="E4206" s="4"/>
      <c r="F4206" s="1"/>
      <c r="G4206" s="4"/>
      <c r="H4206" s="1"/>
      <c r="I4206" s="1"/>
      <c r="J4206" s="1"/>
      <c r="K4206" s="1"/>
      <c r="L4206" s="1"/>
      <c r="M4206" s="1"/>
      <c r="N4206" s="3"/>
      <c r="O4206" s="3"/>
      <c r="P4206" s="1"/>
      <c r="Q4206" s="1"/>
      <c r="R4206" s="1"/>
      <c r="S4206" s="1"/>
      <c r="T4206" s="5"/>
      <c r="U4206" s="5"/>
      <c r="V4206" s="6"/>
      <c r="W4206" s="6"/>
      <c r="X4206" s="7"/>
      <c r="Y4206" s="1">
        <f t="shared" si="595"/>
        <v>0</v>
      </c>
      <c r="Z4206">
        <f t="shared" si="596"/>
        <v>10</v>
      </c>
      <c r="AA4206">
        <f t="shared" si="597"/>
        <v>0</v>
      </c>
      <c r="AB4206">
        <f t="shared" si="598"/>
        <v>0</v>
      </c>
      <c r="AC4206" s="1">
        <f t="shared" si="599"/>
        <v>60</v>
      </c>
      <c r="AD4206" s="1" t="str">
        <f t="shared" si="600"/>
        <v>HT Under 1.5 Goals</v>
      </c>
      <c r="AE4206" s="8"/>
      <c r="AF4206" s="8" t="str">
        <f t="shared" si="601"/>
        <v>HT Over 0.5 Goals</v>
      </c>
      <c r="AG4206" s="8" t="str">
        <f t="shared" si="602"/>
        <v>LOST</v>
      </c>
      <c r="AH4206" s="8" t="str">
        <f t="shared" si="603"/>
        <v>LOST</v>
      </c>
      <c r="AI4206" s="8"/>
      <c r="AJ4206" s="1" t="str">
        <f>IF(AND(B4206="OK",I4206&gt;53,M4206&lt;11,V4206&lt;1.66),"Prime","…")</f>
        <v>…</v>
      </c>
    </row>
    <row r="4207" spans="2:36">
      <c r="B4207" s="1"/>
      <c r="C4207" s="4"/>
      <c r="D4207" s="3"/>
      <c r="E4207" s="4"/>
      <c r="F4207" s="1"/>
      <c r="G4207" s="4"/>
      <c r="H4207" s="1"/>
      <c r="I4207" s="1"/>
      <c r="J4207" s="1"/>
      <c r="K4207" s="1"/>
      <c r="L4207" s="1"/>
      <c r="M4207" s="1"/>
      <c r="N4207" s="3"/>
      <c r="O4207" s="3"/>
      <c r="P4207" s="1"/>
      <c r="Q4207" s="1"/>
      <c r="R4207" s="1"/>
      <c r="S4207" s="1"/>
      <c r="T4207" s="5"/>
      <c r="U4207" s="5"/>
      <c r="V4207" s="6"/>
      <c r="W4207" s="6"/>
      <c r="X4207" s="7"/>
      <c r="Y4207" s="1">
        <f t="shared" si="595"/>
        <v>0</v>
      </c>
      <c r="Z4207">
        <f t="shared" si="596"/>
        <v>10</v>
      </c>
      <c r="AA4207">
        <f t="shared" si="597"/>
        <v>0</v>
      </c>
      <c r="AB4207">
        <f t="shared" si="598"/>
        <v>0</v>
      </c>
      <c r="AC4207" s="1">
        <f t="shared" si="599"/>
        <v>60</v>
      </c>
      <c r="AD4207" s="1" t="str">
        <f t="shared" si="600"/>
        <v>HT Under 1.5 Goals</v>
      </c>
      <c r="AE4207" s="8"/>
      <c r="AF4207" s="8" t="str">
        <f t="shared" si="601"/>
        <v>HT Over 0.5 Goals</v>
      </c>
      <c r="AG4207" s="8" t="str">
        <f t="shared" si="602"/>
        <v>LOST</v>
      </c>
      <c r="AH4207" s="8" t="str">
        <f t="shared" si="603"/>
        <v>LOST</v>
      </c>
      <c r="AI4207" s="8"/>
      <c r="AJ4207" s="1" t="str">
        <f>IF(AND(B4207="OK",I4207&gt;53,M4207&lt;11,V4207&lt;1.66),"Prime","…")</f>
        <v>…</v>
      </c>
    </row>
    <row r="4208" spans="2:36">
      <c r="B4208" s="1"/>
      <c r="C4208" s="4"/>
      <c r="D4208" s="3"/>
      <c r="E4208" s="4"/>
      <c r="F4208" s="1"/>
      <c r="G4208" s="4"/>
      <c r="H4208" s="1"/>
      <c r="I4208" s="1"/>
      <c r="J4208" s="1"/>
      <c r="K4208" s="1"/>
      <c r="L4208" s="1"/>
      <c r="M4208" s="1"/>
      <c r="N4208" s="3"/>
      <c r="O4208" s="3"/>
      <c r="P4208" s="1"/>
      <c r="Q4208" s="1"/>
      <c r="R4208" s="1"/>
      <c r="S4208" s="1"/>
      <c r="T4208" s="5"/>
      <c r="U4208" s="5"/>
      <c r="V4208" s="6"/>
      <c r="W4208" s="6"/>
      <c r="X4208" s="7"/>
      <c r="Y4208" s="1">
        <f t="shared" si="595"/>
        <v>0</v>
      </c>
      <c r="Z4208">
        <f t="shared" si="596"/>
        <v>10</v>
      </c>
      <c r="AA4208">
        <f t="shared" si="597"/>
        <v>0</v>
      </c>
      <c r="AB4208">
        <f t="shared" si="598"/>
        <v>0</v>
      </c>
      <c r="AC4208" s="1">
        <f t="shared" si="599"/>
        <v>60</v>
      </c>
      <c r="AD4208" s="1" t="str">
        <f t="shared" si="600"/>
        <v>HT Under 1.5 Goals</v>
      </c>
      <c r="AE4208" s="8"/>
      <c r="AF4208" s="8" t="str">
        <f t="shared" si="601"/>
        <v>HT Over 0.5 Goals</v>
      </c>
      <c r="AG4208" s="8" t="str">
        <f t="shared" si="602"/>
        <v>LOST</v>
      </c>
      <c r="AH4208" s="8" t="str">
        <f t="shared" si="603"/>
        <v>LOST</v>
      </c>
      <c r="AI4208" s="8"/>
      <c r="AJ4208" s="1" t="str">
        <f>IF(AND(B4208="OK",I4208&gt;53,M4208&lt;11,V4208&lt;1.66),"Prime","…")</f>
        <v>…</v>
      </c>
    </row>
    <row r="4209" spans="2:36">
      <c r="B4209" s="1"/>
      <c r="C4209" s="4"/>
      <c r="D4209" s="3"/>
      <c r="E4209" s="4"/>
      <c r="F4209" s="1"/>
      <c r="G4209" s="4"/>
      <c r="H4209" s="1"/>
      <c r="I4209" s="1"/>
      <c r="J4209" s="1"/>
      <c r="K4209" s="1"/>
      <c r="L4209" s="1"/>
      <c r="M4209" s="1"/>
      <c r="N4209" s="3"/>
      <c r="O4209" s="3"/>
      <c r="P4209" s="1"/>
      <c r="Q4209" s="1"/>
      <c r="R4209" s="1"/>
      <c r="S4209" s="1"/>
      <c r="T4209" s="5"/>
      <c r="U4209" s="5"/>
      <c r="V4209" s="6"/>
      <c r="W4209" s="6"/>
      <c r="X4209" s="7"/>
      <c r="Y4209" s="1">
        <f t="shared" si="595"/>
        <v>0</v>
      </c>
      <c r="Z4209">
        <f t="shared" si="596"/>
        <v>10</v>
      </c>
      <c r="AA4209">
        <f t="shared" si="597"/>
        <v>0</v>
      </c>
      <c r="AB4209">
        <f t="shared" si="598"/>
        <v>0</v>
      </c>
      <c r="AC4209" s="1">
        <f t="shared" si="599"/>
        <v>60</v>
      </c>
      <c r="AD4209" s="1" t="str">
        <f t="shared" si="600"/>
        <v>HT Under 1.5 Goals</v>
      </c>
      <c r="AE4209" s="8"/>
      <c r="AF4209" s="8" t="str">
        <f t="shared" si="601"/>
        <v>HT Over 0.5 Goals</v>
      </c>
      <c r="AG4209" s="8" t="str">
        <f t="shared" si="602"/>
        <v>LOST</v>
      </c>
      <c r="AH4209" s="8" t="str">
        <f t="shared" si="603"/>
        <v>LOST</v>
      </c>
      <c r="AI4209" s="8"/>
      <c r="AJ4209" s="1" t="str">
        <f>IF(AND(B4209="OK",I4209&gt;53,M4209&lt;11,V4209&lt;1.66),"Prime","…")</f>
        <v>…</v>
      </c>
    </row>
    <row r="4210" spans="2:36">
      <c r="B4210" s="1"/>
      <c r="C4210" s="4"/>
      <c r="D4210" s="3"/>
      <c r="E4210" s="4"/>
      <c r="F4210" s="1"/>
      <c r="G4210" s="4"/>
      <c r="H4210" s="1"/>
      <c r="I4210" s="1"/>
      <c r="J4210" s="1"/>
      <c r="K4210" s="1"/>
      <c r="L4210" s="1"/>
      <c r="M4210" s="1"/>
      <c r="N4210" s="3"/>
      <c r="O4210" s="3"/>
      <c r="P4210" s="1"/>
      <c r="Q4210" s="1"/>
      <c r="R4210" s="1"/>
      <c r="S4210" s="1"/>
      <c r="T4210" s="5"/>
      <c r="U4210" s="5"/>
      <c r="V4210" s="6"/>
      <c r="W4210" s="6"/>
      <c r="X4210" s="7"/>
      <c r="Y4210" s="1">
        <f t="shared" si="595"/>
        <v>0</v>
      </c>
      <c r="Z4210">
        <f t="shared" si="596"/>
        <v>10</v>
      </c>
      <c r="AA4210">
        <f t="shared" si="597"/>
        <v>0</v>
      </c>
      <c r="AB4210">
        <f t="shared" si="598"/>
        <v>0</v>
      </c>
      <c r="AC4210" s="1">
        <f t="shared" si="599"/>
        <v>60</v>
      </c>
      <c r="AD4210" s="1" t="str">
        <f t="shared" si="600"/>
        <v>HT Under 1.5 Goals</v>
      </c>
      <c r="AE4210" s="8"/>
      <c r="AF4210" s="8" t="str">
        <f t="shared" si="601"/>
        <v>HT Over 0.5 Goals</v>
      </c>
      <c r="AG4210" s="8" t="str">
        <f t="shared" si="602"/>
        <v>LOST</v>
      </c>
      <c r="AH4210" s="8" t="str">
        <f t="shared" si="603"/>
        <v>LOST</v>
      </c>
      <c r="AI4210" s="8"/>
      <c r="AJ4210" s="1" t="str">
        <f>IF(AND(B4210="OK",I4210&gt;53,M4210&lt;11,V4210&lt;1.66),"Prime","…")</f>
        <v>…</v>
      </c>
    </row>
    <row r="4211" spans="2:36">
      <c r="B4211" s="1"/>
      <c r="C4211" s="4"/>
      <c r="D4211" s="3"/>
      <c r="E4211" s="4"/>
      <c r="F4211" s="1"/>
      <c r="G4211" s="4"/>
      <c r="H4211" s="1"/>
      <c r="I4211" s="1"/>
      <c r="J4211" s="1"/>
      <c r="K4211" s="1"/>
      <c r="L4211" s="1"/>
      <c r="M4211" s="1"/>
      <c r="N4211" s="3"/>
      <c r="O4211" s="3"/>
      <c r="P4211" s="1"/>
      <c r="Q4211" s="1"/>
      <c r="R4211" s="1"/>
      <c r="S4211" s="1"/>
      <c r="T4211" s="5"/>
      <c r="U4211" s="5"/>
      <c r="V4211" s="6"/>
      <c r="W4211" s="6"/>
      <c r="X4211" s="7"/>
      <c r="Y4211" s="1">
        <f t="shared" si="595"/>
        <v>0</v>
      </c>
      <c r="Z4211">
        <f t="shared" si="596"/>
        <v>10</v>
      </c>
      <c r="AA4211">
        <f t="shared" si="597"/>
        <v>0</v>
      </c>
      <c r="AB4211">
        <f t="shared" si="598"/>
        <v>0</v>
      </c>
      <c r="AC4211" s="1">
        <f t="shared" si="599"/>
        <v>60</v>
      </c>
      <c r="AD4211" s="1" t="str">
        <f t="shared" si="600"/>
        <v>HT Under 1.5 Goals</v>
      </c>
      <c r="AE4211" s="8"/>
      <c r="AF4211" s="8" t="str">
        <f t="shared" si="601"/>
        <v>HT Over 0.5 Goals</v>
      </c>
      <c r="AG4211" s="8" t="str">
        <f t="shared" si="602"/>
        <v>LOST</v>
      </c>
      <c r="AH4211" s="8" t="str">
        <f t="shared" si="603"/>
        <v>LOST</v>
      </c>
      <c r="AI4211" s="8"/>
      <c r="AJ4211" s="1" t="str">
        <f>IF(AND(B4211="OK",I4211&gt;53,M4211&lt;11,V4211&lt;1.66),"Prime","…")</f>
        <v>…</v>
      </c>
    </row>
    <row r="4212" spans="2:36">
      <c r="B4212" s="1"/>
      <c r="C4212" s="4"/>
      <c r="D4212" s="3"/>
      <c r="E4212" s="4"/>
      <c r="F4212" s="1"/>
      <c r="G4212" s="4"/>
      <c r="H4212" s="1"/>
      <c r="I4212" s="1"/>
      <c r="J4212" s="1"/>
      <c r="K4212" s="1"/>
      <c r="L4212" s="1"/>
      <c r="M4212" s="1"/>
      <c r="N4212" s="3"/>
      <c r="O4212" s="3"/>
      <c r="P4212" s="1"/>
      <c r="Q4212" s="1"/>
      <c r="R4212" s="1"/>
      <c r="S4212" s="1"/>
      <c r="T4212" s="5"/>
      <c r="U4212" s="5"/>
      <c r="V4212" s="6"/>
      <c r="W4212" s="6"/>
      <c r="X4212" s="7"/>
      <c r="Y4212" s="1">
        <f t="shared" si="595"/>
        <v>0</v>
      </c>
      <c r="Z4212">
        <f t="shared" si="596"/>
        <v>10</v>
      </c>
      <c r="AA4212">
        <f t="shared" si="597"/>
        <v>0</v>
      </c>
      <c r="AB4212">
        <f t="shared" si="598"/>
        <v>0</v>
      </c>
      <c r="AC4212" s="1">
        <f t="shared" si="599"/>
        <v>60</v>
      </c>
      <c r="AD4212" s="1" t="str">
        <f t="shared" si="600"/>
        <v>HT Under 1.5 Goals</v>
      </c>
      <c r="AE4212" s="8"/>
      <c r="AF4212" s="8" t="str">
        <f t="shared" si="601"/>
        <v>HT Over 0.5 Goals</v>
      </c>
      <c r="AG4212" s="8" t="str">
        <f t="shared" si="602"/>
        <v>LOST</v>
      </c>
      <c r="AH4212" s="8" t="str">
        <f t="shared" si="603"/>
        <v>LOST</v>
      </c>
      <c r="AI4212" s="8"/>
      <c r="AJ4212" s="1" t="str">
        <f>IF(AND(B4212="OK",I4212&gt;53,M4212&lt;11,V4212&lt;1.66),"Prime","…")</f>
        <v>…</v>
      </c>
    </row>
    <row r="4213" spans="2:36">
      <c r="B4213" s="1"/>
      <c r="C4213" s="4"/>
      <c r="D4213" s="3"/>
      <c r="E4213" s="4"/>
      <c r="F4213" s="1"/>
      <c r="G4213" s="4"/>
      <c r="H4213" s="1"/>
      <c r="I4213" s="1"/>
      <c r="J4213" s="1"/>
      <c r="K4213" s="1"/>
      <c r="L4213" s="1"/>
      <c r="M4213" s="1"/>
      <c r="N4213" s="3"/>
      <c r="O4213" s="3"/>
      <c r="P4213" s="1"/>
      <c r="Q4213" s="1"/>
      <c r="R4213" s="1"/>
      <c r="S4213" s="1"/>
      <c r="T4213" s="5"/>
      <c r="U4213" s="5"/>
      <c r="V4213" s="6"/>
      <c r="W4213" s="6"/>
      <c r="X4213" s="7"/>
      <c r="Y4213" s="1">
        <f t="shared" si="595"/>
        <v>0</v>
      </c>
      <c r="Z4213">
        <f t="shared" si="596"/>
        <v>10</v>
      </c>
      <c r="AA4213">
        <f t="shared" si="597"/>
        <v>0</v>
      </c>
      <c r="AB4213">
        <f t="shared" si="598"/>
        <v>0</v>
      </c>
      <c r="AC4213" s="1">
        <f t="shared" si="599"/>
        <v>60</v>
      </c>
      <c r="AD4213" s="1" t="str">
        <f t="shared" si="600"/>
        <v>HT Under 1.5 Goals</v>
      </c>
      <c r="AE4213" s="8"/>
      <c r="AF4213" s="8" t="str">
        <f t="shared" si="601"/>
        <v>HT Over 0.5 Goals</v>
      </c>
      <c r="AG4213" s="8" t="str">
        <f t="shared" si="602"/>
        <v>LOST</v>
      </c>
      <c r="AH4213" s="8" t="str">
        <f t="shared" si="603"/>
        <v>LOST</v>
      </c>
      <c r="AI4213" s="8"/>
      <c r="AJ4213" s="1" t="str">
        <f>IF(AND(B4213="OK",I4213&gt;53,M4213&lt;11,V4213&lt;1.66),"Prime","…")</f>
        <v>…</v>
      </c>
    </row>
    <row r="4214" spans="2:36">
      <c r="B4214" s="1"/>
      <c r="C4214" s="4"/>
      <c r="D4214" s="3"/>
      <c r="E4214" s="4"/>
      <c r="F4214" s="1"/>
      <c r="G4214" s="4"/>
      <c r="H4214" s="1"/>
      <c r="I4214" s="1"/>
      <c r="J4214" s="1"/>
      <c r="K4214" s="1"/>
      <c r="L4214" s="1"/>
      <c r="M4214" s="1"/>
      <c r="N4214" s="3"/>
      <c r="O4214" s="3"/>
      <c r="P4214" s="1"/>
      <c r="Q4214" s="1"/>
      <c r="R4214" s="1"/>
      <c r="S4214" s="1"/>
      <c r="T4214" s="5"/>
      <c r="U4214" s="5"/>
      <c r="V4214" s="6"/>
      <c r="W4214" s="6"/>
      <c r="X4214" s="7"/>
      <c r="Y4214" s="1">
        <f t="shared" si="595"/>
        <v>0</v>
      </c>
      <c r="Z4214">
        <f t="shared" si="596"/>
        <v>10</v>
      </c>
      <c r="AA4214">
        <f t="shared" si="597"/>
        <v>0</v>
      </c>
      <c r="AB4214">
        <f t="shared" si="598"/>
        <v>0</v>
      </c>
      <c r="AC4214" s="1">
        <f t="shared" si="599"/>
        <v>60</v>
      </c>
      <c r="AD4214" s="1" t="str">
        <f t="shared" si="600"/>
        <v>HT Under 1.5 Goals</v>
      </c>
      <c r="AE4214" s="8"/>
      <c r="AF4214" s="8" t="str">
        <f t="shared" si="601"/>
        <v>HT Over 0.5 Goals</v>
      </c>
      <c r="AG4214" s="8" t="str">
        <f t="shared" si="602"/>
        <v>LOST</v>
      </c>
      <c r="AH4214" s="8" t="str">
        <f t="shared" si="603"/>
        <v>LOST</v>
      </c>
      <c r="AI4214" s="8"/>
      <c r="AJ4214" s="1" t="str">
        <f>IF(AND(B4214="OK",I4214&gt;53,M4214&lt;11,V4214&lt;1.66),"Prime","…")</f>
        <v>…</v>
      </c>
    </row>
    <row r="4215" spans="2:36">
      <c r="B4215" s="1"/>
      <c r="C4215" s="4"/>
      <c r="D4215" s="3"/>
      <c r="E4215" s="4"/>
      <c r="F4215" s="1"/>
      <c r="G4215" s="4"/>
      <c r="H4215" s="1"/>
      <c r="I4215" s="1"/>
      <c r="J4215" s="1"/>
      <c r="K4215" s="1"/>
      <c r="L4215" s="1"/>
      <c r="M4215" s="1"/>
      <c r="N4215" s="3"/>
      <c r="O4215" s="3"/>
      <c r="P4215" s="1"/>
      <c r="Q4215" s="1"/>
      <c r="R4215" s="1"/>
      <c r="S4215" s="1"/>
      <c r="T4215" s="5"/>
      <c r="U4215" s="5"/>
      <c r="V4215" s="6"/>
      <c r="W4215" s="6"/>
      <c r="X4215" s="7"/>
      <c r="Y4215" s="1">
        <f t="shared" si="595"/>
        <v>0</v>
      </c>
      <c r="Z4215">
        <f t="shared" si="596"/>
        <v>10</v>
      </c>
      <c r="AA4215">
        <f t="shared" si="597"/>
        <v>0</v>
      </c>
      <c r="AB4215">
        <f t="shared" si="598"/>
        <v>0</v>
      </c>
      <c r="AC4215" s="1">
        <f t="shared" si="599"/>
        <v>60</v>
      </c>
      <c r="AD4215" s="1" t="str">
        <f t="shared" si="600"/>
        <v>HT Under 1.5 Goals</v>
      </c>
      <c r="AE4215" s="8"/>
      <c r="AF4215" s="8" t="str">
        <f t="shared" si="601"/>
        <v>HT Over 0.5 Goals</v>
      </c>
      <c r="AG4215" s="8" t="str">
        <f t="shared" si="602"/>
        <v>LOST</v>
      </c>
      <c r="AH4215" s="8" t="str">
        <f t="shared" si="603"/>
        <v>LOST</v>
      </c>
      <c r="AI4215" s="8"/>
      <c r="AJ4215" s="1" t="str">
        <f>IF(AND(B4215="OK",I4215&gt;53,M4215&lt;11,V4215&lt;1.66),"Prime","…")</f>
        <v>…</v>
      </c>
    </row>
    <row r="4216" spans="2:36">
      <c r="B4216" s="1"/>
      <c r="C4216" s="4"/>
      <c r="D4216" s="3"/>
      <c r="E4216" s="4"/>
      <c r="F4216" s="1"/>
      <c r="G4216" s="4"/>
      <c r="H4216" s="1"/>
      <c r="I4216" s="1"/>
      <c r="J4216" s="1"/>
      <c r="K4216" s="1"/>
      <c r="L4216" s="1"/>
      <c r="M4216" s="1"/>
      <c r="N4216" s="3"/>
      <c r="O4216" s="3"/>
      <c r="P4216" s="1"/>
      <c r="Q4216" s="1"/>
      <c r="R4216" s="1"/>
      <c r="S4216" s="1"/>
      <c r="T4216" s="5"/>
      <c r="U4216" s="5"/>
      <c r="V4216" s="6"/>
      <c r="W4216" s="6"/>
      <c r="X4216" s="7"/>
      <c r="Y4216" s="1">
        <f t="shared" si="595"/>
        <v>0</v>
      </c>
      <c r="Z4216">
        <f t="shared" si="596"/>
        <v>10</v>
      </c>
      <c r="AA4216">
        <f t="shared" si="597"/>
        <v>0</v>
      </c>
      <c r="AB4216">
        <f t="shared" si="598"/>
        <v>0</v>
      </c>
      <c r="AC4216" s="1">
        <f t="shared" si="599"/>
        <v>60</v>
      </c>
      <c r="AD4216" s="1" t="str">
        <f t="shared" si="600"/>
        <v>HT Under 1.5 Goals</v>
      </c>
      <c r="AE4216" s="8"/>
      <c r="AF4216" s="8" t="str">
        <f t="shared" si="601"/>
        <v>HT Over 0.5 Goals</v>
      </c>
      <c r="AG4216" s="8" t="str">
        <f t="shared" si="602"/>
        <v>LOST</v>
      </c>
      <c r="AH4216" s="8" t="str">
        <f t="shared" si="603"/>
        <v>LOST</v>
      </c>
      <c r="AI4216" s="8"/>
      <c r="AJ4216" s="1" t="str">
        <f>IF(AND(B4216="OK",I4216&gt;53,M4216&lt;11,V4216&lt;1.66),"Prime","…")</f>
        <v>…</v>
      </c>
    </row>
    <row r="4217" spans="2:36">
      <c r="B4217" s="1"/>
      <c r="C4217" s="4"/>
      <c r="D4217" s="3"/>
      <c r="E4217" s="4"/>
      <c r="F4217" s="1"/>
      <c r="G4217" s="4"/>
      <c r="H4217" s="1"/>
      <c r="I4217" s="1"/>
      <c r="J4217" s="1"/>
      <c r="K4217" s="1"/>
      <c r="L4217" s="1"/>
      <c r="M4217" s="1"/>
      <c r="N4217" s="3"/>
      <c r="O4217" s="3"/>
      <c r="P4217" s="1"/>
      <c r="Q4217" s="1"/>
      <c r="R4217" s="1"/>
      <c r="S4217" s="1"/>
      <c r="T4217" s="5"/>
      <c r="U4217" s="5"/>
      <c r="V4217" s="6"/>
      <c r="W4217" s="6"/>
      <c r="X4217" s="7"/>
      <c r="Y4217" s="1">
        <f t="shared" si="595"/>
        <v>0</v>
      </c>
      <c r="Z4217">
        <f t="shared" si="596"/>
        <v>10</v>
      </c>
      <c r="AA4217">
        <f t="shared" si="597"/>
        <v>0</v>
      </c>
      <c r="AB4217">
        <f t="shared" si="598"/>
        <v>0</v>
      </c>
      <c r="AC4217" s="1">
        <f t="shared" si="599"/>
        <v>60</v>
      </c>
      <c r="AD4217" s="1" t="str">
        <f t="shared" si="600"/>
        <v>HT Under 1.5 Goals</v>
      </c>
      <c r="AE4217" s="8"/>
      <c r="AF4217" s="8" t="str">
        <f t="shared" si="601"/>
        <v>HT Over 0.5 Goals</v>
      </c>
      <c r="AG4217" s="8" t="str">
        <f t="shared" si="602"/>
        <v>LOST</v>
      </c>
      <c r="AH4217" s="8" t="str">
        <f t="shared" si="603"/>
        <v>LOST</v>
      </c>
      <c r="AI4217" s="8"/>
      <c r="AJ4217" s="1" t="str">
        <f>IF(AND(B4217="OK",I4217&gt;53,M4217&lt;11,V4217&lt;1.66),"Prime","…")</f>
        <v>…</v>
      </c>
    </row>
    <row r="4218" spans="2:36">
      <c r="B4218" s="1"/>
      <c r="C4218" s="4"/>
      <c r="D4218" s="3"/>
      <c r="E4218" s="4"/>
      <c r="F4218" s="1"/>
      <c r="G4218" s="4"/>
      <c r="H4218" s="1"/>
      <c r="I4218" s="1"/>
      <c r="J4218" s="1"/>
      <c r="K4218" s="1"/>
      <c r="L4218" s="1"/>
      <c r="M4218" s="1"/>
      <c r="N4218" s="3"/>
      <c r="O4218" s="3"/>
      <c r="P4218" s="1"/>
      <c r="Q4218" s="1"/>
      <c r="R4218" s="1"/>
      <c r="S4218" s="1"/>
      <c r="T4218" s="5"/>
      <c r="U4218" s="5"/>
      <c r="V4218" s="6"/>
      <c r="W4218" s="6"/>
      <c r="X4218" s="7"/>
      <c r="Y4218" s="1">
        <f t="shared" si="595"/>
        <v>0</v>
      </c>
      <c r="Z4218">
        <f t="shared" si="596"/>
        <v>10</v>
      </c>
      <c r="AA4218">
        <f t="shared" si="597"/>
        <v>0</v>
      </c>
      <c r="AB4218">
        <f t="shared" si="598"/>
        <v>0</v>
      </c>
      <c r="AC4218" s="1">
        <f t="shared" si="599"/>
        <v>60</v>
      </c>
      <c r="AD4218" s="1" t="str">
        <f t="shared" si="600"/>
        <v>HT Under 1.5 Goals</v>
      </c>
      <c r="AE4218" s="8"/>
      <c r="AF4218" s="8" t="str">
        <f t="shared" si="601"/>
        <v>HT Over 0.5 Goals</v>
      </c>
      <c r="AG4218" s="8" t="str">
        <f t="shared" si="602"/>
        <v>LOST</v>
      </c>
      <c r="AH4218" s="8" t="str">
        <f t="shared" si="603"/>
        <v>LOST</v>
      </c>
      <c r="AI4218" s="8"/>
      <c r="AJ4218" s="1" t="str">
        <f>IF(AND(B4218="OK",I4218&gt;53,M4218&lt;11,V4218&lt;1.66),"Prime","…")</f>
        <v>…</v>
      </c>
    </row>
    <row r="4219" spans="2:36">
      <c r="B4219" s="1"/>
      <c r="C4219" s="4"/>
      <c r="D4219" s="3"/>
      <c r="E4219" s="4"/>
      <c r="F4219" s="1"/>
      <c r="G4219" s="4"/>
      <c r="H4219" s="1"/>
      <c r="I4219" s="1"/>
      <c r="J4219" s="1"/>
      <c r="K4219" s="1"/>
      <c r="L4219" s="1"/>
      <c r="M4219" s="1"/>
      <c r="N4219" s="3"/>
      <c r="O4219" s="3"/>
      <c r="P4219" s="1"/>
      <c r="Q4219" s="1"/>
      <c r="R4219" s="1"/>
      <c r="S4219" s="1"/>
      <c r="T4219" s="5"/>
      <c r="U4219" s="5"/>
      <c r="V4219" s="6"/>
      <c r="W4219" s="6"/>
      <c r="X4219" s="7"/>
      <c r="Y4219" s="1">
        <f t="shared" si="595"/>
        <v>0</v>
      </c>
      <c r="Z4219">
        <f t="shared" si="596"/>
        <v>10</v>
      </c>
      <c r="AA4219">
        <f t="shared" si="597"/>
        <v>0</v>
      </c>
      <c r="AB4219">
        <f t="shared" si="598"/>
        <v>0</v>
      </c>
      <c r="AC4219" s="1">
        <f t="shared" si="599"/>
        <v>60</v>
      </c>
      <c r="AD4219" s="1" t="str">
        <f t="shared" si="600"/>
        <v>HT Under 1.5 Goals</v>
      </c>
      <c r="AE4219" s="8"/>
      <c r="AF4219" s="8" t="str">
        <f t="shared" si="601"/>
        <v>HT Over 0.5 Goals</v>
      </c>
      <c r="AG4219" s="8" t="str">
        <f t="shared" si="602"/>
        <v>LOST</v>
      </c>
      <c r="AH4219" s="8" t="str">
        <f t="shared" si="603"/>
        <v>LOST</v>
      </c>
      <c r="AI4219" s="8"/>
      <c r="AJ4219" s="1" t="str">
        <f>IF(AND(B4219="OK",I4219&gt;53,M4219&lt;11,V4219&lt;1.66),"Prime","…")</f>
        <v>…</v>
      </c>
    </row>
    <row r="4220" spans="2:36">
      <c r="B4220" s="1"/>
      <c r="C4220" s="4"/>
      <c r="D4220" s="3"/>
      <c r="E4220" s="4"/>
      <c r="F4220" s="1"/>
      <c r="G4220" s="4"/>
      <c r="H4220" s="1"/>
      <c r="I4220" s="1"/>
      <c r="J4220" s="1"/>
      <c r="K4220" s="1"/>
      <c r="L4220" s="1"/>
      <c r="M4220" s="1"/>
      <c r="N4220" s="3"/>
      <c r="O4220" s="3"/>
      <c r="P4220" s="1"/>
      <c r="Q4220" s="1"/>
      <c r="R4220" s="1"/>
      <c r="S4220" s="1"/>
      <c r="T4220" s="5"/>
      <c r="U4220" s="5"/>
      <c r="V4220" s="6"/>
      <c r="W4220" s="6"/>
      <c r="X4220" s="7"/>
      <c r="Y4220" s="1">
        <f t="shared" si="595"/>
        <v>0</v>
      </c>
      <c r="Z4220">
        <f t="shared" si="596"/>
        <v>10</v>
      </c>
      <c r="AA4220">
        <f t="shared" si="597"/>
        <v>0</v>
      </c>
      <c r="AB4220">
        <f t="shared" si="598"/>
        <v>0</v>
      </c>
      <c r="AC4220" s="1">
        <f t="shared" si="599"/>
        <v>60</v>
      </c>
      <c r="AD4220" s="1" t="str">
        <f t="shared" si="600"/>
        <v>HT Under 1.5 Goals</v>
      </c>
      <c r="AE4220" s="8"/>
      <c r="AF4220" s="8" t="str">
        <f t="shared" si="601"/>
        <v>HT Over 0.5 Goals</v>
      </c>
      <c r="AG4220" s="8" t="str">
        <f t="shared" si="602"/>
        <v>LOST</v>
      </c>
      <c r="AH4220" s="8" t="str">
        <f t="shared" si="603"/>
        <v>LOST</v>
      </c>
      <c r="AI4220" s="8"/>
      <c r="AJ4220" s="1" t="str">
        <f>IF(AND(B4220="OK",I4220&gt;53,M4220&lt;11,V4220&lt;1.66),"Prime","…")</f>
        <v>…</v>
      </c>
    </row>
    <row r="4221" spans="2:36">
      <c r="B4221" s="1"/>
      <c r="C4221" s="4"/>
      <c r="D4221" s="3"/>
      <c r="E4221" s="4"/>
      <c r="F4221" s="1"/>
      <c r="G4221" s="4"/>
      <c r="H4221" s="1"/>
      <c r="I4221" s="1"/>
      <c r="J4221" s="1"/>
      <c r="K4221" s="1"/>
      <c r="L4221" s="1"/>
      <c r="M4221" s="1"/>
      <c r="N4221" s="3"/>
      <c r="O4221" s="3"/>
      <c r="P4221" s="1"/>
      <c r="Q4221" s="1"/>
      <c r="R4221" s="1"/>
      <c r="S4221" s="1"/>
      <c r="T4221" s="5"/>
      <c r="U4221" s="5"/>
      <c r="V4221" s="6"/>
      <c r="W4221" s="6"/>
      <c r="X4221" s="7"/>
      <c r="Y4221" s="1">
        <f t="shared" si="595"/>
        <v>0</v>
      </c>
      <c r="Z4221">
        <f t="shared" si="596"/>
        <v>10</v>
      </c>
      <c r="AA4221">
        <f t="shared" si="597"/>
        <v>0</v>
      </c>
      <c r="AB4221">
        <f t="shared" si="598"/>
        <v>0</v>
      </c>
      <c r="AC4221" s="1">
        <f t="shared" si="599"/>
        <v>60</v>
      </c>
      <c r="AD4221" s="1" t="str">
        <f t="shared" si="600"/>
        <v>HT Under 1.5 Goals</v>
      </c>
      <c r="AE4221" s="8"/>
      <c r="AF4221" s="8" t="str">
        <f t="shared" si="601"/>
        <v>HT Over 0.5 Goals</v>
      </c>
      <c r="AG4221" s="8" t="str">
        <f t="shared" si="602"/>
        <v>LOST</v>
      </c>
      <c r="AH4221" s="8" t="str">
        <f t="shared" si="603"/>
        <v>LOST</v>
      </c>
      <c r="AI4221" s="8"/>
      <c r="AJ4221" s="1" t="str">
        <f>IF(AND(B4221="OK",I4221&gt;53,M4221&lt;11,V4221&lt;1.66),"Prime","…")</f>
        <v>…</v>
      </c>
    </row>
    <row r="4222" spans="2:36">
      <c r="B4222" s="1"/>
      <c r="C4222" s="4"/>
      <c r="D4222" s="3"/>
      <c r="E4222" s="4"/>
      <c r="F4222" s="1"/>
      <c r="G4222" s="4"/>
      <c r="H4222" s="1"/>
      <c r="I4222" s="1"/>
      <c r="J4222" s="1"/>
      <c r="K4222" s="1"/>
      <c r="L4222" s="1"/>
      <c r="M4222" s="1"/>
      <c r="N4222" s="3"/>
      <c r="O4222" s="3"/>
      <c r="P4222" s="1"/>
      <c r="Q4222" s="1"/>
      <c r="R4222" s="1"/>
      <c r="S4222" s="1"/>
      <c r="T4222" s="5"/>
      <c r="U4222" s="5"/>
      <c r="V4222" s="6"/>
      <c r="W4222" s="6"/>
      <c r="X4222" s="7"/>
      <c r="Y4222" s="1">
        <f t="shared" si="595"/>
        <v>0</v>
      </c>
      <c r="Z4222">
        <f t="shared" si="596"/>
        <v>10</v>
      </c>
      <c r="AA4222">
        <f t="shared" si="597"/>
        <v>0</v>
      </c>
      <c r="AB4222">
        <f t="shared" si="598"/>
        <v>0</v>
      </c>
      <c r="AC4222" s="1">
        <f t="shared" si="599"/>
        <v>60</v>
      </c>
      <c r="AD4222" s="1" t="str">
        <f t="shared" si="600"/>
        <v>HT Under 1.5 Goals</v>
      </c>
      <c r="AE4222" s="8"/>
      <c r="AF4222" s="8" t="str">
        <f t="shared" si="601"/>
        <v>HT Over 0.5 Goals</v>
      </c>
      <c r="AG4222" s="8" t="str">
        <f t="shared" si="602"/>
        <v>LOST</v>
      </c>
      <c r="AH4222" s="8" t="str">
        <f t="shared" si="603"/>
        <v>LOST</v>
      </c>
      <c r="AI4222" s="8"/>
      <c r="AJ4222" s="1" t="str">
        <f>IF(AND(B4222="OK",I4222&gt;53,M4222&lt;11,V4222&lt;1.66),"Prime","…")</f>
        <v>…</v>
      </c>
    </row>
    <row r="4223" spans="2:36">
      <c r="B4223" s="1"/>
      <c r="C4223" s="4"/>
      <c r="D4223" s="3"/>
      <c r="E4223" s="4"/>
      <c r="F4223" s="1"/>
      <c r="G4223" s="4"/>
      <c r="H4223" s="1"/>
      <c r="I4223" s="1"/>
      <c r="J4223" s="1"/>
      <c r="K4223" s="1"/>
      <c r="L4223" s="1"/>
      <c r="M4223" s="1"/>
      <c r="N4223" s="3"/>
      <c r="O4223" s="3"/>
      <c r="P4223" s="1"/>
      <c r="Q4223" s="1"/>
      <c r="R4223" s="1"/>
      <c r="S4223" s="1"/>
      <c r="T4223" s="5"/>
      <c r="U4223" s="5"/>
      <c r="V4223" s="6"/>
      <c r="W4223" s="6"/>
      <c r="X4223" s="7"/>
      <c r="Y4223" s="1">
        <f t="shared" si="595"/>
        <v>0</v>
      </c>
      <c r="Z4223">
        <f t="shared" si="596"/>
        <v>10</v>
      </c>
      <c r="AA4223">
        <f t="shared" si="597"/>
        <v>0</v>
      </c>
      <c r="AB4223">
        <f t="shared" si="598"/>
        <v>0</v>
      </c>
      <c r="AC4223" s="1">
        <f t="shared" si="599"/>
        <v>60</v>
      </c>
      <c r="AD4223" s="1" t="str">
        <f t="shared" si="600"/>
        <v>HT Under 1.5 Goals</v>
      </c>
      <c r="AE4223" s="8"/>
      <c r="AF4223" s="8" t="str">
        <f t="shared" si="601"/>
        <v>HT Over 0.5 Goals</v>
      </c>
      <c r="AG4223" s="8" t="str">
        <f t="shared" si="602"/>
        <v>LOST</v>
      </c>
      <c r="AH4223" s="8" t="str">
        <f t="shared" si="603"/>
        <v>LOST</v>
      </c>
      <c r="AI4223" s="8"/>
      <c r="AJ4223" s="1" t="str">
        <f>IF(AND(B4223="OK",I4223&gt;53,M4223&lt;11,V4223&lt;1.66),"Prime","…")</f>
        <v>…</v>
      </c>
    </row>
    <row r="4224" spans="2:36">
      <c r="B4224" s="1"/>
      <c r="C4224" s="4"/>
      <c r="D4224" s="3"/>
      <c r="E4224" s="4"/>
      <c r="F4224" s="1"/>
      <c r="G4224" s="4"/>
      <c r="H4224" s="1"/>
      <c r="I4224" s="1"/>
      <c r="J4224" s="1"/>
      <c r="K4224" s="1"/>
      <c r="L4224" s="1"/>
      <c r="M4224" s="1"/>
      <c r="N4224" s="3"/>
      <c r="O4224" s="3"/>
      <c r="P4224" s="1"/>
      <c r="Q4224" s="1"/>
      <c r="R4224" s="1"/>
      <c r="S4224" s="1"/>
      <c r="T4224" s="5"/>
      <c r="U4224" s="5"/>
      <c r="V4224" s="6"/>
      <c r="W4224" s="6"/>
      <c r="X4224" s="7"/>
      <c r="Y4224" s="1">
        <f t="shared" si="595"/>
        <v>0</v>
      </c>
      <c r="Z4224">
        <f t="shared" si="596"/>
        <v>10</v>
      </c>
      <c r="AA4224">
        <f t="shared" si="597"/>
        <v>0</v>
      </c>
      <c r="AB4224">
        <f t="shared" si="598"/>
        <v>0</v>
      </c>
      <c r="AC4224" s="1">
        <f t="shared" si="599"/>
        <v>60</v>
      </c>
      <c r="AD4224" s="1" t="str">
        <f t="shared" si="600"/>
        <v>HT Under 1.5 Goals</v>
      </c>
      <c r="AE4224" s="8"/>
      <c r="AF4224" s="8" t="str">
        <f t="shared" si="601"/>
        <v>HT Over 0.5 Goals</v>
      </c>
      <c r="AG4224" s="8" t="str">
        <f t="shared" si="602"/>
        <v>LOST</v>
      </c>
      <c r="AH4224" s="8" t="str">
        <f t="shared" si="603"/>
        <v>LOST</v>
      </c>
      <c r="AI4224" s="8"/>
      <c r="AJ4224" s="1" t="str">
        <f>IF(AND(B4224="OK",I4224&gt;53,M4224&lt;11,V4224&lt;1.66),"Prime","…")</f>
        <v>…</v>
      </c>
    </row>
    <row r="4225" spans="2:36">
      <c r="B4225" s="1"/>
      <c r="C4225" s="4"/>
      <c r="D4225" s="3"/>
      <c r="E4225" s="4"/>
      <c r="F4225" s="1"/>
      <c r="G4225" s="4"/>
      <c r="H4225" s="1"/>
      <c r="I4225" s="1"/>
      <c r="J4225" s="1"/>
      <c r="K4225" s="1"/>
      <c r="L4225" s="1"/>
      <c r="M4225" s="1"/>
      <c r="N4225" s="3"/>
      <c r="O4225" s="3"/>
      <c r="P4225" s="1"/>
      <c r="Q4225" s="1"/>
      <c r="R4225" s="1"/>
      <c r="S4225" s="1"/>
      <c r="T4225" s="5"/>
      <c r="U4225" s="5"/>
      <c r="V4225" s="6"/>
      <c r="W4225" s="6"/>
      <c r="X4225" s="7"/>
      <c r="Y4225" s="1">
        <f t="shared" si="595"/>
        <v>0</v>
      </c>
      <c r="Z4225">
        <f t="shared" si="596"/>
        <v>10</v>
      </c>
      <c r="AA4225">
        <f t="shared" si="597"/>
        <v>0</v>
      </c>
      <c r="AB4225">
        <f t="shared" si="598"/>
        <v>0</v>
      </c>
      <c r="AC4225" s="1">
        <f t="shared" si="599"/>
        <v>60</v>
      </c>
      <c r="AD4225" s="1" t="str">
        <f t="shared" si="600"/>
        <v>HT Under 1.5 Goals</v>
      </c>
      <c r="AE4225" s="8"/>
      <c r="AF4225" s="8" t="str">
        <f t="shared" si="601"/>
        <v>HT Over 0.5 Goals</v>
      </c>
      <c r="AG4225" s="8" t="str">
        <f t="shared" si="602"/>
        <v>LOST</v>
      </c>
      <c r="AH4225" s="8" t="str">
        <f t="shared" si="603"/>
        <v>LOST</v>
      </c>
      <c r="AI4225" s="8"/>
      <c r="AJ4225" s="1" t="str">
        <f>IF(AND(B4225="OK",I4225&gt;53,M4225&lt;11,V4225&lt;1.66),"Prime","…")</f>
        <v>…</v>
      </c>
    </row>
    <row r="4226" spans="2:36">
      <c r="B4226" s="1"/>
      <c r="C4226" s="4"/>
      <c r="D4226" s="3"/>
      <c r="E4226" s="4"/>
      <c r="F4226" s="1"/>
      <c r="G4226" s="4"/>
      <c r="H4226" s="1"/>
      <c r="I4226" s="1"/>
      <c r="J4226" s="1"/>
      <c r="K4226" s="1"/>
      <c r="L4226" s="1"/>
      <c r="M4226" s="1"/>
      <c r="N4226" s="3"/>
      <c r="O4226" s="3"/>
      <c r="P4226" s="1"/>
      <c r="Q4226" s="1"/>
      <c r="R4226" s="1"/>
      <c r="S4226" s="1"/>
      <c r="T4226" s="5"/>
      <c r="U4226" s="5"/>
      <c r="V4226" s="6"/>
      <c r="W4226" s="6"/>
      <c r="X4226" s="7"/>
      <c r="Y4226" s="1">
        <f t="shared" si="595"/>
        <v>0</v>
      </c>
      <c r="Z4226">
        <f t="shared" si="596"/>
        <v>10</v>
      </c>
      <c r="AA4226">
        <f t="shared" si="597"/>
        <v>0</v>
      </c>
      <c r="AB4226">
        <f t="shared" si="598"/>
        <v>0</v>
      </c>
      <c r="AC4226" s="1">
        <f t="shared" si="599"/>
        <v>60</v>
      </c>
      <c r="AD4226" s="1" t="str">
        <f t="shared" si="600"/>
        <v>HT Under 1.5 Goals</v>
      </c>
      <c r="AE4226" s="8"/>
      <c r="AF4226" s="8" t="str">
        <f t="shared" si="601"/>
        <v>HT Over 0.5 Goals</v>
      </c>
      <c r="AG4226" s="8" t="str">
        <f t="shared" si="602"/>
        <v>LOST</v>
      </c>
      <c r="AH4226" s="8" t="str">
        <f t="shared" si="603"/>
        <v>LOST</v>
      </c>
      <c r="AI4226" s="8"/>
      <c r="AJ4226" s="1" t="str">
        <f>IF(AND(B4226="OK",I4226&gt;53,M4226&lt;11,V4226&lt;1.66),"Prime","…")</f>
        <v>…</v>
      </c>
    </row>
    <row r="4227" spans="2:36">
      <c r="B4227" s="1"/>
      <c r="C4227" s="4"/>
      <c r="D4227" s="3"/>
      <c r="E4227" s="4"/>
      <c r="F4227" s="1"/>
      <c r="G4227" s="4"/>
      <c r="H4227" s="1"/>
      <c r="I4227" s="1"/>
      <c r="J4227" s="1"/>
      <c r="K4227" s="1"/>
      <c r="L4227" s="1"/>
      <c r="M4227" s="1"/>
      <c r="N4227" s="3"/>
      <c r="O4227" s="3"/>
      <c r="P4227" s="1"/>
      <c r="Q4227" s="1"/>
      <c r="R4227" s="1"/>
      <c r="S4227" s="1"/>
      <c r="T4227" s="5"/>
      <c r="U4227" s="5"/>
      <c r="V4227" s="6"/>
      <c r="W4227" s="6"/>
      <c r="X4227" s="7"/>
      <c r="Y4227" s="1">
        <f t="shared" si="595"/>
        <v>0</v>
      </c>
      <c r="Z4227">
        <f t="shared" si="596"/>
        <v>10</v>
      </c>
      <c r="AA4227">
        <f t="shared" si="597"/>
        <v>0</v>
      </c>
      <c r="AB4227">
        <f t="shared" si="598"/>
        <v>0</v>
      </c>
      <c r="AC4227" s="1">
        <f t="shared" si="599"/>
        <v>60</v>
      </c>
      <c r="AD4227" s="1" t="str">
        <f t="shared" si="600"/>
        <v>HT Under 1.5 Goals</v>
      </c>
      <c r="AE4227" s="8"/>
      <c r="AF4227" s="8" t="str">
        <f t="shared" si="601"/>
        <v>HT Over 0.5 Goals</v>
      </c>
      <c r="AG4227" s="8" t="str">
        <f t="shared" si="602"/>
        <v>LOST</v>
      </c>
      <c r="AH4227" s="8" t="str">
        <f t="shared" si="603"/>
        <v>LOST</v>
      </c>
      <c r="AI4227" s="8"/>
      <c r="AJ4227" s="1" t="str">
        <f>IF(AND(B4227="OK",I4227&gt;53,M4227&lt;11,V4227&lt;1.66),"Prime","…")</f>
        <v>…</v>
      </c>
    </row>
    <row r="4228" spans="2:36">
      <c r="B4228" s="1"/>
      <c r="C4228" s="4"/>
      <c r="D4228" s="3"/>
      <c r="E4228" s="4"/>
      <c r="F4228" s="1"/>
      <c r="G4228" s="4"/>
      <c r="H4228" s="1"/>
      <c r="I4228" s="1"/>
      <c r="J4228" s="1"/>
      <c r="K4228" s="1"/>
      <c r="L4228" s="1"/>
      <c r="M4228" s="1"/>
      <c r="N4228" s="3"/>
      <c r="O4228" s="3"/>
      <c r="P4228" s="1"/>
      <c r="Q4228" s="1"/>
      <c r="R4228" s="1"/>
      <c r="S4228" s="1"/>
      <c r="T4228" s="5"/>
      <c r="U4228" s="5"/>
      <c r="V4228" s="6"/>
      <c r="W4228" s="6"/>
      <c r="X4228" s="7"/>
      <c r="Y4228" s="1">
        <f t="shared" si="595"/>
        <v>0</v>
      </c>
      <c r="Z4228">
        <f t="shared" si="596"/>
        <v>10</v>
      </c>
      <c r="AA4228">
        <f t="shared" si="597"/>
        <v>0</v>
      </c>
      <c r="AB4228">
        <f t="shared" si="598"/>
        <v>0</v>
      </c>
      <c r="AC4228" s="1">
        <f t="shared" si="599"/>
        <v>60</v>
      </c>
      <c r="AD4228" s="1" t="str">
        <f t="shared" si="600"/>
        <v>HT Under 1.5 Goals</v>
      </c>
      <c r="AE4228" s="8"/>
      <c r="AF4228" s="8" t="str">
        <f t="shared" si="601"/>
        <v>HT Over 0.5 Goals</v>
      </c>
      <c r="AG4228" s="8" t="str">
        <f t="shared" si="602"/>
        <v>LOST</v>
      </c>
      <c r="AH4228" s="8" t="str">
        <f t="shared" si="603"/>
        <v>LOST</v>
      </c>
      <c r="AI4228" s="8"/>
      <c r="AJ4228" s="1" t="str">
        <f>IF(AND(B4228="OK",I4228&gt;53,M4228&lt;11,V4228&lt;1.66),"Prime","…")</f>
        <v>…</v>
      </c>
    </row>
    <row r="4229" spans="2:36">
      <c r="B4229" s="1"/>
      <c r="C4229" s="4"/>
      <c r="D4229" s="3"/>
      <c r="E4229" s="4"/>
      <c r="F4229" s="1"/>
      <c r="G4229" s="4"/>
      <c r="H4229" s="1"/>
      <c r="I4229" s="1"/>
      <c r="J4229" s="1"/>
      <c r="K4229" s="1"/>
      <c r="L4229" s="1"/>
      <c r="M4229" s="1"/>
      <c r="N4229" s="3"/>
      <c r="O4229" s="3"/>
      <c r="P4229" s="1"/>
      <c r="Q4229" s="1"/>
      <c r="R4229" s="1"/>
      <c r="S4229" s="1"/>
      <c r="T4229" s="5"/>
      <c r="U4229" s="5"/>
      <c r="V4229" s="6"/>
      <c r="W4229" s="6"/>
      <c r="X4229" s="7"/>
      <c r="Y4229" s="1">
        <f t="shared" si="595"/>
        <v>0</v>
      </c>
      <c r="Z4229">
        <f t="shared" si="596"/>
        <v>10</v>
      </c>
      <c r="AA4229">
        <f t="shared" si="597"/>
        <v>0</v>
      </c>
      <c r="AB4229">
        <f t="shared" si="598"/>
        <v>0</v>
      </c>
      <c r="AC4229" s="1">
        <f t="shared" si="599"/>
        <v>60</v>
      </c>
      <c r="AD4229" s="1" t="str">
        <f t="shared" si="600"/>
        <v>HT Under 1.5 Goals</v>
      </c>
      <c r="AE4229" s="8"/>
      <c r="AF4229" s="8" t="str">
        <f t="shared" si="601"/>
        <v>HT Over 0.5 Goals</v>
      </c>
      <c r="AG4229" s="8" t="str">
        <f t="shared" si="602"/>
        <v>LOST</v>
      </c>
      <c r="AH4229" s="8" t="str">
        <f t="shared" si="603"/>
        <v>LOST</v>
      </c>
      <c r="AI4229" s="8"/>
      <c r="AJ4229" s="1" t="str">
        <f>IF(AND(B4229="OK",I4229&gt;53,M4229&lt;11,V4229&lt;1.66),"Prime","…")</f>
        <v>…</v>
      </c>
    </row>
    <row r="4230" spans="2:36">
      <c r="B4230" s="1"/>
      <c r="C4230" s="4"/>
      <c r="D4230" s="3"/>
      <c r="E4230" s="4"/>
      <c r="F4230" s="1"/>
      <c r="G4230" s="4"/>
      <c r="H4230" s="1"/>
      <c r="I4230" s="1"/>
      <c r="J4230" s="1"/>
      <c r="K4230" s="1"/>
      <c r="L4230" s="1"/>
      <c r="M4230" s="1"/>
      <c r="N4230" s="3"/>
      <c r="O4230" s="3"/>
      <c r="P4230" s="1"/>
      <c r="Q4230" s="1"/>
      <c r="R4230" s="1"/>
      <c r="S4230" s="1"/>
      <c r="T4230" s="5"/>
      <c r="U4230" s="5"/>
      <c r="V4230" s="6"/>
      <c r="W4230" s="6"/>
      <c r="X4230" s="7"/>
      <c r="Y4230" s="1">
        <f t="shared" si="595"/>
        <v>0</v>
      </c>
      <c r="Z4230">
        <f t="shared" si="596"/>
        <v>10</v>
      </c>
      <c r="AA4230">
        <f t="shared" si="597"/>
        <v>0</v>
      </c>
      <c r="AB4230">
        <f t="shared" si="598"/>
        <v>0</v>
      </c>
      <c r="AC4230" s="1">
        <f t="shared" si="599"/>
        <v>60</v>
      </c>
      <c r="AD4230" s="1" t="str">
        <f t="shared" si="600"/>
        <v>HT Under 1.5 Goals</v>
      </c>
      <c r="AE4230" s="8"/>
      <c r="AF4230" s="8" t="str">
        <f t="shared" si="601"/>
        <v>HT Over 0.5 Goals</v>
      </c>
      <c r="AG4230" s="8" t="str">
        <f t="shared" si="602"/>
        <v>LOST</v>
      </c>
      <c r="AH4230" s="8" t="str">
        <f t="shared" si="603"/>
        <v>LOST</v>
      </c>
      <c r="AI4230" s="8"/>
      <c r="AJ4230" s="1" t="str">
        <f>IF(AND(B4230="OK",I4230&gt;53,M4230&lt;11,V4230&lt;1.66),"Prime","…")</f>
        <v>…</v>
      </c>
    </row>
    <row r="4231" spans="2:36">
      <c r="B4231" s="1"/>
      <c r="C4231" s="4"/>
      <c r="D4231" s="3"/>
      <c r="E4231" s="4"/>
      <c r="F4231" s="1"/>
      <c r="G4231" s="4"/>
      <c r="H4231" s="1"/>
      <c r="I4231" s="1"/>
      <c r="J4231" s="1"/>
      <c r="K4231" s="1"/>
      <c r="L4231" s="1"/>
      <c r="M4231" s="1"/>
      <c r="N4231" s="3"/>
      <c r="O4231" s="3"/>
      <c r="P4231" s="1"/>
      <c r="Q4231" s="1"/>
      <c r="R4231" s="1"/>
      <c r="S4231" s="1"/>
      <c r="T4231" s="5"/>
      <c r="U4231" s="5"/>
      <c r="V4231" s="6"/>
      <c r="W4231" s="6"/>
      <c r="X4231" s="7"/>
      <c r="Y4231" s="1">
        <f t="shared" si="595"/>
        <v>0</v>
      </c>
      <c r="Z4231">
        <f t="shared" si="596"/>
        <v>10</v>
      </c>
      <c r="AA4231">
        <f t="shared" si="597"/>
        <v>0</v>
      </c>
      <c r="AB4231">
        <f t="shared" si="598"/>
        <v>0</v>
      </c>
      <c r="AC4231" s="1">
        <f t="shared" si="599"/>
        <v>60</v>
      </c>
      <c r="AD4231" s="1" t="str">
        <f t="shared" si="600"/>
        <v>HT Under 1.5 Goals</v>
      </c>
      <c r="AE4231" s="8"/>
      <c r="AF4231" s="8" t="str">
        <f t="shared" si="601"/>
        <v>HT Over 0.5 Goals</v>
      </c>
      <c r="AG4231" s="8" t="str">
        <f t="shared" si="602"/>
        <v>LOST</v>
      </c>
      <c r="AH4231" s="8" t="str">
        <f t="shared" si="603"/>
        <v>LOST</v>
      </c>
      <c r="AI4231" s="8"/>
      <c r="AJ4231" s="1" t="str">
        <f>IF(AND(B4231="OK",I4231&gt;53,M4231&lt;11,V4231&lt;1.66),"Prime","…")</f>
        <v>…</v>
      </c>
    </row>
    <row r="4232" spans="2:36">
      <c r="B4232" s="1"/>
      <c r="C4232" s="4"/>
      <c r="D4232" s="3"/>
      <c r="E4232" s="4"/>
      <c r="F4232" s="1"/>
      <c r="G4232" s="4"/>
      <c r="H4232" s="1"/>
      <c r="I4232" s="1"/>
      <c r="J4232" s="1"/>
      <c r="K4232" s="1"/>
      <c r="L4232" s="1"/>
      <c r="M4232" s="1"/>
      <c r="N4232" s="3"/>
      <c r="O4232" s="3"/>
      <c r="P4232" s="1"/>
      <c r="Q4232" s="1"/>
      <c r="R4232" s="1"/>
      <c r="S4232" s="1"/>
      <c r="T4232" s="5"/>
      <c r="U4232" s="5"/>
      <c r="V4232" s="6"/>
      <c r="W4232" s="6"/>
      <c r="X4232" s="7"/>
      <c r="Y4232" s="1">
        <f t="shared" si="595"/>
        <v>0</v>
      </c>
      <c r="Z4232">
        <f t="shared" si="596"/>
        <v>10</v>
      </c>
      <c r="AA4232">
        <f t="shared" si="597"/>
        <v>0</v>
      </c>
      <c r="AB4232">
        <f t="shared" si="598"/>
        <v>0</v>
      </c>
      <c r="AC4232" s="1">
        <f t="shared" si="599"/>
        <v>60</v>
      </c>
      <c r="AD4232" s="1" t="str">
        <f t="shared" si="600"/>
        <v>HT Under 1.5 Goals</v>
      </c>
      <c r="AE4232" s="8"/>
      <c r="AF4232" s="8" t="str">
        <f t="shared" si="601"/>
        <v>HT Over 0.5 Goals</v>
      </c>
      <c r="AG4232" s="8" t="str">
        <f t="shared" si="602"/>
        <v>LOST</v>
      </c>
      <c r="AH4232" s="8" t="str">
        <f t="shared" si="603"/>
        <v>LOST</v>
      </c>
      <c r="AI4232" s="8"/>
      <c r="AJ4232" s="1" t="str">
        <f>IF(AND(B4232="OK",I4232&gt;53,M4232&lt;11,V4232&lt;1.66),"Prime","…")</f>
        <v>…</v>
      </c>
    </row>
    <row r="4233" spans="2:36">
      <c r="B4233" s="1"/>
      <c r="C4233" s="4"/>
      <c r="D4233" s="3"/>
      <c r="E4233" s="4"/>
      <c r="F4233" s="1"/>
      <c r="G4233" s="4"/>
      <c r="H4233" s="1"/>
      <c r="I4233" s="1"/>
      <c r="J4233" s="1"/>
      <c r="K4233" s="1"/>
      <c r="L4233" s="1"/>
      <c r="M4233" s="1"/>
      <c r="N4233" s="3"/>
      <c r="O4233" s="3"/>
      <c r="P4233" s="1"/>
      <c r="Q4233" s="1"/>
      <c r="R4233" s="1"/>
      <c r="S4233" s="1"/>
      <c r="T4233" s="5"/>
      <c r="U4233" s="5"/>
      <c r="V4233" s="6"/>
      <c r="W4233" s="6"/>
      <c r="X4233" s="7"/>
      <c r="Y4233" s="1">
        <f t="shared" si="595"/>
        <v>0</v>
      </c>
      <c r="Z4233">
        <f t="shared" si="596"/>
        <v>10</v>
      </c>
      <c r="AA4233">
        <f t="shared" si="597"/>
        <v>0</v>
      </c>
      <c r="AB4233">
        <f t="shared" si="598"/>
        <v>0</v>
      </c>
      <c r="AC4233" s="1">
        <f t="shared" si="599"/>
        <v>60</v>
      </c>
      <c r="AD4233" s="1" t="str">
        <f t="shared" si="600"/>
        <v>HT Under 1.5 Goals</v>
      </c>
      <c r="AE4233" s="8"/>
      <c r="AF4233" s="8" t="str">
        <f t="shared" si="601"/>
        <v>HT Over 0.5 Goals</v>
      </c>
      <c r="AG4233" s="8" t="str">
        <f t="shared" si="602"/>
        <v>LOST</v>
      </c>
      <c r="AH4233" s="8" t="str">
        <f t="shared" si="603"/>
        <v>LOST</v>
      </c>
      <c r="AI4233" s="8"/>
      <c r="AJ4233" s="1" t="str">
        <f>IF(AND(B4233="OK",I4233&gt;53,M4233&lt;11,V4233&lt;1.66),"Prime","…")</f>
        <v>…</v>
      </c>
    </row>
    <row r="4234" spans="2:36">
      <c r="B4234" s="1"/>
      <c r="C4234" s="4"/>
      <c r="D4234" s="3"/>
      <c r="E4234" s="4"/>
      <c r="F4234" s="1"/>
      <c r="G4234" s="4"/>
      <c r="H4234" s="1"/>
      <c r="I4234" s="1"/>
      <c r="J4234" s="1"/>
      <c r="K4234" s="1"/>
      <c r="L4234" s="1"/>
      <c r="M4234" s="1"/>
      <c r="N4234" s="3"/>
      <c r="O4234" s="3"/>
      <c r="P4234" s="1"/>
      <c r="Q4234" s="1"/>
      <c r="R4234" s="1"/>
      <c r="S4234" s="1"/>
      <c r="T4234" s="5"/>
      <c r="U4234" s="5"/>
      <c r="V4234" s="6"/>
      <c r="W4234" s="6"/>
      <c r="X4234" s="7"/>
      <c r="Y4234" s="1">
        <f t="shared" si="595"/>
        <v>0</v>
      </c>
      <c r="Z4234">
        <f t="shared" si="596"/>
        <v>10</v>
      </c>
      <c r="AA4234">
        <f t="shared" si="597"/>
        <v>0</v>
      </c>
      <c r="AB4234">
        <f t="shared" si="598"/>
        <v>0</v>
      </c>
      <c r="AC4234" s="1">
        <f t="shared" si="599"/>
        <v>60</v>
      </c>
      <c r="AD4234" s="1" t="str">
        <f t="shared" si="600"/>
        <v>HT Under 1.5 Goals</v>
      </c>
      <c r="AE4234" s="8"/>
      <c r="AF4234" s="8" t="str">
        <f t="shared" si="601"/>
        <v>HT Over 0.5 Goals</v>
      </c>
      <c r="AG4234" s="8" t="str">
        <f t="shared" si="602"/>
        <v>LOST</v>
      </c>
      <c r="AH4234" s="8" t="str">
        <f t="shared" si="603"/>
        <v>LOST</v>
      </c>
      <c r="AI4234" s="8"/>
      <c r="AJ4234" s="1" t="str">
        <f>IF(AND(B4234="OK",I4234&gt;53,M4234&lt;11,V4234&lt;1.66),"Prime","…")</f>
        <v>…</v>
      </c>
    </row>
    <row r="4235" spans="2:36">
      <c r="B4235" s="1"/>
      <c r="C4235" s="4"/>
      <c r="D4235" s="3"/>
      <c r="E4235" s="4"/>
      <c r="F4235" s="1"/>
      <c r="G4235" s="4"/>
      <c r="H4235" s="1"/>
      <c r="I4235" s="1"/>
      <c r="J4235" s="1"/>
      <c r="K4235" s="1"/>
      <c r="L4235" s="1"/>
      <c r="M4235" s="1"/>
      <c r="N4235" s="3"/>
      <c r="O4235" s="3"/>
      <c r="P4235" s="1"/>
      <c r="Q4235" s="1"/>
      <c r="R4235" s="1"/>
      <c r="S4235" s="1"/>
      <c r="T4235" s="5"/>
      <c r="U4235" s="5"/>
      <c r="V4235" s="6"/>
      <c r="W4235" s="6"/>
      <c r="X4235" s="7"/>
      <c r="Y4235" s="1">
        <f t="shared" si="595"/>
        <v>0</v>
      </c>
      <c r="Z4235">
        <f t="shared" si="596"/>
        <v>10</v>
      </c>
      <c r="AA4235">
        <f t="shared" si="597"/>
        <v>0</v>
      </c>
      <c r="AB4235">
        <f t="shared" si="598"/>
        <v>0</v>
      </c>
      <c r="AC4235" s="1">
        <f t="shared" si="599"/>
        <v>60</v>
      </c>
      <c r="AD4235" s="1" t="str">
        <f t="shared" si="600"/>
        <v>HT Under 1.5 Goals</v>
      </c>
      <c r="AE4235" s="8"/>
      <c r="AF4235" s="8" t="str">
        <f t="shared" si="601"/>
        <v>HT Over 0.5 Goals</v>
      </c>
      <c r="AG4235" s="8" t="str">
        <f t="shared" si="602"/>
        <v>LOST</v>
      </c>
      <c r="AH4235" s="8" t="str">
        <f t="shared" si="603"/>
        <v>LOST</v>
      </c>
      <c r="AI4235" s="8"/>
      <c r="AJ4235" s="1" t="str">
        <f>IF(AND(B4235="OK",I4235&gt;53,M4235&lt;11,V4235&lt;1.66),"Prime","…")</f>
        <v>…</v>
      </c>
    </row>
    <row r="4236" spans="2:36">
      <c r="B4236" s="1"/>
      <c r="C4236" s="4"/>
      <c r="D4236" s="3"/>
      <c r="E4236" s="4"/>
      <c r="F4236" s="1"/>
      <c r="G4236" s="4"/>
      <c r="H4236" s="1"/>
      <c r="I4236" s="1"/>
      <c r="J4236" s="1"/>
      <c r="K4236" s="1"/>
      <c r="L4236" s="1"/>
      <c r="M4236" s="1"/>
      <c r="N4236" s="3"/>
      <c r="O4236" s="3"/>
      <c r="P4236" s="1"/>
      <c r="Q4236" s="1"/>
      <c r="R4236" s="1"/>
      <c r="S4236" s="1"/>
      <c r="T4236" s="5"/>
      <c r="U4236" s="5"/>
      <c r="V4236" s="6"/>
      <c r="W4236" s="6"/>
      <c r="X4236" s="7"/>
      <c r="Y4236" s="1">
        <f t="shared" si="595"/>
        <v>0</v>
      </c>
      <c r="Z4236">
        <f t="shared" si="596"/>
        <v>10</v>
      </c>
      <c r="AA4236">
        <f t="shared" si="597"/>
        <v>0</v>
      </c>
      <c r="AB4236">
        <f t="shared" si="598"/>
        <v>0</v>
      </c>
      <c r="AC4236" s="1">
        <f t="shared" si="599"/>
        <v>60</v>
      </c>
      <c r="AD4236" s="1" t="str">
        <f t="shared" si="600"/>
        <v>HT Under 1.5 Goals</v>
      </c>
      <c r="AE4236" s="8"/>
      <c r="AF4236" s="8" t="str">
        <f t="shared" si="601"/>
        <v>HT Over 0.5 Goals</v>
      </c>
      <c r="AG4236" s="8" t="str">
        <f t="shared" si="602"/>
        <v>LOST</v>
      </c>
      <c r="AH4236" s="8" t="str">
        <f t="shared" si="603"/>
        <v>LOST</v>
      </c>
      <c r="AI4236" s="8"/>
      <c r="AJ4236" s="1" t="str">
        <f>IF(AND(B4236="OK",I4236&gt;53,M4236&lt;11,V4236&lt;1.66),"Prime","…")</f>
        <v>…</v>
      </c>
    </row>
    <row r="4237" spans="2:36">
      <c r="B4237" s="1"/>
      <c r="C4237" s="4"/>
      <c r="D4237" s="3"/>
      <c r="E4237" s="4"/>
      <c r="F4237" s="1"/>
      <c r="G4237" s="4"/>
      <c r="H4237" s="1"/>
      <c r="I4237" s="1"/>
      <c r="J4237" s="1"/>
      <c r="K4237" s="1"/>
      <c r="L4237" s="1"/>
      <c r="M4237" s="1"/>
      <c r="N4237" s="3"/>
      <c r="O4237" s="3"/>
      <c r="P4237" s="1"/>
      <c r="Q4237" s="1"/>
      <c r="R4237" s="1"/>
      <c r="S4237" s="1"/>
      <c r="T4237" s="5"/>
      <c r="U4237" s="5"/>
      <c r="V4237" s="6"/>
      <c r="W4237" s="6"/>
      <c r="X4237" s="7"/>
      <c r="Y4237" s="1">
        <f t="shared" si="595"/>
        <v>0</v>
      </c>
      <c r="Z4237">
        <f t="shared" si="596"/>
        <v>10</v>
      </c>
      <c r="AA4237">
        <f t="shared" si="597"/>
        <v>0</v>
      </c>
      <c r="AB4237">
        <f t="shared" si="598"/>
        <v>0</v>
      </c>
      <c r="AC4237" s="1">
        <f t="shared" si="599"/>
        <v>60</v>
      </c>
      <c r="AD4237" s="1" t="str">
        <f t="shared" si="600"/>
        <v>HT Under 1.5 Goals</v>
      </c>
      <c r="AE4237" s="8"/>
      <c r="AF4237" s="8" t="str">
        <f t="shared" si="601"/>
        <v>HT Over 0.5 Goals</v>
      </c>
      <c r="AG4237" s="8" t="str">
        <f t="shared" si="602"/>
        <v>LOST</v>
      </c>
      <c r="AH4237" s="8" t="str">
        <f t="shared" si="603"/>
        <v>LOST</v>
      </c>
      <c r="AI4237" s="8"/>
      <c r="AJ4237" s="1" t="str">
        <f>IF(AND(B4237="OK",I4237&gt;53,M4237&lt;11,V4237&lt;1.66),"Prime","…")</f>
        <v>…</v>
      </c>
    </row>
    <row r="4238" spans="2:36">
      <c r="B4238" s="1"/>
      <c r="C4238" s="4"/>
      <c r="D4238" s="3"/>
      <c r="E4238" s="4"/>
      <c r="F4238" s="1"/>
      <c r="G4238" s="4"/>
      <c r="H4238" s="1"/>
      <c r="I4238" s="1"/>
      <c r="J4238" s="1"/>
      <c r="K4238" s="1"/>
      <c r="L4238" s="1"/>
      <c r="M4238" s="1"/>
      <c r="N4238" s="3"/>
      <c r="O4238" s="3"/>
      <c r="P4238" s="1"/>
      <c r="Q4238" s="1"/>
      <c r="R4238" s="1"/>
      <c r="S4238" s="1"/>
      <c r="T4238" s="5"/>
      <c r="U4238" s="5"/>
      <c r="V4238" s="6"/>
      <c r="W4238" s="6"/>
      <c r="X4238" s="7"/>
      <c r="Y4238" s="1">
        <f t="shared" si="595"/>
        <v>0</v>
      </c>
      <c r="Z4238">
        <f t="shared" si="596"/>
        <v>10</v>
      </c>
      <c r="AA4238">
        <f t="shared" si="597"/>
        <v>0</v>
      </c>
      <c r="AB4238">
        <f t="shared" si="598"/>
        <v>0</v>
      </c>
      <c r="AC4238" s="1">
        <f t="shared" si="599"/>
        <v>60</v>
      </c>
      <c r="AD4238" s="1" t="str">
        <f t="shared" si="600"/>
        <v>HT Under 1.5 Goals</v>
      </c>
      <c r="AE4238" s="8"/>
      <c r="AF4238" s="8" t="str">
        <f t="shared" si="601"/>
        <v>HT Over 0.5 Goals</v>
      </c>
      <c r="AG4238" s="8" t="str">
        <f t="shared" si="602"/>
        <v>LOST</v>
      </c>
      <c r="AH4238" s="8" t="str">
        <f t="shared" si="603"/>
        <v>LOST</v>
      </c>
      <c r="AI4238" s="8"/>
      <c r="AJ4238" s="1" t="str">
        <f>IF(AND(B4238="OK",I4238&gt;53,M4238&lt;11,V4238&lt;1.66),"Prime","…")</f>
        <v>…</v>
      </c>
    </row>
    <row r="4239" spans="2:36">
      <c r="B4239" s="1"/>
      <c r="C4239" s="4"/>
      <c r="D4239" s="3"/>
      <c r="E4239" s="4"/>
      <c r="F4239" s="1"/>
      <c r="G4239" s="4"/>
      <c r="H4239" s="1"/>
      <c r="I4239" s="1"/>
      <c r="J4239" s="1"/>
      <c r="K4239" s="1"/>
      <c r="L4239" s="1"/>
      <c r="M4239" s="1"/>
      <c r="N4239" s="3"/>
      <c r="O4239" s="3"/>
      <c r="P4239" s="1"/>
      <c r="Q4239" s="1"/>
      <c r="R4239" s="1"/>
      <c r="S4239" s="1"/>
      <c r="T4239" s="5"/>
      <c r="U4239" s="5"/>
      <c r="V4239" s="6"/>
      <c r="W4239" s="6"/>
      <c r="X4239" s="7"/>
      <c r="Y4239" s="1">
        <f t="shared" si="595"/>
        <v>0</v>
      </c>
      <c r="Z4239">
        <f t="shared" si="596"/>
        <v>10</v>
      </c>
      <c r="AA4239">
        <f t="shared" si="597"/>
        <v>0</v>
      </c>
      <c r="AB4239">
        <f t="shared" si="598"/>
        <v>0</v>
      </c>
      <c r="AC4239" s="1">
        <f t="shared" si="599"/>
        <v>60</v>
      </c>
      <c r="AD4239" s="1" t="str">
        <f t="shared" si="600"/>
        <v>HT Under 1.5 Goals</v>
      </c>
      <c r="AE4239" s="8"/>
      <c r="AF4239" s="8" t="str">
        <f t="shared" si="601"/>
        <v>HT Over 0.5 Goals</v>
      </c>
      <c r="AG4239" s="8" t="str">
        <f t="shared" si="602"/>
        <v>LOST</v>
      </c>
      <c r="AH4239" s="8" t="str">
        <f t="shared" si="603"/>
        <v>LOST</v>
      </c>
      <c r="AI4239" s="8"/>
      <c r="AJ4239" s="1" t="str">
        <f>IF(AND(B4239="OK",I4239&gt;53,M4239&lt;11,V4239&lt;1.66),"Prime","…")</f>
        <v>…</v>
      </c>
    </row>
    <row r="4240" spans="2:36">
      <c r="B4240" s="1"/>
      <c r="C4240" s="4"/>
      <c r="D4240" s="3"/>
      <c r="E4240" s="4"/>
      <c r="F4240" s="1"/>
      <c r="G4240" s="4"/>
      <c r="H4240" s="1"/>
      <c r="I4240" s="1"/>
      <c r="J4240" s="1"/>
      <c r="K4240" s="1"/>
      <c r="L4240" s="1"/>
      <c r="M4240" s="1"/>
      <c r="N4240" s="3"/>
      <c r="O4240" s="3"/>
      <c r="P4240" s="1"/>
      <c r="Q4240" s="1"/>
      <c r="R4240" s="1"/>
      <c r="S4240" s="1"/>
      <c r="T4240" s="5"/>
      <c r="U4240" s="5"/>
      <c r="V4240" s="6"/>
      <c r="W4240" s="6"/>
      <c r="X4240" s="7"/>
      <c r="Y4240" s="1">
        <f t="shared" si="595"/>
        <v>0</v>
      </c>
      <c r="Z4240">
        <f t="shared" si="596"/>
        <v>10</v>
      </c>
      <c r="AA4240">
        <f t="shared" si="597"/>
        <v>0</v>
      </c>
      <c r="AB4240">
        <f t="shared" si="598"/>
        <v>0</v>
      </c>
      <c r="AC4240" s="1">
        <f t="shared" si="599"/>
        <v>60</v>
      </c>
      <c r="AD4240" s="1" t="str">
        <f t="shared" si="600"/>
        <v>HT Under 1.5 Goals</v>
      </c>
      <c r="AE4240" s="8"/>
      <c r="AF4240" s="8" t="str">
        <f t="shared" si="601"/>
        <v>HT Over 0.5 Goals</v>
      </c>
      <c r="AG4240" s="8" t="str">
        <f t="shared" si="602"/>
        <v>LOST</v>
      </c>
      <c r="AH4240" s="8" t="str">
        <f t="shared" si="603"/>
        <v>LOST</v>
      </c>
      <c r="AI4240" s="8"/>
      <c r="AJ4240" s="1" t="str">
        <f>IF(AND(B4240="OK",I4240&gt;53,M4240&lt;11,V4240&lt;1.66),"Prime","…")</f>
        <v>…</v>
      </c>
    </row>
    <row r="4241" spans="2:36">
      <c r="B4241" s="1"/>
      <c r="C4241" s="4"/>
      <c r="D4241" s="3"/>
      <c r="E4241" s="4"/>
      <c r="F4241" s="1"/>
      <c r="G4241" s="4"/>
      <c r="H4241" s="1"/>
      <c r="I4241" s="1"/>
      <c r="J4241" s="1"/>
      <c r="K4241" s="1"/>
      <c r="L4241" s="1"/>
      <c r="M4241" s="1"/>
      <c r="N4241" s="3"/>
      <c r="O4241" s="3"/>
      <c r="P4241" s="1"/>
      <c r="Q4241" s="1"/>
      <c r="R4241" s="1"/>
      <c r="S4241" s="1"/>
      <c r="T4241" s="5"/>
      <c r="U4241" s="5"/>
      <c r="V4241" s="6"/>
      <c r="W4241" s="6"/>
      <c r="X4241" s="7"/>
      <c r="Y4241" s="1">
        <f t="shared" si="595"/>
        <v>0</v>
      </c>
      <c r="Z4241">
        <f t="shared" si="596"/>
        <v>10</v>
      </c>
      <c r="AA4241">
        <f t="shared" si="597"/>
        <v>0</v>
      </c>
      <c r="AB4241">
        <f t="shared" si="598"/>
        <v>0</v>
      </c>
      <c r="AC4241" s="1">
        <f t="shared" si="599"/>
        <v>60</v>
      </c>
      <c r="AD4241" s="1" t="str">
        <f t="shared" si="600"/>
        <v>HT Under 1.5 Goals</v>
      </c>
      <c r="AE4241" s="8"/>
      <c r="AF4241" s="8" t="str">
        <f t="shared" si="601"/>
        <v>HT Over 0.5 Goals</v>
      </c>
      <c r="AG4241" s="8" t="str">
        <f t="shared" si="602"/>
        <v>LOST</v>
      </c>
      <c r="AH4241" s="8" t="str">
        <f t="shared" si="603"/>
        <v>LOST</v>
      </c>
      <c r="AI4241" s="8"/>
      <c r="AJ4241" s="1" t="str">
        <f>IF(AND(B4241="OK",I4241&gt;53,M4241&lt;11,V4241&lt;1.66),"Prime","…")</f>
        <v>…</v>
      </c>
    </row>
    <row r="4242" spans="2:36">
      <c r="B4242" s="1"/>
      <c r="C4242" s="4"/>
      <c r="D4242" s="3"/>
      <c r="E4242" s="4"/>
      <c r="F4242" s="1"/>
      <c r="G4242" s="4"/>
      <c r="H4242" s="1"/>
      <c r="I4242" s="1"/>
      <c r="J4242" s="1"/>
      <c r="K4242" s="1"/>
      <c r="L4242" s="1"/>
      <c r="M4242" s="1"/>
      <c r="N4242" s="3"/>
      <c r="O4242" s="3"/>
      <c r="P4242" s="1"/>
      <c r="Q4242" s="1"/>
      <c r="R4242" s="1"/>
      <c r="S4242" s="1"/>
      <c r="T4242" s="5"/>
      <c r="U4242" s="5"/>
      <c r="V4242" s="6"/>
      <c r="W4242" s="6"/>
      <c r="X4242" s="7"/>
      <c r="Y4242" s="1">
        <f t="shared" si="595"/>
        <v>0</v>
      </c>
      <c r="Z4242">
        <f t="shared" si="596"/>
        <v>10</v>
      </c>
      <c r="AA4242">
        <f t="shared" si="597"/>
        <v>0</v>
      </c>
      <c r="AB4242">
        <f t="shared" si="598"/>
        <v>0</v>
      </c>
      <c r="AC4242" s="1">
        <f t="shared" si="599"/>
        <v>60</v>
      </c>
      <c r="AD4242" s="1" t="str">
        <f t="shared" si="600"/>
        <v>HT Under 1.5 Goals</v>
      </c>
      <c r="AE4242" s="8"/>
      <c r="AF4242" s="8" t="str">
        <f t="shared" si="601"/>
        <v>HT Over 0.5 Goals</v>
      </c>
      <c r="AG4242" s="8" t="str">
        <f t="shared" si="602"/>
        <v>LOST</v>
      </c>
      <c r="AH4242" s="8" t="str">
        <f t="shared" si="603"/>
        <v>LOST</v>
      </c>
      <c r="AI4242" s="8"/>
      <c r="AJ4242" s="1" t="str">
        <f>IF(AND(B4242="OK",I4242&gt;53,M4242&lt;11,V4242&lt;1.66),"Prime","…")</f>
        <v>…</v>
      </c>
    </row>
    <row r="4243" spans="2:36">
      <c r="B4243" s="1"/>
      <c r="C4243" s="4"/>
      <c r="D4243" s="3"/>
      <c r="E4243" s="4"/>
      <c r="F4243" s="1"/>
      <c r="G4243" s="4"/>
      <c r="H4243" s="1"/>
      <c r="I4243" s="1"/>
      <c r="J4243" s="1"/>
      <c r="K4243" s="1"/>
      <c r="L4243" s="1"/>
      <c r="M4243" s="1"/>
      <c r="N4243" s="3"/>
      <c r="O4243" s="3"/>
      <c r="P4243" s="1"/>
      <c r="Q4243" s="1"/>
      <c r="R4243" s="1"/>
      <c r="S4243" s="1"/>
      <c r="T4243" s="5"/>
      <c r="U4243" s="5"/>
      <c r="V4243" s="6"/>
      <c r="W4243" s="6"/>
      <c r="X4243" s="7"/>
      <c r="Y4243" s="1">
        <f t="shared" si="595"/>
        <v>0</v>
      </c>
      <c r="Z4243">
        <f t="shared" si="596"/>
        <v>10</v>
      </c>
      <c r="AA4243">
        <f t="shared" si="597"/>
        <v>0</v>
      </c>
      <c r="AB4243">
        <f t="shared" si="598"/>
        <v>0</v>
      </c>
      <c r="AC4243" s="1">
        <f t="shared" si="599"/>
        <v>60</v>
      </c>
      <c r="AD4243" s="1" t="str">
        <f t="shared" si="600"/>
        <v>HT Under 1.5 Goals</v>
      </c>
      <c r="AE4243" s="8"/>
      <c r="AF4243" s="8" t="str">
        <f t="shared" si="601"/>
        <v>HT Over 0.5 Goals</v>
      </c>
      <c r="AG4243" s="8" t="str">
        <f t="shared" si="602"/>
        <v>LOST</v>
      </c>
      <c r="AH4243" s="8" t="str">
        <f t="shared" si="603"/>
        <v>LOST</v>
      </c>
      <c r="AI4243" s="8"/>
      <c r="AJ4243" s="1" t="str">
        <f>IF(AND(B4243="OK",I4243&gt;53,M4243&lt;11,V4243&lt;1.66),"Prime","…")</f>
        <v>…</v>
      </c>
    </row>
    <row r="4244" spans="2:36">
      <c r="B4244" s="1"/>
      <c r="C4244" s="4"/>
      <c r="D4244" s="3"/>
      <c r="E4244" s="4"/>
      <c r="F4244" s="1"/>
      <c r="G4244" s="4"/>
      <c r="H4244" s="1"/>
      <c r="I4244" s="1"/>
      <c r="J4244" s="1"/>
      <c r="K4244" s="1"/>
      <c r="L4244" s="1"/>
      <c r="M4244" s="1"/>
      <c r="N4244" s="3"/>
      <c r="O4244" s="3"/>
      <c r="P4244" s="1"/>
      <c r="Q4244" s="1"/>
      <c r="R4244" s="1"/>
      <c r="S4244" s="1"/>
      <c r="T4244" s="5"/>
      <c r="U4244" s="5"/>
      <c r="V4244" s="6"/>
      <c r="W4244" s="6"/>
      <c r="X4244" s="7"/>
      <c r="Y4244" s="1">
        <f t="shared" si="595"/>
        <v>0</v>
      </c>
      <c r="Z4244">
        <f t="shared" si="596"/>
        <v>10</v>
      </c>
      <c r="AA4244">
        <f t="shared" si="597"/>
        <v>0</v>
      </c>
      <c r="AB4244">
        <f t="shared" si="598"/>
        <v>0</v>
      </c>
      <c r="AC4244" s="1">
        <f t="shared" si="599"/>
        <v>60</v>
      </c>
      <c r="AD4244" s="1" t="str">
        <f t="shared" si="600"/>
        <v>HT Under 1.5 Goals</v>
      </c>
      <c r="AE4244" s="8"/>
      <c r="AF4244" s="8" t="str">
        <f t="shared" si="601"/>
        <v>HT Over 0.5 Goals</v>
      </c>
      <c r="AG4244" s="8" t="str">
        <f t="shared" si="602"/>
        <v>LOST</v>
      </c>
      <c r="AH4244" s="8" t="str">
        <f t="shared" si="603"/>
        <v>LOST</v>
      </c>
      <c r="AI4244" s="8"/>
      <c r="AJ4244" s="1" t="str">
        <f>IF(AND(B4244="OK",I4244&gt;53,M4244&lt;11,V4244&lt;1.66),"Prime","…")</f>
        <v>…</v>
      </c>
    </row>
    <row r="4245" spans="2:36">
      <c r="B4245" s="1"/>
      <c r="C4245" s="4"/>
      <c r="D4245" s="3"/>
      <c r="E4245" s="4"/>
      <c r="F4245" s="1"/>
      <c r="G4245" s="4"/>
      <c r="H4245" s="1"/>
      <c r="I4245" s="1"/>
      <c r="J4245" s="1"/>
      <c r="K4245" s="1"/>
      <c r="L4245" s="1"/>
      <c r="M4245" s="1"/>
      <c r="N4245" s="3"/>
      <c r="O4245" s="3"/>
      <c r="P4245" s="1"/>
      <c r="Q4245" s="1"/>
      <c r="R4245" s="1"/>
      <c r="S4245" s="1"/>
      <c r="T4245" s="5"/>
      <c r="U4245" s="5"/>
      <c r="V4245" s="6"/>
      <c r="W4245" s="6"/>
      <c r="X4245" s="7"/>
      <c r="Y4245" s="1">
        <f t="shared" si="595"/>
        <v>0</v>
      </c>
      <c r="Z4245">
        <f t="shared" si="596"/>
        <v>10</v>
      </c>
      <c r="AA4245">
        <f t="shared" si="597"/>
        <v>0</v>
      </c>
      <c r="AB4245">
        <f t="shared" si="598"/>
        <v>0</v>
      </c>
      <c r="AC4245" s="1">
        <f t="shared" si="599"/>
        <v>60</v>
      </c>
      <c r="AD4245" s="1" t="str">
        <f t="shared" si="600"/>
        <v>HT Under 1.5 Goals</v>
      </c>
      <c r="AE4245" s="8"/>
      <c r="AF4245" s="8" t="str">
        <f t="shared" si="601"/>
        <v>HT Over 0.5 Goals</v>
      </c>
      <c r="AG4245" s="8" t="str">
        <f t="shared" si="602"/>
        <v>LOST</v>
      </c>
      <c r="AH4245" s="8" t="str">
        <f t="shared" si="603"/>
        <v>LOST</v>
      </c>
      <c r="AI4245" s="8"/>
      <c r="AJ4245" s="1" t="str">
        <f>IF(AND(B4245="OK",I4245&gt;53,M4245&lt;11,V4245&lt;1.66),"Prime","…")</f>
        <v>…</v>
      </c>
    </row>
    <row r="4246" spans="2:36">
      <c r="B4246" s="1"/>
      <c r="C4246" s="4"/>
      <c r="D4246" s="3"/>
      <c r="E4246" s="4"/>
      <c r="F4246" s="1"/>
      <c r="G4246" s="4"/>
      <c r="H4246" s="1"/>
      <c r="I4246" s="1"/>
      <c r="J4246" s="1"/>
      <c r="K4246" s="1"/>
      <c r="L4246" s="1"/>
      <c r="M4246" s="1"/>
      <c r="N4246" s="3"/>
      <c r="O4246" s="3"/>
      <c r="P4246" s="1"/>
      <c r="Q4246" s="1"/>
      <c r="R4246" s="1"/>
      <c r="S4246" s="1"/>
      <c r="T4246" s="5"/>
      <c r="U4246" s="5"/>
      <c r="V4246" s="6"/>
      <c r="W4246" s="6"/>
      <c r="X4246" s="7"/>
      <c r="Y4246" s="1">
        <f t="shared" si="595"/>
        <v>0</v>
      </c>
      <c r="Z4246">
        <f t="shared" si="596"/>
        <v>10</v>
      </c>
      <c r="AA4246">
        <f t="shared" si="597"/>
        <v>0</v>
      </c>
      <c r="AB4246">
        <f t="shared" si="598"/>
        <v>0</v>
      </c>
      <c r="AC4246" s="1">
        <f t="shared" si="599"/>
        <v>60</v>
      </c>
      <c r="AD4246" s="1" t="str">
        <f t="shared" si="600"/>
        <v>HT Under 1.5 Goals</v>
      </c>
      <c r="AE4246" s="8"/>
      <c r="AF4246" s="8" t="str">
        <f t="shared" si="601"/>
        <v>HT Over 0.5 Goals</v>
      </c>
      <c r="AG4246" s="8" t="str">
        <f t="shared" si="602"/>
        <v>LOST</v>
      </c>
      <c r="AH4246" s="8" t="str">
        <f t="shared" si="603"/>
        <v>LOST</v>
      </c>
      <c r="AI4246" s="8"/>
      <c r="AJ4246" s="1" t="str">
        <f>IF(AND(B4246="OK",I4246&gt;53,M4246&lt;11,V4246&lt;1.66),"Prime","…")</f>
        <v>…</v>
      </c>
    </row>
    <row r="4247" spans="2:36">
      <c r="B4247" s="1"/>
      <c r="C4247" s="4"/>
      <c r="D4247" s="3"/>
      <c r="E4247" s="4"/>
      <c r="F4247" s="1"/>
      <c r="G4247" s="4"/>
      <c r="H4247" s="1"/>
      <c r="I4247" s="1"/>
      <c r="J4247" s="1"/>
      <c r="K4247" s="1"/>
      <c r="L4247" s="1"/>
      <c r="M4247" s="1"/>
      <c r="N4247" s="3"/>
      <c r="O4247" s="3"/>
      <c r="P4247" s="1"/>
      <c r="Q4247" s="1"/>
      <c r="R4247" s="1"/>
      <c r="S4247" s="1"/>
      <c r="T4247" s="5"/>
      <c r="U4247" s="5"/>
      <c r="V4247" s="6"/>
      <c r="W4247" s="6"/>
      <c r="X4247" s="7"/>
      <c r="Y4247" s="1">
        <f t="shared" si="595"/>
        <v>0</v>
      </c>
      <c r="Z4247">
        <f t="shared" si="596"/>
        <v>10</v>
      </c>
      <c r="AA4247">
        <f t="shared" si="597"/>
        <v>0</v>
      </c>
      <c r="AB4247">
        <f t="shared" si="598"/>
        <v>0</v>
      </c>
      <c r="AC4247" s="1">
        <f t="shared" si="599"/>
        <v>60</v>
      </c>
      <c r="AD4247" s="1" t="str">
        <f t="shared" si="600"/>
        <v>HT Under 1.5 Goals</v>
      </c>
      <c r="AE4247" s="8"/>
      <c r="AF4247" s="8" t="str">
        <f t="shared" si="601"/>
        <v>HT Over 0.5 Goals</v>
      </c>
      <c r="AG4247" s="8" t="str">
        <f t="shared" si="602"/>
        <v>LOST</v>
      </c>
      <c r="AH4247" s="8" t="str">
        <f t="shared" si="603"/>
        <v>LOST</v>
      </c>
      <c r="AI4247" s="8"/>
      <c r="AJ4247" s="1" t="str">
        <f>IF(AND(B4247="OK",I4247&gt;53,M4247&lt;11,V4247&lt;1.66),"Prime","…")</f>
        <v>…</v>
      </c>
    </row>
    <row r="4248" spans="2:36">
      <c r="B4248" s="1"/>
      <c r="C4248" s="4"/>
      <c r="D4248" s="3"/>
      <c r="E4248" s="4"/>
      <c r="F4248" s="1"/>
      <c r="G4248" s="4"/>
      <c r="H4248" s="1"/>
      <c r="I4248" s="1"/>
      <c r="J4248" s="1"/>
      <c r="K4248" s="1"/>
      <c r="L4248" s="1"/>
      <c r="M4248" s="1"/>
      <c r="N4248" s="3"/>
      <c r="O4248" s="3"/>
      <c r="P4248" s="1"/>
      <c r="Q4248" s="1"/>
      <c r="R4248" s="1"/>
      <c r="S4248" s="1"/>
      <c r="T4248" s="5"/>
      <c r="U4248" s="5"/>
      <c r="V4248" s="6"/>
      <c r="W4248" s="6"/>
      <c r="X4248" s="7"/>
      <c r="Y4248" s="1">
        <f t="shared" si="595"/>
        <v>0</v>
      </c>
      <c r="Z4248">
        <f t="shared" si="596"/>
        <v>10</v>
      </c>
      <c r="AA4248">
        <f t="shared" si="597"/>
        <v>0</v>
      </c>
      <c r="AB4248">
        <f t="shared" si="598"/>
        <v>0</v>
      </c>
      <c r="AC4248" s="1">
        <f t="shared" si="599"/>
        <v>60</v>
      </c>
      <c r="AD4248" s="1" t="str">
        <f t="shared" si="600"/>
        <v>HT Under 1.5 Goals</v>
      </c>
      <c r="AE4248" s="8"/>
      <c r="AF4248" s="8" t="str">
        <f t="shared" si="601"/>
        <v>HT Over 0.5 Goals</v>
      </c>
      <c r="AG4248" s="8" t="str">
        <f t="shared" si="602"/>
        <v>LOST</v>
      </c>
      <c r="AH4248" s="8" t="str">
        <f t="shared" si="603"/>
        <v>LOST</v>
      </c>
      <c r="AI4248" s="8"/>
      <c r="AJ4248" s="1" t="str">
        <f>IF(AND(B4248="OK",I4248&gt;53,M4248&lt;11,V4248&lt;1.66),"Prime","…")</f>
        <v>…</v>
      </c>
    </row>
    <row r="4249" spans="2:36">
      <c r="B4249" s="1"/>
      <c r="C4249" s="4"/>
      <c r="D4249" s="3"/>
      <c r="E4249" s="4"/>
      <c r="F4249" s="1"/>
      <c r="G4249" s="4"/>
      <c r="H4249" s="1"/>
      <c r="I4249" s="1"/>
      <c r="J4249" s="1"/>
      <c r="K4249" s="1"/>
      <c r="L4249" s="1"/>
      <c r="M4249" s="1"/>
      <c r="N4249" s="3"/>
      <c r="O4249" s="3"/>
      <c r="P4249" s="1"/>
      <c r="Q4249" s="1"/>
      <c r="R4249" s="1"/>
      <c r="S4249" s="1"/>
      <c r="T4249" s="5"/>
      <c r="U4249" s="5"/>
      <c r="V4249" s="6"/>
      <c r="W4249" s="6"/>
      <c r="X4249" s="7"/>
      <c r="Y4249" s="1">
        <f t="shared" ref="Y4249:Y4312" si="604">IF(I4249&gt;52,10,0)</f>
        <v>0</v>
      </c>
      <c r="Z4249">
        <f t="shared" ref="Z4249:Z4312" si="605">IF(M4249&gt;15,0,IF(M4249&lt;8,10,5))</f>
        <v>10</v>
      </c>
      <c r="AA4249">
        <f t="shared" ref="AA4249:AA4312" si="606">IF(T4249&gt;60,10,IF(T4249&lt;49,0,5))</f>
        <v>0</v>
      </c>
      <c r="AB4249">
        <f t="shared" ref="AB4249:AB4312" si="607">IF(U4249="Y",10,IF(U4249="C",5,0))</f>
        <v>0</v>
      </c>
      <c r="AC4249" s="1">
        <f t="shared" ref="AC4249:AC4312" si="608">SUM(Y4249:AB4249)+50</f>
        <v>60</v>
      </c>
      <c r="AD4249" s="1" t="str">
        <f t="shared" ref="AD4249:AD4312" si="609">IF(AC4249&lt;56,"HT Over 0.5 Goals","HT Under 1.5 Goals")</f>
        <v>HT Under 1.5 Goals</v>
      </c>
      <c r="AE4249" s="8"/>
      <c r="AF4249" s="8" t="str">
        <f t="shared" ref="AF4249:AF4312" si="610">IF(N4249="1-0","HT Under 1.5 Goals",IF(N4249="0-0","HT Under 1.5 Goals",IF(N4249="0-1","HT Under 1.5 Goals","HT Over 0.5 Goals")))</f>
        <v>HT Over 0.5 Goals</v>
      </c>
      <c r="AG4249" s="8" t="str">
        <f t="shared" ref="AG4249:AG4312" si="611">IF(N4249="?",N4249,AH4249)</f>
        <v>LOST</v>
      </c>
      <c r="AH4249" s="8" t="str">
        <f t="shared" ref="AH4249:AH4312" si="612">IF(AD4249=AF4249,"WON",IF(N4249="0-1","WON",IF(N4249="1-0","WON",IF(N4249="?","?","LOST"))))</f>
        <v>LOST</v>
      </c>
      <c r="AI4249" s="8"/>
      <c r="AJ4249" s="1" t="str">
        <f>IF(AND(B4249="OK",I4249&gt;53,M4249&lt;11,V4249&lt;1.66),"Prime","…")</f>
        <v>…</v>
      </c>
    </row>
    <row r="4250" spans="2:36">
      <c r="B4250" s="1"/>
      <c r="C4250" s="4"/>
      <c r="D4250" s="3"/>
      <c r="E4250" s="4"/>
      <c r="F4250" s="1"/>
      <c r="G4250" s="4"/>
      <c r="H4250" s="1"/>
      <c r="I4250" s="1"/>
      <c r="J4250" s="1"/>
      <c r="K4250" s="1"/>
      <c r="L4250" s="1"/>
      <c r="M4250" s="1"/>
      <c r="N4250" s="3"/>
      <c r="O4250" s="3"/>
      <c r="P4250" s="1"/>
      <c r="Q4250" s="1"/>
      <c r="R4250" s="1"/>
      <c r="S4250" s="1"/>
      <c r="T4250" s="5"/>
      <c r="U4250" s="5"/>
      <c r="V4250" s="6"/>
      <c r="W4250" s="6"/>
      <c r="X4250" s="7"/>
      <c r="Y4250" s="1">
        <f t="shared" si="604"/>
        <v>0</v>
      </c>
      <c r="Z4250">
        <f t="shared" si="605"/>
        <v>10</v>
      </c>
      <c r="AA4250">
        <f t="shared" si="606"/>
        <v>0</v>
      </c>
      <c r="AB4250">
        <f t="shared" si="607"/>
        <v>0</v>
      </c>
      <c r="AC4250" s="1">
        <f t="shared" si="608"/>
        <v>60</v>
      </c>
      <c r="AD4250" s="1" t="str">
        <f t="shared" si="609"/>
        <v>HT Under 1.5 Goals</v>
      </c>
      <c r="AE4250" s="8"/>
      <c r="AF4250" s="8" t="str">
        <f t="shared" si="610"/>
        <v>HT Over 0.5 Goals</v>
      </c>
      <c r="AG4250" s="8" t="str">
        <f t="shared" si="611"/>
        <v>LOST</v>
      </c>
      <c r="AH4250" s="8" t="str">
        <f t="shared" si="612"/>
        <v>LOST</v>
      </c>
      <c r="AI4250" s="8"/>
      <c r="AJ4250" s="1" t="str">
        <f>IF(AND(B4250="OK",I4250&gt;53,M4250&lt;11,V4250&lt;1.66),"Prime","…")</f>
        <v>…</v>
      </c>
    </row>
    <row r="4251" spans="2:36">
      <c r="B4251" s="1"/>
      <c r="C4251" s="4"/>
      <c r="D4251" s="3"/>
      <c r="E4251" s="4"/>
      <c r="F4251" s="1"/>
      <c r="G4251" s="4"/>
      <c r="H4251" s="1"/>
      <c r="I4251" s="1"/>
      <c r="J4251" s="1"/>
      <c r="K4251" s="1"/>
      <c r="L4251" s="1"/>
      <c r="M4251" s="1"/>
      <c r="N4251" s="3"/>
      <c r="O4251" s="3"/>
      <c r="P4251" s="1"/>
      <c r="Q4251" s="1"/>
      <c r="R4251" s="1"/>
      <c r="S4251" s="1"/>
      <c r="T4251" s="5"/>
      <c r="U4251" s="5"/>
      <c r="V4251" s="6"/>
      <c r="W4251" s="6"/>
      <c r="X4251" s="7"/>
      <c r="Y4251" s="1">
        <f t="shared" si="604"/>
        <v>0</v>
      </c>
      <c r="Z4251">
        <f t="shared" si="605"/>
        <v>10</v>
      </c>
      <c r="AA4251">
        <f t="shared" si="606"/>
        <v>0</v>
      </c>
      <c r="AB4251">
        <f t="shared" si="607"/>
        <v>0</v>
      </c>
      <c r="AC4251" s="1">
        <f t="shared" si="608"/>
        <v>60</v>
      </c>
      <c r="AD4251" s="1" t="str">
        <f t="shared" si="609"/>
        <v>HT Under 1.5 Goals</v>
      </c>
      <c r="AE4251" s="8"/>
      <c r="AF4251" s="8" t="str">
        <f t="shared" si="610"/>
        <v>HT Over 0.5 Goals</v>
      </c>
      <c r="AG4251" s="8" t="str">
        <f t="shared" si="611"/>
        <v>LOST</v>
      </c>
      <c r="AH4251" s="8" t="str">
        <f t="shared" si="612"/>
        <v>LOST</v>
      </c>
      <c r="AI4251" s="8"/>
      <c r="AJ4251" s="1" t="str">
        <f>IF(AND(B4251="OK",I4251&gt;53,M4251&lt;11,V4251&lt;1.66),"Prime","…")</f>
        <v>…</v>
      </c>
    </row>
    <row r="4252" spans="2:36">
      <c r="B4252" s="1"/>
      <c r="C4252" s="4"/>
      <c r="D4252" s="3"/>
      <c r="E4252" s="4"/>
      <c r="F4252" s="1"/>
      <c r="G4252" s="4"/>
      <c r="H4252" s="1"/>
      <c r="I4252" s="1"/>
      <c r="J4252" s="1"/>
      <c r="K4252" s="1"/>
      <c r="L4252" s="1"/>
      <c r="M4252" s="1"/>
      <c r="N4252" s="3"/>
      <c r="O4252" s="3"/>
      <c r="P4252" s="1"/>
      <c r="Q4252" s="1"/>
      <c r="R4252" s="1"/>
      <c r="S4252" s="1"/>
      <c r="T4252" s="5"/>
      <c r="U4252" s="5"/>
      <c r="V4252" s="6"/>
      <c r="W4252" s="6"/>
      <c r="X4252" s="7"/>
      <c r="Y4252" s="1">
        <f t="shared" si="604"/>
        <v>0</v>
      </c>
      <c r="Z4252">
        <f t="shared" si="605"/>
        <v>10</v>
      </c>
      <c r="AA4252">
        <f t="shared" si="606"/>
        <v>0</v>
      </c>
      <c r="AB4252">
        <f t="shared" si="607"/>
        <v>0</v>
      </c>
      <c r="AC4252" s="1">
        <f t="shared" si="608"/>
        <v>60</v>
      </c>
      <c r="AD4252" s="1" t="str">
        <f t="shared" si="609"/>
        <v>HT Under 1.5 Goals</v>
      </c>
      <c r="AE4252" s="8"/>
      <c r="AF4252" s="8" t="str">
        <f t="shared" si="610"/>
        <v>HT Over 0.5 Goals</v>
      </c>
      <c r="AG4252" s="8" t="str">
        <f t="shared" si="611"/>
        <v>LOST</v>
      </c>
      <c r="AH4252" s="8" t="str">
        <f t="shared" si="612"/>
        <v>LOST</v>
      </c>
      <c r="AI4252" s="8"/>
      <c r="AJ4252" s="1" t="str">
        <f>IF(AND(B4252="OK",I4252&gt;53,M4252&lt;11,V4252&lt;1.66),"Prime","…")</f>
        <v>…</v>
      </c>
    </row>
    <row r="4253" spans="2:36">
      <c r="B4253" s="1"/>
      <c r="C4253" s="4"/>
      <c r="D4253" s="3"/>
      <c r="E4253" s="4"/>
      <c r="F4253" s="1"/>
      <c r="G4253" s="4"/>
      <c r="H4253" s="1"/>
      <c r="I4253" s="1"/>
      <c r="J4253" s="1"/>
      <c r="K4253" s="1"/>
      <c r="L4253" s="1"/>
      <c r="M4253" s="1"/>
      <c r="N4253" s="3"/>
      <c r="O4253" s="3"/>
      <c r="P4253" s="1"/>
      <c r="Q4253" s="1"/>
      <c r="R4253" s="1"/>
      <c r="S4253" s="1"/>
      <c r="T4253" s="5"/>
      <c r="U4253" s="5"/>
      <c r="V4253" s="6"/>
      <c r="W4253" s="6"/>
      <c r="X4253" s="7"/>
      <c r="Y4253" s="1">
        <f t="shared" si="604"/>
        <v>0</v>
      </c>
      <c r="Z4253">
        <f t="shared" si="605"/>
        <v>10</v>
      </c>
      <c r="AA4253">
        <f t="shared" si="606"/>
        <v>0</v>
      </c>
      <c r="AB4253">
        <f t="shared" si="607"/>
        <v>0</v>
      </c>
      <c r="AC4253" s="1">
        <f t="shared" si="608"/>
        <v>60</v>
      </c>
      <c r="AD4253" s="1" t="str">
        <f t="shared" si="609"/>
        <v>HT Under 1.5 Goals</v>
      </c>
      <c r="AE4253" s="8"/>
      <c r="AF4253" s="8" t="str">
        <f t="shared" si="610"/>
        <v>HT Over 0.5 Goals</v>
      </c>
      <c r="AG4253" s="8" t="str">
        <f t="shared" si="611"/>
        <v>LOST</v>
      </c>
      <c r="AH4253" s="8" t="str">
        <f t="shared" si="612"/>
        <v>LOST</v>
      </c>
      <c r="AI4253" s="8"/>
      <c r="AJ4253" s="1" t="str">
        <f>IF(AND(B4253="OK",I4253&gt;53,M4253&lt;11,V4253&lt;1.66),"Prime","…")</f>
        <v>…</v>
      </c>
    </row>
    <row r="4254" spans="2:36">
      <c r="B4254" s="1"/>
      <c r="C4254" s="4"/>
      <c r="D4254" s="3"/>
      <c r="E4254" s="4"/>
      <c r="F4254" s="1"/>
      <c r="G4254" s="4"/>
      <c r="H4254" s="1"/>
      <c r="I4254" s="1"/>
      <c r="J4254" s="1"/>
      <c r="K4254" s="1"/>
      <c r="L4254" s="1"/>
      <c r="M4254" s="1"/>
      <c r="N4254" s="3"/>
      <c r="O4254" s="3"/>
      <c r="P4254" s="1"/>
      <c r="Q4254" s="1"/>
      <c r="R4254" s="1"/>
      <c r="S4254" s="1"/>
      <c r="T4254" s="5"/>
      <c r="U4254" s="5"/>
      <c r="V4254" s="6"/>
      <c r="W4254" s="6"/>
      <c r="X4254" s="7"/>
      <c r="Y4254" s="1">
        <f t="shared" si="604"/>
        <v>0</v>
      </c>
      <c r="Z4254">
        <f t="shared" si="605"/>
        <v>10</v>
      </c>
      <c r="AA4254">
        <f t="shared" si="606"/>
        <v>0</v>
      </c>
      <c r="AB4254">
        <f t="shared" si="607"/>
        <v>0</v>
      </c>
      <c r="AC4254" s="1">
        <f t="shared" si="608"/>
        <v>60</v>
      </c>
      <c r="AD4254" s="1" t="str">
        <f t="shared" si="609"/>
        <v>HT Under 1.5 Goals</v>
      </c>
      <c r="AE4254" s="8"/>
      <c r="AF4254" s="8" t="str">
        <f t="shared" si="610"/>
        <v>HT Over 0.5 Goals</v>
      </c>
      <c r="AG4254" s="8" t="str">
        <f t="shared" si="611"/>
        <v>LOST</v>
      </c>
      <c r="AH4254" s="8" t="str">
        <f t="shared" si="612"/>
        <v>LOST</v>
      </c>
      <c r="AI4254" s="8"/>
      <c r="AJ4254" s="1" t="str">
        <f>IF(AND(B4254="OK",I4254&gt;53,M4254&lt;11,V4254&lt;1.66),"Prime","…")</f>
        <v>…</v>
      </c>
    </row>
    <row r="4255" spans="2:36">
      <c r="B4255" s="1"/>
      <c r="C4255" s="4"/>
      <c r="D4255" s="3"/>
      <c r="E4255" s="4"/>
      <c r="F4255" s="1"/>
      <c r="G4255" s="4"/>
      <c r="H4255" s="1"/>
      <c r="I4255" s="1"/>
      <c r="J4255" s="1"/>
      <c r="K4255" s="1"/>
      <c r="L4255" s="1"/>
      <c r="M4255" s="1"/>
      <c r="N4255" s="3"/>
      <c r="O4255" s="3"/>
      <c r="P4255" s="1"/>
      <c r="Q4255" s="1"/>
      <c r="R4255" s="1"/>
      <c r="S4255" s="1"/>
      <c r="T4255" s="5"/>
      <c r="U4255" s="5"/>
      <c r="V4255" s="6"/>
      <c r="W4255" s="6"/>
      <c r="X4255" s="7"/>
      <c r="Y4255" s="1">
        <f t="shared" si="604"/>
        <v>0</v>
      </c>
      <c r="Z4255">
        <f t="shared" si="605"/>
        <v>10</v>
      </c>
      <c r="AA4255">
        <f t="shared" si="606"/>
        <v>0</v>
      </c>
      <c r="AB4255">
        <f t="shared" si="607"/>
        <v>0</v>
      </c>
      <c r="AC4255" s="1">
        <f t="shared" si="608"/>
        <v>60</v>
      </c>
      <c r="AD4255" s="1" t="str">
        <f t="shared" si="609"/>
        <v>HT Under 1.5 Goals</v>
      </c>
      <c r="AE4255" s="8"/>
      <c r="AF4255" s="8" t="str">
        <f t="shared" si="610"/>
        <v>HT Over 0.5 Goals</v>
      </c>
      <c r="AG4255" s="8" t="str">
        <f t="shared" si="611"/>
        <v>LOST</v>
      </c>
      <c r="AH4255" s="8" t="str">
        <f t="shared" si="612"/>
        <v>LOST</v>
      </c>
      <c r="AI4255" s="8"/>
      <c r="AJ4255" s="1" t="str">
        <f>IF(AND(B4255="OK",I4255&gt;53,M4255&lt;11,V4255&lt;1.66),"Prime","…")</f>
        <v>…</v>
      </c>
    </row>
    <row r="4256" spans="2:36">
      <c r="B4256" s="1"/>
      <c r="C4256" s="4"/>
      <c r="D4256" s="3"/>
      <c r="E4256" s="4"/>
      <c r="F4256" s="1"/>
      <c r="G4256" s="4"/>
      <c r="H4256" s="1"/>
      <c r="I4256" s="1"/>
      <c r="J4256" s="1"/>
      <c r="K4256" s="1"/>
      <c r="L4256" s="1"/>
      <c r="M4256" s="1"/>
      <c r="N4256" s="3"/>
      <c r="O4256" s="3"/>
      <c r="P4256" s="1"/>
      <c r="Q4256" s="1"/>
      <c r="R4256" s="1"/>
      <c r="S4256" s="1"/>
      <c r="T4256" s="5"/>
      <c r="U4256" s="5"/>
      <c r="V4256" s="6"/>
      <c r="W4256" s="6"/>
      <c r="X4256" s="7"/>
      <c r="Y4256" s="1">
        <f t="shared" si="604"/>
        <v>0</v>
      </c>
      <c r="Z4256">
        <f t="shared" si="605"/>
        <v>10</v>
      </c>
      <c r="AA4256">
        <f t="shared" si="606"/>
        <v>0</v>
      </c>
      <c r="AB4256">
        <f t="shared" si="607"/>
        <v>0</v>
      </c>
      <c r="AC4256" s="1">
        <f t="shared" si="608"/>
        <v>60</v>
      </c>
      <c r="AD4256" s="1" t="str">
        <f t="shared" si="609"/>
        <v>HT Under 1.5 Goals</v>
      </c>
      <c r="AE4256" s="8"/>
      <c r="AF4256" s="8" t="str">
        <f t="shared" si="610"/>
        <v>HT Over 0.5 Goals</v>
      </c>
      <c r="AG4256" s="8" t="str">
        <f t="shared" si="611"/>
        <v>LOST</v>
      </c>
      <c r="AH4256" s="8" t="str">
        <f t="shared" si="612"/>
        <v>LOST</v>
      </c>
      <c r="AI4256" s="8"/>
      <c r="AJ4256" s="1" t="str">
        <f>IF(AND(B4256="OK",I4256&gt;53,M4256&lt;11,V4256&lt;1.66),"Prime","…")</f>
        <v>…</v>
      </c>
    </row>
    <row r="4257" spans="2:36">
      <c r="B4257" s="1"/>
      <c r="C4257" s="4"/>
      <c r="D4257" s="3"/>
      <c r="E4257" s="4"/>
      <c r="F4257" s="1"/>
      <c r="G4257" s="4"/>
      <c r="H4257" s="1"/>
      <c r="I4257" s="1"/>
      <c r="J4257" s="1"/>
      <c r="K4257" s="1"/>
      <c r="L4257" s="1"/>
      <c r="M4257" s="1"/>
      <c r="N4257" s="3"/>
      <c r="O4257" s="3"/>
      <c r="P4257" s="1"/>
      <c r="Q4257" s="1"/>
      <c r="R4257" s="1"/>
      <c r="S4257" s="1"/>
      <c r="T4257" s="5"/>
      <c r="U4257" s="5"/>
      <c r="V4257" s="6"/>
      <c r="W4257" s="6"/>
      <c r="X4257" s="7"/>
      <c r="Y4257" s="1">
        <f t="shared" si="604"/>
        <v>0</v>
      </c>
      <c r="Z4257">
        <f t="shared" si="605"/>
        <v>10</v>
      </c>
      <c r="AA4257">
        <f t="shared" si="606"/>
        <v>0</v>
      </c>
      <c r="AB4257">
        <f t="shared" si="607"/>
        <v>0</v>
      </c>
      <c r="AC4257" s="1">
        <f t="shared" si="608"/>
        <v>60</v>
      </c>
      <c r="AD4257" s="1" t="str">
        <f t="shared" si="609"/>
        <v>HT Under 1.5 Goals</v>
      </c>
      <c r="AE4257" s="8"/>
      <c r="AF4257" s="8" t="str">
        <f t="shared" si="610"/>
        <v>HT Over 0.5 Goals</v>
      </c>
      <c r="AG4257" s="8" t="str">
        <f t="shared" si="611"/>
        <v>LOST</v>
      </c>
      <c r="AH4257" s="8" t="str">
        <f t="shared" si="612"/>
        <v>LOST</v>
      </c>
      <c r="AI4257" s="8"/>
      <c r="AJ4257" s="1" t="str">
        <f>IF(AND(B4257="OK",I4257&gt;53,M4257&lt;11,V4257&lt;1.66),"Prime","…")</f>
        <v>…</v>
      </c>
    </row>
    <row r="4258" spans="2:36">
      <c r="B4258" s="1"/>
      <c r="C4258" s="4"/>
      <c r="D4258" s="3"/>
      <c r="E4258" s="4"/>
      <c r="F4258" s="1"/>
      <c r="G4258" s="4"/>
      <c r="H4258" s="1"/>
      <c r="I4258" s="1"/>
      <c r="J4258" s="1"/>
      <c r="K4258" s="1"/>
      <c r="L4258" s="1"/>
      <c r="M4258" s="1"/>
      <c r="N4258" s="3"/>
      <c r="O4258" s="3"/>
      <c r="P4258" s="1"/>
      <c r="Q4258" s="1"/>
      <c r="R4258" s="1"/>
      <c r="S4258" s="1"/>
      <c r="T4258" s="5"/>
      <c r="U4258" s="5"/>
      <c r="V4258" s="6"/>
      <c r="W4258" s="6"/>
      <c r="X4258" s="7"/>
      <c r="Y4258" s="1">
        <f t="shared" si="604"/>
        <v>0</v>
      </c>
      <c r="Z4258">
        <f t="shared" si="605"/>
        <v>10</v>
      </c>
      <c r="AA4258">
        <f t="shared" si="606"/>
        <v>0</v>
      </c>
      <c r="AB4258">
        <f t="shared" si="607"/>
        <v>0</v>
      </c>
      <c r="AC4258" s="1">
        <f t="shared" si="608"/>
        <v>60</v>
      </c>
      <c r="AD4258" s="1" t="str">
        <f t="shared" si="609"/>
        <v>HT Under 1.5 Goals</v>
      </c>
      <c r="AE4258" s="8"/>
      <c r="AF4258" s="8" t="str">
        <f t="shared" si="610"/>
        <v>HT Over 0.5 Goals</v>
      </c>
      <c r="AG4258" s="8" t="str">
        <f t="shared" si="611"/>
        <v>LOST</v>
      </c>
      <c r="AH4258" s="8" t="str">
        <f t="shared" si="612"/>
        <v>LOST</v>
      </c>
      <c r="AI4258" s="8"/>
      <c r="AJ4258" s="1" t="str">
        <f>IF(AND(B4258="OK",I4258&gt;53,M4258&lt;11,V4258&lt;1.66),"Prime","…")</f>
        <v>…</v>
      </c>
    </row>
    <row r="4259" spans="2:36">
      <c r="B4259" s="1"/>
      <c r="C4259" s="4"/>
      <c r="D4259" s="3"/>
      <c r="E4259" s="4"/>
      <c r="F4259" s="1"/>
      <c r="G4259" s="4"/>
      <c r="H4259" s="1"/>
      <c r="I4259" s="1"/>
      <c r="J4259" s="1"/>
      <c r="K4259" s="1"/>
      <c r="L4259" s="1"/>
      <c r="M4259" s="1"/>
      <c r="N4259" s="3"/>
      <c r="O4259" s="3"/>
      <c r="P4259" s="1"/>
      <c r="Q4259" s="1"/>
      <c r="R4259" s="1"/>
      <c r="S4259" s="1"/>
      <c r="T4259" s="5"/>
      <c r="U4259" s="5"/>
      <c r="V4259" s="6"/>
      <c r="W4259" s="6"/>
      <c r="X4259" s="7"/>
      <c r="Y4259" s="1">
        <f t="shared" si="604"/>
        <v>0</v>
      </c>
      <c r="Z4259">
        <f t="shared" si="605"/>
        <v>10</v>
      </c>
      <c r="AA4259">
        <f t="shared" si="606"/>
        <v>0</v>
      </c>
      <c r="AB4259">
        <f t="shared" si="607"/>
        <v>0</v>
      </c>
      <c r="AC4259" s="1">
        <f t="shared" si="608"/>
        <v>60</v>
      </c>
      <c r="AD4259" s="1" t="str">
        <f t="shared" si="609"/>
        <v>HT Under 1.5 Goals</v>
      </c>
      <c r="AE4259" s="8"/>
      <c r="AF4259" s="8" t="str">
        <f t="shared" si="610"/>
        <v>HT Over 0.5 Goals</v>
      </c>
      <c r="AG4259" s="8" t="str">
        <f t="shared" si="611"/>
        <v>LOST</v>
      </c>
      <c r="AH4259" s="8" t="str">
        <f t="shared" si="612"/>
        <v>LOST</v>
      </c>
      <c r="AI4259" s="8"/>
      <c r="AJ4259" s="1" t="str">
        <f>IF(AND(B4259="OK",I4259&gt;53,M4259&lt;11,V4259&lt;1.66),"Prime","…")</f>
        <v>…</v>
      </c>
    </row>
    <row r="4260" spans="2:36">
      <c r="B4260" s="1"/>
      <c r="C4260" s="4"/>
      <c r="D4260" s="3"/>
      <c r="E4260" s="4"/>
      <c r="F4260" s="1"/>
      <c r="G4260" s="4"/>
      <c r="H4260" s="1"/>
      <c r="I4260" s="1"/>
      <c r="J4260" s="1"/>
      <c r="K4260" s="1"/>
      <c r="L4260" s="1"/>
      <c r="M4260" s="1"/>
      <c r="N4260" s="3"/>
      <c r="O4260" s="3"/>
      <c r="P4260" s="1"/>
      <c r="Q4260" s="1"/>
      <c r="R4260" s="1"/>
      <c r="S4260" s="1"/>
      <c r="T4260" s="5"/>
      <c r="U4260" s="5"/>
      <c r="V4260" s="6"/>
      <c r="W4260" s="6"/>
      <c r="X4260" s="7"/>
      <c r="Y4260" s="1">
        <f t="shared" si="604"/>
        <v>0</v>
      </c>
      <c r="Z4260">
        <f t="shared" si="605"/>
        <v>10</v>
      </c>
      <c r="AA4260">
        <f t="shared" si="606"/>
        <v>0</v>
      </c>
      <c r="AB4260">
        <f t="shared" si="607"/>
        <v>0</v>
      </c>
      <c r="AC4260" s="1">
        <f t="shared" si="608"/>
        <v>60</v>
      </c>
      <c r="AD4260" s="1" t="str">
        <f t="shared" si="609"/>
        <v>HT Under 1.5 Goals</v>
      </c>
      <c r="AE4260" s="8"/>
      <c r="AF4260" s="8" t="str">
        <f t="shared" si="610"/>
        <v>HT Over 0.5 Goals</v>
      </c>
      <c r="AG4260" s="8" t="str">
        <f t="shared" si="611"/>
        <v>LOST</v>
      </c>
      <c r="AH4260" s="8" t="str">
        <f t="shared" si="612"/>
        <v>LOST</v>
      </c>
      <c r="AI4260" s="8"/>
      <c r="AJ4260" s="1" t="str">
        <f>IF(AND(B4260="OK",I4260&gt;53,M4260&lt;11,V4260&lt;1.66),"Prime","…")</f>
        <v>…</v>
      </c>
    </row>
    <row r="4261" spans="2:36">
      <c r="B4261" s="1"/>
      <c r="C4261" s="4"/>
      <c r="D4261" s="3"/>
      <c r="E4261" s="4"/>
      <c r="F4261" s="1"/>
      <c r="G4261" s="4"/>
      <c r="H4261" s="1"/>
      <c r="I4261" s="1"/>
      <c r="J4261" s="1"/>
      <c r="K4261" s="1"/>
      <c r="L4261" s="1"/>
      <c r="M4261" s="1"/>
      <c r="N4261" s="3"/>
      <c r="O4261" s="3"/>
      <c r="P4261" s="1"/>
      <c r="Q4261" s="1"/>
      <c r="R4261" s="1"/>
      <c r="S4261" s="1"/>
      <c r="T4261" s="5"/>
      <c r="U4261" s="5"/>
      <c r="V4261" s="6"/>
      <c r="W4261" s="6"/>
      <c r="X4261" s="7"/>
      <c r="Y4261" s="1">
        <f t="shared" si="604"/>
        <v>0</v>
      </c>
      <c r="Z4261">
        <f t="shared" si="605"/>
        <v>10</v>
      </c>
      <c r="AA4261">
        <f t="shared" si="606"/>
        <v>0</v>
      </c>
      <c r="AB4261">
        <f t="shared" si="607"/>
        <v>0</v>
      </c>
      <c r="AC4261" s="1">
        <f t="shared" si="608"/>
        <v>60</v>
      </c>
      <c r="AD4261" s="1" t="str">
        <f t="shared" si="609"/>
        <v>HT Under 1.5 Goals</v>
      </c>
      <c r="AE4261" s="8"/>
      <c r="AF4261" s="8" t="str">
        <f t="shared" si="610"/>
        <v>HT Over 0.5 Goals</v>
      </c>
      <c r="AG4261" s="8" t="str">
        <f t="shared" si="611"/>
        <v>LOST</v>
      </c>
      <c r="AH4261" s="8" t="str">
        <f t="shared" si="612"/>
        <v>LOST</v>
      </c>
      <c r="AI4261" s="8"/>
      <c r="AJ4261" s="1" t="str">
        <f>IF(AND(B4261="OK",I4261&gt;53,M4261&lt;11,V4261&lt;1.66),"Prime","…")</f>
        <v>…</v>
      </c>
    </row>
    <row r="4262" spans="2:36">
      <c r="B4262" s="1"/>
      <c r="C4262" s="4"/>
      <c r="D4262" s="3"/>
      <c r="E4262" s="4"/>
      <c r="F4262" s="1"/>
      <c r="G4262" s="4"/>
      <c r="H4262" s="1"/>
      <c r="I4262" s="1"/>
      <c r="J4262" s="1"/>
      <c r="K4262" s="1"/>
      <c r="L4262" s="1"/>
      <c r="M4262" s="1"/>
      <c r="N4262" s="3"/>
      <c r="O4262" s="3"/>
      <c r="P4262" s="1"/>
      <c r="Q4262" s="1"/>
      <c r="R4262" s="1"/>
      <c r="S4262" s="1"/>
      <c r="T4262" s="5"/>
      <c r="U4262" s="5"/>
      <c r="V4262" s="6"/>
      <c r="W4262" s="6"/>
      <c r="X4262" s="7"/>
      <c r="Y4262" s="1">
        <f t="shared" si="604"/>
        <v>0</v>
      </c>
      <c r="Z4262">
        <f t="shared" si="605"/>
        <v>10</v>
      </c>
      <c r="AA4262">
        <f t="shared" si="606"/>
        <v>0</v>
      </c>
      <c r="AB4262">
        <f t="shared" si="607"/>
        <v>0</v>
      </c>
      <c r="AC4262" s="1">
        <f t="shared" si="608"/>
        <v>60</v>
      </c>
      <c r="AD4262" s="1" t="str">
        <f t="shared" si="609"/>
        <v>HT Under 1.5 Goals</v>
      </c>
      <c r="AE4262" s="8"/>
      <c r="AF4262" s="8" t="str">
        <f t="shared" si="610"/>
        <v>HT Over 0.5 Goals</v>
      </c>
      <c r="AG4262" s="8" t="str">
        <f t="shared" si="611"/>
        <v>LOST</v>
      </c>
      <c r="AH4262" s="8" t="str">
        <f t="shared" si="612"/>
        <v>LOST</v>
      </c>
      <c r="AI4262" s="8"/>
      <c r="AJ4262" s="1" t="str">
        <f>IF(AND(B4262="OK",I4262&gt;53,M4262&lt;11,V4262&lt;1.66),"Prime","…")</f>
        <v>…</v>
      </c>
    </row>
    <row r="4263" spans="2:36">
      <c r="B4263" s="1"/>
      <c r="C4263" s="4"/>
      <c r="D4263" s="3"/>
      <c r="E4263" s="4"/>
      <c r="F4263" s="1"/>
      <c r="G4263" s="4"/>
      <c r="H4263" s="1"/>
      <c r="I4263" s="1"/>
      <c r="J4263" s="1"/>
      <c r="K4263" s="1"/>
      <c r="L4263" s="1"/>
      <c r="M4263" s="1"/>
      <c r="N4263" s="3"/>
      <c r="O4263" s="3"/>
      <c r="P4263" s="1"/>
      <c r="Q4263" s="1"/>
      <c r="R4263" s="1"/>
      <c r="S4263" s="1"/>
      <c r="T4263" s="5"/>
      <c r="U4263" s="5"/>
      <c r="V4263" s="6"/>
      <c r="W4263" s="6"/>
      <c r="X4263" s="7"/>
      <c r="Y4263" s="1">
        <f t="shared" si="604"/>
        <v>0</v>
      </c>
      <c r="Z4263">
        <f t="shared" si="605"/>
        <v>10</v>
      </c>
      <c r="AA4263">
        <f t="shared" si="606"/>
        <v>0</v>
      </c>
      <c r="AB4263">
        <f t="shared" si="607"/>
        <v>0</v>
      </c>
      <c r="AC4263" s="1">
        <f t="shared" si="608"/>
        <v>60</v>
      </c>
      <c r="AD4263" s="1" t="str">
        <f t="shared" si="609"/>
        <v>HT Under 1.5 Goals</v>
      </c>
      <c r="AE4263" s="8"/>
      <c r="AF4263" s="8" t="str">
        <f t="shared" si="610"/>
        <v>HT Over 0.5 Goals</v>
      </c>
      <c r="AG4263" s="8" t="str">
        <f t="shared" si="611"/>
        <v>LOST</v>
      </c>
      <c r="AH4263" s="8" t="str">
        <f t="shared" si="612"/>
        <v>LOST</v>
      </c>
      <c r="AI4263" s="8"/>
      <c r="AJ4263" s="1" t="str">
        <f>IF(AND(B4263="OK",I4263&gt;53,M4263&lt;11,V4263&lt;1.66),"Prime","…")</f>
        <v>…</v>
      </c>
    </row>
    <row r="4264" spans="2:36">
      <c r="B4264" s="1"/>
      <c r="C4264" s="4"/>
      <c r="D4264" s="3"/>
      <c r="E4264" s="4"/>
      <c r="F4264" s="1"/>
      <c r="G4264" s="4"/>
      <c r="H4264" s="1"/>
      <c r="I4264" s="1"/>
      <c r="J4264" s="1"/>
      <c r="K4264" s="1"/>
      <c r="L4264" s="1"/>
      <c r="M4264" s="1"/>
      <c r="N4264" s="3"/>
      <c r="O4264" s="3"/>
      <c r="P4264" s="1"/>
      <c r="Q4264" s="1"/>
      <c r="R4264" s="1"/>
      <c r="S4264" s="1"/>
      <c r="T4264" s="5"/>
      <c r="U4264" s="5"/>
      <c r="V4264" s="6"/>
      <c r="W4264" s="6"/>
      <c r="X4264" s="7"/>
      <c r="Y4264" s="1">
        <f t="shared" si="604"/>
        <v>0</v>
      </c>
      <c r="Z4264">
        <f t="shared" si="605"/>
        <v>10</v>
      </c>
      <c r="AA4264">
        <f t="shared" si="606"/>
        <v>0</v>
      </c>
      <c r="AB4264">
        <f t="shared" si="607"/>
        <v>0</v>
      </c>
      <c r="AC4264" s="1">
        <f t="shared" si="608"/>
        <v>60</v>
      </c>
      <c r="AD4264" s="1" t="str">
        <f t="shared" si="609"/>
        <v>HT Under 1.5 Goals</v>
      </c>
      <c r="AE4264" s="8"/>
      <c r="AF4264" s="8" t="str">
        <f t="shared" si="610"/>
        <v>HT Over 0.5 Goals</v>
      </c>
      <c r="AG4264" s="8" t="str">
        <f t="shared" si="611"/>
        <v>LOST</v>
      </c>
      <c r="AH4264" s="8" t="str">
        <f t="shared" si="612"/>
        <v>LOST</v>
      </c>
      <c r="AI4264" s="8"/>
      <c r="AJ4264" s="1" t="str">
        <f>IF(AND(B4264="OK",I4264&gt;53,M4264&lt;11,V4264&lt;1.66),"Prime","…")</f>
        <v>…</v>
      </c>
    </row>
    <row r="4265" spans="2:36">
      <c r="B4265" s="1"/>
      <c r="C4265" s="4"/>
      <c r="D4265" s="3"/>
      <c r="E4265" s="4"/>
      <c r="F4265" s="1"/>
      <c r="G4265" s="4"/>
      <c r="H4265" s="1"/>
      <c r="I4265" s="1"/>
      <c r="J4265" s="1"/>
      <c r="K4265" s="1"/>
      <c r="L4265" s="1"/>
      <c r="M4265" s="1"/>
      <c r="N4265" s="3"/>
      <c r="O4265" s="3"/>
      <c r="P4265" s="1"/>
      <c r="Q4265" s="1"/>
      <c r="R4265" s="1"/>
      <c r="S4265" s="1"/>
      <c r="T4265" s="5"/>
      <c r="U4265" s="5"/>
      <c r="V4265" s="6"/>
      <c r="W4265" s="6"/>
      <c r="X4265" s="7"/>
      <c r="Y4265" s="1">
        <f t="shared" si="604"/>
        <v>0</v>
      </c>
      <c r="Z4265">
        <f t="shared" si="605"/>
        <v>10</v>
      </c>
      <c r="AA4265">
        <f t="shared" si="606"/>
        <v>0</v>
      </c>
      <c r="AB4265">
        <f t="shared" si="607"/>
        <v>0</v>
      </c>
      <c r="AC4265" s="1">
        <f t="shared" si="608"/>
        <v>60</v>
      </c>
      <c r="AD4265" s="1" t="str">
        <f t="shared" si="609"/>
        <v>HT Under 1.5 Goals</v>
      </c>
      <c r="AE4265" s="8"/>
      <c r="AF4265" s="8" t="str">
        <f t="shared" si="610"/>
        <v>HT Over 0.5 Goals</v>
      </c>
      <c r="AG4265" s="8" t="str">
        <f t="shared" si="611"/>
        <v>LOST</v>
      </c>
      <c r="AH4265" s="8" t="str">
        <f t="shared" si="612"/>
        <v>LOST</v>
      </c>
      <c r="AI4265" s="8"/>
      <c r="AJ4265" s="1" t="str">
        <f>IF(AND(B4265="OK",I4265&gt;53,M4265&lt;11,V4265&lt;1.66),"Prime","…")</f>
        <v>…</v>
      </c>
    </row>
    <row r="4266" spans="2:36">
      <c r="B4266" s="1"/>
      <c r="C4266" s="4"/>
      <c r="D4266" s="3"/>
      <c r="E4266" s="4"/>
      <c r="F4266" s="1"/>
      <c r="G4266" s="4"/>
      <c r="H4266" s="1"/>
      <c r="I4266" s="1"/>
      <c r="J4266" s="1"/>
      <c r="K4266" s="1"/>
      <c r="L4266" s="1"/>
      <c r="M4266" s="1"/>
      <c r="N4266" s="3"/>
      <c r="O4266" s="3"/>
      <c r="P4266" s="1"/>
      <c r="Q4266" s="1"/>
      <c r="R4266" s="1"/>
      <c r="S4266" s="1"/>
      <c r="T4266" s="5"/>
      <c r="U4266" s="5"/>
      <c r="V4266" s="6"/>
      <c r="W4266" s="6"/>
      <c r="X4266" s="7"/>
      <c r="Y4266" s="1">
        <f t="shared" si="604"/>
        <v>0</v>
      </c>
      <c r="Z4266">
        <f t="shared" si="605"/>
        <v>10</v>
      </c>
      <c r="AA4266">
        <f t="shared" si="606"/>
        <v>0</v>
      </c>
      <c r="AB4266">
        <f t="shared" si="607"/>
        <v>0</v>
      </c>
      <c r="AC4266" s="1">
        <f t="shared" si="608"/>
        <v>60</v>
      </c>
      <c r="AD4266" s="1" t="str">
        <f t="shared" si="609"/>
        <v>HT Under 1.5 Goals</v>
      </c>
      <c r="AE4266" s="8"/>
      <c r="AF4266" s="8" t="str">
        <f t="shared" si="610"/>
        <v>HT Over 0.5 Goals</v>
      </c>
      <c r="AG4266" s="8" t="str">
        <f t="shared" si="611"/>
        <v>LOST</v>
      </c>
      <c r="AH4266" s="8" t="str">
        <f t="shared" si="612"/>
        <v>LOST</v>
      </c>
      <c r="AI4266" s="8"/>
      <c r="AJ4266" s="1" t="str">
        <f>IF(AND(B4266="OK",I4266&gt;53,M4266&lt;11,V4266&lt;1.66),"Prime","…")</f>
        <v>…</v>
      </c>
    </row>
    <row r="4267" spans="2:36">
      <c r="B4267" s="1"/>
      <c r="C4267" s="4"/>
      <c r="D4267" s="3"/>
      <c r="E4267" s="4"/>
      <c r="F4267" s="1"/>
      <c r="G4267" s="4"/>
      <c r="H4267" s="1"/>
      <c r="I4267" s="1"/>
      <c r="J4267" s="1"/>
      <c r="K4267" s="1"/>
      <c r="L4267" s="1"/>
      <c r="M4267" s="1"/>
      <c r="N4267" s="3"/>
      <c r="O4267" s="3"/>
      <c r="P4267" s="1"/>
      <c r="Q4267" s="1"/>
      <c r="R4267" s="1"/>
      <c r="S4267" s="1"/>
      <c r="T4267" s="5"/>
      <c r="U4267" s="5"/>
      <c r="V4267" s="6"/>
      <c r="W4267" s="6"/>
      <c r="X4267" s="7"/>
      <c r="Y4267" s="1">
        <f t="shared" si="604"/>
        <v>0</v>
      </c>
      <c r="Z4267">
        <f t="shared" si="605"/>
        <v>10</v>
      </c>
      <c r="AA4267">
        <f t="shared" si="606"/>
        <v>0</v>
      </c>
      <c r="AB4267">
        <f t="shared" si="607"/>
        <v>0</v>
      </c>
      <c r="AC4267" s="1">
        <f t="shared" si="608"/>
        <v>60</v>
      </c>
      <c r="AD4267" s="1" t="str">
        <f t="shared" si="609"/>
        <v>HT Under 1.5 Goals</v>
      </c>
      <c r="AE4267" s="8"/>
      <c r="AF4267" s="8" t="str">
        <f t="shared" si="610"/>
        <v>HT Over 0.5 Goals</v>
      </c>
      <c r="AG4267" s="8" t="str">
        <f t="shared" si="611"/>
        <v>LOST</v>
      </c>
      <c r="AH4267" s="8" t="str">
        <f t="shared" si="612"/>
        <v>LOST</v>
      </c>
      <c r="AI4267" s="8"/>
      <c r="AJ4267" s="1" t="str">
        <f>IF(AND(B4267="OK",I4267&gt;53,M4267&lt;11,V4267&lt;1.66),"Prime","…")</f>
        <v>…</v>
      </c>
    </row>
    <row r="4268" spans="2:36">
      <c r="B4268" s="1"/>
      <c r="C4268" s="4"/>
      <c r="D4268" s="3"/>
      <c r="E4268" s="4"/>
      <c r="F4268" s="1"/>
      <c r="G4268" s="4"/>
      <c r="H4268" s="1"/>
      <c r="I4268" s="1"/>
      <c r="J4268" s="1"/>
      <c r="K4268" s="1"/>
      <c r="L4268" s="1"/>
      <c r="M4268" s="1"/>
      <c r="N4268" s="3"/>
      <c r="O4268" s="3"/>
      <c r="P4268" s="1"/>
      <c r="Q4268" s="1"/>
      <c r="R4268" s="1"/>
      <c r="S4268" s="1"/>
      <c r="T4268" s="5"/>
      <c r="U4268" s="5"/>
      <c r="V4268" s="6"/>
      <c r="W4268" s="6"/>
      <c r="X4268" s="7"/>
      <c r="Y4268" s="1">
        <f t="shared" si="604"/>
        <v>0</v>
      </c>
      <c r="Z4268">
        <f t="shared" si="605"/>
        <v>10</v>
      </c>
      <c r="AA4268">
        <f t="shared" si="606"/>
        <v>0</v>
      </c>
      <c r="AB4268">
        <f t="shared" si="607"/>
        <v>0</v>
      </c>
      <c r="AC4268" s="1">
        <f t="shared" si="608"/>
        <v>60</v>
      </c>
      <c r="AD4268" s="1" t="str">
        <f t="shared" si="609"/>
        <v>HT Under 1.5 Goals</v>
      </c>
      <c r="AE4268" s="8"/>
      <c r="AF4268" s="8" t="str">
        <f t="shared" si="610"/>
        <v>HT Over 0.5 Goals</v>
      </c>
      <c r="AG4268" s="8" t="str">
        <f t="shared" si="611"/>
        <v>LOST</v>
      </c>
      <c r="AH4268" s="8" t="str">
        <f t="shared" si="612"/>
        <v>LOST</v>
      </c>
      <c r="AI4268" s="8"/>
      <c r="AJ4268" s="1" t="str">
        <f>IF(AND(B4268="OK",I4268&gt;53,M4268&lt;11,V4268&lt;1.66),"Prime","…")</f>
        <v>…</v>
      </c>
    </row>
    <row r="4269" spans="2:36">
      <c r="B4269" s="1"/>
      <c r="C4269" s="4"/>
      <c r="D4269" s="3"/>
      <c r="E4269" s="4"/>
      <c r="F4269" s="1"/>
      <c r="G4269" s="4"/>
      <c r="H4269" s="1"/>
      <c r="I4269" s="1"/>
      <c r="J4269" s="1"/>
      <c r="K4269" s="1"/>
      <c r="L4269" s="1"/>
      <c r="M4269" s="1"/>
      <c r="N4269" s="3"/>
      <c r="O4269" s="3"/>
      <c r="P4269" s="1"/>
      <c r="Q4269" s="1"/>
      <c r="R4269" s="1"/>
      <c r="S4269" s="1"/>
      <c r="T4269" s="5"/>
      <c r="U4269" s="5"/>
      <c r="V4269" s="6"/>
      <c r="W4269" s="6"/>
      <c r="X4269" s="7"/>
      <c r="Y4269" s="1">
        <f t="shared" si="604"/>
        <v>0</v>
      </c>
      <c r="Z4269">
        <f t="shared" si="605"/>
        <v>10</v>
      </c>
      <c r="AA4269">
        <f t="shared" si="606"/>
        <v>0</v>
      </c>
      <c r="AB4269">
        <f t="shared" si="607"/>
        <v>0</v>
      </c>
      <c r="AC4269" s="1">
        <f t="shared" si="608"/>
        <v>60</v>
      </c>
      <c r="AD4269" s="1" t="str">
        <f t="shared" si="609"/>
        <v>HT Under 1.5 Goals</v>
      </c>
      <c r="AE4269" s="8"/>
      <c r="AF4269" s="8" t="str">
        <f t="shared" si="610"/>
        <v>HT Over 0.5 Goals</v>
      </c>
      <c r="AG4269" s="8" t="str">
        <f t="shared" si="611"/>
        <v>LOST</v>
      </c>
      <c r="AH4269" s="8" t="str">
        <f t="shared" si="612"/>
        <v>LOST</v>
      </c>
      <c r="AI4269" s="8"/>
      <c r="AJ4269" s="1" t="str">
        <f>IF(AND(B4269="OK",I4269&gt;53,M4269&lt;11,V4269&lt;1.66),"Prime","…")</f>
        <v>…</v>
      </c>
    </row>
    <row r="4270" spans="2:36">
      <c r="B4270" s="1"/>
      <c r="C4270" s="4"/>
      <c r="D4270" s="3"/>
      <c r="E4270" s="4"/>
      <c r="F4270" s="1"/>
      <c r="G4270" s="4"/>
      <c r="H4270" s="1"/>
      <c r="I4270" s="1"/>
      <c r="J4270" s="1"/>
      <c r="K4270" s="1"/>
      <c r="L4270" s="1"/>
      <c r="M4270" s="1"/>
      <c r="N4270" s="3"/>
      <c r="O4270" s="3"/>
      <c r="P4270" s="1"/>
      <c r="Q4270" s="1"/>
      <c r="R4270" s="1"/>
      <c r="S4270" s="1"/>
      <c r="T4270" s="5"/>
      <c r="U4270" s="5"/>
      <c r="V4270" s="6"/>
      <c r="W4270" s="6"/>
      <c r="X4270" s="7"/>
      <c r="Y4270" s="1">
        <f t="shared" si="604"/>
        <v>0</v>
      </c>
      <c r="Z4270">
        <f t="shared" si="605"/>
        <v>10</v>
      </c>
      <c r="AA4270">
        <f t="shared" si="606"/>
        <v>0</v>
      </c>
      <c r="AB4270">
        <f t="shared" si="607"/>
        <v>0</v>
      </c>
      <c r="AC4270" s="1">
        <f t="shared" si="608"/>
        <v>60</v>
      </c>
      <c r="AD4270" s="1" t="str">
        <f t="shared" si="609"/>
        <v>HT Under 1.5 Goals</v>
      </c>
      <c r="AE4270" s="8"/>
      <c r="AF4270" s="8" t="str">
        <f t="shared" si="610"/>
        <v>HT Over 0.5 Goals</v>
      </c>
      <c r="AG4270" s="8" t="str">
        <f t="shared" si="611"/>
        <v>LOST</v>
      </c>
      <c r="AH4270" s="8" t="str">
        <f t="shared" si="612"/>
        <v>LOST</v>
      </c>
      <c r="AI4270" s="8"/>
      <c r="AJ4270" s="1" t="str">
        <f>IF(AND(B4270="OK",I4270&gt;53,M4270&lt;11,V4270&lt;1.66),"Prime","…")</f>
        <v>…</v>
      </c>
    </row>
    <row r="4271" spans="2:36">
      <c r="B4271" s="1"/>
      <c r="C4271" s="4"/>
      <c r="D4271" s="3"/>
      <c r="E4271" s="4"/>
      <c r="F4271" s="1"/>
      <c r="G4271" s="4"/>
      <c r="H4271" s="1"/>
      <c r="I4271" s="1"/>
      <c r="J4271" s="1"/>
      <c r="K4271" s="1"/>
      <c r="L4271" s="1"/>
      <c r="M4271" s="1"/>
      <c r="N4271" s="3"/>
      <c r="O4271" s="3"/>
      <c r="P4271" s="1"/>
      <c r="Q4271" s="1"/>
      <c r="R4271" s="1"/>
      <c r="S4271" s="1"/>
      <c r="T4271" s="5"/>
      <c r="U4271" s="5"/>
      <c r="V4271" s="6"/>
      <c r="W4271" s="6"/>
      <c r="X4271" s="7"/>
      <c r="Y4271" s="1">
        <f t="shared" si="604"/>
        <v>0</v>
      </c>
      <c r="Z4271">
        <f t="shared" si="605"/>
        <v>10</v>
      </c>
      <c r="AA4271">
        <f t="shared" si="606"/>
        <v>0</v>
      </c>
      <c r="AB4271">
        <f t="shared" si="607"/>
        <v>0</v>
      </c>
      <c r="AC4271" s="1">
        <f t="shared" si="608"/>
        <v>60</v>
      </c>
      <c r="AD4271" s="1" t="str">
        <f t="shared" si="609"/>
        <v>HT Under 1.5 Goals</v>
      </c>
      <c r="AE4271" s="8"/>
      <c r="AF4271" s="8" t="str">
        <f t="shared" si="610"/>
        <v>HT Over 0.5 Goals</v>
      </c>
      <c r="AG4271" s="8" t="str">
        <f t="shared" si="611"/>
        <v>LOST</v>
      </c>
      <c r="AH4271" s="8" t="str">
        <f t="shared" si="612"/>
        <v>LOST</v>
      </c>
      <c r="AI4271" s="8"/>
      <c r="AJ4271" s="1" t="str">
        <f>IF(AND(B4271="OK",I4271&gt;53,M4271&lt;11,V4271&lt;1.66),"Prime","…")</f>
        <v>…</v>
      </c>
    </row>
    <row r="4272" spans="2:36">
      <c r="B4272" s="1"/>
      <c r="C4272" s="4"/>
      <c r="D4272" s="3"/>
      <c r="E4272" s="4"/>
      <c r="F4272" s="1"/>
      <c r="G4272" s="4"/>
      <c r="H4272" s="1"/>
      <c r="I4272" s="1"/>
      <c r="J4272" s="1"/>
      <c r="K4272" s="1"/>
      <c r="L4272" s="1"/>
      <c r="M4272" s="1"/>
      <c r="N4272" s="3"/>
      <c r="O4272" s="3"/>
      <c r="P4272" s="1"/>
      <c r="Q4272" s="1"/>
      <c r="R4272" s="1"/>
      <c r="S4272" s="1"/>
      <c r="T4272" s="5"/>
      <c r="U4272" s="5"/>
      <c r="V4272" s="6"/>
      <c r="W4272" s="6"/>
      <c r="X4272" s="7"/>
      <c r="Y4272" s="1">
        <f t="shared" si="604"/>
        <v>0</v>
      </c>
      <c r="Z4272">
        <f t="shared" si="605"/>
        <v>10</v>
      </c>
      <c r="AA4272">
        <f t="shared" si="606"/>
        <v>0</v>
      </c>
      <c r="AB4272">
        <f t="shared" si="607"/>
        <v>0</v>
      </c>
      <c r="AC4272" s="1">
        <f t="shared" si="608"/>
        <v>60</v>
      </c>
      <c r="AD4272" s="1" t="str">
        <f t="shared" si="609"/>
        <v>HT Under 1.5 Goals</v>
      </c>
      <c r="AE4272" s="8"/>
      <c r="AF4272" s="8" t="str">
        <f t="shared" si="610"/>
        <v>HT Over 0.5 Goals</v>
      </c>
      <c r="AG4272" s="8" t="str">
        <f t="shared" si="611"/>
        <v>LOST</v>
      </c>
      <c r="AH4272" s="8" t="str">
        <f t="shared" si="612"/>
        <v>LOST</v>
      </c>
      <c r="AI4272" s="8"/>
      <c r="AJ4272" s="1" t="str">
        <f>IF(AND(B4272="OK",I4272&gt;53,M4272&lt;11,V4272&lt;1.66),"Prime","…")</f>
        <v>…</v>
      </c>
    </row>
    <row r="4273" spans="2:36">
      <c r="B4273" s="1"/>
      <c r="C4273" s="4"/>
      <c r="D4273" s="3"/>
      <c r="E4273" s="4"/>
      <c r="F4273" s="1"/>
      <c r="G4273" s="4"/>
      <c r="H4273" s="1"/>
      <c r="I4273" s="1"/>
      <c r="J4273" s="1"/>
      <c r="K4273" s="1"/>
      <c r="L4273" s="1"/>
      <c r="M4273" s="1"/>
      <c r="N4273" s="3"/>
      <c r="O4273" s="3"/>
      <c r="P4273" s="1"/>
      <c r="Q4273" s="1"/>
      <c r="R4273" s="1"/>
      <c r="S4273" s="1"/>
      <c r="T4273" s="5"/>
      <c r="U4273" s="5"/>
      <c r="V4273" s="6"/>
      <c r="W4273" s="6"/>
      <c r="X4273" s="7"/>
      <c r="Y4273" s="1">
        <f t="shared" si="604"/>
        <v>0</v>
      </c>
      <c r="Z4273">
        <f t="shared" si="605"/>
        <v>10</v>
      </c>
      <c r="AA4273">
        <f t="shared" si="606"/>
        <v>0</v>
      </c>
      <c r="AB4273">
        <f t="shared" si="607"/>
        <v>0</v>
      </c>
      <c r="AC4273" s="1">
        <f t="shared" si="608"/>
        <v>60</v>
      </c>
      <c r="AD4273" s="1" t="str">
        <f t="shared" si="609"/>
        <v>HT Under 1.5 Goals</v>
      </c>
      <c r="AE4273" s="8"/>
      <c r="AF4273" s="8" t="str">
        <f t="shared" si="610"/>
        <v>HT Over 0.5 Goals</v>
      </c>
      <c r="AG4273" s="8" t="str">
        <f t="shared" si="611"/>
        <v>LOST</v>
      </c>
      <c r="AH4273" s="8" t="str">
        <f t="shared" si="612"/>
        <v>LOST</v>
      </c>
      <c r="AI4273" s="8"/>
      <c r="AJ4273" s="1" t="str">
        <f>IF(AND(B4273="OK",I4273&gt;53,M4273&lt;11,V4273&lt;1.66),"Prime","…")</f>
        <v>…</v>
      </c>
    </row>
    <row r="4274" spans="2:36">
      <c r="B4274" s="1"/>
      <c r="C4274" s="4"/>
      <c r="D4274" s="3"/>
      <c r="E4274" s="4"/>
      <c r="F4274" s="1"/>
      <c r="G4274" s="4"/>
      <c r="H4274" s="1"/>
      <c r="I4274" s="1"/>
      <c r="J4274" s="1"/>
      <c r="K4274" s="1"/>
      <c r="L4274" s="1"/>
      <c r="M4274" s="1"/>
      <c r="N4274" s="3"/>
      <c r="O4274" s="3"/>
      <c r="P4274" s="1"/>
      <c r="Q4274" s="1"/>
      <c r="R4274" s="1"/>
      <c r="S4274" s="1"/>
      <c r="T4274" s="5"/>
      <c r="U4274" s="5"/>
      <c r="V4274" s="6"/>
      <c r="W4274" s="6"/>
      <c r="X4274" s="7"/>
      <c r="Y4274" s="1">
        <f t="shared" si="604"/>
        <v>0</v>
      </c>
      <c r="Z4274">
        <f t="shared" si="605"/>
        <v>10</v>
      </c>
      <c r="AA4274">
        <f t="shared" si="606"/>
        <v>0</v>
      </c>
      <c r="AB4274">
        <f t="shared" si="607"/>
        <v>0</v>
      </c>
      <c r="AC4274" s="1">
        <f t="shared" si="608"/>
        <v>60</v>
      </c>
      <c r="AD4274" s="1" t="str">
        <f t="shared" si="609"/>
        <v>HT Under 1.5 Goals</v>
      </c>
      <c r="AE4274" s="8"/>
      <c r="AF4274" s="8" t="str">
        <f t="shared" si="610"/>
        <v>HT Over 0.5 Goals</v>
      </c>
      <c r="AG4274" s="8" t="str">
        <f t="shared" si="611"/>
        <v>LOST</v>
      </c>
      <c r="AH4274" s="8" t="str">
        <f t="shared" si="612"/>
        <v>LOST</v>
      </c>
      <c r="AI4274" s="8"/>
      <c r="AJ4274" s="1" t="str">
        <f>IF(AND(B4274="OK",I4274&gt;53,M4274&lt;11,V4274&lt;1.66),"Prime","…")</f>
        <v>…</v>
      </c>
    </row>
    <row r="4275" spans="2:36">
      <c r="B4275" s="1"/>
      <c r="C4275" s="4"/>
      <c r="D4275" s="3"/>
      <c r="E4275" s="4"/>
      <c r="F4275" s="1"/>
      <c r="G4275" s="4"/>
      <c r="H4275" s="1"/>
      <c r="I4275" s="1"/>
      <c r="J4275" s="1"/>
      <c r="K4275" s="1"/>
      <c r="L4275" s="1"/>
      <c r="M4275" s="1"/>
      <c r="N4275" s="3"/>
      <c r="O4275" s="3"/>
      <c r="P4275" s="1"/>
      <c r="Q4275" s="1"/>
      <c r="R4275" s="1"/>
      <c r="S4275" s="1"/>
      <c r="T4275" s="5"/>
      <c r="U4275" s="5"/>
      <c r="V4275" s="6"/>
      <c r="W4275" s="6"/>
      <c r="X4275" s="7"/>
      <c r="Y4275" s="1">
        <f t="shared" si="604"/>
        <v>0</v>
      </c>
      <c r="Z4275">
        <f t="shared" si="605"/>
        <v>10</v>
      </c>
      <c r="AA4275">
        <f t="shared" si="606"/>
        <v>0</v>
      </c>
      <c r="AB4275">
        <f t="shared" si="607"/>
        <v>0</v>
      </c>
      <c r="AC4275" s="1">
        <f t="shared" si="608"/>
        <v>60</v>
      </c>
      <c r="AD4275" s="1" t="str">
        <f t="shared" si="609"/>
        <v>HT Under 1.5 Goals</v>
      </c>
      <c r="AE4275" s="8"/>
      <c r="AF4275" s="8" t="str">
        <f t="shared" si="610"/>
        <v>HT Over 0.5 Goals</v>
      </c>
      <c r="AG4275" s="8" t="str">
        <f t="shared" si="611"/>
        <v>LOST</v>
      </c>
      <c r="AH4275" s="8" t="str">
        <f t="shared" si="612"/>
        <v>LOST</v>
      </c>
      <c r="AI4275" s="8"/>
      <c r="AJ4275" s="1" t="str">
        <f>IF(AND(B4275="OK",I4275&gt;53,M4275&lt;11,V4275&lt;1.66),"Prime","…")</f>
        <v>…</v>
      </c>
    </row>
    <row r="4276" spans="2:36">
      <c r="B4276" s="1"/>
      <c r="C4276" s="4"/>
      <c r="D4276" s="3"/>
      <c r="E4276" s="4"/>
      <c r="F4276" s="1"/>
      <c r="G4276" s="4"/>
      <c r="H4276" s="1"/>
      <c r="I4276" s="1"/>
      <c r="J4276" s="1"/>
      <c r="K4276" s="1"/>
      <c r="L4276" s="1"/>
      <c r="M4276" s="1"/>
      <c r="N4276" s="3"/>
      <c r="O4276" s="3"/>
      <c r="P4276" s="1"/>
      <c r="Q4276" s="1"/>
      <c r="R4276" s="1"/>
      <c r="S4276" s="1"/>
      <c r="T4276" s="5"/>
      <c r="U4276" s="5"/>
      <c r="V4276" s="6"/>
      <c r="W4276" s="6"/>
      <c r="X4276" s="7"/>
      <c r="Y4276" s="1">
        <f t="shared" si="604"/>
        <v>0</v>
      </c>
      <c r="Z4276">
        <f t="shared" si="605"/>
        <v>10</v>
      </c>
      <c r="AA4276">
        <f t="shared" si="606"/>
        <v>0</v>
      </c>
      <c r="AB4276">
        <f t="shared" si="607"/>
        <v>0</v>
      </c>
      <c r="AC4276" s="1">
        <f t="shared" si="608"/>
        <v>60</v>
      </c>
      <c r="AD4276" s="1" t="str">
        <f t="shared" si="609"/>
        <v>HT Under 1.5 Goals</v>
      </c>
      <c r="AE4276" s="8"/>
      <c r="AF4276" s="8" t="str">
        <f t="shared" si="610"/>
        <v>HT Over 0.5 Goals</v>
      </c>
      <c r="AG4276" s="8" t="str">
        <f t="shared" si="611"/>
        <v>LOST</v>
      </c>
      <c r="AH4276" s="8" t="str">
        <f t="shared" si="612"/>
        <v>LOST</v>
      </c>
      <c r="AI4276" s="8"/>
      <c r="AJ4276" s="1" t="str">
        <f>IF(AND(B4276="OK",I4276&gt;53,M4276&lt;11,V4276&lt;1.66),"Prime","…")</f>
        <v>…</v>
      </c>
    </row>
    <row r="4277" spans="2:36">
      <c r="B4277" s="1"/>
      <c r="C4277" s="4"/>
      <c r="D4277" s="3"/>
      <c r="E4277" s="4"/>
      <c r="F4277" s="1"/>
      <c r="G4277" s="4"/>
      <c r="H4277" s="1"/>
      <c r="I4277" s="1"/>
      <c r="J4277" s="1"/>
      <c r="K4277" s="1"/>
      <c r="L4277" s="1"/>
      <c r="M4277" s="1"/>
      <c r="N4277" s="3"/>
      <c r="O4277" s="3"/>
      <c r="P4277" s="1"/>
      <c r="Q4277" s="1"/>
      <c r="R4277" s="1"/>
      <c r="S4277" s="1"/>
      <c r="T4277" s="5"/>
      <c r="U4277" s="5"/>
      <c r="V4277" s="6"/>
      <c r="W4277" s="6"/>
      <c r="X4277" s="7"/>
      <c r="Y4277" s="1">
        <f t="shared" si="604"/>
        <v>0</v>
      </c>
      <c r="Z4277">
        <f t="shared" si="605"/>
        <v>10</v>
      </c>
      <c r="AA4277">
        <f t="shared" si="606"/>
        <v>0</v>
      </c>
      <c r="AB4277">
        <f t="shared" si="607"/>
        <v>0</v>
      </c>
      <c r="AC4277" s="1">
        <f t="shared" si="608"/>
        <v>60</v>
      </c>
      <c r="AD4277" s="1" t="str">
        <f t="shared" si="609"/>
        <v>HT Under 1.5 Goals</v>
      </c>
      <c r="AE4277" s="8"/>
      <c r="AF4277" s="8" t="str">
        <f t="shared" si="610"/>
        <v>HT Over 0.5 Goals</v>
      </c>
      <c r="AG4277" s="8" t="str">
        <f t="shared" si="611"/>
        <v>LOST</v>
      </c>
      <c r="AH4277" s="8" t="str">
        <f t="shared" si="612"/>
        <v>LOST</v>
      </c>
      <c r="AI4277" s="8"/>
      <c r="AJ4277" s="1" t="str">
        <f>IF(AND(B4277="OK",I4277&gt;53,M4277&lt;11,V4277&lt;1.66),"Prime","…")</f>
        <v>…</v>
      </c>
    </row>
    <row r="4278" spans="2:36">
      <c r="B4278" s="1"/>
      <c r="C4278" s="4"/>
      <c r="D4278" s="3"/>
      <c r="E4278" s="4"/>
      <c r="F4278" s="1"/>
      <c r="G4278" s="4"/>
      <c r="H4278" s="1"/>
      <c r="I4278" s="1"/>
      <c r="J4278" s="1"/>
      <c r="K4278" s="1"/>
      <c r="L4278" s="1"/>
      <c r="M4278" s="1"/>
      <c r="N4278" s="3"/>
      <c r="O4278" s="3"/>
      <c r="P4278" s="1"/>
      <c r="Q4278" s="1"/>
      <c r="R4278" s="1"/>
      <c r="S4278" s="1"/>
      <c r="T4278" s="5"/>
      <c r="U4278" s="5"/>
      <c r="V4278" s="6"/>
      <c r="W4278" s="6"/>
      <c r="X4278" s="7"/>
      <c r="Y4278" s="1">
        <f t="shared" si="604"/>
        <v>0</v>
      </c>
      <c r="Z4278">
        <f t="shared" si="605"/>
        <v>10</v>
      </c>
      <c r="AA4278">
        <f t="shared" si="606"/>
        <v>0</v>
      </c>
      <c r="AB4278">
        <f t="shared" si="607"/>
        <v>0</v>
      </c>
      <c r="AC4278" s="1">
        <f t="shared" si="608"/>
        <v>60</v>
      </c>
      <c r="AD4278" s="1" t="str">
        <f t="shared" si="609"/>
        <v>HT Under 1.5 Goals</v>
      </c>
      <c r="AE4278" s="8"/>
      <c r="AF4278" s="8" t="str">
        <f t="shared" si="610"/>
        <v>HT Over 0.5 Goals</v>
      </c>
      <c r="AG4278" s="8" t="str">
        <f t="shared" si="611"/>
        <v>LOST</v>
      </c>
      <c r="AH4278" s="8" t="str">
        <f t="shared" si="612"/>
        <v>LOST</v>
      </c>
      <c r="AI4278" s="8"/>
      <c r="AJ4278" s="1" t="str">
        <f>IF(AND(B4278="OK",I4278&gt;53,M4278&lt;11,V4278&lt;1.66),"Prime","…")</f>
        <v>…</v>
      </c>
    </row>
    <row r="4279" spans="2:36">
      <c r="B4279" s="1"/>
      <c r="C4279" s="4"/>
      <c r="D4279" s="3"/>
      <c r="E4279" s="4"/>
      <c r="F4279" s="1"/>
      <c r="G4279" s="4"/>
      <c r="H4279" s="1"/>
      <c r="I4279" s="1"/>
      <c r="J4279" s="1"/>
      <c r="K4279" s="1"/>
      <c r="L4279" s="1"/>
      <c r="M4279" s="1"/>
      <c r="N4279" s="3"/>
      <c r="O4279" s="3"/>
      <c r="P4279" s="1"/>
      <c r="Q4279" s="1"/>
      <c r="R4279" s="1"/>
      <c r="S4279" s="1"/>
      <c r="T4279" s="5"/>
      <c r="U4279" s="5"/>
      <c r="V4279" s="6"/>
      <c r="W4279" s="6"/>
      <c r="X4279" s="7"/>
      <c r="Y4279" s="1">
        <f t="shared" si="604"/>
        <v>0</v>
      </c>
      <c r="Z4279">
        <f t="shared" si="605"/>
        <v>10</v>
      </c>
      <c r="AA4279">
        <f t="shared" si="606"/>
        <v>0</v>
      </c>
      <c r="AB4279">
        <f t="shared" si="607"/>
        <v>0</v>
      </c>
      <c r="AC4279" s="1">
        <f t="shared" si="608"/>
        <v>60</v>
      </c>
      <c r="AD4279" s="1" t="str">
        <f t="shared" si="609"/>
        <v>HT Under 1.5 Goals</v>
      </c>
      <c r="AE4279" s="8"/>
      <c r="AF4279" s="8" t="str">
        <f t="shared" si="610"/>
        <v>HT Over 0.5 Goals</v>
      </c>
      <c r="AG4279" s="8" t="str">
        <f t="shared" si="611"/>
        <v>LOST</v>
      </c>
      <c r="AH4279" s="8" t="str">
        <f t="shared" si="612"/>
        <v>LOST</v>
      </c>
      <c r="AI4279" s="8"/>
      <c r="AJ4279" s="1" t="str">
        <f>IF(AND(B4279="OK",I4279&gt;53,M4279&lt;11,V4279&lt;1.66),"Prime","…")</f>
        <v>…</v>
      </c>
    </row>
    <row r="4280" spans="2:36">
      <c r="B4280" s="1"/>
      <c r="C4280" s="4"/>
      <c r="D4280" s="3"/>
      <c r="E4280" s="4"/>
      <c r="F4280" s="1"/>
      <c r="G4280" s="4"/>
      <c r="H4280" s="1"/>
      <c r="I4280" s="1"/>
      <c r="J4280" s="1"/>
      <c r="K4280" s="1"/>
      <c r="L4280" s="1"/>
      <c r="M4280" s="1"/>
      <c r="N4280" s="3"/>
      <c r="O4280" s="3"/>
      <c r="P4280" s="1"/>
      <c r="Q4280" s="1"/>
      <c r="R4280" s="1"/>
      <c r="S4280" s="1"/>
      <c r="T4280" s="5"/>
      <c r="U4280" s="5"/>
      <c r="V4280" s="6"/>
      <c r="W4280" s="6"/>
      <c r="X4280" s="7"/>
      <c r="Y4280" s="1">
        <f t="shared" si="604"/>
        <v>0</v>
      </c>
      <c r="Z4280">
        <f t="shared" si="605"/>
        <v>10</v>
      </c>
      <c r="AA4280">
        <f t="shared" si="606"/>
        <v>0</v>
      </c>
      <c r="AB4280">
        <f t="shared" si="607"/>
        <v>0</v>
      </c>
      <c r="AC4280" s="1">
        <f t="shared" si="608"/>
        <v>60</v>
      </c>
      <c r="AD4280" s="1" t="str">
        <f t="shared" si="609"/>
        <v>HT Under 1.5 Goals</v>
      </c>
      <c r="AE4280" s="8"/>
      <c r="AF4280" s="8" t="str">
        <f t="shared" si="610"/>
        <v>HT Over 0.5 Goals</v>
      </c>
      <c r="AG4280" s="8" t="str">
        <f t="shared" si="611"/>
        <v>LOST</v>
      </c>
      <c r="AH4280" s="8" t="str">
        <f t="shared" si="612"/>
        <v>LOST</v>
      </c>
      <c r="AI4280" s="8"/>
      <c r="AJ4280" s="1" t="str">
        <f>IF(AND(B4280="OK",I4280&gt;53,M4280&lt;11,V4280&lt;1.66),"Prime","…")</f>
        <v>…</v>
      </c>
    </row>
    <row r="4281" spans="2:36">
      <c r="B4281" s="1"/>
      <c r="C4281" s="4"/>
      <c r="D4281" s="3"/>
      <c r="E4281" s="4"/>
      <c r="F4281" s="1"/>
      <c r="G4281" s="4"/>
      <c r="H4281" s="1"/>
      <c r="I4281" s="1"/>
      <c r="J4281" s="1"/>
      <c r="K4281" s="1"/>
      <c r="L4281" s="1"/>
      <c r="M4281" s="1"/>
      <c r="N4281" s="3"/>
      <c r="O4281" s="3"/>
      <c r="P4281" s="1"/>
      <c r="Q4281" s="1"/>
      <c r="R4281" s="1"/>
      <c r="S4281" s="1"/>
      <c r="T4281" s="5"/>
      <c r="U4281" s="5"/>
      <c r="V4281" s="6"/>
      <c r="W4281" s="6"/>
      <c r="X4281" s="7"/>
      <c r="Y4281" s="1">
        <f t="shared" si="604"/>
        <v>0</v>
      </c>
      <c r="Z4281">
        <f t="shared" si="605"/>
        <v>10</v>
      </c>
      <c r="AA4281">
        <f t="shared" si="606"/>
        <v>0</v>
      </c>
      <c r="AB4281">
        <f t="shared" si="607"/>
        <v>0</v>
      </c>
      <c r="AC4281" s="1">
        <f t="shared" si="608"/>
        <v>60</v>
      </c>
      <c r="AD4281" s="1" t="str">
        <f t="shared" si="609"/>
        <v>HT Under 1.5 Goals</v>
      </c>
      <c r="AE4281" s="8"/>
      <c r="AF4281" s="8" t="str">
        <f t="shared" si="610"/>
        <v>HT Over 0.5 Goals</v>
      </c>
      <c r="AG4281" s="8" t="str">
        <f t="shared" si="611"/>
        <v>LOST</v>
      </c>
      <c r="AH4281" s="8" t="str">
        <f t="shared" si="612"/>
        <v>LOST</v>
      </c>
      <c r="AI4281" s="8"/>
      <c r="AJ4281" s="1" t="str">
        <f>IF(AND(B4281="OK",I4281&gt;53,M4281&lt;11,V4281&lt;1.66),"Prime","…")</f>
        <v>…</v>
      </c>
    </row>
    <row r="4282" spans="2:36">
      <c r="B4282" s="1"/>
      <c r="C4282" s="4"/>
      <c r="D4282" s="3"/>
      <c r="E4282" s="4"/>
      <c r="F4282" s="1"/>
      <c r="G4282" s="4"/>
      <c r="H4282" s="1"/>
      <c r="I4282" s="1"/>
      <c r="J4282" s="1"/>
      <c r="K4282" s="1"/>
      <c r="L4282" s="1"/>
      <c r="M4282" s="1"/>
      <c r="N4282" s="3"/>
      <c r="O4282" s="3"/>
      <c r="P4282" s="1"/>
      <c r="Q4282" s="1"/>
      <c r="R4282" s="1"/>
      <c r="S4282" s="1"/>
      <c r="T4282" s="5"/>
      <c r="U4282" s="5"/>
      <c r="V4282" s="6"/>
      <c r="W4282" s="6"/>
      <c r="X4282" s="7"/>
      <c r="Y4282" s="1">
        <f t="shared" si="604"/>
        <v>0</v>
      </c>
      <c r="Z4282">
        <f t="shared" si="605"/>
        <v>10</v>
      </c>
      <c r="AA4282">
        <f t="shared" si="606"/>
        <v>0</v>
      </c>
      <c r="AB4282">
        <f t="shared" si="607"/>
        <v>0</v>
      </c>
      <c r="AC4282" s="1">
        <f t="shared" si="608"/>
        <v>60</v>
      </c>
      <c r="AD4282" s="1" t="str">
        <f t="shared" si="609"/>
        <v>HT Under 1.5 Goals</v>
      </c>
      <c r="AE4282" s="8"/>
      <c r="AF4282" s="8" t="str">
        <f t="shared" si="610"/>
        <v>HT Over 0.5 Goals</v>
      </c>
      <c r="AG4282" s="8" t="str">
        <f t="shared" si="611"/>
        <v>LOST</v>
      </c>
      <c r="AH4282" s="8" t="str">
        <f t="shared" si="612"/>
        <v>LOST</v>
      </c>
      <c r="AI4282" s="8"/>
      <c r="AJ4282" s="1" t="str">
        <f>IF(AND(B4282="OK",I4282&gt;53,M4282&lt;11,V4282&lt;1.66),"Prime","…")</f>
        <v>…</v>
      </c>
    </row>
    <row r="4283" spans="2:36">
      <c r="B4283" s="1"/>
      <c r="C4283" s="4"/>
      <c r="D4283" s="3"/>
      <c r="E4283" s="4"/>
      <c r="F4283" s="1"/>
      <c r="G4283" s="4"/>
      <c r="H4283" s="1"/>
      <c r="I4283" s="1"/>
      <c r="J4283" s="1"/>
      <c r="K4283" s="1"/>
      <c r="L4283" s="1"/>
      <c r="M4283" s="1"/>
      <c r="N4283" s="3"/>
      <c r="O4283" s="3"/>
      <c r="P4283" s="1"/>
      <c r="Q4283" s="1"/>
      <c r="R4283" s="1"/>
      <c r="S4283" s="1"/>
      <c r="T4283" s="5"/>
      <c r="U4283" s="5"/>
      <c r="V4283" s="6"/>
      <c r="W4283" s="6"/>
      <c r="X4283" s="7"/>
      <c r="Y4283" s="1">
        <f t="shared" si="604"/>
        <v>0</v>
      </c>
      <c r="Z4283">
        <f t="shared" si="605"/>
        <v>10</v>
      </c>
      <c r="AA4283">
        <f t="shared" si="606"/>
        <v>0</v>
      </c>
      <c r="AB4283">
        <f t="shared" si="607"/>
        <v>0</v>
      </c>
      <c r="AC4283" s="1">
        <f t="shared" si="608"/>
        <v>60</v>
      </c>
      <c r="AD4283" s="1" t="str">
        <f t="shared" si="609"/>
        <v>HT Under 1.5 Goals</v>
      </c>
      <c r="AE4283" s="8"/>
      <c r="AF4283" s="8" t="str">
        <f t="shared" si="610"/>
        <v>HT Over 0.5 Goals</v>
      </c>
      <c r="AG4283" s="8" t="str">
        <f t="shared" si="611"/>
        <v>LOST</v>
      </c>
      <c r="AH4283" s="8" t="str">
        <f t="shared" si="612"/>
        <v>LOST</v>
      </c>
      <c r="AI4283" s="8"/>
      <c r="AJ4283" s="1" t="str">
        <f>IF(AND(B4283="OK",I4283&gt;53,M4283&lt;11,V4283&lt;1.66),"Prime","…")</f>
        <v>…</v>
      </c>
    </row>
    <row r="4284" spans="2:36">
      <c r="B4284" s="1"/>
      <c r="C4284" s="4"/>
      <c r="D4284" s="3"/>
      <c r="E4284" s="4"/>
      <c r="F4284" s="1"/>
      <c r="G4284" s="4"/>
      <c r="H4284" s="1"/>
      <c r="I4284" s="1"/>
      <c r="J4284" s="1"/>
      <c r="K4284" s="1"/>
      <c r="L4284" s="1"/>
      <c r="M4284" s="1"/>
      <c r="N4284" s="3"/>
      <c r="O4284" s="3"/>
      <c r="P4284" s="1"/>
      <c r="Q4284" s="1"/>
      <c r="R4284" s="1"/>
      <c r="S4284" s="1"/>
      <c r="T4284" s="5"/>
      <c r="U4284" s="5"/>
      <c r="V4284" s="6"/>
      <c r="W4284" s="6"/>
      <c r="X4284" s="7"/>
      <c r="Y4284" s="1">
        <f t="shared" si="604"/>
        <v>0</v>
      </c>
      <c r="Z4284">
        <f t="shared" si="605"/>
        <v>10</v>
      </c>
      <c r="AA4284">
        <f t="shared" si="606"/>
        <v>0</v>
      </c>
      <c r="AB4284">
        <f t="shared" si="607"/>
        <v>0</v>
      </c>
      <c r="AC4284" s="1">
        <f t="shared" si="608"/>
        <v>60</v>
      </c>
      <c r="AD4284" s="1" t="str">
        <f t="shared" si="609"/>
        <v>HT Under 1.5 Goals</v>
      </c>
      <c r="AE4284" s="8"/>
      <c r="AF4284" s="8" t="str">
        <f t="shared" si="610"/>
        <v>HT Over 0.5 Goals</v>
      </c>
      <c r="AG4284" s="8" t="str">
        <f t="shared" si="611"/>
        <v>LOST</v>
      </c>
      <c r="AH4284" s="8" t="str">
        <f t="shared" si="612"/>
        <v>LOST</v>
      </c>
      <c r="AI4284" s="8"/>
      <c r="AJ4284" s="1" t="str">
        <f>IF(AND(B4284="OK",I4284&gt;53,M4284&lt;11,V4284&lt;1.66),"Prime","…")</f>
        <v>…</v>
      </c>
    </row>
    <row r="4285" spans="2:36">
      <c r="B4285" s="1"/>
      <c r="C4285" s="4"/>
      <c r="D4285" s="3"/>
      <c r="E4285" s="4"/>
      <c r="F4285" s="1"/>
      <c r="G4285" s="4"/>
      <c r="H4285" s="1"/>
      <c r="I4285" s="1"/>
      <c r="J4285" s="1"/>
      <c r="K4285" s="1"/>
      <c r="L4285" s="1"/>
      <c r="M4285" s="1"/>
      <c r="N4285" s="3"/>
      <c r="O4285" s="3"/>
      <c r="P4285" s="1"/>
      <c r="Q4285" s="1"/>
      <c r="R4285" s="1"/>
      <c r="S4285" s="1"/>
      <c r="T4285" s="5"/>
      <c r="U4285" s="5"/>
      <c r="V4285" s="6"/>
      <c r="W4285" s="6"/>
      <c r="X4285" s="7"/>
      <c r="Y4285" s="1">
        <f t="shared" si="604"/>
        <v>0</v>
      </c>
      <c r="Z4285">
        <f t="shared" si="605"/>
        <v>10</v>
      </c>
      <c r="AA4285">
        <f t="shared" si="606"/>
        <v>0</v>
      </c>
      <c r="AB4285">
        <f t="shared" si="607"/>
        <v>0</v>
      </c>
      <c r="AC4285" s="1">
        <f t="shared" si="608"/>
        <v>60</v>
      </c>
      <c r="AD4285" s="1" t="str">
        <f t="shared" si="609"/>
        <v>HT Under 1.5 Goals</v>
      </c>
      <c r="AE4285" s="8"/>
      <c r="AF4285" s="8" t="str">
        <f t="shared" si="610"/>
        <v>HT Over 0.5 Goals</v>
      </c>
      <c r="AG4285" s="8" t="str">
        <f t="shared" si="611"/>
        <v>LOST</v>
      </c>
      <c r="AH4285" s="8" t="str">
        <f t="shared" si="612"/>
        <v>LOST</v>
      </c>
      <c r="AI4285" s="8"/>
      <c r="AJ4285" s="1" t="str">
        <f>IF(AND(B4285="OK",I4285&gt;53,M4285&lt;11,V4285&lt;1.66),"Prime","…")</f>
        <v>…</v>
      </c>
    </row>
    <row r="4286" spans="2:36">
      <c r="B4286" s="1"/>
      <c r="C4286" s="4"/>
      <c r="D4286" s="3"/>
      <c r="E4286" s="4"/>
      <c r="F4286" s="1"/>
      <c r="G4286" s="4"/>
      <c r="H4286" s="1"/>
      <c r="I4286" s="1"/>
      <c r="J4286" s="1"/>
      <c r="K4286" s="1"/>
      <c r="L4286" s="1"/>
      <c r="M4286" s="1"/>
      <c r="N4286" s="3"/>
      <c r="O4286" s="3"/>
      <c r="P4286" s="1"/>
      <c r="Q4286" s="1"/>
      <c r="R4286" s="1"/>
      <c r="S4286" s="1"/>
      <c r="T4286" s="5"/>
      <c r="U4286" s="5"/>
      <c r="V4286" s="6"/>
      <c r="W4286" s="6"/>
      <c r="X4286" s="7"/>
      <c r="Y4286" s="1">
        <f t="shared" si="604"/>
        <v>0</v>
      </c>
      <c r="Z4286">
        <f t="shared" si="605"/>
        <v>10</v>
      </c>
      <c r="AA4286">
        <f t="shared" si="606"/>
        <v>0</v>
      </c>
      <c r="AB4286">
        <f t="shared" si="607"/>
        <v>0</v>
      </c>
      <c r="AC4286" s="1">
        <f t="shared" si="608"/>
        <v>60</v>
      </c>
      <c r="AD4286" s="1" t="str">
        <f t="shared" si="609"/>
        <v>HT Under 1.5 Goals</v>
      </c>
      <c r="AE4286" s="8"/>
      <c r="AF4286" s="8" t="str">
        <f t="shared" si="610"/>
        <v>HT Over 0.5 Goals</v>
      </c>
      <c r="AG4286" s="8" t="str">
        <f t="shared" si="611"/>
        <v>LOST</v>
      </c>
      <c r="AH4286" s="8" t="str">
        <f t="shared" si="612"/>
        <v>LOST</v>
      </c>
      <c r="AI4286" s="8"/>
      <c r="AJ4286" s="1" t="str">
        <f>IF(AND(B4286="OK",I4286&gt;53,M4286&lt;11,V4286&lt;1.66),"Prime","…")</f>
        <v>…</v>
      </c>
    </row>
    <row r="4287" spans="2:36">
      <c r="B4287" s="1"/>
      <c r="C4287" s="4"/>
      <c r="D4287" s="3"/>
      <c r="E4287" s="4"/>
      <c r="F4287" s="1"/>
      <c r="G4287" s="4"/>
      <c r="H4287" s="1"/>
      <c r="I4287" s="1"/>
      <c r="J4287" s="1"/>
      <c r="K4287" s="1"/>
      <c r="L4287" s="1"/>
      <c r="M4287" s="1"/>
      <c r="N4287" s="3"/>
      <c r="O4287" s="3"/>
      <c r="P4287" s="1"/>
      <c r="Q4287" s="1"/>
      <c r="R4287" s="1"/>
      <c r="S4287" s="1"/>
      <c r="T4287" s="5"/>
      <c r="U4287" s="5"/>
      <c r="V4287" s="6"/>
      <c r="W4287" s="6"/>
      <c r="X4287" s="7"/>
      <c r="Y4287" s="1">
        <f t="shared" si="604"/>
        <v>0</v>
      </c>
      <c r="Z4287">
        <f t="shared" si="605"/>
        <v>10</v>
      </c>
      <c r="AA4287">
        <f t="shared" si="606"/>
        <v>0</v>
      </c>
      <c r="AB4287">
        <f t="shared" si="607"/>
        <v>0</v>
      </c>
      <c r="AC4287" s="1">
        <f t="shared" si="608"/>
        <v>60</v>
      </c>
      <c r="AD4287" s="1" t="str">
        <f t="shared" si="609"/>
        <v>HT Under 1.5 Goals</v>
      </c>
      <c r="AE4287" s="8"/>
      <c r="AF4287" s="8" t="str">
        <f t="shared" si="610"/>
        <v>HT Over 0.5 Goals</v>
      </c>
      <c r="AG4287" s="8" t="str">
        <f t="shared" si="611"/>
        <v>LOST</v>
      </c>
      <c r="AH4287" s="8" t="str">
        <f t="shared" si="612"/>
        <v>LOST</v>
      </c>
      <c r="AI4287" s="8"/>
      <c r="AJ4287" s="1" t="str">
        <f>IF(AND(B4287="OK",I4287&gt;53,M4287&lt;11,V4287&lt;1.66),"Prime","…")</f>
        <v>…</v>
      </c>
    </row>
    <row r="4288" spans="2:36">
      <c r="B4288" s="1"/>
      <c r="C4288" s="4"/>
      <c r="D4288" s="3"/>
      <c r="E4288" s="4"/>
      <c r="F4288" s="1"/>
      <c r="G4288" s="4"/>
      <c r="H4288" s="1"/>
      <c r="I4288" s="1"/>
      <c r="J4288" s="1"/>
      <c r="K4288" s="1"/>
      <c r="L4288" s="1"/>
      <c r="M4288" s="1"/>
      <c r="N4288" s="3"/>
      <c r="O4288" s="3"/>
      <c r="P4288" s="1"/>
      <c r="Q4288" s="1"/>
      <c r="R4288" s="1"/>
      <c r="S4288" s="1"/>
      <c r="T4288" s="5"/>
      <c r="U4288" s="5"/>
      <c r="V4288" s="6"/>
      <c r="W4288" s="6"/>
      <c r="X4288" s="7"/>
      <c r="Y4288" s="1">
        <f t="shared" si="604"/>
        <v>0</v>
      </c>
      <c r="Z4288">
        <f t="shared" si="605"/>
        <v>10</v>
      </c>
      <c r="AA4288">
        <f t="shared" si="606"/>
        <v>0</v>
      </c>
      <c r="AB4288">
        <f t="shared" si="607"/>
        <v>0</v>
      </c>
      <c r="AC4288" s="1">
        <f t="shared" si="608"/>
        <v>60</v>
      </c>
      <c r="AD4288" s="1" t="str">
        <f t="shared" si="609"/>
        <v>HT Under 1.5 Goals</v>
      </c>
      <c r="AE4288" s="8"/>
      <c r="AF4288" s="8" t="str">
        <f t="shared" si="610"/>
        <v>HT Over 0.5 Goals</v>
      </c>
      <c r="AG4288" s="8" t="str">
        <f t="shared" si="611"/>
        <v>LOST</v>
      </c>
      <c r="AH4288" s="8" t="str">
        <f t="shared" si="612"/>
        <v>LOST</v>
      </c>
      <c r="AI4288" s="8"/>
      <c r="AJ4288" s="1" t="str">
        <f>IF(AND(B4288="OK",I4288&gt;53,M4288&lt;11,V4288&lt;1.66),"Prime","…")</f>
        <v>…</v>
      </c>
    </row>
    <row r="4289" spans="2:36">
      <c r="B4289" s="1"/>
      <c r="C4289" s="4"/>
      <c r="D4289" s="3"/>
      <c r="E4289" s="4"/>
      <c r="F4289" s="1"/>
      <c r="G4289" s="4"/>
      <c r="H4289" s="1"/>
      <c r="I4289" s="1"/>
      <c r="J4289" s="1"/>
      <c r="K4289" s="1"/>
      <c r="L4289" s="1"/>
      <c r="M4289" s="1"/>
      <c r="N4289" s="3"/>
      <c r="O4289" s="3"/>
      <c r="P4289" s="1"/>
      <c r="Q4289" s="1"/>
      <c r="R4289" s="1"/>
      <c r="S4289" s="1"/>
      <c r="T4289" s="5"/>
      <c r="U4289" s="5"/>
      <c r="V4289" s="6"/>
      <c r="W4289" s="6"/>
      <c r="X4289" s="7"/>
      <c r="Y4289" s="1">
        <f t="shared" si="604"/>
        <v>0</v>
      </c>
      <c r="Z4289">
        <f t="shared" si="605"/>
        <v>10</v>
      </c>
      <c r="AA4289">
        <f t="shared" si="606"/>
        <v>0</v>
      </c>
      <c r="AB4289">
        <f t="shared" si="607"/>
        <v>0</v>
      </c>
      <c r="AC4289" s="1">
        <f t="shared" si="608"/>
        <v>60</v>
      </c>
      <c r="AD4289" s="1" t="str">
        <f t="shared" si="609"/>
        <v>HT Under 1.5 Goals</v>
      </c>
      <c r="AE4289" s="8"/>
      <c r="AF4289" s="8" t="str">
        <f t="shared" si="610"/>
        <v>HT Over 0.5 Goals</v>
      </c>
      <c r="AG4289" s="8" t="str">
        <f t="shared" si="611"/>
        <v>LOST</v>
      </c>
      <c r="AH4289" s="8" t="str">
        <f t="shared" si="612"/>
        <v>LOST</v>
      </c>
      <c r="AI4289" s="8"/>
      <c r="AJ4289" s="1" t="str">
        <f>IF(AND(B4289="OK",I4289&gt;53,M4289&lt;11,V4289&lt;1.66),"Prime","…")</f>
        <v>…</v>
      </c>
    </row>
    <row r="4290" spans="2:36">
      <c r="B4290" s="1"/>
      <c r="C4290" s="4"/>
      <c r="D4290" s="3"/>
      <c r="E4290" s="4"/>
      <c r="F4290" s="1"/>
      <c r="G4290" s="4"/>
      <c r="H4290" s="1"/>
      <c r="I4290" s="1"/>
      <c r="J4290" s="1"/>
      <c r="K4290" s="1"/>
      <c r="L4290" s="1"/>
      <c r="M4290" s="1"/>
      <c r="N4290" s="3"/>
      <c r="O4290" s="3"/>
      <c r="P4290" s="1"/>
      <c r="Q4290" s="1"/>
      <c r="R4290" s="1"/>
      <c r="S4290" s="1"/>
      <c r="T4290" s="5"/>
      <c r="U4290" s="5"/>
      <c r="V4290" s="6"/>
      <c r="W4290" s="6"/>
      <c r="X4290" s="7"/>
      <c r="Y4290" s="1">
        <f t="shared" si="604"/>
        <v>0</v>
      </c>
      <c r="Z4290">
        <f t="shared" si="605"/>
        <v>10</v>
      </c>
      <c r="AA4290">
        <f t="shared" si="606"/>
        <v>0</v>
      </c>
      <c r="AB4290">
        <f t="shared" si="607"/>
        <v>0</v>
      </c>
      <c r="AC4290" s="1">
        <f t="shared" si="608"/>
        <v>60</v>
      </c>
      <c r="AD4290" s="1" t="str">
        <f t="shared" si="609"/>
        <v>HT Under 1.5 Goals</v>
      </c>
      <c r="AE4290" s="8"/>
      <c r="AF4290" s="8" t="str">
        <f t="shared" si="610"/>
        <v>HT Over 0.5 Goals</v>
      </c>
      <c r="AG4290" s="8" t="str">
        <f t="shared" si="611"/>
        <v>LOST</v>
      </c>
      <c r="AH4290" s="8" t="str">
        <f t="shared" si="612"/>
        <v>LOST</v>
      </c>
      <c r="AI4290" s="8"/>
      <c r="AJ4290" s="1" t="str">
        <f>IF(AND(B4290="OK",I4290&gt;53,M4290&lt;11,V4290&lt;1.66),"Prime","…")</f>
        <v>…</v>
      </c>
    </row>
    <row r="4291" spans="2:36">
      <c r="B4291" s="1"/>
      <c r="C4291" s="4"/>
      <c r="D4291" s="3"/>
      <c r="E4291" s="4"/>
      <c r="F4291" s="1"/>
      <c r="G4291" s="4"/>
      <c r="H4291" s="1"/>
      <c r="I4291" s="1"/>
      <c r="J4291" s="1"/>
      <c r="K4291" s="1"/>
      <c r="L4291" s="1"/>
      <c r="M4291" s="1"/>
      <c r="N4291" s="3"/>
      <c r="O4291" s="3"/>
      <c r="P4291" s="1"/>
      <c r="Q4291" s="1"/>
      <c r="R4291" s="1"/>
      <c r="S4291" s="1"/>
      <c r="T4291" s="5"/>
      <c r="U4291" s="5"/>
      <c r="V4291" s="6"/>
      <c r="W4291" s="6"/>
      <c r="X4291" s="7"/>
      <c r="Y4291" s="1">
        <f t="shared" si="604"/>
        <v>0</v>
      </c>
      <c r="Z4291">
        <f t="shared" si="605"/>
        <v>10</v>
      </c>
      <c r="AA4291">
        <f t="shared" si="606"/>
        <v>0</v>
      </c>
      <c r="AB4291">
        <f t="shared" si="607"/>
        <v>0</v>
      </c>
      <c r="AC4291" s="1">
        <f t="shared" si="608"/>
        <v>60</v>
      </c>
      <c r="AD4291" s="1" t="str">
        <f t="shared" si="609"/>
        <v>HT Under 1.5 Goals</v>
      </c>
      <c r="AE4291" s="8"/>
      <c r="AF4291" s="8" t="str">
        <f t="shared" si="610"/>
        <v>HT Over 0.5 Goals</v>
      </c>
      <c r="AG4291" s="8" t="str">
        <f t="shared" si="611"/>
        <v>LOST</v>
      </c>
      <c r="AH4291" s="8" t="str">
        <f t="shared" si="612"/>
        <v>LOST</v>
      </c>
      <c r="AI4291" s="8"/>
      <c r="AJ4291" s="1" t="str">
        <f>IF(AND(B4291="OK",I4291&gt;53,M4291&lt;11,V4291&lt;1.66),"Prime","…")</f>
        <v>…</v>
      </c>
    </row>
    <row r="4292" spans="2:36">
      <c r="B4292" s="1"/>
      <c r="C4292" s="4"/>
      <c r="D4292" s="3"/>
      <c r="E4292" s="4"/>
      <c r="F4292" s="1"/>
      <c r="G4292" s="4"/>
      <c r="H4292" s="1"/>
      <c r="I4292" s="1"/>
      <c r="J4292" s="1"/>
      <c r="K4292" s="1"/>
      <c r="L4292" s="1"/>
      <c r="M4292" s="1"/>
      <c r="N4292" s="3"/>
      <c r="O4292" s="3"/>
      <c r="P4292" s="1"/>
      <c r="Q4292" s="1"/>
      <c r="R4292" s="1"/>
      <c r="S4292" s="1"/>
      <c r="T4292" s="5"/>
      <c r="U4292" s="5"/>
      <c r="V4292" s="6"/>
      <c r="W4292" s="6"/>
      <c r="X4292" s="7"/>
      <c r="Y4292" s="1">
        <f t="shared" si="604"/>
        <v>0</v>
      </c>
      <c r="Z4292">
        <f t="shared" si="605"/>
        <v>10</v>
      </c>
      <c r="AA4292">
        <f t="shared" si="606"/>
        <v>0</v>
      </c>
      <c r="AB4292">
        <f t="shared" si="607"/>
        <v>0</v>
      </c>
      <c r="AC4292" s="1">
        <f t="shared" si="608"/>
        <v>60</v>
      </c>
      <c r="AD4292" s="1" t="str">
        <f t="shared" si="609"/>
        <v>HT Under 1.5 Goals</v>
      </c>
      <c r="AE4292" s="8"/>
      <c r="AF4292" s="8" t="str">
        <f t="shared" si="610"/>
        <v>HT Over 0.5 Goals</v>
      </c>
      <c r="AG4292" s="8" t="str">
        <f t="shared" si="611"/>
        <v>LOST</v>
      </c>
      <c r="AH4292" s="8" t="str">
        <f t="shared" si="612"/>
        <v>LOST</v>
      </c>
      <c r="AI4292" s="8"/>
      <c r="AJ4292" s="1" t="str">
        <f>IF(AND(B4292="OK",I4292&gt;53,M4292&lt;11,V4292&lt;1.66),"Prime","…")</f>
        <v>…</v>
      </c>
    </row>
    <row r="4293" spans="2:36">
      <c r="B4293" s="1"/>
      <c r="C4293" s="4"/>
      <c r="D4293" s="3"/>
      <c r="E4293" s="4"/>
      <c r="F4293" s="1"/>
      <c r="G4293" s="4"/>
      <c r="H4293" s="1"/>
      <c r="I4293" s="1"/>
      <c r="J4293" s="1"/>
      <c r="K4293" s="1"/>
      <c r="L4293" s="1"/>
      <c r="M4293" s="1"/>
      <c r="N4293" s="3"/>
      <c r="O4293" s="3"/>
      <c r="P4293" s="1"/>
      <c r="Q4293" s="1"/>
      <c r="R4293" s="1"/>
      <c r="S4293" s="1"/>
      <c r="T4293" s="5"/>
      <c r="U4293" s="5"/>
      <c r="V4293" s="6"/>
      <c r="W4293" s="6"/>
      <c r="X4293" s="7"/>
      <c r="Y4293" s="1">
        <f t="shared" si="604"/>
        <v>0</v>
      </c>
      <c r="Z4293">
        <f t="shared" si="605"/>
        <v>10</v>
      </c>
      <c r="AA4293">
        <f t="shared" si="606"/>
        <v>0</v>
      </c>
      <c r="AB4293">
        <f t="shared" si="607"/>
        <v>0</v>
      </c>
      <c r="AC4293" s="1">
        <f t="shared" si="608"/>
        <v>60</v>
      </c>
      <c r="AD4293" s="1" t="str">
        <f t="shared" si="609"/>
        <v>HT Under 1.5 Goals</v>
      </c>
      <c r="AE4293" s="8"/>
      <c r="AF4293" s="8" t="str">
        <f t="shared" si="610"/>
        <v>HT Over 0.5 Goals</v>
      </c>
      <c r="AG4293" s="8" t="str">
        <f t="shared" si="611"/>
        <v>LOST</v>
      </c>
      <c r="AH4293" s="8" t="str">
        <f t="shared" si="612"/>
        <v>LOST</v>
      </c>
      <c r="AI4293" s="8"/>
      <c r="AJ4293" s="1" t="str">
        <f>IF(AND(B4293="OK",I4293&gt;53,M4293&lt;11,V4293&lt;1.66),"Prime","…")</f>
        <v>…</v>
      </c>
    </row>
    <row r="4294" spans="2:36">
      <c r="B4294" s="1"/>
      <c r="C4294" s="4"/>
      <c r="D4294" s="3"/>
      <c r="E4294" s="4"/>
      <c r="F4294" s="1"/>
      <c r="G4294" s="4"/>
      <c r="H4294" s="1"/>
      <c r="I4294" s="1"/>
      <c r="J4294" s="1"/>
      <c r="K4294" s="1"/>
      <c r="L4294" s="1"/>
      <c r="M4294" s="1"/>
      <c r="N4294" s="3"/>
      <c r="O4294" s="3"/>
      <c r="P4294" s="1"/>
      <c r="Q4294" s="1"/>
      <c r="R4294" s="1"/>
      <c r="S4294" s="1"/>
      <c r="T4294" s="5"/>
      <c r="U4294" s="5"/>
      <c r="V4294" s="6"/>
      <c r="W4294" s="6"/>
      <c r="X4294" s="7"/>
      <c r="Y4294" s="1">
        <f t="shared" si="604"/>
        <v>0</v>
      </c>
      <c r="Z4294">
        <f t="shared" si="605"/>
        <v>10</v>
      </c>
      <c r="AA4294">
        <f t="shared" si="606"/>
        <v>0</v>
      </c>
      <c r="AB4294">
        <f t="shared" si="607"/>
        <v>0</v>
      </c>
      <c r="AC4294" s="1">
        <f t="shared" si="608"/>
        <v>60</v>
      </c>
      <c r="AD4294" s="1" t="str">
        <f t="shared" si="609"/>
        <v>HT Under 1.5 Goals</v>
      </c>
      <c r="AE4294" s="8"/>
      <c r="AF4294" s="8" t="str">
        <f t="shared" si="610"/>
        <v>HT Over 0.5 Goals</v>
      </c>
      <c r="AG4294" s="8" t="str">
        <f t="shared" si="611"/>
        <v>LOST</v>
      </c>
      <c r="AH4294" s="8" t="str">
        <f t="shared" si="612"/>
        <v>LOST</v>
      </c>
      <c r="AI4294" s="8"/>
      <c r="AJ4294" s="1" t="str">
        <f>IF(AND(B4294="OK",I4294&gt;53,M4294&lt;11,V4294&lt;1.66),"Prime","…")</f>
        <v>…</v>
      </c>
    </row>
    <row r="4295" spans="2:36">
      <c r="B4295" s="1"/>
      <c r="C4295" s="4"/>
      <c r="D4295" s="3"/>
      <c r="E4295" s="4"/>
      <c r="F4295" s="1"/>
      <c r="G4295" s="4"/>
      <c r="H4295" s="1"/>
      <c r="I4295" s="1"/>
      <c r="J4295" s="1"/>
      <c r="K4295" s="1"/>
      <c r="L4295" s="1"/>
      <c r="M4295" s="1"/>
      <c r="N4295" s="3"/>
      <c r="O4295" s="3"/>
      <c r="P4295" s="1"/>
      <c r="Q4295" s="1"/>
      <c r="R4295" s="1"/>
      <c r="S4295" s="1"/>
      <c r="T4295" s="5"/>
      <c r="U4295" s="5"/>
      <c r="V4295" s="6"/>
      <c r="W4295" s="6"/>
      <c r="X4295" s="7"/>
      <c r="Y4295" s="1">
        <f t="shared" si="604"/>
        <v>0</v>
      </c>
      <c r="Z4295">
        <f t="shared" si="605"/>
        <v>10</v>
      </c>
      <c r="AA4295">
        <f t="shared" si="606"/>
        <v>0</v>
      </c>
      <c r="AB4295">
        <f t="shared" si="607"/>
        <v>0</v>
      </c>
      <c r="AC4295" s="1">
        <f t="shared" si="608"/>
        <v>60</v>
      </c>
      <c r="AD4295" s="1" t="str">
        <f t="shared" si="609"/>
        <v>HT Under 1.5 Goals</v>
      </c>
      <c r="AE4295" s="8"/>
      <c r="AF4295" s="8" t="str">
        <f t="shared" si="610"/>
        <v>HT Over 0.5 Goals</v>
      </c>
      <c r="AG4295" s="8" t="str">
        <f t="shared" si="611"/>
        <v>LOST</v>
      </c>
      <c r="AH4295" s="8" t="str">
        <f t="shared" si="612"/>
        <v>LOST</v>
      </c>
      <c r="AI4295" s="8"/>
      <c r="AJ4295" s="1" t="str">
        <f>IF(AND(B4295="OK",I4295&gt;53,M4295&lt;11,V4295&lt;1.66),"Prime","…")</f>
        <v>…</v>
      </c>
    </row>
    <row r="4296" spans="2:36">
      <c r="B4296" s="1"/>
      <c r="C4296" s="4"/>
      <c r="D4296" s="3"/>
      <c r="E4296" s="4"/>
      <c r="F4296" s="1"/>
      <c r="G4296" s="4"/>
      <c r="H4296" s="1"/>
      <c r="I4296" s="1"/>
      <c r="J4296" s="1"/>
      <c r="K4296" s="1"/>
      <c r="L4296" s="1"/>
      <c r="M4296" s="1"/>
      <c r="N4296" s="3"/>
      <c r="O4296" s="3"/>
      <c r="P4296" s="1"/>
      <c r="Q4296" s="1"/>
      <c r="R4296" s="1"/>
      <c r="S4296" s="1"/>
      <c r="T4296" s="5"/>
      <c r="U4296" s="5"/>
      <c r="V4296" s="6"/>
      <c r="W4296" s="6"/>
      <c r="X4296" s="7"/>
      <c r="Y4296" s="1">
        <f t="shared" si="604"/>
        <v>0</v>
      </c>
      <c r="Z4296">
        <f t="shared" si="605"/>
        <v>10</v>
      </c>
      <c r="AA4296">
        <f t="shared" si="606"/>
        <v>0</v>
      </c>
      <c r="AB4296">
        <f t="shared" si="607"/>
        <v>0</v>
      </c>
      <c r="AC4296" s="1">
        <f t="shared" si="608"/>
        <v>60</v>
      </c>
      <c r="AD4296" s="1" t="str">
        <f t="shared" si="609"/>
        <v>HT Under 1.5 Goals</v>
      </c>
      <c r="AE4296" s="8"/>
      <c r="AF4296" s="8" t="str">
        <f t="shared" si="610"/>
        <v>HT Over 0.5 Goals</v>
      </c>
      <c r="AG4296" s="8" t="str">
        <f t="shared" si="611"/>
        <v>LOST</v>
      </c>
      <c r="AH4296" s="8" t="str">
        <f t="shared" si="612"/>
        <v>LOST</v>
      </c>
      <c r="AI4296" s="8"/>
      <c r="AJ4296" s="1" t="str">
        <f>IF(AND(B4296="OK",I4296&gt;53,M4296&lt;11,V4296&lt;1.66),"Prime","…")</f>
        <v>…</v>
      </c>
    </row>
    <row r="4297" spans="2:36">
      <c r="B4297" s="1"/>
      <c r="C4297" s="4"/>
      <c r="D4297" s="3"/>
      <c r="E4297" s="4"/>
      <c r="F4297" s="1"/>
      <c r="G4297" s="4"/>
      <c r="H4297" s="1"/>
      <c r="I4297" s="1"/>
      <c r="J4297" s="1"/>
      <c r="K4297" s="1"/>
      <c r="L4297" s="1"/>
      <c r="M4297" s="1"/>
      <c r="N4297" s="3"/>
      <c r="O4297" s="3"/>
      <c r="P4297" s="1"/>
      <c r="Q4297" s="1"/>
      <c r="R4297" s="1"/>
      <c r="S4297" s="1"/>
      <c r="T4297" s="5"/>
      <c r="U4297" s="5"/>
      <c r="V4297" s="6"/>
      <c r="W4297" s="6"/>
      <c r="X4297" s="7"/>
      <c r="Y4297" s="1">
        <f t="shared" si="604"/>
        <v>0</v>
      </c>
      <c r="Z4297">
        <f t="shared" si="605"/>
        <v>10</v>
      </c>
      <c r="AA4297">
        <f t="shared" si="606"/>
        <v>0</v>
      </c>
      <c r="AB4297">
        <f t="shared" si="607"/>
        <v>0</v>
      </c>
      <c r="AC4297" s="1">
        <f t="shared" si="608"/>
        <v>60</v>
      </c>
      <c r="AD4297" s="1" t="str">
        <f t="shared" si="609"/>
        <v>HT Under 1.5 Goals</v>
      </c>
      <c r="AE4297" s="8"/>
      <c r="AF4297" s="8" t="str">
        <f t="shared" si="610"/>
        <v>HT Over 0.5 Goals</v>
      </c>
      <c r="AG4297" s="8" t="str">
        <f t="shared" si="611"/>
        <v>LOST</v>
      </c>
      <c r="AH4297" s="8" t="str">
        <f t="shared" si="612"/>
        <v>LOST</v>
      </c>
      <c r="AI4297" s="8"/>
      <c r="AJ4297" s="1" t="str">
        <f>IF(AND(B4297="OK",I4297&gt;53,M4297&lt;11,V4297&lt;1.66),"Prime","…")</f>
        <v>…</v>
      </c>
    </row>
    <row r="4298" spans="2:36">
      <c r="B4298" s="1"/>
      <c r="C4298" s="4"/>
      <c r="D4298" s="3"/>
      <c r="E4298" s="4"/>
      <c r="F4298" s="1"/>
      <c r="G4298" s="4"/>
      <c r="H4298" s="1"/>
      <c r="I4298" s="1"/>
      <c r="J4298" s="1"/>
      <c r="K4298" s="1"/>
      <c r="L4298" s="1"/>
      <c r="M4298" s="1"/>
      <c r="N4298" s="3"/>
      <c r="O4298" s="3"/>
      <c r="P4298" s="1"/>
      <c r="Q4298" s="1"/>
      <c r="R4298" s="1"/>
      <c r="S4298" s="1"/>
      <c r="T4298" s="5"/>
      <c r="U4298" s="5"/>
      <c r="V4298" s="6"/>
      <c r="W4298" s="6"/>
      <c r="X4298" s="7"/>
      <c r="Y4298" s="1">
        <f t="shared" si="604"/>
        <v>0</v>
      </c>
      <c r="Z4298">
        <f t="shared" si="605"/>
        <v>10</v>
      </c>
      <c r="AA4298">
        <f t="shared" si="606"/>
        <v>0</v>
      </c>
      <c r="AB4298">
        <f t="shared" si="607"/>
        <v>0</v>
      </c>
      <c r="AC4298" s="1">
        <f t="shared" si="608"/>
        <v>60</v>
      </c>
      <c r="AD4298" s="1" t="str">
        <f t="shared" si="609"/>
        <v>HT Under 1.5 Goals</v>
      </c>
      <c r="AE4298" s="8"/>
      <c r="AF4298" s="8" t="str">
        <f t="shared" si="610"/>
        <v>HT Over 0.5 Goals</v>
      </c>
      <c r="AG4298" s="8" t="str">
        <f t="shared" si="611"/>
        <v>LOST</v>
      </c>
      <c r="AH4298" s="8" t="str">
        <f t="shared" si="612"/>
        <v>LOST</v>
      </c>
      <c r="AI4298" s="8"/>
      <c r="AJ4298" s="1" t="str">
        <f>IF(AND(B4298="OK",I4298&gt;53,M4298&lt;11,V4298&lt;1.66),"Prime","…")</f>
        <v>…</v>
      </c>
    </row>
    <row r="4299" spans="2:36">
      <c r="B4299" s="1"/>
      <c r="C4299" s="4"/>
      <c r="D4299" s="3"/>
      <c r="E4299" s="4"/>
      <c r="F4299" s="1"/>
      <c r="G4299" s="4"/>
      <c r="H4299" s="1"/>
      <c r="I4299" s="1"/>
      <c r="J4299" s="1"/>
      <c r="K4299" s="1"/>
      <c r="L4299" s="1"/>
      <c r="M4299" s="1"/>
      <c r="N4299" s="3"/>
      <c r="O4299" s="3"/>
      <c r="P4299" s="1"/>
      <c r="Q4299" s="1"/>
      <c r="R4299" s="1"/>
      <c r="S4299" s="1"/>
      <c r="T4299" s="5"/>
      <c r="U4299" s="5"/>
      <c r="V4299" s="6"/>
      <c r="W4299" s="6"/>
      <c r="X4299" s="7"/>
      <c r="Y4299" s="1">
        <f t="shared" si="604"/>
        <v>0</v>
      </c>
      <c r="Z4299">
        <f t="shared" si="605"/>
        <v>10</v>
      </c>
      <c r="AA4299">
        <f t="shared" si="606"/>
        <v>0</v>
      </c>
      <c r="AB4299">
        <f t="shared" si="607"/>
        <v>0</v>
      </c>
      <c r="AC4299" s="1">
        <f t="shared" si="608"/>
        <v>60</v>
      </c>
      <c r="AD4299" s="1" t="str">
        <f t="shared" si="609"/>
        <v>HT Under 1.5 Goals</v>
      </c>
      <c r="AE4299" s="8"/>
      <c r="AF4299" s="8" t="str">
        <f t="shared" si="610"/>
        <v>HT Over 0.5 Goals</v>
      </c>
      <c r="AG4299" s="8" t="str">
        <f t="shared" si="611"/>
        <v>LOST</v>
      </c>
      <c r="AH4299" s="8" t="str">
        <f t="shared" si="612"/>
        <v>LOST</v>
      </c>
      <c r="AI4299" s="8"/>
      <c r="AJ4299" s="1" t="str">
        <f>IF(AND(B4299="OK",I4299&gt;53,M4299&lt;11,V4299&lt;1.66),"Prime","…")</f>
        <v>…</v>
      </c>
    </row>
    <row r="4300" spans="2:36">
      <c r="B4300" s="1"/>
      <c r="C4300" s="4"/>
      <c r="D4300" s="3"/>
      <c r="E4300" s="4"/>
      <c r="F4300" s="1"/>
      <c r="G4300" s="4"/>
      <c r="H4300" s="1"/>
      <c r="I4300" s="1"/>
      <c r="J4300" s="1"/>
      <c r="K4300" s="1"/>
      <c r="L4300" s="1"/>
      <c r="M4300" s="1"/>
      <c r="N4300" s="3"/>
      <c r="O4300" s="3"/>
      <c r="P4300" s="1"/>
      <c r="Q4300" s="1"/>
      <c r="R4300" s="1"/>
      <c r="S4300" s="1"/>
      <c r="T4300" s="5"/>
      <c r="U4300" s="5"/>
      <c r="V4300" s="6"/>
      <c r="W4300" s="6"/>
      <c r="X4300" s="7"/>
      <c r="Y4300" s="1">
        <f t="shared" si="604"/>
        <v>0</v>
      </c>
      <c r="Z4300">
        <f t="shared" si="605"/>
        <v>10</v>
      </c>
      <c r="AA4300">
        <f t="shared" si="606"/>
        <v>0</v>
      </c>
      <c r="AB4300">
        <f t="shared" si="607"/>
        <v>0</v>
      </c>
      <c r="AC4300" s="1">
        <f t="shared" si="608"/>
        <v>60</v>
      </c>
      <c r="AD4300" s="1" t="str">
        <f t="shared" si="609"/>
        <v>HT Under 1.5 Goals</v>
      </c>
      <c r="AE4300" s="8"/>
      <c r="AF4300" s="8" t="str">
        <f t="shared" si="610"/>
        <v>HT Over 0.5 Goals</v>
      </c>
      <c r="AG4300" s="8" t="str">
        <f t="shared" si="611"/>
        <v>LOST</v>
      </c>
      <c r="AH4300" s="8" t="str">
        <f t="shared" si="612"/>
        <v>LOST</v>
      </c>
      <c r="AI4300" s="8"/>
      <c r="AJ4300" s="1" t="str">
        <f>IF(AND(B4300="OK",I4300&gt;53,M4300&lt;11,V4300&lt;1.66),"Prime","…")</f>
        <v>…</v>
      </c>
    </row>
    <row r="4301" spans="2:36">
      <c r="B4301" s="1"/>
      <c r="C4301" s="4"/>
      <c r="D4301" s="3"/>
      <c r="E4301" s="4"/>
      <c r="F4301" s="1"/>
      <c r="G4301" s="4"/>
      <c r="H4301" s="1"/>
      <c r="I4301" s="1"/>
      <c r="J4301" s="1"/>
      <c r="K4301" s="1"/>
      <c r="L4301" s="1"/>
      <c r="M4301" s="1"/>
      <c r="N4301" s="3"/>
      <c r="O4301" s="3"/>
      <c r="P4301" s="1"/>
      <c r="Q4301" s="1"/>
      <c r="R4301" s="1"/>
      <c r="S4301" s="1"/>
      <c r="T4301" s="5"/>
      <c r="U4301" s="5"/>
      <c r="V4301" s="6"/>
      <c r="W4301" s="6"/>
      <c r="X4301" s="7"/>
      <c r="Y4301" s="1">
        <f t="shared" si="604"/>
        <v>0</v>
      </c>
      <c r="Z4301">
        <f t="shared" si="605"/>
        <v>10</v>
      </c>
      <c r="AA4301">
        <f t="shared" si="606"/>
        <v>0</v>
      </c>
      <c r="AB4301">
        <f t="shared" si="607"/>
        <v>0</v>
      </c>
      <c r="AC4301" s="1">
        <f t="shared" si="608"/>
        <v>60</v>
      </c>
      <c r="AD4301" s="1" t="str">
        <f t="shared" si="609"/>
        <v>HT Under 1.5 Goals</v>
      </c>
      <c r="AE4301" s="8"/>
      <c r="AF4301" s="8" t="str">
        <f t="shared" si="610"/>
        <v>HT Over 0.5 Goals</v>
      </c>
      <c r="AG4301" s="8" t="str">
        <f t="shared" si="611"/>
        <v>LOST</v>
      </c>
      <c r="AH4301" s="8" t="str">
        <f t="shared" si="612"/>
        <v>LOST</v>
      </c>
      <c r="AI4301" s="8"/>
      <c r="AJ4301" s="1" t="str">
        <f>IF(AND(B4301="OK",I4301&gt;53,M4301&lt;11,V4301&lt;1.66),"Prime","…")</f>
        <v>…</v>
      </c>
    </row>
    <row r="4302" spans="2:36">
      <c r="B4302" s="1"/>
      <c r="C4302" s="4"/>
      <c r="D4302" s="3"/>
      <c r="E4302" s="4"/>
      <c r="F4302" s="1"/>
      <c r="G4302" s="4"/>
      <c r="H4302" s="1"/>
      <c r="I4302" s="1"/>
      <c r="J4302" s="1"/>
      <c r="K4302" s="1"/>
      <c r="L4302" s="1"/>
      <c r="M4302" s="1"/>
      <c r="N4302" s="3"/>
      <c r="O4302" s="3"/>
      <c r="P4302" s="1"/>
      <c r="Q4302" s="1"/>
      <c r="R4302" s="1"/>
      <c r="S4302" s="1"/>
      <c r="T4302" s="5"/>
      <c r="U4302" s="5"/>
      <c r="V4302" s="6"/>
      <c r="W4302" s="6"/>
      <c r="X4302" s="7"/>
      <c r="Y4302" s="1">
        <f t="shared" si="604"/>
        <v>0</v>
      </c>
      <c r="Z4302">
        <f t="shared" si="605"/>
        <v>10</v>
      </c>
      <c r="AA4302">
        <f t="shared" si="606"/>
        <v>0</v>
      </c>
      <c r="AB4302">
        <f t="shared" si="607"/>
        <v>0</v>
      </c>
      <c r="AC4302" s="1">
        <f t="shared" si="608"/>
        <v>60</v>
      </c>
      <c r="AD4302" s="1" t="str">
        <f t="shared" si="609"/>
        <v>HT Under 1.5 Goals</v>
      </c>
      <c r="AE4302" s="8"/>
      <c r="AF4302" s="8" t="str">
        <f t="shared" si="610"/>
        <v>HT Over 0.5 Goals</v>
      </c>
      <c r="AG4302" s="8" t="str">
        <f t="shared" si="611"/>
        <v>LOST</v>
      </c>
      <c r="AH4302" s="8" t="str">
        <f t="shared" si="612"/>
        <v>LOST</v>
      </c>
      <c r="AI4302" s="8"/>
      <c r="AJ4302" s="1" t="str">
        <f>IF(AND(B4302="OK",I4302&gt;53,M4302&lt;11,V4302&lt;1.66),"Prime","…")</f>
        <v>…</v>
      </c>
    </row>
    <row r="4303" spans="2:36">
      <c r="B4303" s="1"/>
      <c r="C4303" s="4"/>
      <c r="D4303" s="3"/>
      <c r="E4303" s="4"/>
      <c r="F4303" s="1"/>
      <c r="G4303" s="4"/>
      <c r="H4303" s="1"/>
      <c r="I4303" s="1"/>
      <c r="J4303" s="1"/>
      <c r="K4303" s="1"/>
      <c r="L4303" s="1"/>
      <c r="M4303" s="1"/>
      <c r="N4303" s="3"/>
      <c r="O4303" s="3"/>
      <c r="P4303" s="1"/>
      <c r="Q4303" s="1"/>
      <c r="R4303" s="1"/>
      <c r="S4303" s="1"/>
      <c r="T4303" s="5"/>
      <c r="U4303" s="5"/>
      <c r="V4303" s="6"/>
      <c r="W4303" s="6"/>
      <c r="X4303" s="7"/>
      <c r="Y4303" s="1">
        <f t="shared" si="604"/>
        <v>0</v>
      </c>
      <c r="Z4303">
        <f t="shared" si="605"/>
        <v>10</v>
      </c>
      <c r="AA4303">
        <f t="shared" si="606"/>
        <v>0</v>
      </c>
      <c r="AB4303">
        <f t="shared" si="607"/>
        <v>0</v>
      </c>
      <c r="AC4303" s="1">
        <f t="shared" si="608"/>
        <v>60</v>
      </c>
      <c r="AD4303" s="1" t="str">
        <f t="shared" si="609"/>
        <v>HT Under 1.5 Goals</v>
      </c>
      <c r="AE4303" s="8"/>
      <c r="AF4303" s="8" t="str">
        <f t="shared" si="610"/>
        <v>HT Over 0.5 Goals</v>
      </c>
      <c r="AG4303" s="8" t="str">
        <f t="shared" si="611"/>
        <v>LOST</v>
      </c>
      <c r="AH4303" s="8" t="str">
        <f t="shared" si="612"/>
        <v>LOST</v>
      </c>
      <c r="AI4303" s="8"/>
      <c r="AJ4303" s="1" t="str">
        <f>IF(AND(B4303="OK",I4303&gt;53,M4303&lt;11,V4303&lt;1.66),"Prime","…")</f>
        <v>…</v>
      </c>
    </row>
    <row r="4304" spans="2:36">
      <c r="B4304" s="1"/>
      <c r="C4304" s="4"/>
      <c r="D4304" s="3"/>
      <c r="E4304" s="4"/>
      <c r="F4304" s="1"/>
      <c r="G4304" s="4"/>
      <c r="H4304" s="1"/>
      <c r="I4304" s="1"/>
      <c r="J4304" s="1"/>
      <c r="K4304" s="1"/>
      <c r="L4304" s="1"/>
      <c r="M4304" s="1"/>
      <c r="N4304" s="3"/>
      <c r="O4304" s="3"/>
      <c r="P4304" s="1"/>
      <c r="Q4304" s="1"/>
      <c r="R4304" s="1"/>
      <c r="S4304" s="1"/>
      <c r="T4304" s="5"/>
      <c r="U4304" s="5"/>
      <c r="V4304" s="6"/>
      <c r="W4304" s="6"/>
      <c r="X4304" s="7"/>
      <c r="Y4304" s="1">
        <f t="shared" si="604"/>
        <v>0</v>
      </c>
      <c r="Z4304">
        <f t="shared" si="605"/>
        <v>10</v>
      </c>
      <c r="AA4304">
        <f t="shared" si="606"/>
        <v>0</v>
      </c>
      <c r="AB4304">
        <f t="shared" si="607"/>
        <v>0</v>
      </c>
      <c r="AC4304" s="1">
        <f t="shared" si="608"/>
        <v>60</v>
      </c>
      <c r="AD4304" s="1" t="str">
        <f t="shared" si="609"/>
        <v>HT Under 1.5 Goals</v>
      </c>
      <c r="AE4304" s="8"/>
      <c r="AF4304" s="8" t="str">
        <f t="shared" si="610"/>
        <v>HT Over 0.5 Goals</v>
      </c>
      <c r="AG4304" s="8" t="str">
        <f t="shared" si="611"/>
        <v>LOST</v>
      </c>
      <c r="AH4304" s="8" t="str">
        <f t="shared" si="612"/>
        <v>LOST</v>
      </c>
      <c r="AI4304" s="8"/>
      <c r="AJ4304" s="1" t="str">
        <f>IF(AND(B4304="OK",I4304&gt;53,M4304&lt;11,V4304&lt;1.66),"Prime","…")</f>
        <v>…</v>
      </c>
    </row>
    <row r="4305" spans="2:36">
      <c r="B4305" s="1"/>
      <c r="C4305" s="4"/>
      <c r="D4305" s="3"/>
      <c r="E4305" s="4"/>
      <c r="F4305" s="1"/>
      <c r="G4305" s="4"/>
      <c r="H4305" s="1"/>
      <c r="I4305" s="1"/>
      <c r="J4305" s="1"/>
      <c r="K4305" s="1"/>
      <c r="L4305" s="1"/>
      <c r="M4305" s="1"/>
      <c r="N4305" s="3"/>
      <c r="O4305" s="3"/>
      <c r="P4305" s="1"/>
      <c r="Q4305" s="1"/>
      <c r="R4305" s="1"/>
      <c r="S4305" s="1"/>
      <c r="T4305" s="5"/>
      <c r="U4305" s="5"/>
      <c r="V4305" s="6"/>
      <c r="W4305" s="6"/>
      <c r="X4305" s="7"/>
      <c r="Y4305" s="1">
        <f t="shared" si="604"/>
        <v>0</v>
      </c>
      <c r="Z4305">
        <f t="shared" si="605"/>
        <v>10</v>
      </c>
      <c r="AA4305">
        <f t="shared" si="606"/>
        <v>0</v>
      </c>
      <c r="AB4305">
        <f t="shared" si="607"/>
        <v>0</v>
      </c>
      <c r="AC4305" s="1">
        <f t="shared" si="608"/>
        <v>60</v>
      </c>
      <c r="AD4305" s="1" t="str">
        <f t="shared" si="609"/>
        <v>HT Under 1.5 Goals</v>
      </c>
      <c r="AE4305" s="8"/>
      <c r="AF4305" s="8" t="str">
        <f t="shared" si="610"/>
        <v>HT Over 0.5 Goals</v>
      </c>
      <c r="AG4305" s="8" t="str">
        <f t="shared" si="611"/>
        <v>LOST</v>
      </c>
      <c r="AH4305" s="8" t="str">
        <f t="shared" si="612"/>
        <v>LOST</v>
      </c>
      <c r="AI4305" s="8"/>
      <c r="AJ4305" s="1" t="str">
        <f>IF(AND(B4305="OK",I4305&gt;53,M4305&lt;11,V4305&lt;1.66),"Prime","…")</f>
        <v>…</v>
      </c>
    </row>
    <row r="4306" spans="2:36">
      <c r="B4306" s="1"/>
      <c r="C4306" s="4"/>
      <c r="D4306" s="3"/>
      <c r="E4306" s="4"/>
      <c r="F4306" s="1"/>
      <c r="G4306" s="4"/>
      <c r="H4306" s="1"/>
      <c r="I4306" s="1"/>
      <c r="J4306" s="1"/>
      <c r="K4306" s="1"/>
      <c r="L4306" s="1"/>
      <c r="M4306" s="1"/>
      <c r="N4306" s="3"/>
      <c r="O4306" s="3"/>
      <c r="P4306" s="1"/>
      <c r="Q4306" s="1"/>
      <c r="R4306" s="1"/>
      <c r="S4306" s="1"/>
      <c r="T4306" s="5"/>
      <c r="U4306" s="5"/>
      <c r="V4306" s="6"/>
      <c r="W4306" s="6"/>
      <c r="X4306" s="7"/>
      <c r="Y4306" s="1">
        <f t="shared" si="604"/>
        <v>0</v>
      </c>
      <c r="Z4306">
        <f t="shared" si="605"/>
        <v>10</v>
      </c>
      <c r="AA4306">
        <f t="shared" si="606"/>
        <v>0</v>
      </c>
      <c r="AB4306">
        <f t="shared" si="607"/>
        <v>0</v>
      </c>
      <c r="AC4306" s="1">
        <f t="shared" si="608"/>
        <v>60</v>
      </c>
      <c r="AD4306" s="1" t="str">
        <f t="shared" si="609"/>
        <v>HT Under 1.5 Goals</v>
      </c>
      <c r="AE4306" s="8"/>
      <c r="AF4306" s="8" t="str">
        <f t="shared" si="610"/>
        <v>HT Over 0.5 Goals</v>
      </c>
      <c r="AG4306" s="8" t="str">
        <f t="shared" si="611"/>
        <v>LOST</v>
      </c>
      <c r="AH4306" s="8" t="str">
        <f t="shared" si="612"/>
        <v>LOST</v>
      </c>
      <c r="AI4306" s="8"/>
      <c r="AJ4306" s="1" t="str">
        <f>IF(AND(B4306="OK",I4306&gt;53,M4306&lt;11,V4306&lt;1.66),"Prime","…")</f>
        <v>…</v>
      </c>
    </row>
    <row r="4307" spans="2:36">
      <c r="B4307" s="1"/>
      <c r="C4307" s="4"/>
      <c r="D4307" s="3"/>
      <c r="E4307" s="4"/>
      <c r="F4307" s="1"/>
      <c r="G4307" s="4"/>
      <c r="H4307" s="1"/>
      <c r="I4307" s="1"/>
      <c r="J4307" s="1"/>
      <c r="K4307" s="1"/>
      <c r="L4307" s="1"/>
      <c r="M4307" s="1"/>
      <c r="N4307" s="3"/>
      <c r="O4307" s="3"/>
      <c r="P4307" s="1"/>
      <c r="Q4307" s="1"/>
      <c r="R4307" s="1"/>
      <c r="S4307" s="1"/>
      <c r="T4307" s="5"/>
      <c r="U4307" s="5"/>
      <c r="V4307" s="6"/>
      <c r="W4307" s="6"/>
      <c r="X4307" s="7"/>
      <c r="Y4307" s="1">
        <f t="shared" si="604"/>
        <v>0</v>
      </c>
      <c r="Z4307">
        <f t="shared" si="605"/>
        <v>10</v>
      </c>
      <c r="AA4307">
        <f t="shared" si="606"/>
        <v>0</v>
      </c>
      <c r="AB4307">
        <f t="shared" si="607"/>
        <v>0</v>
      </c>
      <c r="AC4307" s="1">
        <f t="shared" si="608"/>
        <v>60</v>
      </c>
      <c r="AD4307" s="1" t="str">
        <f t="shared" si="609"/>
        <v>HT Under 1.5 Goals</v>
      </c>
      <c r="AE4307" s="8"/>
      <c r="AF4307" s="8" t="str">
        <f t="shared" si="610"/>
        <v>HT Over 0.5 Goals</v>
      </c>
      <c r="AG4307" s="8" t="str">
        <f t="shared" si="611"/>
        <v>LOST</v>
      </c>
      <c r="AH4307" s="8" t="str">
        <f t="shared" si="612"/>
        <v>LOST</v>
      </c>
      <c r="AI4307" s="8"/>
      <c r="AJ4307" s="1" t="str">
        <f>IF(AND(B4307="OK",I4307&gt;53,M4307&lt;11,V4307&lt;1.66),"Prime","…")</f>
        <v>…</v>
      </c>
    </row>
    <row r="4308" spans="2:36">
      <c r="B4308" s="1"/>
      <c r="C4308" s="4"/>
      <c r="D4308" s="3"/>
      <c r="E4308" s="4"/>
      <c r="F4308" s="1"/>
      <c r="G4308" s="4"/>
      <c r="H4308" s="1"/>
      <c r="I4308" s="1"/>
      <c r="J4308" s="1"/>
      <c r="K4308" s="1"/>
      <c r="L4308" s="1"/>
      <c r="M4308" s="1"/>
      <c r="N4308" s="3"/>
      <c r="O4308" s="3"/>
      <c r="P4308" s="1"/>
      <c r="Q4308" s="1"/>
      <c r="R4308" s="1"/>
      <c r="S4308" s="1"/>
      <c r="T4308" s="5"/>
      <c r="U4308" s="5"/>
      <c r="V4308" s="6"/>
      <c r="W4308" s="6"/>
      <c r="X4308" s="7"/>
      <c r="Y4308" s="1">
        <f t="shared" si="604"/>
        <v>0</v>
      </c>
      <c r="Z4308">
        <f t="shared" si="605"/>
        <v>10</v>
      </c>
      <c r="AA4308">
        <f t="shared" si="606"/>
        <v>0</v>
      </c>
      <c r="AB4308">
        <f t="shared" si="607"/>
        <v>0</v>
      </c>
      <c r="AC4308" s="1">
        <f t="shared" si="608"/>
        <v>60</v>
      </c>
      <c r="AD4308" s="1" t="str">
        <f t="shared" si="609"/>
        <v>HT Under 1.5 Goals</v>
      </c>
      <c r="AE4308" s="8"/>
      <c r="AF4308" s="8" t="str">
        <f t="shared" si="610"/>
        <v>HT Over 0.5 Goals</v>
      </c>
      <c r="AG4308" s="8" t="str">
        <f t="shared" si="611"/>
        <v>LOST</v>
      </c>
      <c r="AH4308" s="8" t="str">
        <f t="shared" si="612"/>
        <v>LOST</v>
      </c>
      <c r="AI4308" s="8"/>
      <c r="AJ4308" s="1" t="str">
        <f>IF(AND(B4308="OK",I4308&gt;53,M4308&lt;11,V4308&lt;1.66),"Prime","…")</f>
        <v>…</v>
      </c>
    </row>
    <row r="4309" spans="2:36">
      <c r="B4309" s="1"/>
      <c r="C4309" s="4"/>
      <c r="D4309" s="3"/>
      <c r="E4309" s="4"/>
      <c r="F4309" s="1"/>
      <c r="G4309" s="4"/>
      <c r="H4309" s="1"/>
      <c r="I4309" s="1"/>
      <c r="J4309" s="1"/>
      <c r="K4309" s="1"/>
      <c r="L4309" s="1"/>
      <c r="M4309" s="1"/>
      <c r="N4309" s="3"/>
      <c r="O4309" s="3"/>
      <c r="P4309" s="1"/>
      <c r="Q4309" s="1"/>
      <c r="R4309" s="1"/>
      <c r="S4309" s="1"/>
      <c r="T4309" s="5"/>
      <c r="U4309" s="5"/>
      <c r="V4309" s="6"/>
      <c r="W4309" s="6"/>
      <c r="X4309" s="7"/>
      <c r="Y4309" s="1">
        <f t="shared" si="604"/>
        <v>0</v>
      </c>
      <c r="Z4309">
        <f t="shared" si="605"/>
        <v>10</v>
      </c>
      <c r="AA4309">
        <f t="shared" si="606"/>
        <v>0</v>
      </c>
      <c r="AB4309">
        <f t="shared" si="607"/>
        <v>0</v>
      </c>
      <c r="AC4309" s="1">
        <f t="shared" si="608"/>
        <v>60</v>
      </c>
      <c r="AD4309" s="1" t="str">
        <f t="shared" si="609"/>
        <v>HT Under 1.5 Goals</v>
      </c>
      <c r="AE4309" s="8"/>
      <c r="AF4309" s="8" t="str">
        <f t="shared" si="610"/>
        <v>HT Over 0.5 Goals</v>
      </c>
      <c r="AG4309" s="8" t="str">
        <f t="shared" si="611"/>
        <v>LOST</v>
      </c>
      <c r="AH4309" s="8" t="str">
        <f t="shared" si="612"/>
        <v>LOST</v>
      </c>
      <c r="AI4309" s="8"/>
      <c r="AJ4309" s="1" t="str">
        <f>IF(AND(B4309="OK",I4309&gt;53,M4309&lt;11,V4309&lt;1.66),"Prime","…")</f>
        <v>…</v>
      </c>
    </row>
    <row r="4310" spans="2:36">
      <c r="B4310" s="1"/>
      <c r="C4310" s="4"/>
      <c r="D4310" s="3"/>
      <c r="E4310" s="4"/>
      <c r="F4310" s="1"/>
      <c r="G4310" s="4"/>
      <c r="H4310" s="1"/>
      <c r="I4310" s="1"/>
      <c r="J4310" s="1"/>
      <c r="K4310" s="1"/>
      <c r="L4310" s="1"/>
      <c r="M4310" s="1"/>
      <c r="N4310" s="3"/>
      <c r="O4310" s="3"/>
      <c r="P4310" s="1"/>
      <c r="Q4310" s="1"/>
      <c r="R4310" s="1"/>
      <c r="S4310" s="1"/>
      <c r="T4310" s="5"/>
      <c r="U4310" s="5"/>
      <c r="V4310" s="6"/>
      <c r="W4310" s="6"/>
      <c r="X4310" s="7"/>
      <c r="Y4310" s="1">
        <f t="shared" si="604"/>
        <v>0</v>
      </c>
      <c r="Z4310">
        <f t="shared" si="605"/>
        <v>10</v>
      </c>
      <c r="AA4310">
        <f t="shared" si="606"/>
        <v>0</v>
      </c>
      <c r="AB4310">
        <f t="shared" si="607"/>
        <v>0</v>
      </c>
      <c r="AC4310" s="1">
        <f t="shared" si="608"/>
        <v>60</v>
      </c>
      <c r="AD4310" s="1" t="str">
        <f t="shared" si="609"/>
        <v>HT Under 1.5 Goals</v>
      </c>
      <c r="AE4310" s="8"/>
      <c r="AF4310" s="8" t="str">
        <f t="shared" si="610"/>
        <v>HT Over 0.5 Goals</v>
      </c>
      <c r="AG4310" s="8" t="str">
        <f t="shared" si="611"/>
        <v>LOST</v>
      </c>
      <c r="AH4310" s="8" t="str">
        <f t="shared" si="612"/>
        <v>LOST</v>
      </c>
      <c r="AI4310" s="8"/>
      <c r="AJ4310" s="1" t="str">
        <f>IF(AND(B4310="OK",I4310&gt;53,M4310&lt;11,V4310&lt;1.66),"Prime","…")</f>
        <v>…</v>
      </c>
    </row>
    <row r="4311" spans="2:36">
      <c r="B4311" s="1"/>
      <c r="C4311" s="4"/>
      <c r="D4311" s="3"/>
      <c r="E4311" s="4"/>
      <c r="F4311" s="1"/>
      <c r="G4311" s="4"/>
      <c r="H4311" s="1"/>
      <c r="I4311" s="1"/>
      <c r="J4311" s="1"/>
      <c r="K4311" s="1"/>
      <c r="L4311" s="1"/>
      <c r="M4311" s="1"/>
      <c r="N4311" s="3"/>
      <c r="O4311" s="3"/>
      <c r="P4311" s="1"/>
      <c r="Q4311" s="1"/>
      <c r="R4311" s="1"/>
      <c r="S4311" s="1"/>
      <c r="T4311" s="5"/>
      <c r="U4311" s="5"/>
      <c r="V4311" s="6"/>
      <c r="W4311" s="6"/>
      <c r="X4311" s="7"/>
      <c r="Y4311" s="1">
        <f t="shared" si="604"/>
        <v>0</v>
      </c>
      <c r="Z4311">
        <f t="shared" si="605"/>
        <v>10</v>
      </c>
      <c r="AA4311">
        <f t="shared" si="606"/>
        <v>0</v>
      </c>
      <c r="AB4311">
        <f t="shared" si="607"/>
        <v>0</v>
      </c>
      <c r="AC4311" s="1">
        <f t="shared" si="608"/>
        <v>60</v>
      </c>
      <c r="AD4311" s="1" t="str">
        <f t="shared" si="609"/>
        <v>HT Under 1.5 Goals</v>
      </c>
      <c r="AE4311" s="8"/>
      <c r="AF4311" s="8" t="str">
        <f t="shared" si="610"/>
        <v>HT Over 0.5 Goals</v>
      </c>
      <c r="AG4311" s="8" t="str">
        <f t="shared" si="611"/>
        <v>LOST</v>
      </c>
      <c r="AH4311" s="8" t="str">
        <f t="shared" si="612"/>
        <v>LOST</v>
      </c>
      <c r="AI4311" s="8"/>
      <c r="AJ4311" s="1" t="str">
        <f>IF(AND(B4311="OK",I4311&gt;53,M4311&lt;11,V4311&lt;1.66),"Prime","…")</f>
        <v>…</v>
      </c>
    </row>
    <row r="4312" spans="2:36">
      <c r="B4312" s="1"/>
      <c r="C4312" s="4"/>
      <c r="D4312" s="3"/>
      <c r="E4312" s="4"/>
      <c r="F4312" s="1"/>
      <c r="G4312" s="4"/>
      <c r="H4312" s="1"/>
      <c r="I4312" s="1"/>
      <c r="J4312" s="1"/>
      <c r="K4312" s="1"/>
      <c r="L4312" s="1"/>
      <c r="M4312" s="1"/>
      <c r="N4312" s="3"/>
      <c r="O4312" s="3"/>
      <c r="P4312" s="1"/>
      <c r="Q4312" s="1"/>
      <c r="R4312" s="1"/>
      <c r="S4312" s="1"/>
      <c r="T4312" s="5"/>
      <c r="U4312" s="5"/>
      <c r="V4312" s="6"/>
      <c r="W4312" s="6"/>
      <c r="X4312" s="7"/>
      <c r="Y4312" s="1">
        <f t="shared" si="604"/>
        <v>0</v>
      </c>
      <c r="Z4312">
        <f t="shared" si="605"/>
        <v>10</v>
      </c>
      <c r="AA4312">
        <f t="shared" si="606"/>
        <v>0</v>
      </c>
      <c r="AB4312">
        <f t="shared" si="607"/>
        <v>0</v>
      </c>
      <c r="AC4312" s="1">
        <f t="shared" si="608"/>
        <v>60</v>
      </c>
      <c r="AD4312" s="1" t="str">
        <f t="shared" si="609"/>
        <v>HT Under 1.5 Goals</v>
      </c>
      <c r="AE4312" s="8"/>
      <c r="AF4312" s="8" t="str">
        <f t="shared" si="610"/>
        <v>HT Over 0.5 Goals</v>
      </c>
      <c r="AG4312" s="8" t="str">
        <f t="shared" si="611"/>
        <v>LOST</v>
      </c>
      <c r="AH4312" s="8" t="str">
        <f t="shared" si="612"/>
        <v>LOST</v>
      </c>
      <c r="AI4312" s="8"/>
      <c r="AJ4312" s="1" t="str">
        <f>IF(AND(B4312="OK",I4312&gt;53,M4312&lt;11,V4312&lt;1.66),"Prime","…")</f>
        <v>…</v>
      </c>
    </row>
    <row r="4313" spans="2:36">
      <c r="B4313" s="1"/>
      <c r="C4313" s="4"/>
      <c r="D4313" s="3"/>
      <c r="E4313" s="4"/>
      <c r="F4313" s="1"/>
      <c r="G4313" s="4"/>
      <c r="H4313" s="1"/>
      <c r="I4313" s="1"/>
      <c r="J4313" s="1"/>
      <c r="K4313" s="1"/>
      <c r="L4313" s="1"/>
      <c r="M4313" s="1"/>
      <c r="N4313" s="3"/>
      <c r="O4313" s="3"/>
      <c r="P4313" s="1"/>
      <c r="Q4313" s="1"/>
      <c r="R4313" s="1"/>
      <c r="S4313" s="1"/>
      <c r="T4313" s="5"/>
      <c r="U4313" s="5"/>
      <c r="V4313" s="6"/>
      <c r="W4313" s="6"/>
      <c r="X4313" s="7"/>
      <c r="Y4313" s="1">
        <f t="shared" ref="Y4313:Y4335" si="613">IF(I4313&gt;52,10,0)</f>
        <v>0</v>
      </c>
      <c r="Z4313">
        <f t="shared" ref="Z4313:Z4335" si="614">IF(M4313&gt;15,0,IF(M4313&lt;8,10,5))</f>
        <v>10</v>
      </c>
      <c r="AA4313">
        <f t="shared" ref="AA4313:AA4335" si="615">IF(T4313&gt;60,10,IF(T4313&lt;49,0,5))</f>
        <v>0</v>
      </c>
      <c r="AB4313">
        <f t="shared" ref="AB4313:AB4335" si="616">IF(U4313="Y",10,IF(U4313="C",5,0))</f>
        <v>0</v>
      </c>
      <c r="AC4313" s="1">
        <f t="shared" ref="AC4313:AC4335" si="617">SUM(Y4313:AB4313)+50</f>
        <v>60</v>
      </c>
      <c r="AD4313" s="1" t="str">
        <f t="shared" ref="AD4313:AD4335" si="618">IF(AC4313&lt;56,"HT Over 0.5 Goals","HT Under 1.5 Goals")</f>
        <v>HT Under 1.5 Goals</v>
      </c>
      <c r="AE4313" s="8"/>
      <c r="AF4313" s="8" t="str">
        <f t="shared" ref="AF4313:AF4335" si="619">IF(N4313="1-0","HT Under 1.5 Goals",IF(N4313="0-0","HT Under 1.5 Goals",IF(N4313="0-1","HT Under 1.5 Goals","HT Over 0.5 Goals")))</f>
        <v>HT Over 0.5 Goals</v>
      </c>
      <c r="AG4313" s="8" t="str">
        <f t="shared" ref="AG4313:AG4335" si="620">IF(N4313="?",N4313,AH4313)</f>
        <v>LOST</v>
      </c>
      <c r="AH4313" s="8" t="str">
        <f t="shared" ref="AH4313:AH4335" si="621">IF(AD4313=AF4313,"WON",IF(N4313="0-1","WON",IF(N4313="1-0","WON",IF(N4313="?","?","LOST"))))</f>
        <v>LOST</v>
      </c>
      <c r="AI4313" s="8"/>
      <c r="AJ4313" s="1" t="str">
        <f>IF(AND(B4313="OK",I4313&gt;53,M4313&lt;11,V4313&lt;1.66),"Prime","…")</f>
        <v>…</v>
      </c>
    </row>
    <row r="4314" spans="2:36">
      <c r="B4314" s="1"/>
      <c r="C4314" s="4"/>
      <c r="D4314" s="3"/>
      <c r="E4314" s="4"/>
      <c r="F4314" s="1"/>
      <c r="G4314" s="4"/>
      <c r="H4314" s="1"/>
      <c r="I4314" s="1"/>
      <c r="J4314" s="1"/>
      <c r="K4314" s="1"/>
      <c r="L4314" s="1"/>
      <c r="M4314" s="1"/>
      <c r="N4314" s="3"/>
      <c r="O4314" s="3"/>
      <c r="P4314" s="1"/>
      <c r="Q4314" s="1"/>
      <c r="R4314" s="1"/>
      <c r="S4314" s="1"/>
      <c r="T4314" s="5"/>
      <c r="U4314" s="5"/>
      <c r="V4314" s="6"/>
      <c r="W4314" s="6"/>
      <c r="X4314" s="7"/>
      <c r="Y4314" s="1">
        <f t="shared" si="613"/>
        <v>0</v>
      </c>
      <c r="Z4314">
        <f t="shared" si="614"/>
        <v>10</v>
      </c>
      <c r="AA4314">
        <f t="shared" si="615"/>
        <v>0</v>
      </c>
      <c r="AB4314">
        <f t="shared" si="616"/>
        <v>0</v>
      </c>
      <c r="AC4314" s="1">
        <f t="shared" si="617"/>
        <v>60</v>
      </c>
      <c r="AD4314" s="1" t="str">
        <f t="shared" si="618"/>
        <v>HT Under 1.5 Goals</v>
      </c>
      <c r="AE4314" s="8"/>
      <c r="AF4314" s="8" t="str">
        <f t="shared" si="619"/>
        <v>HT Over 0.5 Goals</v>
      </c>
      <c r="AG4314" s="8" t="str">
        <f t="shared" si="620"/>
        <v>LOST</v>
      </c>
      <c r="AH4314" s="8" t="str">
        <f t="shared" si="621"/>
        <v>LOST</v>
      </c>
      <c r="AI4314" s="8"/>
      <c r="AJ4314" s="1" t="str">
        <f>IF(AND(B4314="OK",I4314&gt;53,M4314&lt;11,V4314&lt;1.66),"Prime","…")</f>
        <v>…</v>
      </c>
    </row>
    <row r="4315" spans="2:36">
      <c r="B4315" s="1"/>
      <c r="C4315" s="4"/>
      <c r="D4315" s="3"/>
      <c r="E4315" s="4"/>
      <c r="F4315" s="1"/>
      <c r="G4315" s="4"/>
      <c r="H4315" s="1"/>
      <c r="I4315" s="1"/>
      <c r="J4315" s="1"/>
      <c r="K4315" s="1"/>
      <c r="L4315" s="1"/>
      <c r="M4315" s="1"/>
      <c r="N4315" s="3"/>
      <c r="O4315" s="3"/>
      <c r="P4315" s="1"/>
      <c r="Q4315" s="1"/>
      <c r="R4315" s="1"/>
      <c r="S4315" s="1"/>
      <c r="T4315" s="5"/>
      <c r="U4315" s="5"/>
      <c r="V4315" s="6"/>
      <c r="W4315" s="6"/>
      <c r="X4315" s="7"/>
      <c r="Y4315" s="1">
        <f t="shared" si="613"/>
        <v>0</v>
      </c>
      <c r="Z4315">
        <f t="shared" si="614"/>
        <v>10</v>
      </c>
      <c r="AA4315">
        <f t="shared" si="615"/>
        <v>0</v>
      </c>
      <c r="AB4315">
        <f t="shared" si="616"/>
        <v>0</v>
      </c>
      <c r="AC4315" s="1">
        <f t="shared" si="617"/>
        <v>60</v>
      </c>
      <c r="AD4315" s="1" t="str">
        <f t="shared" si="618"/>
        <v>HT Under 1.5 Goals</v>
      </c>
      <c r="AE4315" s="8"/>
      <c r="AF4315" s="8" t="str">
        <f t="shared" si="619"/>
        <v>HT Over 0.5 Goals</v>
      </c>
      <c r="AG4315" s="8" t="str">
        <f t="shared" si="620"/>
        <v>LOST</v>
      </c>
      <c r="AH4315" s="8" t="str">
        <f t="shared" si="621"/>
        <v>LOST</v>
      </c>
      <c r="AI4315" s="8"/>
      <c r="AJ4315" s="1" t="str">
        <f>IF(AND(B4315="OK",I4315&gt;53,M4315&lt;11,V4315&lt;1.66),"Prime","…")</f>
        <v>…</v>
      </c>
    </row>
    <row r="4316" spans="2:36">
      <c r="B4316" s="1"/>
      <c r="C4316" s="4"/>
      <c r="D4316" s="3"/>
      <c r="E4316" s="4"/>
      <c r="F4316" s="1"/>
      <c r="G4316" s="4"/>
      <c r="H4316" s="1"/>
      <c r="I4316" s="1"/>
      <c r="J4316" s="1"/>
      <c r="K4316" s="1"/>
      <c r="L4316" s="1"/>
      <c r="M4316" s="1"/>
      <c r="N4316" s="3"/>
      <c r="O4316" s="3"/>
      <c r="P4316" s="1"/>
      <c r="Q4316" s="1"/>
      <c r="R4316" s="1"/>
      <c r="S4316" s="1"/>
      <c r="T4316" s="5"/>
      <c r="U4316" s="5"/>
      <c r="V4316" s="6"/>
      <c r="W4316" s="6"/>
      <c r="X4316" s="7"/>
      <c r="Y4316" s="1">
        <f t="shared" si="613"/>
        <v>0</v>
      </c>
      <c r="Z4316">
        <f t="shared" si="614"/>
        <v>10</v>
      </c>
      <c r="AA4316">
        <f t="shared" si="615"/>
        <v>0</v>
      </c>
      <c r="AB4316">
        <f t="shared" si="616"/>
        <v>0</v>
      </c>
      <c r="AC4316" s="1">
        <f t="shared" si="617"/>
        <v>60</v>
      </c>
      <c r="AD4316" s="1" t="str">
        <f t="shared" si="618"/>
        <v>HT Under 1.5 Goals</v>
      </c>
      <c r="AE4316" s="8"/>
      <c r="AF4316" s="8" t="str">
        <f t="shared" si="619"/>
        <v>HT Over 0.5 Goals</v>
      </c>
      <c r="AG4316" s="8" t="str">
        <f t="shared" si="620"/>
        <v>LOST</v>
      </c>
      <c r="AH4316" s="8" t="str">
        <f t="shared" si="621"/>
        <v>LOST</v>
      </c>
      <c r="AI4316" s="8"/>
      <c r="AJ4316" s="1" t="str">
        <f>IF(AND(B4316="OK",I4316&gt;53,M4316&lt;11,V4316&lt;1.66),"Prime","…")</f>
        <v>…</v>
      </c>
    </row>
    <row r="4317" spans="2:36">
      <c r="B4317" s="1"/>
      <c r="C4317" s="4"/>
      <c r="D4317" s="3"/>
      <c r="E4317" s="4"/>
      <c r="F4317" s="1"/>
      <c r="G4317" s="4"/>
      <c r="H4317" s="1"/>
      <c r="I4317" s="1"/>
      <c r="J4317" s="1"/>
      <c r="K4317" s="1"/>
      <c r="L4317" s="1"/>
      <c r="M4317" s="1"/>
      <c r="N4317" s="3"/>
      <c r="O4317" s="3"/>
      <c r="P4317" s="1"/>
      <c r="Q4317" s="1"/>
      <c r="R4317" s="1"/>
      <c r="S4317" s="1"/>
      <c r="T4317" s="5"/>
      <c r="U4317" s="5"/>
      <c r="V4317" s="6"/>
      <c r="W4317" s="6"/>
      <c r="X4317" s="7"/>
      <c r="Y4317" s="1">
        <f t="shared" si="613"/>
        <v>0</v>
      </c>
      <c r="Z4317">
        <f t="shared" si="614"/>
        <v>10</v>
      </c>
      <c r="AA4317">
        <f t="shared" si="615"/>
        <v>0</v>
      </c>
      <c r="AB4317">
        <f t="shared" si="616"/>
        <v>0</v>
      </c>
      <c r="AC4317" s="1">
        <f t="shared" si="617"/>
        <v>60</v>
      </c>
      <c r="AD4317" s="1" t="str">
        <f t="shared" si="618"/>
        <v>HT Under 1.5 Goals</v>
      </c>
      <c r="AE4317" s="8"/>
      <c r="AF4317" s="8" t="str">
        <f t="shared" si="619"/>
        <v>HT Over 0.5 Goals</v>
      </c>
      <c r="AG4317" s="8" t="str">
        <f t="shared" si="620"/>
        <v>LOST</v>
      </c>
      <c r="AH4317" s="8" t="str">
        <f t="shared" si="621"/>
        <v>LOST</v>
      </c>
      <c r="AI4317" s="8"/>
      <c r="AJ4317" s="1" t="str">
        <f>IF(AND(B4317="OK",I4317&gt;53,M4317&lt;11,V4317&lt;1.66),"Prime","…")</f>
        <v>…</v>
      </c>
    </row>
    <row r="4318" spans="2:36">
      <c r="B4318" s="1"/>
      <c r="C4318" s="4"/>
      <c r="D4318" s="3"/>
      <c r="E4318" s="4"/>
      <c r="F4318" s="1"/>
      <c r="G4318" s="4"/>
      <c r="H4318" s="1"/>
      <c r="I4318" s="1"/>
      <c r="J4318" s="1"/>
      <c r="K4318" s="1"/>
      <c r="L4318" s="1"/>
      <c r="M4318" s="1"/>
      <c r="N4318" s="3"/>
      <c r="O4318" s="3"/>
      <c r="P4318" s="1"/>
      <c r="Q4318" s="1"/>
      <c r="R4318" s="1"/>
      <c r="S4318" s="1"/>
      <c r="T4318" s="5"/>
      <c r="U4318" s="5"/>
      <c r="V4318" s="6"/>
      <c r="W4318" s="6"/>
      <c r="X4318" s="7"/>
      <c r="Y4318" s="1">
        <f t="shared" si="613"/>
        <v>0</v>
      </c>
      <c r="Z4318">
        <f t="shared" si="614"/>
        <v>10</v>
      </c>
      <c r="AA4318">
        <f t="shared" si="615"/>
        <v>0</v>
      </c>
      <c r="AB4318">
        <f t="shared" si="616"/>
        <v>0</v>
      </c>
      <c r="AC4318" s="1">
        <f t="shared" si="617"/>
        <v>60</v>
      </c>
      <c r="AD4318" s="1" t="str">
        <f t="shared" si="618"/>
        <v>HT Under 1.5 Goals</v>
      </c>
      <c r="AE4318" s="8"/>
      <c r="AF4318" s="8" t="str">
        <f t="shared" si="619"/>
        <v>HT Over 0.5 Goals</v>
      </c>
      <c r="AG4318" s="8" t="str">
        <f t="shared" si="620"/>
        <v>LOST</v>
      </c>
      <c r="AH4318" s="8" t="str">
        <f t="shared" si="621"/>
        <v>LOST</v>
      </c>
      <c r="AI4318" s="8"/>
      <c r="AJ4318" s="1" t="str">
        <f>IF(AND(B4318="OK",I4318&gt;53,M4318&lt;11,V4318&lt;1.66),"Prime","…")</f>
        <v>…</v>
      </c>
    </row>
    <row r="4319" spans="2:36">
      <c r="B4319" s="1"/>
      <c r="C4319" s="4"/>
      <c r="D4319" s="3"/>
      <c r="E4319" s="4"/>
      <c r="F4319" s="1"/>
      <c r="G4319" s="4"/>
      <c r="H4319" s="1"/>
      <c r="I4319" s="1"/>
      <c r="J4319" s="1"/>
      <c r="K4319" s="1"/>
      <c r="L4319" s="1"/>
      <c r="M4319" s="1"/>
      <c r="N4319" s="3"/>
      <c r="O4319" s="3"/>
      <c r="P4319" s="1"/>
      <c r="Q4319" s="1"/>
      <c r="R4319" s="1"/>
      <c r="S4319" s="1"/>
      <c r="T4319" s="5"/>
      <c r="U4319" s="5"/>
      <c r="V4319" s="6"/>
      <c r="W4319" s="6"/>
      <c r="X4319" s="7"/>
      <c r="Y4319" s="1">
        <f t="shared" si="613"/>
        <v>0</v>
      </c>
      <c r="Z4319">
        <f t="shared" si="614"/>
        <v>10</v>
      </c>
      <c r="AA4319">
        <f t="shared" si="615"/>
        <v>0</v>
      </c>
      <c r="AB4319">
        <f t="shared" si="616"/>
        <v>0</v>
      </c>
      <c r="AC4319" s="1">
        <f t="shared" si="617"/>
        <v>60</v>
      </c>
      <c r="AD4319" s="1" t="str">
        <f t="shared" si="618"/>
        <v>HT Under 1.5 Goals</v>
      </c>
      <c r="AE4319" s="8"/>
      <c r="AF4319" s="8" t="str">
        <f t="shared" si="619"/>
        <v>HT Over 0.5 Goals</v>
      </c>
      <c r="AG4319" s="8" t="str">
        <f t="shared" si="620"/>
        <v>LOST</v>
      </c>
      <c r="AH4319" s="8" t="str">
        <f t="shared" si="621"/>
        <v>LOST</v>
      </c>
      <c r="AI4319" s="8"/>
      <c r="AJ4319" s="1" t="str">
        <f>IF(AND(B4319="OK",I4319&gt;53,M4319&lt;11,V4319&lt;1.66),"Prime","…")</f>
        <v>…</v>
      </c>
    </row>
    <row r="4320" spans="2:36">
      <c r="B4320" s="1"/>
      <c r="C4320" s="4"/>
      <c r="D4320" s="3"/>
      <c r="E4320" s="4"/>
      <c r="F4320" s="1"/>
      <c r="G4320" s="4"/>
      <c r="H4320" s="1"/>
      <c r="I4320" s="1"/>
      <c r="J4320" s="1"/>
      <c r="K4320" s="1"/>
      <c r="L4320" s="1"/>
      <c r="M4320" s="1"/>
      <c r="N4320" s="3"/>
      <c r="O4320" s="3"/>
      <c r="P4320" s="1"/>
      <c r="Q4320" s="1"/>
      <c r="R4320" s="1"/>
      <c r="S4320" s="1"/>
      <c r="T4320" s="5"/>
      <c r="U4320" s="5"/>
      <c r="V4320" s="6"/>
      <c r="W4320" s="6"/>
      <c r="X4320" s="7"/>
      <c r="Y4320" s="1">
        <f t="shared" si="613"/>
        <v>0</v>
      </c>
      <c r="Z4320">
        <f t="shared" si="614"/>
        <v>10</v>
      </c>
      <c r="AA4320">
        <f t="shared" si="615"/>
        <v>0</v>
      </c>
      <c r="AB4320">
        <f t="shared" si="616"/>
        <v>0</v>
      </c>
      <c r="AC4320" s="1">
        <f t="shared" si="617"/>
        <v>60</v>
      </c>
      <c r="AD4320" s="1" t="str">
        <f t="shared" si="618"/>
        <v>HT Under 1.5 Goals</v>
      </c>
      <c r="AE4320" s="8"/>
      <c r="AF4320" s="8" t="str">
        <f t="shared" si="619"/>
        <v>HT Over 0.5 Goals</v>
      </c>
      <c r="AG4320" s="8" t="str">
        <f t="shared" si="620"/>
        <v>LOST</v>
      </c>
      <c r="AH4320" s="8" t="str">
        <f t="shared" si="621"/>
        <v>LOST</v>
      </c>
      <c r="AI4320" s="8"/>
      <c r="AJ4320" s="1" t="str">
        <f>IF(AND(B4320="OK",I4320&gt;53,M4320&lt;11,V4320&lt;1.66),"Prime","…")</f>
        <v>…</v>
      </c>
    </row>
    <row r="4321" spans="2:36">
      <c r="B4321" s="1"/>
      <c r="C4321" s="4"/>
      <c r="D4321" s="3"/>
      <c r="E4321" s="4"/>
      <c r="F4321" s="1"/>
      <c r="G4321" s="4"/>
      <c r="H4321" s="1"/>
      <c r="I4321" s="1"/>
      <c r="J4321" s="1"/>
      <c r="K4321" s="1"/>
      <c r="L4321" s="1"/>
      <c r="M4321" s="1"/>
      <c r="N4321" s="3"/>
      <c r="O4321" s="3"/>
      <c r="P4321" s="1"/>
      <c r="Q4321" s="1"/>
      <c r="R4321" s="1"/>
      <c r="S4321" s="1"/>
      <c r="T4321" s="5"/>
      <c r="U4321" s="5"/>
      <c r="V4321" s="6"/>
      <c r="W4321" s="6"/>
      <c r="X4321" s="7"/>
      <c r="Y4321" s="1">
        <f t="shared" si="613"/>
        <v>0</v>
      </c>
      <c r="Z4321">
        <f t="shared" si="614"/>
        <v>10</v>
      </c>
      <c r="AA4321">
        <f t="shared" si="615"/>
        <v>0</v>
      </c>
      <c r="AB4321">
        <f t="shared" si="616"/>
        <v>0</v>
      </c>
      <c r="AC4321" s="1">
        <f t="shared" si="617"/>
        <v>60</v>
      </c>
      <c r="AD4321" s="1" t="str">
        <f t="shared" si="618"/>
        <v>HT Under 1.5 Goals</v>
      </c>
      <c r="AE4321" s="8"/>
      <c r="AF4321" s="8" t="str">
        <f t="shared" si="619"/>
        <v>HT Over 0.5 Goals</v>
      </c>
      <c r="AG4321" s="8" t="str">
        <f t="shared" si="620"/>
        <v>LOST</v>
      </c>
      <c r="AH4321" s="8" t="str">
        <f t="shared" si="621"/>
        <v>LOST</v>
      </c>
      <c r="AI4321" s="8"/>
      <c r="AJ4321" s="1" t="str">
        <f>IF(AND(B4321="OK",I4321&gt;53,M4321&lt;11,V4321&lt;1.66),"Prime","…")</f>
        <v>…</v>
      </c>
    </row>
    <row r="4322" spans="2:36">
      <c r="B4322" s="1"/>
      <c r="C4322" s="4"/>
      <c r="D4322" s="3"/>
      <c r="E4322" s="4"/>
      <c r="F4322" s="1"/>
      <c r="G4322" s="4"/>
      <c r="H4322" s="1"/>
      <c r="I4322" s="1"/>
      <c r="J4322" s="1"/>
      <c r="K4322" s="1"/>
      <c r="L4322" s="1"/>
      <c r="M4322" s="1"/>
      <c r="N4322" s="3"/>
      <c r="O4322" s="3"/>
      <c r="P4322" s="1"/>
      <c r="Q4322" s="1"/>
      <c r="R4322" s="1"/>
      <c r="S4322" s="1"/>
      <c r="T4322" s="5"/>
      <c r="U4322" s="5"/>
      <c r="V4322" s="6"/>
      <c r="W4322" s="6"/>
      <c r="X4322" s="7"/>
      <c r="Y4322" s="1">
        <f t="shared" si="613"/>
        <v>0</v>
      </c>
      <c r="Z4322">
        <f t="shared" si="614"/>
        <v>10</v>
      </c>
      <c r="AA4322">
        <f t="shared" si="615"/>
        <v>0</v>
      </c>
      <c r="AB4322">
        <f t="shared" si="616"/>
        <v>0</v>
      </c>
      <c r="AC4322" s="1">
        <f t="shared" si="617"/>
        <v>60</v>
      </c>
      <c r="AD4322" s="1" t="str">
        <f t="shared" si="618"/>
        <v>HT Under 1.5 Goals</v>
      </c>
      <c r="AE4322" s="8"/>
      <c r="AF4322" s="8" t="str">
        <f t="shared" si="619"/>
        <v>HT Over 0.5 Goals</v>
      </c>
      <c r="AG4322" s="8" t="str">
        <f t="shared" si="620"/>
        <v>LOST</v>
      </c>
      <c r="AH4322" s="8" t="str">
        <f t="shared" si="621"/>
        <v>LOST</v>
      </c>
      <c r="AI4322" s="8"/>
      <c r="AJ4322" s="1" t="str">
        <f>IF(AND(B4322="OK",I4322&gt;53,M4322&lt;11,V4322&lt;1.66),"Prime","…")</f>
        <v>…</v>
      </c>
    </row>
    <row r="4323" spans="2:36">
      <c r="B4323" s="1"/>
      <c r="C4323" s="4"/>
      <c r="D4323" s="3"/>
      <c r="E4323" s="4"/>
      <c r="F4323" s="1"/>
      <c r="G4323" s="4"/>
      <c r="H4323" s="1"/>
      <c r="I4323" s="1"/>
      <c r="J4323" s="1"/>
      <c r="K4323" s="1"/>
      <c r="L4323" s="1"/>
      <c r="M4323" s="1"/>
      <c r="N4323" s="3"/>
      <c r="O4323" s="3"/>
      <c r="P4323" s="1"/>
      <c r="Q4323" s="1"/>
      <c r="R4323" s="1"/>
      <c r="S4323" s="1"/>
      <c r="T4323" s="5"/>
      <c r="U4323" s="5"/>
      <c r="V4323" s="6"/>
      <c r="W4323" s="6"/>
      <c r="X4323" s="7"/>
      <c r="Y4323" s="1">
        <f t="shared" si="613"/>
        <v>0</v>
      </c>
      <c r="Z4323">
        <f t="shared" si="614"/>
        <v>10</v>
      </c>
      <c r="AA4323">
        <f t="shared" si="615"/>
        <v>0</v>
      </c>
      <c r="AB4323">
        <f t="shared" si="616"/>
        <v>0</v>
      </c>
      <c r="AC4323" s="1">
        <f t="shared" si="617"/>
        <v>60</v>
      </c>
      <c r="AD4323" s="1" t="str">
        <f t="shared" si="618"/>
        <v>HT Under 1.5 Goals</v>
      </c>
      <c r="AE4323" s="8"/>
      <c r="AF4323" s="8" t="str">
        <f t="shared" si="619"/>
        <v>HT Over 0.5 Goals</v>
      </c>
      <c r="AG4323" s="8" t="str">
        <f t="shared" si="620"/>
        <v>LOST</v>
      </c>
      <c r="AH4323" s="8" t="str">
        <f t="shared" si="621"/>
        <v>LOST</v>
      </c>
      <c r="AI4323" s="8"/>
      <c r="AJ4323" s="1" t="str">
        <f>IF(AND(B4323="OK",I4323&gt;53,M4323&lt;11,V4323&lt;1.66),"Prime","…")</f>
        <v>…</v>
      </c>
    </row>
    <row r="4324" spans="2:36">
      <c r="X4324" s="7"/>
      <c r="Y4324" s="1">
        <f t="shared" si="613"/>
        <v>0</v>
      </c>
      <c r="Z4324">
        <f t="shared" si="614"/>
        <v>10</v>
      </c>
      <c r="AA4324">
        <f t="shared" si="615"/>
        <v>0</v>
      </c>
      <c r="AB4324">
        <f t="shared" si="616"/>
        <v>0</v>
      </c>
      <c r="AC4324" s="1">
        <f t="shared" si="617"/>
        <v>60</v>
      </c>
      <c r="AD4324" s="1" t="str">
        <f t="shared" si="618"/>
        <v>HT Under 1.5 Goals</v>
      </c>
      <c r="AE4324" s="8"/>
      <c r="AF4324" s="8" t="str">
        <f t="shared" si="619"/>
        <v>HT Over 0.5 Goals</v>
      </c>
      <c r="AG4324" s="8" t="str">
        <f t="shared" si="620"/>
        <v>LOST</v>
      </c>
      <c r="AH4324" s="8" t="str">
        <f t="shared" si="621"/>
        <v>LOST</v>
      </c>
      <c r="AI4324" s="8"/>
      <c r="AJ4324" s="1" t="str">
        <f>IF(AND(B4324="OK",I4324&gt;53,M4324&lt;11,V4324&lt;1.66),"Prime","…")</f>
        <v>…</v>
      </c>
    </row>
    <row r="4325" spans="2:36">
      <c r="X4325" s="7"/>
      <c r="Y4325" s="1">
        <f t="shared" si="613"/>
        <v>0</v>
      </c>
      <c r="Z4325">
        <f t="shared" si="614"/>
        <v>10</v>
      </c>
      <c r="AA4325">
        <f t="shared" si="615"/>
        <v>0</v>
      </c>
      <c r="AB4325">
        <f t="shared" si="616"/>
        <v>0</v>
      </c>
      <c r="AC4325" s="1">
        <f t="shared" si="617"/>
        <v>60</v>
      </c>
      <c r="AD4325" s="1" t="str">
        <f t="shared" si="618"/>
        <v>HT Under 1.5 Goals</v>
      </c>
      <c r="AE4325" s="8"/>
      <c r="AF4325" s="8" t="str">
        <f t="shared" si="619"/>
        <v>HT Over 0.5 Goals</v>
      </c>
      <c r="AG4325" s="8" t="str">
        <f t="shared" si="620"/>
        <v>LOST</v>
      </c>
      <c r="AH4325" s="8" t="str">
        <f t="shared" si="621"/>
        <v>LOST</v>
      </c>
      <c r="AI4325" s="8"/>
      <c r="AJ4325" s="1" t="str">
        <f>IF(AND(B4325="OK",I4325&gt;53,M4325&lt;11,V4325&lt;1.66),"Prime","…")</f>
        <v>…</v>
      </c>
    </row>
    <row r="4326" spans="2:36">
      <c r="X4326" s="7"/>
      <c r="Y4326" s="1">
        <f t="shared" si="613"/>
        <v>0</v>
      </c>
      <c r="Z4326">
        <f t="shared" si="614"/>
        <v>10</v>
      </c>
      <c r="AA4326">
        <f t="shared" si="615"/>
        <v>0</v>
      </c>
      <c r="AB4326">
        <f t="shared" si="616"/>
        <v>0</v>
      </c>
      <c r="AC4326" s="1">
        <f t="shared" si="617"/>
        <v>60</v>
      </c>
      <c r="AD4326" s="1" t="str">
        <f t="shared" si="618"/>
        <v>HT Under 1.5 Goals</v>
      </c>
      <c r="AE4326" s="8"/>
      <c r="AF4326" s="8" t="str">
        <f t="shared" si="619"/>
        <v>HT Over 0.5 Goals</v>
      </c>
      <c r="AG4326" s="8" t="str">
        <f t="shared" si="620"/>
        <v>LOST</v>
      </c>
      <c r="AH4326" s="8" t="str">
        <f t="shared" si="621"/>
        <v>LOST</v>
      </c>
      <c r="AI4326" s="8"/>
      <c r="AJ4326" s="1" t="str">
        <f>IF(AND(B4326="OK",I4326&gt;53,M4326&lt;11,V4326&lt;1.66),"Prime","…")</f>
        <v>…</v>
      </c>
    </row>
    <row r="4327" spans="2:36">
      <c r="X4327" s="7"/>
      <c r="Y4327" s="1">
        <f t="shared" si="613"/>
        <v>0</v>
      </c>
      <c r="Z4327">
        <f t="shared" si="614"/>
        <v>10</v>
      </c>
      <c r="AA4327">
        <f t="shared" si="615"/>
        <v>0</v>
      </c>
      <c r="AB4327">
        <f t="shared" si="616"/>
        <v>0</v>
      </c>
      <c r="AC4327" s="1">
        <f t="shared" si="617"/>
        <v>60</v>
      </c>
      <c r="AD4327" s="1" t="str">
        <f t="shared" si="618"/>
        <v>HT Under 1.5 Goals</v>
      </c>
      <c r="AE4327" s="8"/>
      <c r="AF4327" s="8" t="str">
        <f t="shared" si="619"/>
        <v>HT Over 0.5 Goals</v>
      </c>
      <c r="AG4327" s="8" t="str">
        <f t="shared" si="620"/>
        <v>LOST</v>
      </c>
      <c r="AH4327" s="8" t="str">
        <f t="shared" si="621"/>
        <v>LOST</v>
      </c>
      <c r="AI4327" s="8"/>
      <c r="AJ4327" s="1" t="str">
        <f>IF(AND(B4327="OK",I4327&gt;53,M4327&lt;11,V4327&lt;1.66),"Prime","…")</f>
        <v>…</v>
      </c>
    </row>
    <row r="4328" spans="2:36">
      <c r="X4328" s="7"/>
      <c r="Y4328" s="1">
        <f t="shared" si="613"/>
        <v>0</v>
      </c>
      <c r="Z4328">
        <f t="shared" si="614"/>
        <v>10</v>
      </c>
      <c r="AA4328">
        <f t="shared" si="615"/>
        <v>0</v>
      </c>
      <c r="AB4328">
        <f t="shared" si="616"/>
        <v>0</v>
      </c>
      <c r="AC4328" s="1">
        <f t="shared" si="617"/>
        <v>60</v>
      </c>
      <c r="AD4328" s="1" t="str">
        <f t="shared" si="618"/>
        <v>HT Under 1.5 Goals</v>
      </c>
      <c r="AE4328" s="8"/>
      <c r="AF4328" s="8" t="str">
        <f t="shared" si="619"/>
        <v>HT Over 0.5 Goals</v>
      </c>
      <c r="AG4328" s="8" t="str">
        <f t="shared" si="620"/>
        <v>LOST</v>
      </c>
      <c r="AH4328" s="8" t="str">
        <f t="shared" si="621"/>
        <v>LOST</v>
      </c>
      <c r="AI4328" s="8"/>
      <c r="AJ4328" s="1" t="str">
        <f>IF(AND(B4328="OK",I4328&gt;53,M4328&lt;11,V4328&lt;1.66),"Prime","…")</f>
        <v>…</v>
      </c>
    </row>
    <row r="4329" spans="2:36">
      <c r="X4329" s="7"/>
      <c r="Y4329" s="1">
        <f t="shared" si="613"/>
        <v>0</v>
      </c>
      <c r="Z4329">
        <f t="shared" si="614"/>
        <v>10</v>
      </c>
      <c r="AA4329">
        <f t="shared" si="615"/>
        <v>0</v>
      </c>
      <c r="AB4329">
        <f t="shared" si="616"/>
        <v>0</v>
      </c>
      <c r="AC4329" s="1">
        <f t="shared" si="617"/>
        <v>60</v>
      </c>
      <c r="AD4329" s="1" t="str">
        <f t="shared" si="618"/>
        <v>HT Under 1.5 Goals</v>
      </c>
      <c r="AE4329" s="8"/>
      <c r="AF4329" s="8" t="str">
        <f t="shared" si="619"/>
        <v>HT Over 0.5 Goals</v>
      </c>
      <c r="AG4329" s="8" t="str">
        <f t="shared" si="620"/>
        <v>LOST</v>
      </c>
      <c r="AH4329" s="8" t="str">
        <f t="shared" si="621"/>
        <v>LOST</v>
      </c>
      <c r="AI4329" s="8"/>
      <c r="AJ4329" s="1" t="str">
        <f>IF(AND(B4329="OK",I4329&gt;53,M4329&lt;11,V4329&lt;1.66),"Prime","…")</f>
        <v>…</v>
      </c>
    </row>
    <row r="4330" spans="2:36">
      <c r="X4330" s="7"/>
      <c r="Y4330" s="1">
        <f t="shared" si="613"/>
        <v>0</v>
      </c>
      <c r="Z4330">
        <f t="shared" si="614"/>
        <v>10</v>
      </c>
      <c r="AA4330">
        <f t="shared" si="615"/>
        <v>0</v>
      </c>
      <c r="AB4330">
        <f t="shared" si="616"/>
        <v>0</v>
      </c>
      <c r="AC4330" s="1">
        <f t="shared" si="617"/>
        <v>60</v>
      </c>
      <c r="AD4330" s="1" t="str">
        <f t="shared" si="618"/>
        <v>HT Under 1.5 Goals</v>
      </c>
      <c r="AE4330" s="8"/>
      <c r="AF4330" s="8" t="str">
        <f t="shared" si="619"/>
        <v>HT Over 0.5 Goals</v>
      </c>
      <c r="AG4330" s="8" t="str">
        <f t="shared" si="620"/>
        <v>LOST</v>
      </c>
      <c r="AH4330" s="8" t="str">
        <f t="shared" si="621"/>
        <v>LOST</v>
      </c>
      <c r="AI4330" s="8"/>
      <c r="AJ4330" s="1" t="str">
        <f>IF(AND(B4330="OK",I4330&gt;53,M4330&lt;11,V4330&lt;1.66),"Prime","…")</f>
        <v>…</v>
      </c>
    </row>
    <row r="4331" spans="2:36">
      <c r="X4331" s="7"/>
      <c r="Y4331" s="1">
        <f t="shared" si="613"/>
        <v>0</v>
      </c>
      <c r="Z4331">
        <f t="shared" si="614"/>
        <v>10</v>
      </c>
      <c r="AA4331">
        <f t="shared" si="615"/>
        <v>0</v>
      </c>
      <c r="AB4331">
        <f t="shared" si="616"/>
        <v>0</v>
      </c>
      <c r="AC4331" s="1">
        <f t="shared" si="617"/>
        <v>60</v>
      </c>
      <c r="AD4331" s="1" t="str">
        <f t="shared" si="618"/>
        <v>HT Under 1.5 Goals</v>
      </c>
      <c r="AE4331" s="8"/>
      <c r="AF4331" s="8" t="str">
        <f t="shared" si="619"/>
        <v>HT Over 0.5 Goals</v>
      </c>
      <c r="AG4331" s="8" t="str">
        <f t="shared" si="620"/>
        <v>LOST</v>
      </c>
      <c r="AH4331" s="8" t="str">
        <f t="shared" si="621"/>
        <v>LOST</v>
      </c>
      <c r="AI4331" s="8"/>
      <c r="AJ4331" s="1" t="str">
        <f>IF(AND(B4331="OK",I4331&gt;53,M4331&lt;11,V4331&lt;1.66),"Prime","…")</f>
        <v>…</v>
      </c>
    </row>
    <row r="4332" spans="2:36">
      <c r="X4332" s="7"/>
      <c r="Y4332" s="1">
        <f t="shared" si="613"/>
        <v>0</v>
      </c>
      <c r="Z4332">
        <f t="shared" si="614"/>
        <v>10</v>
      </c>
      <c r="AA4332">
        <f t="shared" si="615"/>
        <v>0</v>
      </c>
      <c r="AB4332">
        <f t="shared" si="616"/>
        <v>0</v>
      </c>
      <c r="AC4332" s="1">
        <f t="shared" si="617"/>
        <v>60</v>
      </c>
      <c r="AD4332" s="1" t="str">
        <f t="shared" si="618"/>
        <v>HT Under 1.5 Goals</v>
      </c>
      <c r="AE4332" s="8"/>
      <c r="AF4332" s="8" t="str">
        <f t="shared" si="619"/>
        <v>HT Over 0.5 Goals</v>
      </c>
      <c r="AG4332" s="8" t="str">
        <f t="shared" si="620"/>
        <v>LOST</v>
      </c>
      <c r="AH4332" s="8" t="str">
        <f t="shared" si="621"/>
        <v>LOST</v>
      </c>
      <c r="AI4332" s="8"/>
      <c r="AJ4332" s="1" t="str">
        <f>IF(AND(B4332="OK",I4332&gt;53,M4332&lt;11,V4332&lt;1.66),"Prime","…")</f>
        <v>…</v>
      </c>
    </row>
    <row r="4333" spans="2:36">
      <c r="X4333" s="7"/>
      <c r="Y4333" s="1">
        <f t="shared" si="613"/>
        <v>0</v>
      </c>
      <c r="Z4333">
        <f t="shared" si="614"/>
        <v>10</v>
      </c>
      <c r="AA4333">
        <f t="shared" si="615"/>
        <v>0</v>
      </c>
      <c r="AB4333">
        <f t="shared" si="616"/>
        <v>0</v>
      </c>
      <c r="AC4333" s="1">
        <f t="shared" si="617"/>
        <v>60</v>
      </c>
      <c r="AD4333" s="1" t="str">
        <f t="shared" si="618"/>
        <v>HT Under 1.5 Goals</v>
      </c>
      <c r="AE4333" s="8"/>
      <c r="AF4333" s="8" t="str">
        <f t="shared" si="619"/>
        <v>HT Over 0.5 Goals</v>
      </c>
      <c r="AG4333" s="8" t="str">
        <f t="shared" si="620"/>
        <v>LOST</v>
      </c>
      <c r="AH4333" s="8" t="str">
        <f t="shared" si="621"/>
        <v>LOST</v>
      </c>
      <c r="AI4333" s="8"/>
      <c r="AJ4333" s="1" t="str">
        <f>IF(AND(B4333="OK",I4333&gt;53,M4333&lt;11,V4333&lt;1.66),"Prime","…")</f>
        <v>…</v>
      </c>
    </row>
    <row r="4334" spans="2:36">
      <c r="X4334" s="7"/>
      <c r="Y4334" s="1">
        <f t="shared" si="613"/>
        <v>0</v>
      </c>
      <c r="Z4334">
        <f t="shared" si="614"/>
        <v>10</v>
      </c>
      <c r="AA4334">
        <f t="shared" si="615"/>
        <v>0</v>
      </c>
      <c r="AB4334">
        <f t="shared" si="616"/>
        <v>0</v>
      </c>
      <c r="AC4334" s="1">
        <f t="shared" si="617"/>
        <v>60</v>
      </c>
      <c r="AD4334" s="1" t="str">
        <f t="shared" si="618"/>
        <v>HT Under 1.5 Goals</v>
      </c>
      <c r="AE4334" s="8"/>
      <c r="AF4334" s="8" t="str">
        <f t="shared" si="619"/>
        <v>HT Over 0.5 Goals</v>
      </c>
      <c r="AG4334" s="8" t="str">
        <f t="shared" si="620"/>
        <v>LOST</v>
      </c>
      <c r="AH4334" s="8" t="str">
        <f t="shared" si="621"/>
        <v>LOST</v>
      </c>
      <c r="AI4334" s="8"/>
      <c r="AJ4334" s="1" t="str">
        <f>IF(AND(B4334="OK",I4334&gt;53,M4334&lt;11,V4334&lt;1.66),"Prime","…")</f>
        <v>…</v>
      </c>
    </row>
    <row r="4335" spans="2:36">
      <c r="X4335" s="7"/>
      <c r="Y4335" s="1">
        <f t="shared" si="613"/>
        <v>0</v>
      </c>
      <c r="Z4335">
        <f t="shared" si="614"/>
        <v>10</v>
      </c>
      <c r="AA4335">
        <f t="shared" si="615"/>
        <v>0</v>
      </c>
      <c r="AB4335">
        <f t="shared" si="616"/>
        <v>0</v>
      </c>
      <c r="AC4335" s="1">
        <f t="shared" si="617"/>
        <v>60</v>
      </c>
      <c r="AD4335" s="1" t="str">
        <f t="shared" si="618"/>
        <v>HT Under 1.5 Goals</v>
      </c>
      <c r="AE4335" s="8"/>
      <c r="AF4335" s="8" t="str">
        <f t="shared" si="619"/>
        <v>HT Over 0.5 Goals</v>
      </c>
      <c r="AG4335" s="8" t="str">
        <f t="shared" si="620"/>
        <v>LOST</v>
      </c>
      <c r="AH4335" s="8" t="str">
        <f t="shared" si="621"/>
        <v>LOST</v>
      </c>
      <c r="AI4335" s="8"/>
      <c r="AJ4335" s="1" t="str">
        <f>IF(AND(B4335="OK",I4335&gt;53,M4335&lt;11,V4335&lt;1.66),"Prime","…")</f>
        <v>…</v>
      </c>
    </row>
  </sheetData>
  <conditionalFormatting sqref="K3:L4323">
    <cfRule type="containsText" dxfId="547" priority="546" operator="containsText" text="2">
      <formula>NOT(ISERROR(SEARCH("2",K3)))</formula>
    </cfRule>
    <cfRule type="containsText" dxfId="546" priority="547" operator="containsText" text="1">
      <formula>NOT(ISERROR(SEARCH("1",K3)))</formula>
    </cfRule>
    <cfRule type="containsText" dxfId="545" priority="548" operator="containsText" text="x">
      <formula>NOT(ISERROR(SEARCH("x",K3)))</formula>
    </cfRule>
  </conditionalFormatting>
  <conditionalFormatting sqref="P3:P4323">
    <cfRule type="cellIs" dxfId="544" priority="544" operator="between">
      <formula>43</formula>
      <formula>52</formula>
    </cfRule>
    <cfRule type="containsText" dxfId="543" priority="545" operator="containsText" text="true">
      <formula>NOT(ISERROR(SEARCH("true",P3)))</formula>
    </cfRule>
  </conditionalFormatting>
  <conditionalFormatting sqref="I3:I4323">
    <cfRule type="cellIs" dxfId="542" priority="542" operator="between">
      <formula>43</formula>
      <formula>52</formula>
    </cfRule>
    <cfRule type="cellIs" dxfId="541" priority="543" operator="greaterThan">
      <formula>52</formula>
    </cfRule>
  </conditionalFormatting>
  <conditionalFormatting sqref="Q3:S4323">
    <cfRule type="containsText" dxfId="540" priority="541" operator="containsText" text="TRUE">
      <formula>NOT(ISERROR(SEARCH("TRUE",Q3)))</formula>
    </cfRule>
  </conditionalFormatting>
  <conditionalFormatting sqref="Q3:Q4323">
    <cfRule type="containsText" dxfId="539" priority="540" operator="containsText" text="FALSE">
      <formula>NOT(ISERROR(SEARCH("FALSE",Q3)))</formula>
    </cfRule>
  </conditionalFormatting>
  <conditionalFormatting sqref="R3:S4323">
    <cfRule type="containsText" dxfId="538" priority="539" operator="containsText" text="MANAGE">
      <formula>NOT(ISERROR(SEARCH("MANAGE",R3)))</formula>
    </cfRule>
  </conditionalFormatting>
  <conditionalFormatting sqref="T3:T4323">
    <cfRule type="cellIs" dxfId="537" priority="536" operator="between">
      <formula>39</formula>
      <formula>20</formula>
    </cfRule>
    <cfRule type="cellIs" dxfId="536" priority="537" operator="between">
      <formula>48</formula>
      <formula>60</formula>
    </cfRule>
    <cfRule type="cellIs" dxfId="535" priority="538" operator="greaterThan">
      <formula>60</formula>
    </cfRule>
  </conditionalFormatting>
  <conditionalFormatting sqref="U3:W4323">
    <cfRule type="cellIs" dxfId="534" priority="533" operator="equal">
      <formula>"C"</formula>
    </cfRule>
    <cfRule type="cellIs" dxfId="533" priority="534" operator="equal">
      <formula>"N"</formula>
    </cfRule>
    <cfRule type="cellIs" dxfId="532" priority="535" operator="equal">
      <formula>"Y"</formula>
    </cfRule>
  </conditionalFormatting>
  <conditionalFormatting sqref="AC3:AC4335">
    <cfRule type="cellIs" dxfId="531" priority="528" operator="between">
      <formula>90</formula>
      <formula>100</formula>
    </cfRule>
    <cfRule type="cellIs" dxfId="530" priority="529" operator="between">
      <formula>80</formula>
      <formula>85</formula>
    </cfRule>
    <cfRule type="cellIs" dxfId="529" priority="530" operator="between">
      <formula>70</formula>
      <formula>75</formula>
    </cfRule>
    <cfRule type="cellIs" dxfId="528" priority="531" operator="between">
      <formula>60</formula>
      <formula>65</formula>
    </cfRule>
    <cfRule type="cellIs" dxfId="527" priority="532" operator="between">
      <formula>50</formula>
      <formula>55</formula>
    </cfRule>
  </conditionalFormatting>
  <conditionalFormatting sqref="AH3:AI4335">
    <cfRule type="cellIs" dxfId="526" priority="526" operator="equal">
      <formula>"LOST"</formula>
    </cfRule>
    <cfRule type="cellIs" dxfId="525" priority="527" operator="equal">
      <formula>"WON"</formula>
    </cfRule>
  </conditionalFormatting>
  <conditionalFormatting sqref="U3:V4323">
    <cfRule type="cellIs" dxfId="524" priority="523" operator="equal">
      <formula>"C"</formula>
    </cfRule>
    <cfRule type="cellIs" dxfId="523" priority="524" operator="equal">
      <formula>"N"</formula>
    </cfRule>
    <cfRule type="cellIs" dxfId="522" priority="525" operator="equal">
      <formula>"Y"</formula>
    </cfRule>
  </conditionalFormatting>
  <conditionalFormatting sqref="K3:L4323">
    <cfRule type="containsText" dxfId="521" priority="520" operator="containsText" text="2">
      <formula>NOT(ISERROR(SEARCH("2",K3)))</formula>
    </cfRule>
    <cfRule type="containsText" dxfId="520" priority="521" operator="containsText" text="1">
      <formula>NOT(ISERROR(SEARCH("1",K3)))</formula>
    </cfRule>
    <cfRule type="containsText" dxfId="519" priority="522" operator="containsText" text="x">
      <formula>NOT(ISERROR(SEARCH("x",K3)))</formula>
    </cfRule>
  </conditionalFormatting>
  <conditionalFormatting sqref="P3:P4323">
    <cfRule type="cellIs" dxfId="518" priority="518" operator="between">
      <formula>43</formula>
      <formula>52</formula>
    </cfRule>
    <cfRule type="containsText" dxfId="517" priority="519" operator="containsText" text="true">
      <formula>NOT(ISERROR(SEARCH("true",P3)))</formula>
    </cfRule>
  </conditionalFormatting>
  <conditionalFormatting sqref="I3:I4323">
    <cfRule type="cellIs" dxfId="516" priority="516" operator="between">
      <formula>43</formula>
      <formula>52</formula>
    </cfRule>
    <cfRule type="cellIs" dxfId="515" priority="517" operator="greaterThan">
      <formula>52</formula>
    </cfRule>
  </conditionalFormatting>
  <conditionalFormatting sqref="Q3:S4323">
    <cfRule type="containsText" dxfId="514" priority="515" operator="containsText" text="TRUE">
      <formula>NOT(ISERROR(SEARCH("TRUE",Q3)))</formula>
    </cfRule>
  </conditionalFormatting>
  <conditionalFormatting sqref="Q3:Q4323">
    <cfRule type="containsText" dxfId="513" priority="514" operator="containsText" text="FALSE">
      <formula>NOT(ISERROR(SEARCH("FALSE",Q3)))</formula>
    </cfRule>
  </conditionalFormatting>
  <conditionalFormatting sqref="R3:S4323">
    <cfRule type="containsText" dxfId="512" priority="513" operator="containsText" text="MANAGE">
      <formula>NOT(ISERROR(SEARCH("MANAGE",R3)))</formula>
    </cfRule>
  </conditionalFormatting>
  <conditionalFormatting sqref="O3:O4323">
    <cfRule type="containsText" dxfId="511" priority="510" operator="containsText" text="0-1">
      <formula>NOT(ISERROR(SEARCH("0-1",O3)))</formula>
    </cfRule>
    <cfRule type="containsText" dxfId="510" priority="511" operator="containsText" text="1-0">
      <formula>NOT(ISERROR(SEARCH("1-0",O3)))</formula>
    </cfRule>
    <cfRule type="containsText" dxfId="509" priority="512" operator="containsText" text="0-0">
      <formula>NOT(ISERROR(SEARCH("0-0",O3)))</formula>
    </cfRule>
  </conditionalFormatting>
  <conditionalFormatting sqref="T3:T4323">
    <cfRule type="cellIs" dxfId="508" priority="507" operator="between">
      <formula>39</formula>
      <formula>20</formula>
    </cfRule>
    <cfRule type="cellIs" dxfId="507" priority="508" operator="between">
      <formula>48</formula>
      <formula>60</formula>
    </cfRule>
    <cfRule type="cellIs" dxfId="506" priority="509" operator="greaterThan">
      <formula>60</formula>
    </cfRule>
  </conditionalFormatting>
  <conditionalFormatting sqref="K3:L4323">
    <cfRule type="containsText" dxfId="505" priority="504" operator="containsText" text="2">
      <formula>NOT(ISERROR(SEARCH("2",K3)))</formula>
    </cfRule>
    <cfRule type="containsText" dxfId="504" priority="505" operator="containsText" text="1">
      <formula>NOT(ISERROR(SEARCH("1",K3)))</formula>
    </cfRule>
    <cfRule type="containsText" dxfId="503" priority="506" operator="containsText" text="x">
      <formula>NOT(ISERROR(SEARCH("x",K3)))</formula>
    </cfRule>
  </conditionalFormatting>
  <conditionalFormatting sqref="P3:P4323">
    <cfRule type="cellIs" dxfId="502" priority="502" operator="between">
      <formula>43</formula>
      <formula>52</formula>
    </cfRule>
    <cfRule type="containsText" dxfId="501" priority="503" operator="containsText" text="true">
      <formula>NOT(ISERROR(SEARCH("true",P3)))</formula>
    </cfRule>
  </conditionalFormatting>
  <conditionalFormatting sqref="I3:I4323">
    <cfRule type="cellIs" dxfId="500" priority="500" operator="between">
      <formula>43</formula>
      <formula>52</formula>
    </cfRule>
    <cfRule type="cellIs" dxfId="499" priority="501" operator="greaterThan">
      <formula>52</formula>
    </cfRule>
  </conditionalFormatting>
  <conditionalFormatting sqref="Q3:S4323">
    <cfRule type="containsText" dxfId="498" priority="499" operator="containsText" text="TRUE">
      <formula>NOT(ISERROR(SEARCH("TRUE",Q3)))</formula>
    </cfRule>
  </conditionalFormatting>
  <conditionalFormatting sqref="Q3:Q4323">
    <cfRule type="containsText" dxfId="497" priority="498" operator="containsText" text="FALSE">
      <formula>NOT(ISERROR(SEARCH("FALSE",Q3)))</formula>
    </cfRule>
  </conditionalFormatting>
  <conditionalFormatting sqref="R3:S4323">
    <cfRule type="containsText" dxfId="496" priority="497" operator="containsText" text="MANAGE">
      <formula>NOT(ISERROR(SEARCH("MANAGE",R3)))</formula>
    </cfRule>
  </conditionalFormatting>
  <conditionalFormatting sqref="O3:O4323">
    <cfRule type="containsText" dxfId="495" priority="494" operator="containsText" text="0-1">
      <formula>NOT(ISERROR(SEARCH("0-1",O3)))</formula>
    </cfRule>
    <cfRule type="containsText" dxfId="494" priority="495" operator="containsText" text="1-0">
      <formula>NOT(ISERROR(SEARCH("1-0",O3)))</formula>
    </cfRule>
    <cfRule type="containsText" dxfId="493" priority="496" operator="containsText" text="0-0">
      <formula>NOT(ISERROR(SEARCH("0-0",O3)))</formula>
    </cfRule>
  </conditionalFormatting>
  <conditionalFormatting sqref="T3:T4323">
    <cfRule type="cellIs" dxfId="492" priority="491" operator="between">
      <formula>39</formula>
      <formula>20</formula>
    </cfRule>
    <cfRule type="cellIs" dxfId="491" priority="492" operator="between">
      <formula>48</formula>
      <formula>60</formula>
    </cfRule>
    <cfRule type="cellIs" dxfId="490" priority="493" operator="greaterThan">
      <formula>60</formula>
    </cfRule>
  </conditionalFormatting>
  <conditionalFormatting sqref="U3:V4323">
    <cfRule type="cellIs" dxfId="489" priority="488" operator="equal">
      <formula>"C"</formula>
    </cfRule>
    <cfRule type="cellIs" dxfId="488" priority="489" operator="equal">
      <formula>"N"</formula>
    </cfRule>
    <cfRule type="cellIs" dxfId="487" priority="490" operator="equal">
      <formula>"Y"</formula>
    </cfRule>
  </conditionalFormatting>
  <conditionalFormatting sqref="K3:L4323">
    <cfRule type="containsText" dxfId="486" priority="485" operator="containsText" text="2">
      <formula>NOT(ISERROR(SEARCH("2",K3)))</formula>
    </cfRule>
    <cfRule type="containsText" dxfId="485" priority="486" operator="containsText" text="1">
      <formula>NOT(ISERROR(SEARCH("1",K3)))</formula>
    </cfRule>
    <cfRule type="containsText" dxfId="484" priority="487" operator="containsText" text="x">
      <formula>NOT(ISERROR(SEARCH("x",K3)))</formula>
    </cfRule>
  </conditionalFormatting>
  <conditionalFormatting sqref="P3:P4323">
    <cfRule type="cellIs" dxfId="483" priority="483" operator="between">
      <formula>43</formula>
      <formula>52</formula>
    </cfRule>
    <cfRule type="containsText" dxfId="482" priority="484" operator="containsText" text="true">
      <formula>NOT(ISERROR(SEARCH("true",P3)))</formula>
    </cfRule>
  </conditionalFormatting>
  <conditionalFormatting sqref="I3:I4323">
    <cfRule type="cellIs" dxfId="481" priority="481" operator="between">
      <formula>43</formula>
      <formula>52</formula>
    </cfRule>
    <cfRule type="cellIs" dxfId="480" priority="482" operator="greaterThan">
      <formula>52</formula>
    </cfRule>
  </conditionalFormatting>
  <conditionalFormatting sqref="Q3:S4323">
    <cfRule type="containsText" dxfId="479" priority="480" operator="containsText" text="TRUE">
      <formula>NOT(ISERROR(SEARCH("TRUE",Q3)))</formula>
    </cfRule>
  </conditionalFormatting>
  <conditionalFormatting sqref="Q3:Q4323">
    <cfRule type="containsText" dxfId="478" priority="479" operator="containsText" text="FALSE">
      <formula>NOT(ISERROR(SEARCH("FALSE",Q3)))</formula>
    </cfRule>
  </conditionalFormatting>
  <conditionalFormatting sqref="R3:S4323">
    <cfRule type="containsText" dxfId="477" priority="478" operator="containsText" text="MANAGE">
      <formula>NOT(ISERROR(SEARCH("MANAGE",R3)))</formula>
    </cfRule>
  </conditionalFormatting>
  <conditionalFormatting sqref="O3:O4323">
    <cfRule type="containsText" dxfId="476" priority="475" operator="containsText" text="0-1">
      <formula>NOT(ISERROR(SEARCH("0-1",O3)))</formula>
    </cfRule>
    <cfRule type="containsText" dxfId="475" priority="476" operator="containsText" text="1-0">
      <formula>NOT(ISERROR(SEARCH("1-0",O3)))</formula>
    </cfRule>
    <cfRule type="containsText" dxfId="474" priority="477" operator="containsText" text="0-0">
      <formula>NOT(ISERROR(SEARCH("0-0",O3)))</formula>
    </cfRule>
  </conditionalFormatting>
  <conditionalFormatting sqref="T3:T4323">
    <cfRule type="cellIs" dxfId="473" priority="472" operator="between">
      <formula>39</formula>
      <formula>20</formula>
    </cfRule>
    <cfRule type="cellIs" dxfId="472" priority="473" operator="between">
      <formula>48</formula>
      <formula>60</formula>
    </cfRule>
    <cfRule type="cellIs" dxfId="471" priority="474" operator="greaterThan">
      <formula>60</formula>
    </cfRule>
  </conditionalFormatting>
  <conditionalFormatting sqref="U3:V4323">
    <cfRule type="cellIs" dxfId="470" priority="469" operator="equal">
      <formula>"C"</formula>
    </cfRule>
    <cfRule type="cellIs" dxfId="469" priority="470" operator="equal">
      <formula>"N"</formula>
    </cfRule>
    <cfRule type="cellIs" dxfId="468" priority="471" operator="equal">
      <formula>"Y"</formula>
    </cfRule>
  </conditionalFormatting>
  <conditionalFormatting sqref="K3:L4323">
    <cfRule type="containsText" dxfId="467" priority="466" operator="containsText" text="2">
      <formula>NOT(ISERROR(SEARCH("2",K3)))</formula>
    </cfRule>
    <cfRule type="containsText" dxfId="466" priority="467" operator="containsText" text="1">
      <formula>NOT(ISERROR(SEARCH("1",K3)))</formula>
    </cfRule>
    <cfRule type="containsText" dxfId="465" priority="468" operator="containsText" text="x">
      <formula>NOT(ISERROR(SEARCH("x",K3)))</formula>
    </cfRule>
  </conditionalFormatting>
  <conditionalFormatting sqref="P3:P4323">
    <cfRule type="cellIs" dxfId="464" priority="464" operator="between">
      <formula>43</formula>
      <formula>52</formula>
    </cfRule>
    <cfRule type="containsText" dxfId="463" priority="465" operator="containsText" text="true">
      <formula>NOT(ISERROR(SEARCH("true",P3)))</formula>
    </cfRule>
  </conditionalFormatting>
  <conditionalFormatting sqref="I3:I4323">
    <cfRule type="cellIs" dxfId="462" priority="462" operator="between">
      <formula>43</formula>
      <formula>52</formula>
    </cfRule>
    <cfRule type="cellIs" dxfId="461" priority="463" operator="greaterThan">
      <formula>52</formula>
    </cfRule>
  </conditionalFormatting>
  <conditionalFormatting sqref="Q3:S4323">
    <cfRule type="containsText" dxfId="460" priority="461" operator="containsText" text="TRUE">
      <formula>NOT(ISERROR(SEARCH("TRUE",Q3)))</formula>
    </cfRule>
  </conditionalFormatting>
  <conditionalFormatting sqref="Q3:Q4323">
    <cfRule type="containsText" dxfId="459" priority="460" operator="containsText" text="FALSE">
      <formula>NOT(ISERROR(SEARCH("FALSE",Q3)))</formula>
    </cfRule>
  </conditionalFormatting>
  <conditionalFormatting sqref="R3:S4323">
    <cfRule type="containsText" dxfId="458" priority="459" operator="containsText" text="MANAGE">
      <formula>NOT(ISERROR(SEARCH("MANAGE",R3)))</formula>
    </cfRule>
  </conditionalFormatting>
  <conditionalFormatting sqref="O3:O4323">
    <cfRule type="containsText" dxfId="457" priority="456" operator="containsText" text="0-1">
      <formula>NOT(ISERROR(SEARCH("0-1",O3)))</formula>
    </cfRule>
    <cfRule type="containsText" dxfId="456" priority="457" operator="containsText" text="1-0">
      <formula>NOT(ISERROR(SEARCH("1-0",O3)))</formula>
    </cfRule>
    <cfRule type="containsText" dxfId="455" priority="458" operator="containsText" text="0-0">
      <formula>NOT(ISERROR(SEARCH("0-0",O3)))</formula>
    </cfRule>
  </conditionalFormatting>
  <conditionalFormatting sqref="T3:T4323">
    <cfRule type="cellIs" dxfId="454" priority="453" operator="between">
      <formula>39</formula>
      <formula>20</formula>
    </cfRule>
    <cfRule type="cellIs" dxfId="453" priority="454" operator="between">
      <formula>48</formula>
      <formula>60</formula>
    </cfRule>
    <cfRule type="cellIs" dxfId="452" priority="455" operator="greaterThan">
      <formula>60</formula>
    </cfRule>
  </conditionalFormatting>
  <conditionalFormatting sqref="U3:V4323">
    <cfRule type="cellIs" dxfId="451" priority="450" operator="equal">
      <formula>"C"</formula>
    </cfRule>
    <cfRule type="cellIs" dxfId="450" priority="451" operator="equal">
      <formula>"N"</formula>
    </cfRule>
    <cfRule type="cellIs" dxfId="449" priority="452" operator="equal">
      <formula>"Y"</formula>
    </cfRule>
  </conditionalFormatting>
  <conditionalFormatting sqref="K3:L15">
    <cfRule type="containsText" dxfId="448" priority="447" operator="containsText" text="2">
      <formula>NOT(ISERROR(SEARCH("2",K3)))</formula>
    </cfRule>
    <cfRule type="containsText" dxfId="447" priority="448" operator="containsText" text="1">
      <formula>NOT(ISERROR(SEARCH("1",K3)))</formula>
    </cfRule>
    <cfRule type="containsText" dxfId="446" priority="449" operator="containsText" text="x">
      <formula>NOT(ISERROR(SEARCH("x",K3)))</formula>
    </cfRule>
  </conditionalFormatting>
  <conditionalFormatting sqref="P3:P15">
    <cfRule type="cellIs" dxfId="445" priority="445" operator="between">
      <formula>43</formula>
      <formula>52</formula>
    </cfRule>
    <cfRule type="containsText" dxfId="444" priority="446" operator="containsText" text="true">
      <formula>NOT(ISERROR(SEARCH("true",P3)))</formula>
    </cfRule>
  </conditionalFormatting>
  <conditionalFormatting sqref="I3:I15">
    <cfRule type="cellIs" dxfId="443" priority="443" operator="between">
      <formula>43</formula>
      <formula>52</formula>
    </cfRule>
    <cfRule type="cellIs" dxfId="442" priority="444" operator="greaterThan">
      <formula>52</formula>
    </cfRule>
  </conditionalFormatting>
  <conditionalFormatting sqref="Q3:S15">
    <cfRule type="containsText" dxfId="441" priority="442" operator="containsText" text="TRUE">
      <formula>NOT(ISERROR(SEARCH("TRUE",Q3)))</formula>
    </cfRule>
  </conditionalFormatting>
  <conditionalFormatting sqref="Q3:Q15">
    <cfRule type="containsText" dxfId="440" priority="441" operator="containsText" text="FALSE">
      <formula>NOT(ISERROR(SEARCH("FALSE",Q3)))</formula>
    </cfRule>
  </conditionalFormatting>
  <conditionalFormatting sqref="R3:S15">
    <cfRule type="containsText" dxfId="439" priority="440" operator="containsText" text="MANAGE">
      <formula>NOT(ISERROR(SEARCH("MANAGE",R3)))</formula>
    </cfRule>
  </conditionalFormatting>
  <conditionalFormatting sqref="T3:T15">
    <cfRule type="cellIs" dxfId="438" priority="437" operator="between">
      <formula>39</formula>
      <formula>20</formula>
    </cfRule>
    <cfRule type="cellIs" dxfId="437" priority="438" operator="between">
      <formula>48</formula>
      <formula>60</formula>
    </cfRule>
    <cfRule type="cellIs" dxfId="436" priority="439" operator="greaterThan">
      <formula>60</formula>
    </cfRule>
  </conditionalFormatting>
  <conditionalFormatting sqref="U3:V15">
    <cfRule type="cellIs" dxfId="435" priority="434" operator="equal">
      <formula>"C"</formula>
    </cfRule>
    <cfRule type="cellIs" dxfId="434" priority="435" operator="equal">
      <formula>"N"</formula>
    </cfRule>
    <cfRule type="cellIs" dxfId="433" priority="436" operator="equal">
      <formula>"Y"</formula>
    </cfRule>
  </conditionalFormatting>
  <conditionalFormatting sqref="K3:L19">
    <cfRule type="containsText" dxfId="432" priority="431" operator="containsText" text="2">
      <formula>NOT(ISERROR(SEARCH("2",K3)))</formula>
    </cfRule>
    <cfRule type="containsText" dxfId="431" priority="432" operator="containsText" text="1">
      <formula>NOT(ISERROR(SEARCH("1",K3)))</formula>
    </cfRule>
    <cfRule type="containsText" dxfId="430" priority="433" operator="containsText" text="x">
      <formula>NOT(ISERROR(SEARCH("x",K3)))</formula>
    </cfRule>
  </conditionalFormatting>
  <conditionalFormatting sqref="P3:P19">
    <cfRule type="cellIs" dxfId="429" priority="429" operator="between">
      <formula>43</formula>
      <formula>52</formula>
    </cfRule>
    <cfRule type="containsText" dxfId="428" priority="430" operator="containsText" text="true">
      <formula>NOT(ISERROR(SEARCH("true",P3)))</formula>
    </cfRule>
  </conditionalFormatting>
  <conditionalFormatting sqref="I3:I19">
    <cfRule type="cellIs" dxfId="427" priority="427" operator="between">
      <formula>43</formula>
      <formula>52</formula>
    </cfRule>
    <cfRule type="cellIs" dxfId="426" priority="428" operator="greaterThan">
      <formula>52</formula>
    </cfRule>
  </conditionalFormatting>
  <conditionalFormatting sqref="Q3:S19">
    <cfRule type="containsText" dxfId="425" priority="426" operator="containsText" text="TRUE">
      <formula>NOT(ISERROR(SEARCH("TRUE",Q3)))</formula>
    </cfRule>
  </conditionalFormatting>
  <conditionalFormatting sqref="Q3:Q19">
    <cfRule type="containsText" dxfId="424" priority="425" operator="containsText" text="FALSE">
      <formula>NOT(ISERROR(SEARCH("FALSE",Q3)))</formula>
    </cfRule>
  </conditionalFormatting>
  <conditionalFormatting sqref="R3:S19">
    <cfRule type="containsText" dxfId="423" priority="424" operator="containsText" text="MANAGE">
      <formula>NOT(ISERROR(SEARCH("MANAGE",R3)))</formula>
    </cfRule>
  </conditionalFormatting>
  <conditionalFormatting sqref="T3:T19">
    <cfRule type="cellIs" dxfId="422" priority="421" operator="between">
      <formula>39</formula>
      <formula>20</formula>
    </cfRule>
    <cfRule type="cellIs" dxfId="421" priority="422" operator="between">
      <formula>48</formula>
      <formula>60</formula>
    </cfRule>
    <cfRule type="cellIs" dxfId="420" priority="423" operator="greaterThan">
      <formula>60</formula>
    </cfRule>
  </conditionalFormatting>
  <conditionalFormatting sqref="U3:V19">
    <cfRule type="cellIs" dxfId="419" priority="418" operator="equal">
      <formula>"C"</formula>
    </cfRule>
    <cfRule type="cellIs" dxfId="418" priority="419" operator="equal">
      <formula>"N"</formula>
    </cfRule>
    <cfRule type="cellIs" dxfId="417" priority="420" operator="equal">
      <formula>"Y"</formula>
    </cfRule>
  </conditionalFormatting>
  <conditionalFormatting sqref="K3:L22">
    <cfRule type="containsText" dxfId="416" priority="415" operator="containsText" text="2">
      <formula>NOT(ISERROR(SEARCH("2",K3)))</formula>
    </cfRule>
    <cfRule type="containsText" dxfId="415" priority="416" operator="containsText" text="1">
      <formula>NOT(ISERROR(SEARCH("1",K3)))</formula>
    </cfRule>
    <cfRule type="containsText" dxfId="414" priority="417" operator="containsText" text="x">
      <formula>NOT(ISERROR(SEARCH("x",K3)))</formula>
    </cfRule>
  </conditionalFormatting>
  <conditionalFormatting sqref="P3:P22">
    <cfRule type="cellIs" dxfId="413" priority="413" operator="between">
      <formula>43</formula>
      <formula>52</formula>
    </cfRule>
    <cfRule type="containsText" dxfId="412" priority="414" operator="containsText" text="true">
      <formula>NOT(ISERROR(SEARCH("true",P3)))</formula>
    </cfRule>
  </conditionalFormatting>
  <conditionalFormatting sqref="I3:I22">
    <cfRule type="cellIs" dxfId="411" priority="411" operator="between">
      <formula>43</formula>
      <formula>52</formula>
    </cfRule>
    <cfRule type="cellIs" dxfId="410" priority="412" operator="greaterThan">
      <formula>52</formula>
    </cfRule>
  </conditionalFormatting>
  <conditionalFormatting sqref="Q3:S22">
    <cfRule type="containsText" dxfId="409" priority="410" operator="containsText" text="TRUE">
      <formula>NOT(ISERROR(SEARCH("TRUE",Q3)))</formula>
    </cfRule>
  </conditionalFormatting>
  <conditionalFormatting sqref="Q3:Q22">
    <cfRule type="containsText" dxfId="408" priority="409" operator="containsText" text="FALSE">
      <formula>NOT(ISERROR(SEARCH("FALSE",Q3)))</formula>
    </cfRule>
  </conditionalFormatting>
  <conditionalFormatting sqref="R3:S22">
    <cfRule type="containsText" dxfId="407" priority="408" operator="containsText" text="MANAGE">
      <formula>NOT(ISERROR(SEARCH("MANAGE",R3)))</formula>
    </cfRule>
  </conditionalFormatting>
  <conditionalFormatting sqref="T3:T22">
    <cfRule type="cellIs" dxfId="406" priority="405" operator="between">
      <formula>39</formula>
      <formula>20</formula>
    </cfRule>
    <cfRule type="cellIs" dxfId="405" priority="406" operator="between">
      <formula>48</formula>
      <formula>60</formula>
    </cfRule>
    <cfRule type="cellIs" dxfId="404" priority="407" operator="greaterThan">
      <formula>60</formula>
    </cfRule>
  </conditionalFormatting>
  <conditionalFormatting sqref="U3:V22">
    <cfRule type="cellIs" dxfId="403" priority="402" operator="equal">
      <formula>"C"</formula>
    </cfRule>
    <cfRule type="cellIs" dxfId="402" priority="403" operator="equal">
      <formula>"N"</formula>
    </cfRule>
    <cfRule type="cellIs" dxfId="401" priority="404" operator="equal">
      <formula>"Y"</formula>
    </cfRule>
  </conditionalFormatting>
  <conditionalFormatting sqref="K3:L4323">
    <cfRule type="containsText" dxfId="400" priority="399" operator="containsText" text="2">
      <formula>NOT(ISERROR(SEARCH("2",K3)))</formula>
    </cfRule>
    <cfRule type="containsText" dxfId="399" priority="400" operator="containsText" text="1">
      <formula>NOT(ISERROR(SEARCH("1",K3)))</formula>
    </cfRule>
    <cfRule type="containsText" dxfId="398" priority="401" operator="containsText" text="x">
      <formula>NOT(ISERROR(SEARCH("x",K3)))</formula>
    </cfRule>
  </conditionalFormatting>
  <conditionalFormatting sqref="P3:P4323">
    <cfRule type="cellIs" dxfId="397" priority="397" operator="between">
      <formula>43</formula>
      <formula>52</formula>
    </cfRule>
    <cfRule type="containsText" dxfId="396" priority="398" operator="containsText" text="true">
      <formula>NOT(ISERROR(SEARCH("true",P3)))</formula>
    </cfRule>
  </conditionalFormatting>
  <conditionalFormatting sqref="I3:I4323">
    <cfRule type="cellIs" dxfId="395" priority="395" operator="between">
      <formula>43</formula>
      <formula>52</formula>
    </cfRule>
    <cfRule type="cellIs" dxfId="394" priority="396" operator="greaterThan">
      <formula>52</formula>
    </cfRule>
  </conditionalFormatting>
  <conditionalFormatting sqref="Q3:S4323">
    <cfRule type="containsText" dxfId="393" priority="394" operator="containsText" text="TRUE">
      <formula>NOT(ISERROR(SEARCH("TRUE",Q3)))</formula>
    </cfRule>
  </conditionalFormatting>
  <conditionalFormatting sqref="Q3:Q4323">
    <cfRule type="containsText" dxfId="392" priority="393" operator="containsText" text="FALSE">
      <formula>NOT(ISERROR(SEARCH("FALSE",Q3)))</formula>
    </cfRule>
  </conditionalFormatting>
  <conditionalFormatting sqref="R3:S4323">
    <cfRule type="containsText" dxfId="391" priority="392" operator="containsText" text="MANAGE">
      <formula>NOT(ISERROR(SEARCH("MANAGE",R3)))</formula>
    </cfRule>
  </conditionalFormatting>
  <conditionalFormatting sqref="T3:T4323">
    <cfRule type="cellIs" dxfId="390" priority="389" operator="between">
      <formula>39</formula>
      <formula>20</formula>
    </cfRule>
    <cfRule type="cellIs" dxfId="389" priority="390" operator="between">
      <formula>48</formula>
      <formula>60</formula>
    </cfRule>
    <cfRule type="cellIs" dxfId="388" priority="391" operator="greaterThan">
      <formula>60</formula>
    </cfRule>
  </conditionalFormatting>
  <conditionalFormatting sqref="U3:V4323">
    <cfRule type="cellIs" dxfId="387" priority="386" operator="equal">
      <formula>"C"</formula>
    </cfRule>
    <cfRule type="cellIs" dxfId="386" priority="387" operator="equal">
      <formula>"N"</formula>
    </cfRule>
    <cfRule type="cellIs" dxfId="385" priority="388" operator="equal">
      <formula>"Y"</formula>
    </cfRule>
  </conditionalFormatting>
  <conditionalFormatting sqref="K3:L10">
    <cfRule type="containsText" dxfId="384" priority="383" operator="containsText" text="2">
      <formula>NOT(ISERROR(SEARCH("2",K3)))</formula>
    </cfRule>
    <cfRule type="containsText" dxfId="383" priority="384" operator="containsText" text="1">
      <formula>NOT(ISERROR(SEARCH("1",K3)))</formula>
    </cfRule>
    <cfRule type="containsText" dxfId="382" priority="385" operator="containsText" text="x">
      <formula>NOT(ISERROR(SEARCH("x",K3)))</formula>
    </cfRule>
  </conditionalFormatting>
  <conditionalFormatting sqref="P3:P10">
    <cfRule type="cellIs" dxfId="381" priority="381" operator="between">
      <formula>43</formula>
      <formula>52</formula>
    </cfRule>
    <cfRule type="containsText" dxfId="380" priority="382" operator="containsText" text="true">
      <formula>NOT(ISERROR(SEARCH("true",P3)))</formula>
    </cfRule>
  </conditionalFormatting>
  <conditionalFormatting sqref="I3:I10">
    <cfRule type="cellIs" dxfId="379" priority="379" operator="between">
      <formula>43</formula>
      <formula>52</formula>
    </cfRule>
    <cfRule type="cellIs" dxfId="378" priority="380" operator="greaterThan">
      <formula>52</formula>
    </cfRule>
  </conditionalFormatting>
  <conditionalFormatting sqref="Q3:S10">
    <cfRule type="containsText" dxfId="377" priority="378" operator="containsText" text="TRUE">
      <formula>NOT(ISERROR(SEARCH("TRUE",Q3)))</formula>
    </cfRule>
  </conditionalFormatting>
  <conditionalFormatting sqref="Q3:Q10">
    <cfRule type="containsText" dxfId="376" priority="377" operator="containsText" text="FALSE">
      <formula>NOT(ISERROR(SEARCH("FALSE",Q3)))</formula>
    </cfRule>
  </conditionalFormatting>
  <conditionalFormatting sqref="R3:S10">
    <cfRule type="containsText" dxfId="375" priority="376" operator="containsText" text="MANAGE">
      <formula>NOT(ISERROR(SEARCH("MANAGE",R3)))</formula>
    </cfRule>
  </conditionalFormatting>
  <conditionalFormatting sqref="T3:T10">
    <cfRule type="cellIs" dxfId="374" priority="373" operator="between">
      <formula>39</formula>
      <formula>20</formula>
    </cfRule>
    <cfRule type="cellIs" dxfId="373" priority="374" operator="between">
      <formula>48</formula>
      <formula>60</formula>
    </cfRule>
    <cfRule type="cellIs" dxfId="372" priority="375" operator="greaterThan">
      <formula>60</formula>
    </cfRule>
  </conditionalFormatting>
  <conditionalFormatting sqref="U3:V10">
    <cfRule type="cellIs" dxfId="371" priority="370" operator="equal">
      <formula>"C"</formula>
    </cfRule>
    <cfRule type="cellIs" dxfId="370" priority="371" operator="equal">
      <formula>"N"</formula>
    </cfRule>
    <cfRule type="cellIs" dxfId="369" priority="372" operator="equal">
      <formula>"Y"</formula>
    </cfRule>
  </conditionalFormatting>
  <conditionalFormatting sqref="K3:L4323">
    <cfRule type="containsText" dxfId="368" priority="367" operator="containsText" text="2">
      <formula>NOT(ISERROR(SEARCH("2",K3)))</formula>
    </cfRule>
    <cfRule type="containsText" dxfId="367" priority="368" operator="containsText" text="1">
      <formula>NOT(ISERROR(SEARCH("1",K3)))</formula>
    </cfRule>
    <cfRule type="containsText" dxfId="366" priority="369" operator="containsText" text="x">
      <formula>NOT(ISERROR(SEARCH("x",K3)))</formula>
    </cfRule>
  </conditionalFormatting>
  <conditionalFormatting sqref="P3:P4323">
    <cfRule type="cellIs" dxfId="365" priority="365" operator="between">
      <formula>43</formula>
      <formula>52</formula>
    </cfRule>
    <cfRule type="containsText" dxfId="364" priority="366" operator="containsText" text="true">
      <formula>NOT(ISERROR(SEARCH("true",P3)))</formula>
    </cfRule>
  </conditionalFormatting>
  <conditionalFormatting sqref="I3:I4323">
    <cfRule type="cellIs" dxfId="363" priority="363" operator="between">
      <formula>43</formula>
      <formula>52</formula>
    </cfRule>
    <cfRule type="cellIs" dxfId="362" priority="364" operator="greaterThan">
      <formula>52</formula>
    </cfRule>
  </conditionalFormatting>
  <conditionalFormatting sqref="Q3:S4323">
    <cfRule type="containsText" dxfId="361" priority="362" operator="containsText" text="TRUE">
      <formula>NOT(ISERROR(SEARCH("TRUE",Q3)))</formula>
    </cfRule>
  </conditionalFormatting>
  <conditionalFormatting sqref="Q3:Q4323">
    <cfRule type="containsText" dxfId="360" priority="361" operator="containsText" text="FALSE">
      <formula>NOT(ISERROR(SEARCH("FALSE",Q3)))</formula>
    </cfRule>
  </conditionalFormatting>
  <conditionalFormatting sqref="R3:S4323">
    <cfRule type="containsText" dxfId="359" priority="360" operator="containsText" text="MANAGE">
      <formula>NOT(ISERROR(SEARCH("MANAGE",R3)))</formula>
    </cfRule>
  </conditionalFormatting>
  <conditionalFormatting sqref="T3:T4323">
    <cfRule type="cellIs" dxfId="358" priority="357" operator="between">
      <formula>39</formula>
      <formula>20</formula>
    </cfRule>
    <cfRule type="cellIs" dxfId="357" priority="358" operator="between">
      <formula>48</formula>
      <formula>60</formula>
    </cfRule>
    <cfRule type="cellIs" dxfId="356" priority="359" operator="greaterThan">
      <formula>60</formula>
    </cfRule>
  </conditionalFormatting>
  <conditionalFormatting sqref="U3:V4323">
    <cfRule type="cellIs" dxfId="355" priority="354" operator="equal">
      <formula>"C"</formula>
    </cfRule>
    <cfRule type="cellIs" dxfId="354" priority="355" operator="equal">
      <formula>"N"</formula>
    </cfRule>
    <cfRule type="cellIs" dxfId="353" priority="356" operator="equal">
      <formula>"Y"</formula>
    </cfRule>
  </conditionalFormatting>
  <conditionalFormatting sqref="K3:L4323">
    <cfRule type="containsText" dxfId="352" priority="351" operator="containsText" text="2">
      <formula>NOT(ISERROR(SEARCH("2",K3)))</formula>
    </cfRule>
    <cfRule type="containsText" dxfId="351" priority="352" operator="containsText" text="1">
      <formula>NOT(ISERROR(SEARCH("1",K3)))</formula>
    </cfRule>
    <cfRule type="containsText" dxfId="350" priority="353" operator="containsText" text="x">
      <formula>NOT(ISERROR(SEARCH("x",K3)))</formula>
    </cfRule>
  </conditionalFormatting>
  <conditionalFormatting sqref="P3:P4323">
    <cfRule type="cellIs" dxfId="349" priority="349" operator="between">
      <formula>43</formula>
      <formula>52</formula>
    </cfRule>
    <cfRule type="containsText" dxfId="348" priority="350" operator="containsText" text="true">
      <formula>NOT(ISERROR(SEARCH("true",P3)))</formula>
    </cfRule>
  </conditionalFormatting>
  <conditionalFormatting sqref="I3:I4323">
    <cfRule type="cellIs" dxfId="347" priority="347" operator="between">
      <formula>43</formula>
      <formula>52</formula>
    </cfRule>
    <cfRule type="cellIs" dxfId="346" priority="348" operator="greaterThan">
      <formula>52</formula>
    </cfRule>
  </conditionalFormatting>
  <conditionalFormatting sqref="Q3:S4323">
    <cfRule type="containsText" dxfId="345" priority="346" operator="containsText" text="TRUE">
      <formula>NOT(ISERROR(SEARCH("TRUE",Q3)))</formula>
    </cfRule>
  </conditionalFormatting>
  <conditionalFormatting sqref="Q3:Q4323">
    <cfRule type="containsText" dxfId="344" priority="345" operator="containsText" text="FALSE">
      <formula>NOT(ISERROR(SEARCH("FALSE",Q3)))</formula>
    </cfRule>
  </conditionalFormatting>
  <conditionalFormatting sqref="R3:S4323">
    <cfRule type="containsText" dxfId="343" priority="344" operator="containsText" text="MANAGE">
      <formula>NOT(ISERROR(SEARCH("MANAGE",R3)))</formula>
    </cfRule>
  </conditionalFormatting>
  <conditionalFormatting sqref="T3:T4323">
    <cfRule type="cellIs" dxfId="342" priority="341" operator="between">
      <formula>39</formula>
      <formula>20</formula>
    </cfRule>
    <cfRule type="cellIs" dxfId="341" priority="342" operator="between">
      <formula>48</formula>
      <formula>60</formula>
    </cfRule>
    <cfRule type="cellIs" dxfId="340" priority="343" operator="greaterThan">
      <formula>60</formula>
    </cfRule>
  </conditionalFormatting>
  <conditionalFormatting sqref="U3:V4323">
    <cfRule type="cellIs" dxfId="339" priority="338" operator="equal">
      <formula>"C"</formula>
    </cfRule>
    <cfRule type="cellIs" dxfId="338" priority="339" operator="equal">
      <formula>"N"</formula>
    </cfRule>
    <cfRule type="cellIs" dxfId="337" priority="340" operator="equal">
      <formula>"Y"</formula>
    </cfRule>
  </conditionalFormatting>
  <conditionalFormatting sqref="K3:L4323">
    <cfRule type="containsText" dxfId="336" priority="335" operator="containsText" text="2">
      <formula>NOT(ISERROR(SEARCH("2",K3)))</formula>
    </cfRule>
    <cfRule type="containsText" dxfId="335" priority="336" operator="containsText" text="1">
      <formula>NOT(ISERROR(SEARCH("1",K3)))</formula>
    </cfRule>
    <cfRule type="containsText" dxfId="334" priority="337" operator="containsText" text="x">
      <formula>NOT(ISERROR(SEARCH("x",K3)))</formula>
    </cfRule>
  </conditionalFormatting>
  <conditionalFormatting sqref="P3:P4323">
    <cfRule type="cellIs" dxfId="333" priority="333" operator="between">
      <formula>43</formula>
      <formula>52</formula>
    </cfRule>
    <cfRule type="containsText" dxfId="332" priority="334" operator="containsText" text="true">
      <formula>NOT(ISERROR(SEARCH("true",P3)))</formula>
    </cfRule>
  </conditionalFormatting>
  <conditionalFormatting sqref="I3:I4323">
    <cfRule type="cellIs" dxfId="331" priority="331" operator="between">
      <formula>43</formula>
      <formula>52</formula>
    </cfRule>
    <cfRule type="cellIs" dxfId="330" priority="332" operator="greaterThan">
      <formula>52</formula>
    </cfRule>
  </conditionalFormatting>
  <conditionalFormatting sqref="Q3:S4323">
    <cfRule type="containsText" dxfId="329" priority="330" operator="containsText" text="TRUE">
      <formula>NOT(ISERROR(SEARCH("TRUE",Q3)))</formula>
    </cfRule>
  </conditionalFormatting>
  <conditionalFormatting sqref="Q3:Q4323">
    <cfRule type="containsText" dxfId="328" priority="329" operator="containsText" text="FALSE">
      <formula>NOT(ISERROR(SEARCH("FALSE",Q3)))</formula>
    </cfRule>
  </conditionalFormatting>
  <conditionalFormatting sqref="R3:S4323">
    <cfRule type="containsText" dxfId="327" priority="328" operator="containsText" text="MANAGE">
      <formula>NOT(ISERROR(SEARCH("MANAGE",R3)))</formula>
    </cfRule>
  </conditionalFormatting>
  <conditionalFormatting sqref="T3:T4323">
    <cfRule type="cellIs" dxfId="326" priority="325" operator="between">
      <formula>39</formula>
      <formula>20</formula>
    </cfRule>
    <cfRule type="cellIs" dxfId="325" priority="326" operator="between">
      <formula>48</formula>
      <formula>60</formula>
    </cfRule>
    <cfRule type="cellIs" dxfId="324" priority="327" operator="greaterThan">
      <formula>60</formula>
    </cfRule>
  </conditionalFormatting>
  <conditionalFormatting sqref="U3:V4323">
    <cfRule type="cellIs" dxfId="323" priority="322" operator="equal">
      <formula>"C"</formula>
    </cfRule>
    <cfRule type="cellIs" dxfId="322" priority="323" operator="equal">
      <formula>"N"</formula>
    </cfRule>
    <cfRule type="cellIs" dxfId="321" priority="324" operator="equal">
      <formula>"Y"</formula>
    </cfRule>
  </conditionalFormatting>
  <conditionalFormatting sqref="K3:L4323">
    <cfRule type="containsText" dxfId="320" priority="319" operator="containsText" text="2">
      <formula>NOT(ISERROR(SEARCH("2",K3)))</formula>
    </cfRule>
    <cfRule type="containsText" dxfId="319" priority="320" operator="containsText" text="1">
      <formula>NOT(ISERROR(SEARCH("1",K3)))</formula>
    </cfRule>
    <cfRule type="containsText" dxfId="318" priority="321" operator="containsText" text="x">
      <formula>NOT(ISERROR(SEARCH("x",K3)))</formula>
    </cfRule>
  </conditionalFormatting>
  <conditionalFormatting sqref="P3:P4323">
    <cfRule type="cellIs" dxfId="317" priority="317" operator="between">
      <formula>43</formula>
      <formula>52</formula>
    </cfRule>
    <cfRule type="containsText" dxfId="316" priority="318" operator="containsText" text="true">
      <formula>NOT(ISERROR(SEARCH("true",P3)))</formula>
    </cfRule>
  </conditionalFormatting>
  <conditionalFormatting sqref="I3:I4323">
    <cfRule type="cellIs" dxfId="315" priority="315" operator="between">
      <formula>43</formula>
      <formula>52</formula>
    </cfRule>
    <cfRule type="cellIs" dxfId="314" priority="316" operator="greaterThan">
      <formula>52</formula>
    </cfRule>
  </conditionalFormatting>
  <conditionalFormatting sqref="Q3:S4323">
    <cfRule type="containsText" dxfId="313" priority="314" operator="containsText" text="TRUE">
      <formula>NOT(ISERROR(SEARCH("TRUE",Q3)))</formula>
    </cfRule>
  </conditionalFormatting>
  <conditionalFormatting sqref="Q3:Q4323">
    <cfRule type="containsText" dxfId="312" priority="313" operator="containsText" text="FALSE">
      <formula>NOT(ISERROR(SEARCH("FALSE",Q3)))</formula>
    </cfRule>
  </conditionalFormatting>
  <conditionalFormatting sqref="R3:S4323">
    <cfRule type="containsText" dxfId="311" priority="312" operator="containsText" text="MANAGE">
      <formula>NOT(ISERROR(SEARCH("MANAGE",R3)))</formula>
    </cfRule>
  </conditionalFormatting>
  <conditionalFormatting sqref="T3:T4323">
    <cfRule type="cellIs" dxfId="310" priority="309" operator="between">
      <formula>39</formula>
      <formula>20</formula>
    </cfRule>
    <cfRule type="cellIs" dxfId="309" priority="310" operator="between">
      <formula>48</formula>
      <formula>60</formula>
    </cfRule>
    <cfRule type="cellIs" dxfId="308" priority="311" operator="greaterThan">
      <formula>60</formula>
    </cfRule>
  </conditionalFormatting>
  <conditionalFormatting sqref="U3:V4323">
    <cfRule type="cellIs" dxfId="307" priority="306" operator="equal">
      <formula>"C"</formula>
    </cfRule>
    <cfRule type="cellIs" dxfId="306" priority="307" operator="equal">
      <formula>"N"</formula>
    </cfRule>
    <cfRule type="cellIs" dxfId="305" priority="308" operator="equal">
      <formula>"Y"</formula>
    </cfRule>
  </conditionalFormatting>
  <conditionalFormatting sqref="K3:L12">
    <cfRule type="containsText" dxfId="304" priority="303" operator="containsText" text="2">
      <formula>NOT(ISERROR(SEARCH("2",K3)))</formula>
    </cfRule>
    <cfRule type="containsText" dxfId="303" priority="304" operator="containsText" text="1">
      <formula>NOT(ISERROR(SEARCH("1",K3)))</formula>
    </cfRule>
    <cfRule type="containsText" dxfId="302" priority="305" operator="containsText" text="x">
      <formula>NOT(ISERROR(SEARCH("x",K3)))</formula>
    </cfRule>
  </conditionalFormatting>
  <conditionalFormatting sqref="P3:P12">
    <cfRule type="cellIs" dxfId="301" priority="301" operator="between">
      <formula>43</formula>
      <formula>52</formula>
    </cfRule>
    <cfRule type="containsText" dxfId="300" priority="302" operator="containsText" text="true">
      <formula>NOT(ISERROR(SEARCH("true",P3)))</formula>
    </cfRule>
  </conditionalFormatting>
  <conditionalFormatting sqref="I3:I12">
    <cfRule type="cellIs" dxfId="299" priority="299" operator="between">
      <formula>43</formula>
      <formula>52</formula>
    </cfRule>
    <cfRule type="cellIs" dxfId="298" priority="300" operator="greaterThan">
      <formula>52</formula>
    </cfRule>
  </conditionalFormatting>
  <conditionalFormatting sqref="Q3:S12">
    <cfRule type="containsText" dxfId="297" priority="298" operator="containsText" text="TRUE">
      <formula>NOT(ISERROR(SEARCH("TRUE",Q3)))</formula>
    </cfRule>
  </conditionalFormatting>
  <conditionalFormatting sqref="Q3:Q12">
    <cfRule type="containsText" dxfId="296" priority="297" operator="containsText" text="FALSE">
      <formula>NOT(ISERROR(SEARCH("FALSE",Q3)))</formula>
    </cfRule>
  </conditionalFormatting>
  <conditionalFormatting sqref="R3:S12">
    <cfRule type="containsText" dxfId="295" priority="296" operator="containsText" text="MANAGE">
      <formula>NOT(ISERROR(SEARCH("MANAGE",R3)))</formula>
    </cfRule>
  </conditionalFormatting>
  <conditionalFormatting sqref="T3:T12">
    <cfRule type="cellIs" dxfId="294" priority="293" operator="between">
      <formula>39</formula>
      <formula>20</formula>
    </cfRule>
    <cfRule type="cellIs" dxfId="293" priority="294" operator="between">
      <formula>48</formula>
      <formula>60</formula>
    </cfRule>
    <cfRule type="cellIs" dxfId="292" priority="295" operator="greaterThan">
      <formula>60</formula>
    </cfRule>
  </conditionalFormatting>
  <conditionalFormatting sqref="U3:V12">
    <cfRule type="cellIs" dxfId="291" priority="290" operator="equal">
      <formula>"C"</formula>
    </cfRule>
    <cfRule type="cellIs" dxfId="290" priority="291" operator="equal">
      <formula>"N"</formula>
    </cfRule>
    <cfRule type="cellIs" dxfId="289" priority="292" operator="equal">
      <formula>"Y"</formula>
    </cfRule>
  </conditionalFormatting>
  <conditionalFormatting sqref="K3:L4323">
    <cfRule type="containsText" dxfId="288" priority="287" operator="containsText" text="2">
      <formula>NOT(ISERROR(SEARCH("2",K3)))</formula>
    </cfRule>
    <cfRule type="containsText" dxfId="287" priority="288" operator="containsText" text="1">
      <formula>NOT(ISERROR(SEARCH("1",K3)))</formula>
    </cfRule>
    <cfRule type="containsText" dxfId="286" priority="289" operator="containsText" text="x">
      <formula>NOT(ISERROR(SEARCH("x",K3)))</formula>
    </cfRule>
  </conditionalFormatting>
  <conditionalFormatting sqref="P3:P4323">
    <cfRule type="cellIs" dxfId="285" priority="285" operator="between">
      <formula>43</formula>
      <formula>52</formula>
    </cfRule>
    <cfRule type="containsText" dxfId="284" priority="286" operator="containsText" text="true">
      <formula>NOT(ISERROR(SEARCH("true",P3)))</formula>
    </cfRule>
  </conditionalFormatting>
  <conditionalFormatting sqref="I3:I4323">
    <cfRule type="cellIs" dxfId="283" priority="283" operator="between">
      <formula>43</formula>
      <formula>52</formula>
    </cfRule>
    <cfRule type="cellIs" dxfId="282" priority="284" operator="greaterThan">
      <formula>52</formula>
    </cfRule>
  </conditionalFormatting>
  <conditionalFormatting sqref="Q3:S4323">
    <cfRule type="containsText" dxfId="281" priority="282" operator="containsText" text="TRUE">
      <formula>NOT(ISERROR(SEARCH("TRUE",Q3)))</formula>
    </cfRule>
  </conditionalFormatting>
  <conditionalFormatting sqref="Q3:Q4323">
    <cfRule type="containsText" dxfId="280" priority="281" operator="containsText" text="FALSE">
      <formula>NOT(ISERROR(SEARCH("FALSE",Q3)))</formula>
    </cfRule>
  </conditionalFormatting>
  <conditionalFormatting sqref="R3:S4323">
    <cfRule type="containsText" dxfId="279" priority="280" operator="containsText" text="MANAGE">
      <formula>NOT(ISERROR(SEARCH("MANAGE",R3)))</formula>
    </cfRule>
  </conditionalFormatting>
  <conditionalFormatting sqref="T3:T4323">
    <cfRule type="cellIs" dxfId="278" priority="277" operator="between">
      <formula>39</formula>
      <formula>20</formula>
    </cfRule>
    <cfRule type="cellIs" dxfId="277" priority="278" operator="between">
      <formula>48</formula>
      <formula>60</formula>
    </cfRule>
    <cfRule type="cellIs" dxfId="276" priority="279" operator="greaterThan">
      <formula>60</formula>
    </cfRule>
  </conditionalFormatting>
  <conditionalFormatting sqref="U3:V4323">
    <cfRule type="cellIs" dxfId="275" priority="274" operator="equal">
      <formula>"C"</formula>
    </cfRule>
    <cfRule type="cellIs" dxfId="274" priority="275" operator="equal">
      <formula>"N"</formula>
    </cfRule>
    <cfRule type="cellIs" dxfId="273" priority="276" operator="equal">
      <formula>"Y"</formula>
    </cfRule>
  </conditionalFormatting>
  <conditionalFormatting sqref="K3:L4323">
    <cfRule type="containsText" dxfId="272" priority="271" operator="containsText" text="2">
      <formula>NOT(ISERROR(SEARCH("2",K3)))</formula>
    </cfRule>
    <cfRule type="containsText" dxfId="271" priority="272" operator="containsText" text="1">
      <formula>NOT(ISERROR(SEARCH("1",K3)))</formula>
    </cfRule>
    <cfRule type="containsText" dxfId="270" priority="273" operator="containsText" text="x">
      <formula>NOT(ISERROR(SEARCH("x",K3)))</formula>
    </cfRule>
  </conditionalFormatting>
  <conditionalFormatting sqref="P3:P4323">
    <cfRule type="cellIs" dxfId="269" priority="269" operator="between">
      <formula>43</formula>
      <formula>52</formula>
    </cfRule>
    <cfRule type="containsText" dxfId="268" priority="270" operator="containsText" text="true">
      <formula>NOT(ISERROR(SEARCH("true",P3)))</formula>
    </cfRule>
  </conditionalFormatting>
  <conditionalFormatting sqref="I3:I4323">
    <cfRule type="cellIs" dxfId="267" priority="267" operator="between">
      <formula>43</formula>
      <formula>52</formula>
    </cfRule>
    <cfRule type="cellIs" dxfId="266" priority="268" operator="greaterThan">
      <formula>52</formula>
    </cfRule>
  </conditionalFormatting>
  <conditionalFormatting sqref="Q3:S4323">
    <cfRule type="containsText" dxfId="265" priority="266" operator="containsText" text="TRUE">
      <formula>NOT(ISERROR(SEARCH("TRUE",Q3)))</formula>
    </cfRule>
  </conditionalFormatting>
  <conditionalFormatting sqref="Q3:Q4323">
    <cfRule type="containsText" dxfId="264" priority="265" operator="containsText" text="FALSE">
      <formula>NOT(ISERROR(SEARCH("FALSE",Q3)))</formula>
    </cfRule>
  </conditionalFormatting>
  <conditionalFormatting sqref="R3:S4323">
    <cfRule type="containsText" dxfId="263" priority="264" operator="containsText" text="MANAGE">
      <formula>NOT(ISERROR(SEARCH("MANAGE",R3)))</formula>
    </cfRule>
  </conditionalFormatting>
  <conditionalFormatting sqref="T3:T4323">
    <cfRule type="cellIs" dxfId="262" priority="261" operator="between">
      <formula>39</formula>
      <formula>20</formula>
    </cfRule>
    <cfRule type="cellIs" dxfId="261" priority="262" operator="between">
      <formula>48</formula>
      <formula>60</formula>
    </cfRule>
    <cfRule type="cellIs" dxfId="260" priority="263" operator="greaterThan">
      <formula>60</formula>
    </cfRule>
  </conditionalFormatting>
  <conditionalFormatting sqref="U3:V4323">
    <cfRule type="cellIs" dxfId="259" priority="258" operator="equal">
      <formula>"C"</formula>
    </cfRule>
    <cfRule type="cellIs" dxfId="258" priority="259" operator="equal">
      <formula>"N"</formula>
    </cfRule>
    <cfRule type="cellIs" dxfId="257" priority="260" operator="equal">
      <formula>"Y"</formula>
    </cfRule>
  </conditionalFormatting>
  <conditionalFormatting sqref="K3:L10">
    <cfRule type="containsText" dxfId="256" priority="255" operator="containsText" text="2">
      <formula>NOT(ISERROR(SEARCH("2",K3)))</formula>
    </cfRule>
    <cfRule type="containsText" dxfId="255" priority="256" operator="containsText" text="1">
      <formula>NOT(ISERROR(SEARCH("1",K3)))</formula>
    </cfRule>
    <cfRule type="containsText" dxfId="254" priority="257" operator="containsText" text="x">
      <formula>NOT(ISERROR(SEARCH("x",K3)))</formula>
    </cfRule>
  </conditionalFormatting>
  <conditionalFormatting sqref="P3:P10">
    <cfRule type="cellIs" dxfId="253" priority="253" operator="between">
      <formula>43</formula>
      <formula>52</formula>
    </cfRule>
    <cfRule type="containsText" dxfId="252" priority="254" operator="containsText" text="true">
      <formula>NOT(ISERROR(SEARCH("true",P3)))</formula>
    </cfRule>
  </conditionalFormatting>
  <conditionalFormatting sqref="I3:I10">
    <cfRule type="cellIs" dxfId="251" priority="251" operator="between">
      <formula>43</formula>
      <formula>52</formula>
    </cfRule>
    <cfRule type="cellIs" dxfId="250" priority="252" operator="greaterThan">
      <formula>52</formula>
    </cfRule>
  </conditionalFormatting>
  <conditionalFormatting sqref="Q3:S10">
    <cfRule type="containsText" dxfId="249" priority="250" operator="containsText" text="TRUE">
      <formula>NOT(ISERROR(SEARCH("TRUE",Q3)))</formula>
    </cfRule>
  </conditionalFormatting>
  <conditionalFormatting sqref="Q3:Q10">
    <cfRule type="containsText" dxfId="248" priority="249" operator="containsText" text="FALSE">
      <formula>NOT(ISERROR(SEARCH("FALSE",Q3)))</formula>
    </cfRule>
  </conditionalFormatting>
  <conditionalFormatting sqref="R3:S10">
    <cfRule type="containsText" dxfId="247" priority="248" operator="containsText" text="MANAGE">
      <formula>NOT(ISERROR(SEARCH("MANAGE",R3)))</formula>
    </cfRule>
  </conditionalFormatting>
  <conditionalFormatting sqref="T3:T10">
    <cfRule type="cellIs" dxfId="246" priority="245" operator="between">
      <formula>39</formula>
      <formula>20</formula>
    </cfRule>
    <cfRule type="cellIs" dxfId="245" priority="246" operator="between">
      <formula>48</formula>
      <formula>60</formula>
    </cfRule>
    <cfRule type="cellIs" dxfId="244" priority="247" operator="greaterThan">
      <formula>60</formula>
    </cfRule>
  </conditionalFormatting>
  <conditionalFormatting sqref="U3:V10">
    <cfRule type="cellIs" dxfId="243" priority="242" operator="equal">
      <formula>"C"</formula>
    </cfRule>
    <cfRule type="cellIs" dxfId="242" priority="243" operator="equal">
      <formula>"N"</formula>
    </cfRule>
    <cfRule type="cellIs" dxfId="241" priority="244" operator="equal">
      <formula>"Y"</formula>
    </cfRule>
  </conditionalFormatting>
  <conditionalFormatting sqref="K3:L5">
    <cfRule type="containsText" dxfId="240" priority="239" operator="containsText" text="2">
      <formula>NOT(ISERROR(SEARCH("2",K3)))</formula>
    </cfRule>
    <cfRule type="containsText" dxfId="239" priority="240" operator="containsText" text="1">
      <formula>NOT(ISERROR(SEARCH("1",K3)))</formula>
    </cfRule>
    <cfRule type="containsText" dxfId="238" priority="241" operator="containsText" text="x">
      <formula>NOT(ISERROR(SEARCH("x",K3)))</formula>
    </cfRule>
  </conditionalFormatting>
  <conditionalFormatting sqref="P3:P5">
    <cfRule type="cellIs" dxfId="237" priority="237" operator="between">
      <formula>43</formula>
      <formula>52</formula>
    </cfRule>
    <cfRule type="containsText" dxfId="236" priority="238" operator="containsText" text="true">
      <formula>NOT(ISERROR(SEARCH("true",P3)))</formula>
    </cfRule>
  </conditionalFormatting>
  <conditionalFormatting sqref="I3:I5">
    <cfRule type="cellIs" dxfId="235" priority="235" operator="between">
      <formula>43</formula>
      <formula>52</formula>
    </cfRule>
    <cfRule type="cellIs" dxfId="234" priority="236" operator="greaterThan">
      <formula>52</formula>
    </cfRule>
  </conditionalFormatting>
  <conditionalFormatting sqref="Q3:S5">
    <cfRule type="containsText" dxfId="233" priority="234" operator="containsText" text="TRUE">
      <formula>NOT(ISERROR(SEARCH("TRUE",Q3)))</formula>
    </cfRule>
  </conditionalFormatting>
  <conditionalFormatting sqref="Q3:Q5">
    <cfRule type="containsText" dxfId="232" priority="233" operator="containsText" text="FALSE">
      <formula>NOT(ISERROR(SEARCH("FALSE",Q3)))</formula>
    </cfRule>
  </conditionalFormatting>
  <conditionalFormatting sqref="R3:S5">
    <cfRule type="containsText" dxfId="231" priority="232" operator="containsText" text="MANAGE">
      <formula>NOT(ISERROR(SEARCH("MANAGE",R3)))</formula>
    </cfRule>
  </conditionalFormatting>
  <conditionalFormatting sqref="T3:T5">
    <cfRule type="cellIs" dxfId="230" priority="229" operator="between">
      <formula>39</formula>
      <formula>20</formula>
    </cfRule>
    <cfRule type="cellIs" dxfId="229" priority="230" operator="between">
      <formula>48</formula>
      <formula>60</formula>
    </cfRule>
    <cfRule type="cellIs" dxfId="228" priority="231" operator="greaterThan">
      <formula>60</formula>
    </cfRule>
  </conditionalFormatting>
  <conditionalFormatting sqref="U3:V5">
    <cfRule type="cellIs" dxfId="227" priority="226" operator="equal">
      <formula>"C"</formula>
    </cfRule>
    <cfRule type="cellIs" dxfId="226" priority="227" operator="equal">
      <formula>"N"</formula>
    </cfRule>
    <cfRule type="cellIs" dxfId="225" priority="228" operator="equal">
      <formula>"Y"</formula>
    </cfRule>
  </conditionalFormatting>
  <conditionalFormatting sqref="K3:L23">
    <cfRule type="containsText" dxfId="224" priority="223" operator="containsText" text="2">
      <formula>NOT(ISERROR(SEARCH("2",K3)))</formula>
    </cfRule>
    <cfRule type="containsText" dxfId="223" priority="224" operator="containsText" text="1">
      <formula>NOT(ISERROR(SEARCH("1",K3)))</formula>
    </cfRule>
    <cfRule type="containsText" dxfId="222" priority="225" operator="containsText" text="x">
      <formula>NOT(ISERROR(SEARCH("x",K3)))</formula>
    </cfRule>
  </conditionalFormatting>
  <conditionalFormatting sqref="P3:P23">
    <cfRule type="cellIs" dxfId="221" priority="221" operator="between">
      <formula>43</formula>
      <formula>52</formula>
    </cfRule>
    <cfRule type="containsText" dxfId="220" priority="222" operator="containsText" text="true">
      <formula>NOT(ISERROR(SEARCH("true",P3)))</formula>
    </cfRule>
  </conditionalFormatting>
  <conditionalFormatting sqref="I3:I23">
    <cfRule type="cellIs" dxfId="219" priority="219" operator="between">
      <formula>43</formula>
      <formula>52</formula>
    </cfRule>
    <cfRule type="cellIs" dxfId="218" priority="220" operator="greaterThan">
      <formula>52</formula>
    </cfRule>
  </conditionalFormatting>
  <conditionalFormatting sqref="Q3:S23">
    <cfRule type="containsText" dxfId="217" priority="218" operator="containsText" text="TRUE">
      <formula>NOT(ISERROR(SEARCH("TRUE",Q3)))</formula>
    </cfRule>
  </conditionalFormatting>
  <conditionalFormatting sqref="Q3:Q23">
    <cfRule type="containsText" dxfId="216" priority="217" operator="containsText" text="FALSE">
      <formula>NOT(ISERROR(SEARCH("FALSE",Q3)))</formula>
    </cfRule>
  </conditionalFormatting>
  <conditionalFormatting sqref="R3:S23">
    <cfRule type="containsText" dxfId="215" priority="216" operator="containsText" text="MANAGE">
      <formula>NOT(ISERROR(SEARCH("MANAGE",R3)))</formula>
    </cfRule>
  </conditionalFormatting>
  <conditionalFormatting sqref="T3:T23">
    <cfRule type="cellIs" dxfId="214" priority="213" operator="between">
      <formula>39</formula>
      <formula>20</formula>
    </cfRule>
    <cfRule type="cellIs" dxfId="213" priority="214" operator="between">
      <formula>48</formula>
      <formula>60</formula>
    </cfRule>
    <cfRule type="cellIs" dxfId="212" priority="215" operator="greaterThan">
      <formula>60</formula>
    </cfRule>
  </conditionalFormatting>
  <conditionalFormatting sqref="U3:V23">
    <cfRule type="cellIs" dxfId="211" priority="210" operator="equal">
      <formula>"C"</formula>
    </cfRule>
    <cfRule type="cellIs" dxfId="210" priority="211" operator="equal">
      <formula>"N"</formula>
    </cfRule>
    <cfRule type="cellIs" dxfId="209" priority="212" operator="equal">
      <formula>"Y"</formula>
    </cfRule>
  </conditionalFormatting>
  <conditionalFormatting sqref="K3:L4323">
    <cfRule type="containsText" dxfId="208" priority="207" operator="containsText" text="2">
      <formula>NOT(ISERROR(SEARCH("2",K3)))</formula>
    </cfRule>
    <cfRule type="containsText" dxfId="207" priority="208" operator="containsText" text="1">
      <formula>NOT(ISERROR(SEARCH("1",K3)))</formula>
    </cfRule>
    <cfRule type="containsText" dxfId="206" priority="209" operator="containsText" text="x">
      <formula>NOT(ISERROR(SEARCH("x",K3)))</formula>
    </cfRule>
  </conditionalFormatting>
  <conditionalFormatting sqref="P3:P4323">
    <cfRule type="cellIs" dxfId="205" priority="205" operator="between">
      <formula>43</formula>
      <formula>52</formula>
    </cfRule>
    <cfRule type="containsText" dxfId="204" priority="206" operator="containsText" text="true">
      <formula>NOT(ISERROR(SEARCH("true",P3)))</formula>
    </cfRule>
  </conditionalFormatting>
  <conditionalFormatting sqref="I3:I4323">
    <cfRule type="cellIs" dxfId="203" priority="203" operator="between">
      <formula>43</formula>
      <formula>52</formula>
    </cfRule>
    <cfRule type="cellIs" dxfId="202" priority="204" operator="greaterThan">
      <formula>52</formula>
    </cfRule>
  </conditionalFormatting>
  <conditionalFormatting sqref="Q3:S4323">
    <cfRule type="containsText" dxfId="201" priority="202" operator="containsText" text="TRUE">
      <formula>NOT(ISERROR(SEARCH("TRUE",Q3)))</formula>
    </cfRule>
  </conditionalFormatting>
  <conditionalFormatting sqref="Q3:Q4323">
    <cfRule type="containsText" dxfId="200" priority="201" operator="containsText" text="FALSE">
      <formula>NOT(ISERROR(SEARCH("FALSE",Q3)))</formula>
    </cfRule>
  </conditionalFormatting>
  <conditionalFormatting sqref="R3:S4323">
    <cfRule type="containsText" dxfId="199" priority="200" operator="containsText" text="MANAGE">
      <formula>NOT(ISERROR(SEARCH("MANAGE",R3)))</formula>
    </cfRule>
  </conditionalFormatting>
  <conditionalFormatting sqref="T3:T4323">
    <cfRule type="cellIs" dxfId="198" priority="197" operator="between">
      <formula>39</formula>
      <formula>20</formula>
    </cfRule>
    <cfRule type="cellIs" dxfId="197" priority="198" operator="between">
      <formula>48</formula>
      <formula>60</formula>
    </cfRule>
    <cfRule type="cellIs" dxfId="196" priority="199" operator="greaterThan">
      <formula>60</formula>
    </cfRule>
  </conditionalFormatting>
  <conditionalFormatting sqref="U3:V4323">
    <cfRule type="cellIs" dxfId="195" priority="194" operator="equal">
      <formula>"C"</formula>
    </cfRule>
    <cfRule type="cellIs" dxfId="194" priority="195" operator="equal">
      <formula>"N"</formula>
    </cfRule>
    <cfRule type="cellIs" dxfId="193" priority="196" operator="equal">
      <formula>"Y"</formula>
    </cfRule>
  </conditionalFormatting>
  <conditionalFormatting sqref="K3:L4323">
    <cfRule type="containsText" dxfId="192" priority="191" operator="containsText" text="2">
      <formula>NOT(ISERROR(SEARCH("2",K3)))</formula>
    </cfRule>
    <cfRule type="containsText" dxfId="191" priority="192" operator="containsText" text="1">
      <formula>NOT(ISERROR(SEARCH("1",K3)))</formula>
    </cfRule>
    <cfRule type="containsText" dxfId="190" priority="193" operator="containsText" text="x">
      <formula>NOT(ISERROR(SEARCH("x",K3)))</formula>
    </cfRule>
  </conditionalFormatting>
  <conditionalFormatting sqref="P3:P4323">
    <cfRule type="cellIs" dxfId="189" priority="189" operator="between">
      <formula>43</formula>
      <formula>52</formula>
    </cfRule>
    <cfRule type="containsText" dxfId="188" priority="190" operator="containsText" text="true">
      <formula>NOT(ISERROR(SEARCH("true",P3)))</formula>
    </cfRule>
  </conditionalFormatting>
  <conditionalFormatting sqref="I3:I4323">
    <cfRule type="cellIs" dxfId="187" priority="187" operator="between">
      <formula>43</formula>
      <formula>52</formula>
    </cfRule>
    <cfRule type="cellIs" dxfId="186" priority="188" operator="greaterThan">
      <formula>52</formula>
    </cfRule>
  </conditionalFormatting>
  <conditionalFormatting sqref="Q3:S4323">
    <cfRule type="containsText" dxfId="185" priority="186" operator="containsText" text="TRUE">
      <formula>NOT(ISERROR(SEARCH("TRUE",Q3)))</formula>
    </cfRule>
  </conditionalFormatting>
  <conditionalFormatting sqref="Q3:Q4323">
    <cfRule type="containsText" dxfId="184" priority="185" operator="containsText" text="FALSE">
      <formula>NOT(ISERROR(SEARCH("FALSE",Q3)))</formula>
    </cfRule>
  </conditionalFormatting>
  <conditionalFormatting sqref="R3:S4323">
    <cfRule type="containsText" dxfId="183" priority="184" operator="containsText" text="MANAGE">
      <formula>NOT(ISERROR(SEARCH("MANAGE",R3)))</formula>
    </cfRule>
  </conditionalFormatting>
  <conditionalFormatting sqref="T3:T4323">
    <cfRule type="cellIs" dxfId="182" priority="181" operator="between">
      <formula>39</formula>
      <formula>20</formula>
    </cfRule>
    <cfRule type="cellIs" dxfId="181" priority="182" operator="between">
      <formula>48</formula>
      <formula>60</formula>
    </cfRule>
    <cfRule type="cellIs" dxfId="180" priority="183" operator="greaterThan">
      <formula>60</formula>
    </cfRule>
  </conditionalFormatting>
  <conditionalFormatting sqref="U3:W4323">
    <cfRule type="cellIs" dxfId="179" priority="178" operator="equal">
      <formula>"C"</formula>
    </cfRule>
    <cfRule type="cellIs" dxfId="178" priority="179" operator="equal">
      <formula>"N"</formula>
    </cfRule>
    <cfRule type="cellIs" dxfId="177" priority="180" operator="equal">
      <formula>"Y"</formula>
    </cfRule>
  </conditionalFormatting>
  <conditionalFormatting sqref="K3:L4323">
    <cfRule type="containsText" dxfId="176" priority="175" operator="containsText" text="2">
      <formula>NOT(ISERROR(SEARCH("2",K3)))</formula>
    </cfRule>
    <cfRule type="containsText" dxfId="175" priority="176" operator="containsText" text="1">
      <formula>NOT(ISERROR(SEARCH("1",K3)))</formula>
    </cfRule>
    <cfRule type="containsText" dxfId="174" priority="177" operator="containsText" text="x">
      <formula>NOT(ISERROR(SEARCH("x",K3)))</formula>
    </cfRule>
  </conditionalFormatting>
  <conditionalFormatting sqref="P3:P4323">
    <cfRule type="cellIs" dxfId="173" priority="173" operator="between">
      <formula>43</formula>
      <formula>52</formula>
    </cfRule>
    <cfRule type="containsText" dxfId="172" priority="174" operator="containsText" text="true">
      <formula>NOT(ISERROR(SEARCH("true",P3)))</formula>
    </cfRule>
  </conditionalFormatting>
  <conditionalFormatting sqref="I3:I4323">
    <cfRule type="cellIs" dxfId="171" priority="171" operator="between">
      <formula>43</formula>
      <formula>52</formula>
    </cfRule>
    <cfRule type="cellIs" dxfId="170" priority="172" operator="greaterThan">
      <formula>52</formula>
    </cfRule>
  </conditionalFormatting>
  <conditionalFormatting sqref="Q3:S4323">
    <cfRule type="containsText" dxfId="169" priority="170" operator="containsText" text="TRUE">
      <formula>NOT(ISERROR(SEARCH("TRUE",Q3)))</formula>
    </cfRule>
  </conditionalFormatting>
  <conditionalFormatting sqref="Q3:Q4323">
    <cfRule type="containsText" dxfId="168" priority="169" operator="containsText" text="FALSE">
      <formula>NOT(ISERROR(SEARCH("FALSE",Q3)))</formula>
    </cfRule>
  </conditionalFormatting>
  <conditionalFormatting sqref="R3:S4323">
    <cfRule type="containsText" dxfId="167" priority="168" operator="containsText" text="MANAGE">
      <formula>NOT(ISERROR(SEARCH("MANAGE",R3)))</formula>
    </cfRule>
  </conditionalFormatting>
  <conditionalFormatting sqref="T3:T4323">
    <cfRule type="cellIs" dxfId="166" priority="165" operator="between">
      <formula>39</formula>
      <formula>20</formula>
    </cfRule>
    <cfRule type="cellIs" dxfId="165" priority="166" operator="between">
      <formula>48</formula>
      <formula>60</formula>
    </cfRule>
    <cfRule type="cellIs" dxfId="164" priority="167" operator="greaterThan">
      <formula>60</formula>
    </cfRule>
  </conditionalFormatting>
  <conditionalFormatting sqref="U3:V4323">
    <cfRule type="cellIs" dxfId="163" priority="162" operator="equal">
      <formula>"C"</formula>
    </cfRule>
    <cfRule type="cellIs" dxfId="162" priority="163" operator="equal">
      <formula>"N"</formula>
    </cfRule>
    <cfRule type="cellIs" dxfId="161" priority="164" operator="equal">
      <formula>"Y"</formula>
    </cfRule>
  </conditionalFormatting>
  <conditionalFormatting sqref="K3:L4323">
    <cfRule type="containsText" dxfId="160" priority="159" operator="containsText" text="2">
      <formula>NOT(ISERROR(SEARCH("2",K3)))</formula>
    </cfRule>
    <cfRule type="containsText" dxfId="159" priority="160" operator="containsText" text="1">
      <formula>NOT(ISERROR(SEARCH("1",K3)))</formula>
    </cfRule>
    <cfRule type="containsText" dxfId="158" priority="161" operator="containsText" text="x">
      <formula>NOT(ISERROR(SEARCH("x",K3)))</formula>
    </cfRule>
  </conditionalFormatting>
  <conditionalFormatting sqref="P3:P4323">
    <cfRule type="cellIs" dxfId="157" priority="157" operator="between">
      <formula>43</formula>
      <formula>52</formula>
    </cfRule>
    <cfRule type="containsText" dxfId="156" priority="158" operator="containsText" text="true">
      <formula>NOT(ISERROR(SEARCH("true",P3)))</formula>
    </cfRule>
  </conditionalFormatting>
  <conditionalFormatting sqref="I3:I4323">
    <cfRule type="cellIs" dxfId="155" priority="155" operator="between">
      <formula>43</formula>
      <formula>52</formula>
    </cfRule>
    <cfRule type="cellIs" dxfId="154" priority="156" operator="greaterThan">
      <formula>52</formula>
    </cfRule>
  </conditionalFormatting>
  <conditionalFormatting sqref="Q3:S4323">
    <cfRule type="containsText" dxfId="153" priority="154" operator="containsText" text="TRUE">
      <formula>NOT(ISERROR(SEARCH("TRUE",Q3)))</formula>
    </cfRule>
  </conditionalFormatting>
  <conditionalFormatting sqref="Q3:Q4323">
    <cfRule type="containsText" dxfId="152" priority="153" operator="containsText" text="FALSE">
      <formula>NOT(ISERROR(SEARCH("FALSE",Q3)))</formula>
    </cfRule>
  </conditionalFormatting>
  <conditionalFormatting sqref="R3:S4323">
    <cfRule type="containsText" dxfId="151" priority="152" operator="containsText" text="MANAGE">
      <formula>NOT(ISERROR(SEARCH("MANAGE",R3)))</formula>
    </cfRule>
  </conditionalFormatting>
  <conditionalFormatting sqref="T3:T4323">
    <cfRule type="cellIs" dxfId="150" priority="149" operator="between">
      <formula>39</formula>
      <formula>20</formula>
    </cfRule>
    <cfRule type="cellIs" dxfId="149" priority="150" operator="between">
      <formula>48</formula>
      <formula>60</formula>
    </cfRule>
    <cfRule type="cellIs" dxfId="148" priority="151" operator="greaterThan">
      <formula>60</formula>
    </cfRule>
  </conditionalFormatting>
  <conditionalFormatting sqref="U3:V4323">
    <cfRule type="cellIs" dxfId="147" priority="146" operator="equal">
      <formula>"C"</formula>
    </cfRule>
    <cfRule type="cellIs" dxfId="146" priority="147" operator="equal">
      <formula>"N"</formula>
    </cfRule>
    <cfRule type="cellIs" dxfId="145" priority="148" operator="equal">
      <formula>"Y"</formula>
    </cfRule>
  </conditionalFormatting>
  <conditionalFormatting sqref="K3:L4323">
    <cfRule type="containsText" dxfId="144" priority="143" operator="containsText" text="2">
      <formula>NOT(ISERROR(SEARCH("2",K3)))</formula>
    </cfRule>
    <cfRule type="containsText" dxfId="143" priority="144" operator="containsText" text="1">
      <formula>NOT(ISERROR(SEARCH("1",K3)))</formula>
    </cfRule>
    <cfRule type="containsText" dxfId="142" priority="145" operator="containsText" text="x">
      <formula>NOT(ISERROR(SEARCH("x",K3)))</formula>
    </cfRule>
  </conditionalFormatting>
  <conditionalFormatting sqref="P3:P4323">
    <cfRule type="cellIs" dxfId="141" priority="141" operator="between">
      <formula>43</formula>
      <formula>52</formula>
    </cfRule>
    <cfRule type="containsText" dxfId="140" priority="142" operator="containsText" text="true">
      <formula>NOT(ISERROR(SEARCH("true",P3)))</formula>
    </cfRule>
  </conditionalFormatting>
  <conditionalFormatting sqref="I3:I4323">
    <cfRule type="cellIs" dxfId="139" priority="139" operator="between">
      <formula>43</formula>
      <formula>52</formula>
    </cfRule>
    <cfRule type="cellIs" dxfId="138" priority="140" operator="greaterThan">
      <formula>52</formula>
    </cfRule>
  </conditionalFormatting>
  <conditionalFormatting sqref="Q3:S4323">
    <cfRule type="containsText" dxfId="137" priority="138" operator="containsText" text="TRUE">
      <formula>NOT(ISERROR(SEARCH("TRUE",Q3)))</formula>
    </cfRule>
  </conditionalFormatting>
  <conditionalFormatting sqref="Q3:Q4323">
    <cfRule type="containsText" dxfId="136" priority="137" operator="containsText" text="FALSE">
      <formula>NOT(ISERROR(SEARCH("FALSE",Q3)))</formula>
    </cfRule>
  </conditionalFormatting>
  <conditionalFormatting sqref="R3:S4323">
    <cfRule type="containsText" dxfId="135" priority="136" operator="containsText" text="MANAGE">
      <formula>NOT(ISERROR(SEARCH("MANAGE",R3)))</formula>
    </cfRule>
  </conditionalFormatting>
  <conditionalFormatting sqref="T3:T4323">
    <cfRule type="cellIs" dxfId="134" priority="133" operator="between">
      <formula>39</formula>
      <formula>20</formula>
    </cfRule>
    <cfRule type="cellIs" dxfId="133" priority="134" operator="between">
      <formula>48</formula>
      <formula>60</formula>
    </cfRule>
    <cfRule type="cellIs" dxfId="132" priority="135" operator="greaterThan">
      <formula>60</formula>
    </cfRule>
  </conditionalFormatting>
  <conditionalFormatting sqref="U3:V4323">
    <cfRule type="cellIs" dxfId="131" priority="130" operator="equal">
      <formula>"C"</formula>
    </cfRule>
    <cfRule type="cellIs" dxfId="130" priority="131" operator="equal">
      <formula>"N"</formula>
    </cfRule>
    <cfRule type="cellIs" dxfId="129" priority="132" operator="equal">
      <formula>"Y"</formula>
    </cfRule>
  </conditionalFormatting>
  <conditionalFormatting sqref="K3:L16">
    <cfRule type="containsText" dxfId="128" priority="127" operator="containsText" text="2">
      <formula>NOT(ISERROR(SEARCH("2",K3)))</formula>
    </cfRule>
    <cfRule type="containsText" dxfId="127" priority="128" operator="containsText" text="1">
      <formula>NOT(ISERROR(SEARCH("1",K3)))</formula>
    </cfRule>
    <cfRule type="containsText" dxfId="126" priority="129" operator="containsText" text="x">
      <formula>NOT(ISERROR(SEARCH("x",K3)))</formula>
    </cfRule>
  </conditionalFormatting>
  <conditionalFormatting sqref="P3:P16">
    <cfRule type="cellIs" dxfId="125" priority="125" operator="between">
      <formula>43</formula>
      <formula>52</formula>
    </cfRule>
    <cfRule type="containsText" dxfId="124" priority="126" operator="containsText" text="true">
      <formula>NOT(ISERROR(SEARCH("true",P3)))</formula>
    </cfRule>
  </conditionalFormatting>
  <conditionalFormatting sqref="I3:I16">
    <cfRule type="cellIs" dxfId="123" priority="123" operator="between">
      <formula>43</formula>
      <formula>52</formula>
    </cfRule>
    <cfRule type="cellIs" dxfId="122" priority="124" operator="greaterThan">
      <formula>52</formula>
    </cfRule>
  </conditionalFormatting>
  <conditionalFormatting sqref="Q3:S16">
    <cfRule type="containsText" dxfId="121" priority="122" operator="containsText" text="TRUE">
      <formula>NOT(ISERROR(SEARCH("TRUE",Q3)))</formula>
    </cfRule>
  </conditionalFormatting>
  <conditionalFormatting sqref="Q3:Q16">
    <cfRule type="containsText" dxfId="120" priority="121" operator="containsText" text="FALSE">
      <formula>NOT(ISERROR(SEARCH("FALSE",Q3)))</formula>
    </cfRule>
  </conditionalFormatting>
  <conditionalFormatting sqref="R3:S16">
    <cfRule type="containsText" dxfId="119" priority="120" operator="containsText" text="MANAGE">
      <formula>NOT(ISERROR(SEARCH("MANAGE",R3)))</formula>
    </cfRule>
  </conditionalFormatting>
  <conditionalFormatting sqref="T3:T16">
    <cfRule type="cellIs" dxfId="118" priority="117" operator="between">
      <formula>39</formula>
      <formula>20</formula>
    </cfRule>
    <cfRule type="cellIs" dxfId="117" priority="118" operator="between">
      <formula>48</formula>
      <formula>60</formula>
    </cfRule>
    <cfRule type="cellIs" dxfId="116" priority="119" operator="greaterThan">
      <formula>60</formula>
    </cfRule>
  </conditionalFormatting>
  <conditionalFormatting sqref="U3:V16">
    <cfRule type="cellIs" dxfId="115" priority="114" operator="equal">
      <formula>"C"</formula>
    </cfRule>
    <cfRule type="cellIs" dxfId="114" priority="115" operator="equal">
      <formula>"N"</formula>
    </cfRule>
    <cfRule type="cellIs" dxfId="113" priority="116" operator="equal">
      <formula>"Y"</formula>
    </cfRule>
  </conditionalFormatting>
  <conditionalFormatting sqref="K20:L4323">
    <cfRule type="containsText" dxfId="112" priority="111" operator="containsText" text="2">
      <formula>NOT(ISERROR(SEARCH("2",K20)))</formula>
    </cfRule>
    <cfRule type="containsText" dxfId="111" priority="112" operator="containsText" text="1">
      <formula>NOT(ISERROR(SEARCH("1",K20)))</formula>
    </cfRule>
    <cfRule type="containsText" dxfId="110" priority="113" operator="containsText" text="x">
      <formula>NOT(ISERROR(SEARCH("x",K20)))</formula>
    </cfRule>
  </conditionalFormatting>
  <conditionalFormatting sqref="P20:P4323">
    <cfRule type="cellIs" dxfId="109" priority="109" operator="between">
      <formula>43</formula>
      <formula>52</formula>
    </cfRule>
    <cfRule type="containsText" dxfId="108" priority="110" operator="containsText" text="true">
      <formula>NOT(ISERROR(SEARCH("true",P20)))</formula>
    </cfRule>
  </conditionalFormatting>
  <conditionalFormatting sqref="I20:I4323">
    <cfRule type="cellIs" dxfId="107" priority="107" operator="between">
      <formula>43</formula>
      <formula>52</formula>
    </cfRule>
    <cfRule type="cellIs" dxfId="106" priority="108" operator="greaterThan">
      <formula>52</formula>
    </cfRule>
  </conditionalFormatting>
  <conditionalFormatting sqref="Q20:S4323">
    <cfRule type="containsText" dxfId="105" priority="106" operator="containsText" text="TRUE">
      <formula>NOT(ISERROR(SEARCH("TRUE",Q20)))</formula>
    </cfRule>
  </conditionalFormatting>
  <conditionalFormatting sqref="Q20:Q4323">
    <cfRule type="containsText" dxfId="104" priority="105" operator="containsText" text="FALSE">
      <formula>NOT(ISERROR(SEARCH("FALSE",Q20)))</formula>
    </cfRule>
  </conditionalFormatting>
  <conditionalFormatting sqref="R20:S4323">
    <cfRule type="containsText" dxfId="103" priority="104" operator="containsText" text="MANAGE">
      <formula>NOT(ISERROR(SEARCH("MANAGE",R20)))</formula>
    </cfRule>
  </conditionalFormatting>
  <conditionalFormatting sqref="T20:T4323">
    <cfRule type="cellIs" dxfId="102" priority="101" operator="between">
      <formula>39</formula>
      <formula>20</formula>
    </cfRule>
    <cfRule type="cellIs" dxfId="101" priority="102" operator="between">
      <formula>48</formula>
      <formula>60</formula>
    </cfRule>
    <cfRule type="cellIs" dxfId="100" priority="103" operator="greaterThan">
      <formula>60</formula>
    </cfRule>
  </conditionalFormatting>
  <conditionalFormatting sqref="U20:V4323">
    <cfRule type="cellIs" dxfId="99" priority="98" operator="equal">
      <formula>"C"</formula>
    </cfRule>
    <cfRule type="cellIs" dxfId="98" priority="99" operator="equal">
      <formula>"N"</formula>
    </cfRule>
    <cfRule type="cellIs" dxfId="97" priority="100" operator="equal">
      <formula>"Y"</formula>
    </cfRule>
  </conditionalFormatting>
  <conditionalFormatting sqref="K3:L4323">
    <cfRule type="containsText" dxfId="96" priority="95" operator="containsText" text="2">
      <formula>NOT(ISERROR(SEARCH("2",K3)))</formula>
    </cfRule>
    <cfRule type="containsText" dxfId="95" priority="96" operator="containsText" text="1">
      <formula>NOT(ISERROR(SEARCH("1",K3)))</formula>
    </cfRule>
    <cfRule type="containsText" dxfId="94" priority="97" operator="containsText" text="x">
      <formula>NOT(ISERROR(SEARCH("x",K3)))</formula>
    </cfRule>
  </conditionalFormatting>
  <conditionalFormatting sqref="P3:P4323">
    <cfRule type="cellIs" dxfId="93" priority="93" operator="between">
      <formula>43</formula>
      <formula>52</formula>
    </cfRule>
    <cfRule type="containsText" dxfId="92" priority="94" operator="containsText" text="true">
      <formula>NOT(ISERROR(SEARCH("true",P3)))</formula>
    </cfRule>
  </conditionalFormatting>
  <conditionalFormatting sqref="I3:I4323">
    <cfRule type="cellIs" dxfId="91" priority="91" operator="between">
      <formula>43</formula>
      <formula>52</formula>
    </cfRule>
    <cfRule type="cellIs" dxfId="90" priority="92" operator="greaterThan">
      <formula>52</formula>
    </cfRule>
  </conditionalFormatting>
  <conditionalFormatting sqref="Q3:S4323">
    <cfRule type="containsText" dxfId="89" priority="90" operator="containsText" text="TRUE">
      <formula>NOT(ISERROR(SEARCH("TRUE",Q3)))</formula>
    </cfRule>
  </conditionalFormatting>
  <conditionalFormatting sqref="Q3:Q4323">
    <cfRule type="containsText" dxfId="88" priority="89" operator="containsText" text="FALSE">
      <formula>NOT(ISERROR(SEARCH("FALSE",Q3)))</formula>
    </cfRule>
  </conditionalFormatting>
  <conditionalFormatting sqref="R3:S4323">
    <cfRule type="containsText" dxfId="87" priority="88" operator="containsText" text="MANAGE">
      <formula>NOT(ISERROR(SEARCH("MANAGE",R3)))</formula>
    </cfRule>
  </conditionalFormatting>
  <conditionalFormatting sqref="T3:T4323">
    <cfRule type="cellIs" dxfId="86" priority="85" operator="between">
      <formula>39</formula>
      <formula>20</formula>
    </cfRule>
    <cfRule type="cellIs" dxfId="85" priority="86" operator="between">
      <formula>48</formula>
      <formula>60</formula>
    </cfRule>
    <cfRule type="cellIs" dxfId="84" priority="87" operator="greaterThan">
      <formula>60</formula>
    </cfRule>
  </conditionalFormatting>
  <conditionalFormatting sqref="U3:V4323">
    <cfRule type="cellIs" dxfId="83" priority="82" operator="equal">
      <formula>"C"</formula>
    </cfRule>
    <cfRule type="cellIs" dxfId="82" priority="83" operator="equal">
      <formula>"N"</formula>
    </cfRule>
    <cfRule type="cellIs" dxfId="81" priority="84" operator="equal">
      <formula>"Y"</formula>
    </cfRule>
  </conditionalFormatting>
  <conditionalFormatting sqref="K3:L4323">
    <cfRule type="containsText" dxfId="80" priority="79" operator="containsText" text="2">
      <formula>NOT(ISERROR(SEARCH("2",K3)))</formula>
    </cfRule>
    <cfRule type="containsText" dxfId="79" priority="80" operator="containsText" text="1">
      <formula>NOT(ISERROR(SEARCH("1",K3)))</formula>
    </cfRule>
    <cfRule type="containsText" dxfId="78" priority="81" operator="containsText" text="x">
      <formula>NOT(ISERROR(SEARCH("x",K3)))</formula>
    </cfRule>
  </conditionalFormatting>
  <conditionalFormatting sqref="P3:P4323">
    <cfRule type="cellIs" dxfId="77" priority="77" operator="between">
      <formula>43</formula>
      <formula>52</formula>
    </cfRule>
    <cfRule type="containsText" dxfId="76" priority="78" operator="containsText" text="true">
      <formula>NOT(ISERROR(SEARCH("true",P3)))</formula>
    </cfRule>
  </conditionalFormatting>
  <conditionalFormatting sqref="I3:I4323">
    <cfRule type="cellIs" dxfId="75" priority="75" operator="between">
      <formula>43</formula>
      <formula>52</formula>
    </cfRule>
    <cfRule type="cellIs" dxfId="74" priority="76" operator="greaterThan">
      <formula>52</formula>
    </cfRule>
  </conditionalFormatting>
  <conditionalFormatting sqref="Q3:S4323">
    <cfRule type="containsText" dxfId="73" priority="74" operator="containsText" text="TRUE">
      <formula>NOT(ISERROR(SEARCH("TRUE",Q3)))</formula>
    </cfRule>
  </conditionalFormatting>
  <conditionalFormatting sqref="Q3:Q4323">
    <cfRule type="containsText" dxfId="72" priority="73" operator="containsText" text="FALSE">
      <formula>NOT(ISERROR(SEARCH("FALSE",Q3)))</formula>
    </cfRule>
  </conditionalFormatting>
  <conditionalFormatting sqref="R3:S4323">
    <cfRule type="containsText" dxfId="71" priority="72" operator="containsText" text="MANAGE">
      <formula>NOT(ISERROR(SEARCH("MANAGE",R3)))</formula>
    </cfRule>
  </conditionalFormatting>
  <conditionalFormatting sqref="T3:T4323">
    <cfRule type="cellIs" dxfId="70" priority="69" operator="between">
      <formula>39</formula>
      <formula>20</formula>
    </cfRule>
    <cfRule type="cellIs" dxfId="69" priority="70" operator="between">
      <formula>48</formula>
      <formula>60</formula>
    </cfRule>
    <cfRule type="cellIs" dxfId="68" priority="71" operator="greaterThan">
      <formula>60</formula>
    </cfRule>
  </conditionalFormatting>
  <conditionalFormatting sqref="U3:V4323">
    <cfRule type="cellIs" dxfId="67" priority="66" operator="equal">
      <formula>"C"</formula>
    </cfRule>
    <cfRule type="cellIs" dxfId="66" priority="67" operator="equal">
      <formula>"N"</formula>
    </cfRule>
    <cfRule type="cellIs" dxfId="65" priority="68" operator="equal">
      <formula>"Y"</formula>
    </cfRule>
  </conditionalFormatting>
  <conditionalFormatting sqref="K3:L20">
    <cfRule type="containsText" dxfId="64" priority="63" operator="containsText" text="2">
      <formula>NOT(ISERROR(SEARCH("2",K3)))</formula>
    </cfRule>
    <cfRule type="containsText" dxfId="63" priority="64" operator="containsText" text="1">
      <formula>NOT(ISERROR(SEARCH("1",K3)))</formula>
    </cfRule>
    <cfRule type="containsText" dxfId="62" priority="65" operator="containsText" text="x">
      <formula>NOT(ISERROR(SEARCH("x",K3)))</formula>
    </cfRule>
  </conditionalFormatting>
  <conditionalFormatting sqref="P3:P20">
    <cfRule type="cellIs" dxfId="61" priority="61" operator="between">
      <formula>43</formula>
      <formula>52</formula>
    </cfRule>
    <cfRule type="containsText" dxfId="60" priority="62" operator="containsText" text="true">
      <formula>NOT(ISERROR(SEARCH("true",P3)))</formula>
    </cfRule>
  </conditionalFormatting>
  <conditionalFormatting sqref="I3:I20">
    <cfRule type="cellIs" dxfId="59" priority="59" operator="between">
      <formula>43</formula>
      <formula>52</formula>
    </cfRule>
    <cfRule type="cellIs" dxfId="58" priority="60" operator="greaterThan">
      <formula>52</formula>
    </cfRule>
  </conditionalFormatting>
  <conditionalFormatting sqref="Q3:S20">
    <cfRule type="containsText" dxfId="57" priority="58" operator="containsText" text="TRUE">
      <formula>NOT(ISERROR(SEARCH("TRUE",Q3)))</formula>
    </cfRule>
  </conditionalFormatting>
  <conditionalFormatting sqref="Q3:Q20">
    <cfRule type="containsText" dxfId="56" priority="57" operator="containsText" text="FALSE">
      <formula>NOT(ISERROR(SEARCH("FALSE",Q3)))</formula>
    </cfRule>
  </conditionalFormatting>
  <conditionalFormatting sqref="R3:S20">
    <cfRule type="containsText" dxfId="55" priority="56" operator="containsText" text="MANAGE">
      <formula>NOT(ISERROR(SEARCH("MANAGE",R3)))</formula>
    </cfRule>
  </conditionalFormatting>
  <conditionalFormatting sqref="T3:T20">
    <cfRule type="cellIs" dxfId="54" priority="53" operator="between">
      <formula>39</formula>
      <formula>20</formula>
    </cfRule>
    <cfRule type="cellIs" dxfId="53" priority="54" operator="between">
      <formula>48</formula>
      <formula>60</formula>
    </cfRule>
    <cfRule type="cellIs" dxfId="52" priority="55" operator="greaterThan">
      <formula>60</formula>
    </cfRule>
  </conditionalFormatting>
  <conditionalFormatting sqref="U3:V20">
    <cfRule type="cellIs" dxfId="51" priority="50" operator="equal">
      <formula>"C"</formula>
    </cfRule>
    <cfRule type="cellIs" dxfId="50" priority="51" operator="equal">
      <formula>"N"</formula>
    </cfRule>
    <cfRule type="cellIs" dxfId="49" priority="52" operator="equal">
      <formula>"Y"</formula>
    </cfRule>
  </conditionalFormatting>
  <conditionalFormatting sqref="K3:L23">
    <cfRule type="containsText" dxfId="48" priority="47" operator="containsText" text="2">
      <formula>NOT(ISERROR(SEARCH("2",K3)))</formula>
    </cfRule>
    <cfRule type="containsText" dxfId="47" priority="48" operator="containsText" text="1">
      <formula>NOT(ISERROR(SEARCH("1",K3)))</formula>
    </cfRule>
    <cfRule type="containsText" dxfId="46" priority="49" operator="containsText" text="x">
      <formula>NOT(ISERROR(SEARCH("x",K3)))</formula>
    </cfRule>
  </conditionalFormatting>
  <conditionalFormatting sqref="P3:P23">
    <cfRule type="cellIs" dxfId="45" priority="45" operator="between">
      <formula>43</formula>
      <formula>52</formula>
    </cfRule>
    <cfRule type="containsText" dxfId="44" priority="46" operator="containsText" text="true">
      <formula>NOT(ISERROR(SEARCH("true",P3)))</formula>
    </cfRule>
  </conditionalFormatting>
  <conditionalFormatting sqref="I3:I23">
    <cfRule type="cellIs" dxfId="43" priority="43" operator="between">
      <formula>43</formula>
      <formula>52</formula>
    </cfRule>
    <cfRule type="cellIs" dxfId="42" priority="44" operator="greaterThan">
      <formula>52</formula>
    </cfRule>
  </conditionalFormatting>
  <conditionalFormatting sqref="Q3:S23">
    <cfRule type="containsText" dxfId="41" priority="42" operator="containsText" text="TRUE">
      <formula>NOT(ISERROR(SEARCH("TRUE",Q3)))</formula>
    </cfRule>
  </conditionalFormatting>
  <conditionalFormatting sqref="Q3:Q23">
    <cfRule type="containsText" dxfId="40" priority="41" operator="containsText" text="FALSE">
      <formula>NOT(ISERROR(SEARCH("FALSE",Q3)))</formula>
    </cfRule>
  </conditionalFormatting>
  <conditionalFormatting sqref="R3:S23">
    <cfRule type="containsText" dxfId="39" priority="40" operator="containsText" text="MANAGE">
      <formula>NOT(ISERROR(SEARCH("MANAGE",R3)))</formula>
    </cfRule>
  </conditionalFormatting>
  <conditionalFormatting sqref="T3:T23">
    <cfRule type="cellIs" dxfId="38" priority="37" operator="between">
      <formula>39</formula>
      <formula>20</formula>
    </cfRule>
    <cfRule type="cellIs" dxfId="37" priority="38" operator="between">
      <formula>48</formula>
      <formula>60</formula>
    </cfRule>
    <cfRule type="cellIs" dxfId="36" priority="39" operator="greaterThan">
      <formula>60</formula>
    </cfRule>
  </conditionalFormatting>
  <conditionalFormatting sqref="U3:V23">
    <cfRule type="cellIs" dxfId="35" priority="34" operator="equal">
      <formula>"C"</formula>
    </cfRule>
    <cfRule type="cellIs" dxfId="34" priority="35" operator="equal">
      <formula>"N"</formula>
    </cfRule>
    <cfRule type="cellIs" dxfId="33" priority="36" operator="equal">
      <formula>"Y"</formula>
    </cfRule>
  </conditionalFormatting>
  <conditionalFormatting sqref="K3:L4323">
    <cfRule type="containsText" dxfId="32" priority="31" operator="containsText" text="2">
      <formula>NOT(ISERROR(SEARCH("2",K3)))</formula>
    </cfRule>
    <cfRule type="containsText" dxfId="31" priority="32" operator="containsText" text="1">
      <formula>NOT(ISERROR(SEARCH("1",K3)))</formula>
    </cfRule>
    <cfRule type="containsText" dxfId="30" priority="33" operator="containsText" text="x">
      <formula>NOT(ISERROR(SEARCH("x",K3)))</formula>
    </cfRule>
  </conditionalFormatting>
  <conditionalFormatting sqref="P3:P4323">
    <cfRule type="cellIs" dxfId="29" priority="29" operator="between">
      <formula>43</formula>
      <formula>52</formula>
    </cfRule>
    <cfRule type="containsText" dxfId="28" priority="30" operator="containsText" text="true">
      <formula>NOT(ISERROR(SEARCH("true",P3)))</formula>
    </cfRule>
  </conditionalFormatting>
  <conditionalFormatting sqref="I3:I4323">
    <cfRule type="cellIs" dxfId="27" priority="27" operator="between">
      <formula>43</formula>
      <formula>52</formula>
    </cfRule>
    <cfRule type="cellIs" dxfId="26" priority="28" operator="greaterThan">
      <formula>52</formula>
    </cfRule>
  </conditionalFormatting>
  <conditionalFormatting sqref="Q3:S4323">
    <cfRule type="containsText" dxfId="25" priority="26" operator="containsText" text="TRUE">
      <formula>NOT(ISERROR(SEARCH("TRUE",Q3)))</formula>
    </cfRule>
  </conditionalFormatting>
  <conditionalFormatting sqref="Q3:Q4323">
    <cfRule type="containsText" dxfId="24" priority="25" operator="containsText" text="FALSE">
      <formula>NOT(ISERROR(SEARCH("FALSE",Q3)))</formula>
    </cfRule>
  </conditionalFormatting>
  <conditionalFormatting sqref="R3:S4323">
    <cfRule type="containsText" dxfId="23" priority="24" operator="containsText" text="MANAGE">
      <formula>NOT(ISERROR(SEARCH("MANAGE",R3)))</formula>
    </cfRule>
  </conditionalFormatting>
  <conditionalFormatting sqref="T3:T4323">
    <cfRule type="cellIs" dxfId="22" priority="21" operator="between">
      <formula>39</formula>
      <formula>20</formula>
    </cfRule>
    <cfRule type="cellIs" dxfId="21" priority="22" operator="between">
      <formula>48</formula>
      <formula>60</formula>
    </cfRule>
    <cfRule type="cellIs" dxfId="20" priority="23" operator="greaterThan">
      <formula>60</formula>
    </cfRule>
  </conditionalFormatting>
  <conditionalFormatting sqref="U3:V4323">
    <cfRule type="cellIs" dxfId="19" priority="18" operator="equal">
      <formula>"C"</formula>
    </cfRule>
    <cfRule type="cellIs" dxfId="18" priority="19" operator="equal">
      <formula>"N"</formula>
    </cfRule>
    <cfRule type="cellIs" dxfId="17" priority="20" operator="equal">
      <formula>"Y"</formula>
    </cfRule>
  </conditionalFormatting>
  <conditionalFormatting sqref="K3:L4323">
    <cfRule type="containsText" dxfId="16" priority="15" operator="containsText" text="2">
      <formula>NOT(ISERROR(SEARCH("2",K3)))</formula>
    </cfRule>
    <cfRule type="containsText" dxfId="15" priority="16" operator="containsText" text="1">
      <formula>NOT(ISERROR(SEARCH("1",K3)))</formula>
    </cfRule>
    <cfRule type="containsText" dxfId="14" priority="17" operator="containsText" text="x">
      <formula>NOT(ISERROR(SEARCH("x",K3)))</formula>
    </cfRule>
  </conditionalFormatting>
  <conditionalFormatting sqref="P3:P4323">
    <cfRule type="cellIs" dxfId="13" priority="13" operator="between">
      <formula>43</formula>
      <formula>52</formula>
    </cfRule>
    <cfRule type="containsText" dxfId="12" priority="14" operator="containsText" text="true">
      <formula>NOT(ISERROR(SEARCH("true",P3)))</formula>
    </cfRule>
  </conditionalFormatting>
  <conditionalFormatting sqref="I3:I4323">
    <cfRule type="cellIs" dxfId="11" priority="11" operator="between">
      <formula>43</formula>
      <formula>52</formula>
    </cfRule>
    <cfRule type="cellIs" dxfId="10" priority="12" operator="greaterThan">
      <formula>52</formula>
    </cfRule>
  </conditionalFormatting>
  <conditionalFormatting sqref="Q3:S4323">
    <cfRule type="containsText" dxfId="9" priority="10" operator="containsText" text="TRUE">
      <formula>NOT(ISERROR(SEARCH("TRUE",Q3)))</formula>
    </cfRule>
  </conditionalFormatting>
  <conditionalFormatting sqref="Q3:Q4323">
    <cfRule type="containsText" dxfId="8" priority="9" operator="containsText" text="FALSE">
      <formula>NOT(ISERROR(SEARCH("FALSE",Q3)))</formula>
    </cfRule>
  </conditionalFormatting>
  <conditionalFormatting sqref="R3:S4323">
    <cfRule type="containsText" dxfId="7" priority="8" operator="containsText" text="MANAGE">
      <formula>NOT(ISERROR(SEARCH("MANAGE",R3)))</formula>
    </cfRule>
  </conditionalFormatting>
  <conditionalFormatting sqref="T3:T4323">
    <cfRule type="cellIs" dxfId="6" priority="5" operator="between">
      <formula>39</formula>
      <formula>20</formula>
    </cfRule>
    <cfRule type="cellIs" dxfId="5" priority="6" operator="between">
      <formula>48</formula>
      <formula>60</formula>
    </cfRule>
    <cfRule type="cellIs" dxfId="4" priority="7" operator="greaterThan">
      <formula>60</formula>
    </cfRule>
  </conditionalFormatting>
  <conditionalFormatting sqref="U3:V4323">
    <cfRule type="cellIs" dxfId="3" priority="2" operator="equal">
      <formula>"C"</formula>
    </cfRule>
    <cfRule type="cellIs" dxfId="2" priority="3" operator="equal">
      <formula>"N"</formula>
    </cfRule>
    <cfRule type="cellIs" dxfId="1" priority="4" operator="equal">
      <formula>"Y"</formula>
    </cfRule>
  </conditionalFormatting>
  <conditionalFormatting sqref="AJ3:AJ4335">
    <cfRule type="containsText" dxfId="0" priority="1" operator="containsText" text="Prime">
      <formula>NOT(ISERROR(SEARCH("Prime",AJ3)))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 Ekeuwei</dc:creator>
  <cp:lastModifiedBy>Alfred Ekeuwei</cp:lastModifiedBy>
  <dcterms:created xsi:type="dcterms:W3CDTF">2018-03-25T20:23:19Z</dcterms:created>
  <dcterms:modified xsi:type="dcterms:W3CDTF">2018-03-26T04:55:51Z</dcterms:modified>
</cp:coreProperties>
</file>